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G:\My Drive\Projekty\UltraSound_IPS\Meranie 3\"/>
    </mc:Choice>
  </mc:AlternateContent>
  <xr:revisionPtr revIDLastSave="0" documentId="13_ncr:1_{D6D2FA0D-8BDD-4709-B1B8-B275684C91A5}" xr6:coauthVersionLast="47" xr6:coauthVersionMax="47" xr10:uidLastSave="{00000000-0000-0000-0000-000000000000}"/>
  <bookViews>
    <workbookView xWindow="-120" yWindow="-120" windowWidth="57840" windowHeight="31920" tabRatio="665" firstSheet="7" activeTab="11" xr2:uid="{00000000-000D-0000-FFFF-FFFF00000000}"/>
  </bookViews>
  <sheets>
    <sheet name="A0" sheetId="1" r:id="rId1"/>
    <sheet name="A1" sheetId="2" r:id="rId2"/>
    <sheet name="A2" sheetId="3" r:id="rId3"/>
    <sheet name="A3" sheetId="4" r:id="rId4"/>
    <sheet name="A4" sheetId="6" r:id="rId5"/>
    <sheet name="B0" sheetId="11" r:id="rId6"/>
    <sheet name="B1" sheetId="7" r:id="rId7"/>
    <sheet name="B2" sheetId="8" r:id="rId8"/>
    <sheet name="B3" sheetId="9" r:id="rId9"/>
    <sheet name="B4" sheetId="10" r:id="rId10"/>
    <sheet name="C0" sheetId="16" r:id="rId11"/>
    <sheet name="C1" sheetId="12" r:id="rId12"/>
    <sheet name="C2" sheetId="13" r:id="rId13"/>
    <sheet name="C3" sheetId="14" r:id="rId14"/>
    <sheet name="C4" sheetId="15" r:id="rId15"/>
    <sheet name="D0" sheetId="17" r:id="rId16"/>
    <sheet name="D1" sheetId="18" r:id="rId17"/>
    <sheet name="D2" sheetId="19" r:id="rId18"/>
    <sheet name="D3" sheetId="20" r:id="rId19"/>
    <sheet name="D4" sheetId="5" r:id="rId20"/>
    <sheet name="E0" sheetId="21" r:id="rId21"/>
    <sheet name="E1" sheetId="22" r:id="rId22"/>
    <sheet name="E2" sheetId="23" r:id="rId23"/>
    <sheet name="E3" sheetId="24" r:id="rId24"/>
    <sheet name="E4" sheetId="25" r:id="rId25"/>
    <sheet name="Results of localization" sheetId="26" r:id="rId26"/>
    <sheet name="Results of distances" sheetId="27" r:id="rId2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03" i="24" l="1"/>
  <c r="H24" i="27"/>
  <c r="H23" i="27"/>
  <c r="G24" i="27"/>
  <c r="G23" i="27"/>
  <c r="F24" i="27"/>
  <c r="F23" i="27"/>
  <c r="L24" i="27"/>
  <c r="L23" i="27"/>
  <c r="K24" i="27"/>
  <c r="K23" i="27"/>
  <c r="J24" i="27"/>
  <c r="J23" i="27"/>
  <c r="P24" i="27"/>
  <c r="P23" i="27"/>
  <c r="O24" i="27"/>
  <c r="O23" i="27"/>
  <c r="N24" i="27"/>
  <c r="N23" i="27"/>
  <c r="T24" i="27"/>
  <c r="T23" i="27"/>
  <c r="S24" i="27"/>
  <c r="S23" i="27"/>
  <c r="R24" i="27"/>
  <c r="R23" i="27"/>
  <c r="T19" i="27"/>
  <c r="T18" i="27"/>
  <c r="S19" i="27"/>
  <c r="S18" i="27"/>
  <c r="R19" i="27"/>
  <c r="R18" i="27"/>
  <c r="P19" i="27"/>
  <c r="P18" i="27"/>
  <c r="O19" i="27"/>
  <c r="O18" i="27"/>
  <c r="N19" i="27"/>
  <c r="N18" i="27"/>
  <c r="L19" i="27"/>
  <c r="L18" i="27"/>
  <c r="K19" i="27"/>
  <c r="K18" i="27"/>
  <c r="J19" i="27"/>
  <c r="J18" i="27"/>
  <c r="H19" i="27"/>
  <c r="H18" i="27"/>
  <c r="G19" i="27"/>
  <c r="G18" i="27"/>
  <c r="F19" i="27"/>
  <c r="F18" i="27"/>
  <c r="T14" i="27"/>
  <c r="T13" i="27"/>
  <c r="S14" i="27"/>
  <c r="S13" i="27"/>
  <c r="R14" i="27"/>
  <c r="R13" i="27"/>
  <c r="P14" i="27"/>
  <c r="P13" i="27"/>
  <c r="O14" i="27"/>
  <c r="O13" i="27"/>
  <c r="N14" i="27"/>
  <c r="N13" i="27"/>
  <c r="L14" i="27"/>
  <c r="L13" i="27"/>
  <c r="K14" i="27"/>
  <c r="K13" i="27"/>
  <c r="J14" i="27"/>
  <c r="J13" i="27"/>
  <c r="H14" i="27"/>
  <c r="H13" i="27"/>
  <c r="G14" i="27"/>
  <c r="G13" i="27"/>
  <c r="F14" i="27"/>
  <c r="F13" i="27"/>
  <c r="T9" i="27"/>
  <c r="T8" i="27"/>
  <c r="S9" i="27"/>
  <c r="S8" i="27"/>
  <c r="R9" i="27"/>
  <c r="R8" i="27"/>
  <c r="P9" i="27"/>
  <c r="P8" i="27"/>
  <c r="O9" i="27"/>
  <c r="O8" i="27"/>
  <c r="N9" i="27"/>
  <c r="N8" i="27"/>
  <c r="L9" i="27"/>
  <c r="L8" i="27"/>
  <c r="K9" i="27"/>
  <c r="K8" i="27"/>
  <c r="J9" i="27"/>
  <c r="J8" i="27"/>
  <c r="H9" i="27"/>
  <c r="H8" i="27"/>
  <c r="G9" i="27"/>
  <c r="G8" i="27"/>
  <c r="F9" i="27"/>
  <c r="F8" i="27"/>
  <c r="T4" i="27"/>
  <c r="T3" i="27"/>
  <c r="S4" i="27"/>
  <c r="S3" i="27"/>
  <c r="R4" i="27"/>
  <c r="R3" i="27"/>
  <c r="O4" i="27"/>
  <c r="O3" i="27"/>
  <c r="N4" i="27"/>
  <c r="N3" i="27"/>
  <c r="L4" i="27"/>
  <c r="L3" i="27"/>
  <c r="K4" i="27"/>
  <c r="K3" i="27"/>
  <c r="J4" i="27"/>
  <c r="J3" i="27"/>
  <c r="H3" i="27"/>
  <c r="H4" i="27"/>
  <c r="G4" i="27"/>
  <c r="G3" i="27"/>
  <c r="F4" i="27"/>
  <c r="F3" i="27"/>
  <c r="P4" i="27"/>
  <c r="P3" i="27"/>
  <c r="D24" i="27"/>
  <c r="D23" i="27"/>
  <c r="C23" i="27"/>
  <c r="C24" i="27"/>
  <c r="B24" i="27"/>
  <c r="B23" i="27"/>
  <c r="D19" i="27"/>
  <c r="D18" i="27"/>
  <c r="C18" i="27"/>
  <c r="C19" i="27"/>
  <c r="B19" i="27"/>
  <c r="B18" i="27"/>
  <c r="D14" i="27"/>
  <c r="D13" i="27"/>
  <c r="C14" i="27"/>
  <c r="C13" i="27"/>
  <c r="B14" i="27"/>
  <c r="B13" i="27"/>
  <c r="B8" i="27"/>
  <c r="C8" i="27"/>
  <c r="D8" i="27"/>
  <c r="B9" i="27"/>
  <c r="C9" i="27"/>
  <c r="D9" i="27"/>
  <c r="D4" i="27"/>
  <c r="C4" i="27"/>
  <c r="B4" i="27"/>
  <c r="D3" i="27"/>
  <c r="C3" i="27"/>
  <c r="B3" i="27"/>
  <c r="T19" i="26" l="1"/>
  <c r="T18" i="26"/>
  <c r="S19" i="26"/>
  <c r="S18" i="26"/>
  <c r="R19" i="26"/>
  <c r="R18" i="26"/>
  <c r="T14" i="26"/>
  <c r="T13" i="26"/>
  <c r="S14" i="26"/>
  <c r="S13" i="26"/>
  <c r="R14" i="26"/>
  <c r="R13" i="26"/>
  <c r="T24" i="26"/>
  <c r="T23" i="26"/>
  <c r="S24" i="26"/>
  <c r="S23" i="26"/>
  <c r="R24" i="26"/>
  <c r="R23" i="26"/>
  <c r="P24" i="26"/>
  <c r="P23" i="26"/>
  <c r="O24" i="26"/>
  <c r="O23" i="26"/>
  <c r="N24" i="26"/>
  <c r="N23" i="26"/>
  <c r="P19" i="26"/>
  <c r="P18" i="26"/>
  <c r="O19" i="26"/>
  <c r="O18" i="26"/>
  <c r="N19" i="26"/>
  <c r="N18" i="26"/>
  <c r="P14" i="26"/>
  <c r="P13" i="26"/>
  <c r="O14" i="26"/>
  <c r="O13" i="26"/>
  <c r="N14" i="26"/>
  <c r="N13" i="26"/>
  <c r="P9" i="26"/>
  <c r="P8" i="26"/>
  <c r="O9" i="26"/>
  <c r="O8" i="26"/>
  <c r="N9" i="26"/>
  <c r="N8" i="26"/>
  <c r="T4" i="26"/>
  <c r="T3" i="26"/>
  <c r="S4" i="26"/>
  <c r="S3" i="26"/>
  <c r="R4" i="26"/>
  <c r="R3" i="26"/>
  <c r="P4" i="26"/>
  <c r="P3" i="26"/>
  <c r="O4" i="26"/>
  <c r="O3" i="26"/>
  <c r="N4" i="26"/>
  <c r="N3" i="26"/>
  <c r="L24" i="26"/>
  <c r="L23" i="26"/>
  <c r="K24" i="26"/>
  <c r="K23" i="26"/>
  <c r="J24" i="26"/>
  <c r="J23" i="26"/>
  <c r="L19" i="26"/>
  <c r="L18" i="26"/>
  <c r="K19" i="26"/>
  <c r="K18" i="26"/>
  <c r="J19" i="26"/>
  <c r="J18" i="26"/>
  <c r="L14" i="26"/>
  <c r="L13" i="26"/>
  <c r="K14" i="26"/>
  <c r="K13" i="26"/>
  <c r="J14" i="26"/>
  <c r="J13" i="26"/>
  <c r="J9" i="26"/>
  <c r="J8" i="26"/>
  <c r="K9" i="26"/>
  <c r="K8" i="26"/>
  <c r="L9" i="26"/>
  <c r="L8" i="26"/>
  <c r="L4" i="26"/>
  <c r="L3" i="26"/>
  <c r="K4" i="26"/>
  <c r="K3" i="26"/>
  <c r="J4" i="26"/>
  <c r="J3" i="26"/>
  <c r="H24" i="26"/>
  <c r="H23" i="26"/>
  <c r="G24" i="26"/>
  <c r="G23" i="26"/>
  <c r="F24" i="26"/>
  <c r="F23" i="26"/>
  <c r="H19" i="26"/>
  <c r="H18" i="26"/>
  <c r="G19" i="26"/>
  <c r="G18" i="26"/>
  <c r="F19" i="26"/>
  <c r="F18" i="26"/>
  <c r="H14" i="26"/>
  <c r="H13" i="26"/>
  <c r="G14" i="26"/>
  <c r="G13" i="26"/>
  <c r="F14" i="26"/>
  <c r="F13" i="26"/>
  <c r="H9" i="26"/>
  <c r="H8" i="26"/>
  <c r="G9" i="26"/>
  <c r="G8" i="26"/>
  <c r="F9" i="26"/>
  <c r="F8" i="26"/>
  <c r="H4" i="26"/>
  <c r="H3" i="26"/>
  <c r="G4" i="26"/>
  <c r="G3" i="26"/>
  <c r="F4" i="26"/>
  <c r="F3" i="26"/>
  <c r="C24" i="26"/>
  <c r="C23" i="26"/>
  <c r="B24" i="26"/>
  <c r="B23" i="26"/>
  <c r="C19" i="26"/>
  <c r="C18" i="26"/>
  <c r="B19" i="26"/>
  <c r="B18" i="26"/>
  <c r="D14" i="26"/>
  <c r="D13" i="26"/>
  <c r="C13" i="26"/>
  <c r="C14" i="26"/>
  <c r="B14" i="26"/>
  <c r="B13" i="26"/>
  <c r="B3" i="26"/>
  <c r="B8" i="26"/>
  <c r="D24" i="26"/>
  <c r="D23" i="26"/>
  <c r="D19" i="26"/>
  <c r="D18" i="26"/>
  <c r="D9" i="26"/>
  <c r="D8" i="26"/>
  <c r="C8" i="26"/>
  <c r="C9" i="26"/>
  <c r="B9" i="26"/>
  <c r="D4" i="26"/>
  <c r="C4" i="26"/>
  <c r="D3" i="26"/>
  <c r="C3" i="26"/>
  <c r="B4" i="26"/>
  <c r="Y101" i="25"/>
  <c r="V101" i="25"/>
  <c r="AG101" i="25" s="1"/>
  <c r="U101" i="25"/>
  <c r="Q101" i="25"/>
  <c r="Y100" i="25"/>
  <c r="U100" i="25"/>
  <c r="Q100" i="25"/>
  <c r="AL99" i="25"/>
  <c r="AA99" i="25"/>
  <c r="AM99" i="25" s="1"/>
  <c r="Z99" i="25"/>
  <c r="AK99" i="25" s="1"/>
  <c r="Y99" i="25"/>
  <c r="V99" i="25"/>
  <c r="AH99" i="25" s="1"/>
  <c r="U99" i="25"/>
  <c r="Q99" i="25"/>
  <c r="AD98" i="25"/>
  <c r="AC98" i="25"/>
  <c r="Y98" i="25"/>
  <c r="V98" i="25"/>
  <c r="AH98" i="25" s="1"/>
  <c r="U98" i="25"/>
  <c r="S98" i="25"/>
  <c r="AE98" i="25" s="1"/>
  <c r="R98" i="25"/>
  <c r="Q98" i="25"/>
  <c r="Y97" i="25"/>
  <c r="V97" i="25"/>
  <c r="AG97" i="25" s="1"/>
  <c r="U97" i="25"/>
  <c r="Q97" i="25"/>
  <c r="Y96" i="25"/>
  <c r="U96" i="25"/>
  <c r="Q96" i="25"/>
  <c r="Y95" i="25"/>
  <c r="U95" i="25"/>
  <c r="Q95" i="25"/>
  <c r="Y94" i="25"/>
  <c r="U94" i="25"/>
  <c r="Q94" i="25"/>
  <c r="AC94" i="25" s="1"/>
  <c r="Y93" i="25"/>
  <c r="V93" i="25"/>
  <c r="W93" i="25" s="1"/>
  <c r="AI93" i="25" s="1"/>
  <c r="U93" i="25"/>
  <c r="Q93" i="25"/>
  <c r="Y92" i="25"/>
  <c r="U92" i="25"/>
  <c r="Q92" i="25"/>
  <c r="Y91" i="25"/>
  <c r="U91" i="25"/>
  <c r="Q91" i="25"/>
  <c r="Y90" i="25"/>
  <c r="V90" i="25"/>
  <c r="U90" i="25"/>
  <c r="AH90" i="25" s="1"/>
  <c r="Q90" i="25"/>
  <c r="AC90" i="25" s="1"/>
  <c r="Y89" i="25"/>
  <c r="V89" i="25"/>
  <c r="AG89" i="25" s="1"/>
  <c r="U89" i="25"/>
  <c r="AH89" i="25" s="1"/>
  <c r="Q89" i="25"/>
  <c r="Y88" i="25"/>
  <c r="V88" i="25"/>
  <c r="U88" i="25"/>
  <c r="AH88" i="25" s="1"/>
  <c r="Q88" i="25"/>
  <c r="Y87" i="25"/>
  <c r="V87" i="25"/>
  <c r="U87" i="25"/>
  <c r="AH87" i="25" s="1"/>
  <c r="Q87" i="25"/>
  <c r="Y86" i="25"/>
  <c r="U86" i="25"/>
  <c r="Q86" i="25"/>
  <c r="AC86" i="25" s="1"/>
  <c r="Y85" i="25"/>
  <c r="V85" i="25"/>
  <c r="AG85" i="25" s="1"/>
  <c r="U85" i="25"/>
  <c r="Q85" i="25"/>
  <c r="Y84" i="25"/>
  <c r="U84" i="25"/>
  <c r="Q84" i="25"/>
  <c r="Y83" i="25"/>
  <c r="U83" i="25"/>
  <c r="Q83" i="25"/>
  <c r="Y82" i="25"/>
  <c r="V82" i="25"/>
  <c r="U82" i="25"/>
  <c r="AH82" i="25" s="1"/>
  <c r="Q82" i="25"/>
  <c r="AC82" i="25" s="1"/>
  <c r="Y81" i="25"/>
  <c r="V81" i="25"/>
  <c r="AG81" i="25" s="1"/>
  <c r="U81" i="25"/>
  <c r="Q81" i="25"/>
  <c r="Y80" i="25"/>
  <c r="U80" i="25"/>
  <c r="Q80" i="25"/>
  <c r="Y79" i="25"/>
  <c r="V79" i="25"/>
  <c r="U79" i="25"/>
  <c r="AH79" i="25" s="1"/>
  <c r="Q79" i="25"/>
  <c r="Y78" i="25"/>
  <c r="V78" i="25"/>
  <c r="W78" i="25" s="1"/>
  <c r="AI78" i="25" s="1"/>
  <c r="U78" i="25"/>
  <c r="AH78" i="25" s="1"/>
  <c r="Q78" i="25"/>
  <c r="AC78" i="25" s="1"/>
  <c r="AG77" i="25"/>
  <c r="Y77" i="25"/>
  <c r="V77" i="25"/>
  <c r="U77" i="25"/>
  <c r="AH77" i="25" s="1"/>
  <c r="Q77" i="25"/>
  <c r="AI76" i="25"/>
  <c r="Y76" i="25"/>
  <c r="V76" i="25"/>
  <c r="W76" i="25" s="1"/>
  <c r="U76" i="25"/>
  <c r="AH76" i="25" s="1"/>
  <c r="Q76" i="25"/>
  <c r="AC76" i="25" s="1"/>
  <c r="Y75" i="25"/>
  <c r="V75" i="25"/>
  <c r="U75" i="25"/>
  <c r="AH75" i="25" s="1"/>
  <c r="Q75" i="25"/>
  <c r="Y74" i="25"/>
  <c r="U74" i="25"/>
  <c r="Q74" i="25"/>
  <c r="AC74" i="25" s="1"/>
  <c r="AG73" i="25"/>
  <c r="Y73" i="25"/>
  <c r="V73" i="25"/>
  <c r="U73" i="25"/>
  <c r="AH73" i="25" s="1"/>
  <c r="Q73" i="25"/>
  <c r="Y72" i="25"/>
  <c r="U72" i="25"/>
  <c r="Q72" i="25"/>
  <c r="Y71" i="25"/>
  <c r="U71" i="25"/>
  <c r="Q71" i="25"/>
  <c r="Y70" i="25"/>
  <c r="U70" i="25"/>
  <c r="Q70" i="25"/>
  <c r="AC70" i="25" s="1"/>
  <c r="AG69" i="25"/>
  <c r="Z69" i="25"/>
  <c r="AA69" i="25" s="1"/>
  <c r="AM69" i="25" s="1"/>
  <c r="Y69" i="25"/>
  <c r="AL69" i="25" s="1"/>
  <c r="V69" i="25"/>
  <c r="U69" i="25"/>
  <c r="AH69" i="25" s="1"/>
  <c r="Q69" i="25"/>
  <c r="Y68" i="25"/>
  <c r="U68" i="25"/>
  <c r="R68" i="25"/>
  <c r="AD68" i="25" s="1"/>
  <c r="Q68" i="25"/>
  <c r="S68" i="25" s="1"/>
  <c r="AE68" i="25" s="1"/>
  <c r="Y67" i="25"/>
  <c r="U67" i="25"/>
  <c r="Q67" i="25"/>
  <c r="Y66" i="25"/>
  <c r="U66" i="25"/>
  <c r="Q66" i="25"/>
  <c r="AC66" i="25" s="1"/>
  <c r="AG65" i="25"/>
  <c r="Z65" i="25"/>
  <c r="AA65" i="25" s="1"/>
  <c r="AM65" i="25" s="1"/>
  <c r="Y65" i="25"/>
  <c r="AL65" i="25" s="1"/>
  <c r="V65" i="25"/>
  <c r="U65" i="25"/>
  <c r="Q65" i="25"/>
  <c r="Y64" i="25"/>
  <c r="U64" i="25"/>
  <c r="Q64" i="25"/>
  <c r="Y63" i="25"/>
  <c r="U63" i="25"/>
  <c r="Q63" i="25"/>
  <c r="Y62" i="25"/>
  <c r="U62" i="25"/>
  <c r="Q62" i="25"/>
  <c r="AH61" i="25"/>
  <c r="Y61" i="25"/>
  <c r="W61" i="25"/>
  <c r="AI61" i="25" s="1"/>
  <c r="V61" i="25"/>
  <c r="AG61" i="25" s="1"/>
  <c r="U61" i="25"/>
  <c r="Q61" i="25"/>
  <c r="AC61" i="25" s="1"/>
  <c r="Z60" i="25"/>
  <c r="AK60" i="25" s="1"/>
  <c r="Y60" i="25"/>
  <c r="V60" i="25"/>
  <c r="AG60" i="25" s="1"/>
  <c r="U60" i="25"/>
  <c r="AH60" i="25" s="1"/>
  <c r="Q60" i="25"/>
  <c r="AC59" i="25"/>
  <c r="Y59" i="25"/>
  <c r="U59" i="25"/>
  <c r="R59" i="25"/>
  <c r="Q59" i="25"/>
  <c r="Y58" i="25"/>
  <c r="U58" i="25"/>
  <c r="Q58" i="25"/>
  <c r="AH57" i="25"/>
  <c r="Y57" i="25"/>
  <c r="W57" i="25"/>
  <c r="AI57" i="25" s="1"/>
  <c r="V57" i="25"/>
  <c r="AG57" i="25" s="1"/>
  <c r="U57" i="25"/>
  <c r="Q57" i="25"/>
  <c r="AC57" i="25" s="1"/>
  <c r="AK56" i="25"/>
  <c r="Z56" i="25"/>
  <c r="Y56" i="25"/>
  <c r="V56" i="25"/>
  <c r="AG56" i="25" s="1"/>
  <c r="U56" i="25"/>
  <c r="AH56" i="25" s="1"/>
  <c r="Q56" i="25"/>
  <c r="AC55" i="25"/>
  <c r="Y55" i="25"/>
  <c r="U55" i="25"/>
  <c r="R55" i="25"/>
  <c r="Q55" i="25"/>
  <c r="Y54" i="25"/>
  <c r="U54" i="25"/>
  <c r="Q54" i="25"/>
  <c r="AH53" i="25"/>
  <c r="Y53" i="25"/>
  <c r="W53" i="25"/>
  <c r="AI53" i="25" s="1"/>
  <c r="V53" i="25"/>
  <c r="AG53" i="25" s="1"/>
  <c r="U53" i="25"/>
  <c r="Q53" i="25"/>
  <c r="AC53" i="25" s="1"/>
  <c r="Z52" i="25"/>
  <c r="AA52" i="25" s="1"/>
  <c r="AM52" i="25" s="1"/>
  <c r="Y52" i="25"/>
  <c r="AL52" i="25" s="1"/>
  <c r="V52" i="25"/>
  <c r="AG52" i="25" s="1"/>
  <c r="U52" i="25"/>
  <c r="AH52" i="25" s="1"/>
  <c r="Q52" i="25"/>
  <c r="AC51" i="25"/>
  <c r="Y51" i="25"/>
  <c r="V51" i="25"/>
  <c r="U51" i="25"/>
  <c r="AH51" i="25" s="1"/>
  <c r="R51" i="25"/>
  <c r="Q51" i="25"/>
  <c r="Y50" i="25"/>
  <c r="U50" i="25"/>
  <c r="Q50" i="25"/>
  <c r="AH49" i="25"/>
  <c r="Y49" i="25"/>
  <c r="W49" i="25"/>
  <c r="AI49" i="25" s="1"/>
  <c r="V49" i="25"/>
  <c r="AG49" i="25" s="1"/>
  <c r="U49" i="25"/>
  <c r="Q49" i="25"/>
  <c r="AC49" i="25" s="1"/>
  <c r="Z48" i="25"/>
  <c r="AK48" i="25" s="1"/>
  <c r="Y48" i="25"/>
  <c r="V48" i="25"/>
  <c r="AG48" i="25" s="1"/>
  <c r="U48" i="25"/>
  <c r="AH48" i="25" s="1"/>
  <c r="Q48" i="25"/>
  <c r="AC47" i="25"/>
  <c r="Y47" i="25"/>
  <c r="U47" i="25"/>
  <c r="R47" i="25"/>
  <c r="AD47" i="25" s="1"/>
  <c r="Q47" i="25"/>
  <c r="S47" i="25" s="1"/>
  <c r="AE47" i="25" s="1"/>
  <c r="Y46" i="25"/>
  <c r="U46" i="25"/>
  <c r="Q46" i="25"/>
  <c r="Y45" i="25"/>
  <c r="V45" i="25"/>
  <c r="AH45" i="25" s="1"/>
  <c r="U45" i="25"/>
  <c r="Q45" i="25"/>
  <c r="AC45" i="25" s="1"/>
  <c r="AG44" i="25"/>
  <c r="Y44" i="25"/>
  <c r="Z44" i="25" s="1"/>
  <c r="V44" i="25"/>
  <c r="U44" i="25"/>
  <c r="AH44" i="25" s="1"/>
  <c r="Q44" i="25"/>
  <c r="AI43" i="25"/>
  <c r="AC43" i="25"/>
  <c r="Y43" i="25"/>
  <c r="V43" i="25"/>
  <c r="W43" i="25" s="1"/>
  <c r="U43" i="25"/>
  <c r="AH43" i="25" s="1"/>
  <c r="R43" i="25"/>
  <c r="AD43" i="25" s="1"/>
  <c r="Q43" i="25"/>
  <c r="Y42" i="25"/>
  <c r="V42" i="25"/>
  <c r="U42" i="25"/>
  <c r="AG42" i="25" s="1"/>
  <c r="Q42" i="25"/>
  <c r="AH41" i="25"/>
  <c r="Y41" i="25"/>
  <c r="V41" i="25"/>
  <c r="W41" i="25" s="1"/>
  <c r="AI41" i="25" s="1"/>
  <c r="U41" i="25"/>
  <c r="Q41" i="25"/>
  <c r="AC41" i="25" s="1"/>
  <c r="Y40" i="25"/>
  <c r="V40" i="25"/>
  <c r="AG40" i="25" s="1"/>
  <c r="U40" i="25"/>
  <c r="Q40" i="25"/>
  <c r="AC39" i="25"/>
  <c r="Y39" i="25"/>
  <c r="V39" i="25"/>
  <c r="W39" i="25" s="1"/>
  <c r="AI39" i="25" s="1"/>
  <c r="U39" i="25"/>
  <c r="AH39" i="25" s="1"/>
  <c r="R39" i="25"/>
  <c r="S39" i="25" s="1"/>
  <c r="AE39" i="25" s="1"/>
  <c r="Q39" i="25"/>
  <c r="AG38" i="25"/>
  <c r="Y38" i="25"/>
  <c r="V38" i="25"/>
  <c r="U38" i="25"/>
  <c r="Q38" i="25"/>
  <c r="AH37" i="25"/>
  <c r="AG37" i="25"/>
  <c r="Y37" i="25"/>
  <c r="V37" i="25"/>
  <c r="W37" i="25" s="1"/>
  <c r="AI37" i="25" s="1"/>
  <c r="U37" i="25"/>
  <c r="Q37" i="25"/>
  <c r="AC37" i="25" s="1"/>
  <c r="AL36" i="25"/>
  <c r="AA36" i="25"/>
  <c r="AM36" i="25" s="1"/>
  <c r="Z36" i="25"/>
  <c r="Y36" i="25"/>
  <c r="AK36" i="25" s="1"/>
  <c r="V36" i="25"/>
  <c r="AG36" i="25" s="1"/>
  <c r="U36" i="25"/>
  <c r="AH36" i="25" s="1"/>
  <c r="Q36" i="25"/>
  <c r="AI35" i="25"/>
  <c r="Y35" i="25"/>
  <c r="V35" i="25"/>
  <c r="W35" i="25" s="1"/>
  <c r="U35" i="25"/>
  <c r="AH35" i="25" s="1"/>
  <c r="R35" i="25"/>
  <c r="AD35" i="25" s="1"/>
  <c r="Q35" i="25"/>
  <c r="S35" i="25" s="1"/>
  <c r="AE35" i="25" s="1"/>
  <c r="AG34" i="25"/>
  <c r="Y34" i="25"/>
  <c r="V34" i="25"/>
  <c r="U34" i="25"/>
  <c r="Q34" i="25"/>
  <c r="AI33" i="25"/>
  <c r="AG33" i="25"/>
  <c r="Y33" i="25"/>
  <c r="W33" i="25"/>
  <c r="V33" i="25"/>
  <c r="AH33" i="25" s="1"/>
  <c r="U33" i="25"/>
  <c r="Q33" i="25"/>
  <c r="AC33" i="25" s="1"/>
  <c r="AG32" i="25"/>
  <c r="Y32" i="25"/>
  <c r="V32" i="25"/>
  <c r="U32" i="25"/>
  <c r="AH32" i="25" s="1"/>
  <c r="Q32" i="25"/>
  <c r="AC31" i="25"/>
  <c r="Y31" i="25"/>
  <c r="V31" i="25"/>
  <c r="AG31" i="25" s="1"/>
  <c r="U31" i="25"/>
  <c r="AH31" i="25" s="1"/>
  <c r="Q31" i="25"/>
  <c r="Y30" i="25"/>
  <c r="U30" i="25"/>
  <c r="Q30" i="25"/>
  <c r="Y29" i="25"/>
  <c r="U29" i="25"/>
  <c r="Q29" i="25"/>
  <c r="AC29" i="25" s="1"/>
  <c r="AL28" i="25"/>
  <c r="AA28" i="25"/>
  <c r="AM28" i="25" s="1"/>
  <c r="Z28" i="25"/>
  <c r="AK28" i="25" s="1"/>
  <c r="Y28" i="25"/>
  <c r="V28" i="25"/>
  <c r="AG28" i="25" s="1"/>
  <c r="U28" i="25"/>
  <c r="Q28" i="25"/>
  <c r="AD27" i="25"/>
  <c r="AC27" i="25"/>
  <c r="Y27" i="25"/>
  <c r="V27" i="25"/>
  <c r="AG27" i="25" s="1"/>
  <c r="U27" i="25"/>
  <c r="AH27" i="25" s="1"/>
  <c r="S27" i="25"/>
  <c r="AE27" i="25" s="1"/>
  <c r="R27" i="25"/>
  <c r="Q27" i="25"/>
  <c r="Y26" i="25"/>
  <c r="V26" i="25"/>
  <c r="AG26" i="25" s="1"/>
  <c r="U26" i="25"/>
  <c r="AH26" i="25" s="1"/>
  <c r="Q26" i="25"/>
  <c r="Y25" i="25"/>
  <c r="U25" i="25"/>
  <c r="Q25" i="25"/>
  <c r="AC25" i="25" s="1"/>
  <c r="AL24" i="25"/>
  <c r="AA24" i="25"/>
  <c r="AM24" i="25" s="1"/>
  <c r="Z24" i="25"/>
  <c r="AK24" i="25" s="1"/>
  <c r="Y24" i="25"/>
  <c r="V24" i="25"/>
  <c r="AG24" i="25" s="1"/>
  <c r="U24" i="25"/>
  <c r="Q24" i="25"/>
  <c r="AD23" i="25"/>
  <c r="AC23" i="25"/>
  <c r="Y23" i="25"/>
  <c r="V23" i="25"/>
  <c r="AG23" i="25" s="1"/>
  <c r="U23" i="25"/>
  <c r="AH23" i="25" s="1"/>
  <c r="S23" i="25"/>
  <c r="AE23" i="25" s="1"/>
  <c r="R23" i="25"/>
  <c r="Q23" i="25"/>
  <c r="Y22" i="25"/>
  <c r="V22" i="25"/>
  <c r="AG22" i="25" s="1"/>
  <c r="U22" i="25"/>
  <c r="AH22" i="25" s="1"/>
  <c r="Q22" i="25"/>
  <c r="Y21" i="25"/>
  <c r="U21" i="25"/>
  <c r="Q21" i="25"/>
  <c r="AC21" i="25" s="1"/>
  <c r="AL20" i="25"/>
  <c r="AA20" i="25"/>
  <c r="AM20" i="25" s="1"/>
  <c r="Z20" i="25"/>
  <c r="AK20" i="25" s="1"/>
  <c r="Y20" i="25"/>
  <c r="V20" i="25"/>
  <c r="AG20" i="25" s="1"/>
  <c r="U20" i="25"/>
  <c r="Q20" i="25"/>
  <c r="AD19" i="25"/>
  <c r="AC19" i="25"/>
  <c r="Y19" i="25"/>
  <c r="V19" i="25"/>
  <c r="AG19" i="25" s="1"/>
  <c r="U19" i="25"/>
  <c r="AH19" i="25" s="1"/>
  <c r="S19" i="25"/>
  <c r="AE19" i="25" s="1"/>
  <c r="R19" i="25"/>
  <c r="Q19" i="25"/>
  <c r="Y18" i="25"/>
  <c r="V18" i="25"/>
  <c r="AG18" i="25" s="1"/>
  <c r="U18" i="25"/>
  <c r="AH18" i="25" s="1"/>
  <c r="Q18" i="25"/>
  <c r="Y17" i="25"/>
  <c r="U17" i="25"/>
  <c r="Q17" i="25"/>
  <c r="AC17" i="25" s="1"/>
  <c r="AL16" i="25"/>
  <c r="AA16" i="25"/>
  <c r="AM16" i="25" s="1"/>
  <c r="Z16" i="25"/>
  <c r="AK16" i="25" s="1"/>
  <c r="Y16" i="25"/>
  <c r="V16" i="25"/>
  <c r="AG16" i="25" s="1"/>
  <c r="U16" i="25"/>
  <c r="Q16" i="25"/>
  <c r="AD15" i="25"/>
  <c r="AC15" i="25"/>
  <c r="Y15" i="25"/>
  <c r="V15" i="25"/>
  <c r="AG15" i="25" s="1"/>
  <c r="U15" i="25"/>
  <c r="AH15" i="25" s="1"/>
  <c r="S15" i="25"/>
  <c r="AE15" i="25" s="1"/>
  <c r="R15" i="25"/>
  <c r="Q15" i="25"/>
  <c r="Y14" i="25"/>
  <c r="V14" i="25"/>
  <c r="AG14" i="25" s="1"/>
  <c r="U14" i="25"/>
  <c r="AH14" i="25" s="1"/>
  <c r="Q14" i="25"/>
  <c r="Y13" i="25"/>
  <c r="U13" i="25"/>
  <c r="Q13" i="25"/>
  <c r="AC13" i="25" s="1"/>
  <c r="AL12" i="25"/>
  <c r="AA12" i="25"/>
  <c r="AM12" i="25" s="1"/>
  <c r="Z12" i="25"/>
  <c r="AK12" i="25" s="1"/>
  <c r="Y12" i="25"/>
  <c r="V12" i="25"/>
  <c r="AH12" i="25" s="1"/>
  <c r="U12" i="25"/>
  <c r="Q12" i="25"/>
  <c r="AD11" i="25"/>
  <c r="AC11" i="25"/>
  <c r="Y11" i="25"/>
  <c r="V11" i="25"/>
  <c r="AG11" i="25" s="1"/>
  <c r="U11" i="25"/>
  <c r="AH11" i="25" s="1"/>
  <c r="S11" i="25"/>
  <c r="AE11" i="25" s="1"/>
  <c r="R11" i="25"/>
  <c r="Q11" i="25"/>
  <c r="Y10" i="25"/>
  <c r="V10" i="25"/>
  <c r="AG10" i="25" s="1"/>
  <c r="U10" i="25"/>
  <c r="AH10" i="25" s="1"/>
  <c r="Q10" i="25"/>
  <c r="Y9" i="25"/>
  <c r="U9" i="25"/>
  <c r="Q9" i="25"/>
  <c r="AC9" i="25" s="1"/>
  <c r="AL8" i="25"/>
  <c r="AA8" i="25"/>
  <c r="AM8" i="25" s="1"/>
  <c r="Z8" i="25"/>
  <c r="AK8" i="25" s="1"/>
  <c r="Y8" i="25"/>
  <c r="V8" i="25"/>
  <c r="AG8" i="25" s="1"/>
  <c r="U8" i="25"/>
  <c r="Q8" i="25"/>
  <c r="AD7" i="25"/>
  <c r="AC7" i="25"/>
  <c r="Y7" i="25"/>
  <c r="V7" i="25"/>
  <c r="AG7" i="25" s="1"/>
  <c r="U7" i="25"/>
  <c r="AH7" i="25" s="1"/>
  <c r="S7" i="25"/>
  <c r="AE7" i="25" s="1"/>
  <c r="R7" i="25"/>
  <c r="Q7" i="25"/>
  <c r="Y6" i="25"/>
  <c r="V6" i="25"/>
  <c r="AG6" i="25" s="1"/>
  <c r="U6" i="25"/>
  <c r="AH6" i="25" s="1"/>
  <c r="Q6" i="25"/>
  <c r="Y5" i="25"/>
  <c r="U5" i="25"/>
  <c r="Q5" i="25"/>
  <c r="AC5" i="25" s="1"/>
  <c r="AL4" i="25"/>
  <c r="AA4" i="25"/>
  <c r="AM4" i="25" s="1"/>
  <c r="Z4" i="25"/>
  <c r="AK4" i="25" s="1"/>
  <c r="Y4" i="25"/>
  <c r="V4" i="25"/>
  <c r="AG4" i="25" s="1"/>
  <c r="U4" i="25"/>
  <c r="Q4" i="25"/>
  <c r="AD3" i="25"/>
  <c r="AC3" i="25"/>
  <c r="Y3" i="25"/>
  <c r="V3" i="25"/>
  <c r="AG3" i="25" s="1"/>
  <c r="U3" i="25"/>
  <c r="AH3" i="25" s="1"/>
  <c r="S3" i="25"/>
  <c r="AE3" i="25" s="1"/>
  <c r="R3" i="25"/>
  <c r="Q3" i="25"/>
  <c r="Y2" i="25"/>
  <c r="V2" i="25"/>
  <c r="U2" i="25"/>
  <c r="Q2" i="25"/>
  <c r="Y101" i="24"/>
  <c r="V101" i="24"/>
  <c r="AG101" i="24" s="1"/>
  <c r="U101" i="24"/>
  <c r="Q101" i="24"/>
  <c r="Y100" i="24"/>
  <c r="U100" i="24"/>
  <c r="Q100" i="24"/>
  <c r="AL99" i="24"/>
  <c r="AA99" i="24"/>
  <c r="AM99" i="24" s="1"/>
  <c r="Z99" i="24"/>
  <c r="AK99" i="24" s="1"/>
  <c r="Y99" i="24"/>
  <c r="V99" i="24"/>
  <c r="AH99" i="24" s="1"/>
  <c r="U99" i="24"/>
  <c r="Q99" i="24"/>
  <c r="AD98" i="24"/>
  <c r="AC98" i="24"/>
  <c r="Y98" i="24"/>
  <c r="V98" i="24"/>
  <c r="W98" i="24" s="1"/>
  <c r="AI98" i="24" s="1"/>
  <c r="U98" i="24"/>
  <c r="AH98" i="24" s="1"/>
  <c r="S98" i="24"/>
  <c r="AE98" i="24" s="1"/>
  <c r="R98" i="24"/>
  <c r="Q98" i="24"/>
  <c r="Y97" i="24"/>
  <c r="V97" i="24"/>
  <c r="AG97" i="24" s="1"/>
  <c r="U97" i="24"/>
  <c r="Q97" i="24"/>
  <c r="Y96" i="24"/>
  <c r="U96" i="24"/>
  <c r="Q96" i="24"/>
  <c r="AL95" i="24"/>
  <c r="AA95" i="24"/>
  <c r="AM95" i="24" s="1"/>
  <c r="Z95" i="24"/>
  <c r="AK95" i="24" s="1"/>
  <c r="Y95" i="24"/>
  <c r="V95" i="24"/>
  <c r="AG95" i="24" s="1"/>
  <c r="U95" i="24"/>
  <c r="AH95" i="24" s="1"/>
  <c r="Q95" i="24"/>
  <c r="AD94" i="24"/>
  <c r="AC94" i="24"/>
  <c r="Y94" i="24"/>
  <c r="V94" i="24"/>
  <c r="AG94" i="24" s="1"/>
  <c r="U94" i="24"/>
  <c r="AH94" i="24" s="1"/>
  <c r="S94" i="24"/>
  <c r="AE94" i="24" s="1"/>
  <c r="R94" i="24"/>
  <c r="Q94" i="24"/>
  <c r="Y93" i="24"/>
  <c r="V93" i="24"/>
  <c r="AG93" i="24" s="1"/>
  <c r="U93" i="24"/>
  <c r="Q93" i="24"/>
  <c r="Y92" i="24"/>
  <c r="U92" i="24"/>
  <c r="Q92" i="24"/>
  <c r="AL91" i="24"/>
  <c r="AA91" i="24"/>
  <c r="AM91" i="24" s="1"/>
  <c r="Z91" i="24"/>
  <c r="AK91" i="24" s="1"/>
  <c r="Y91" i="24"/>
  <c r="V91" i="24"/>
  <c r="U91" i="24"/>
  <c r="AH91" i="24" s="1"/>
  <c r="Q91" i="24"/>
  <c r="AD90" i="24"/>
  <c r="AC90" i="24"/>
  <c r="Y90" i="24"/>
  <c r="V90" i="24"/>
  <c r="AG90" i="24" s="1"/>
  <c r="U90" i="24"/>
  <c r="AH90" i="24" s="1"/>
  <c r="S90" i="24"/>
  <c r="AE90" i="24" s="1"/>
  <c r="R90" i="24"/>
  <c r="Q90" i="24"/>
  <c r="Y89" i="24"/>
  <c r="V89" i="24"/>
  <c r="AG89" i="24" s="1"/>
  <c r="U89" i="24"/>
  <c r="Q89" i="24"/>
  <c r="Y88" i="24"/>
  <c r="U88" i="24"/>
  <c r="Q88" i="24"/>
  <c r="AL87" i="24"/>
  <c r="AA87" i="24"/>
  <c r="AM87" i="24" s="1"/>
  <c r="Z87" i="24"/>
  <c r="AK87" i="24" s="1"/>
  <c r="Y87" i="24"/>
  <c r="U87" i="24"/>
  <c r="Q87" i="24"/>
  <c r="AD86" i="24"/>
  <c r="AC86" i="24"/>
  <c r="Y86" i="24"/>
  <c r="V86" i="24"/>
  <c r="U86" i="24"/>
  <c r="AH86" i="24" s="1"/>
  <c r="S86" i="24"/>
  <c r="AE86" i="24" s="1"/>
  <c r="R86" i="24"/>
  <c r="Q86" i="24"/>
  <c r="Y85" i="24"/>
  <c r="V85" i="24"/>
  <c r="AG85" i="24" s="1"/>
  <c r="U85" i="24"/>
  <c r="AH85" i="24" s="1"/>
  <c r="Q85" i="24"/>
  <c r="Y84" i="24"/>
  <c r="U84" i="24"/>
  <c r="Q84" i="24"/>
  <c r="AL83" i="24"/>
  <c r="AA83" i="24"/>
  <c r="AM83" i="24" s="1"/>
  <c r="Z83" i="24"/>
  <c r="AK83" i="24" s="1"/>
  <c r="Y83" i="24"/>
  <c r="U83" i="24"/>
  <c r="Q83" i="24"/>
  <c r="AD82" i="24"/>
  <c r="AC82" i="24"/>
  <c r="Z82" i="24"/>
  <c r="Y82" i="24"/>
  <c r="AL82" i="24" s="1"/>
  <c r="V82" i="24"/>
  <c r="AG82" i="24" s="1"/>
  <c r="U82" i="24"/>
  <c r="AH82" i="24" s="1"/>
  <c r="S82" i="24"/>
  <c r="AE82" i="24" s="1"/>
  <c r="R82" i="24"/>
  <c r="Q82" i="24"/>
  <c r="Y81" i="24"/>
  <c r="V81" i="24"/>
  <c r="AG81" i="24" s="1"/>
  <c r="U81" i="24"/>
  <c r="R81" i="24"/>
  <c r="AD81" i="24" s="1"/>
  <c r="Q81" i="24"/>
  <c r="S81" i="24" s="1"/>
  <c r="AE81" i="24" s="1"/>
  <c r="Y80" i="24"/>
  <c r="U80" i="24"/>
  <c r="Q80" i="24"/>
  <c r="AL79" i="24"/>
  <c r="AA79" i="24"/>
  <c r="AM79" i="24" s="1"/>
  <c r="Z79" i="24"/>
  <c r="AK79" i="24" s="1"/>
  <c r="Y79" i="24"/>
  <c r="U79" i="24"/>
  <c r="Q79" i="24"/>
  <c r="AD78" i="24"/>
  <c r="AC78" i="24"/>
  <c r="Z78" i="24"/>
  <c r="AK78" i="24" s="1"/>
  <c r="Y78" i="24"/>
  <c r="AL78" i="24" s="1"/>
  <c r="U78" i="24"/>
  <c r="S78" i="24"/>
  <c r="AE78" i="24" s="1"/>
  <c r="R78" i="24"/>
  <c r="Q78" i="24"/>
  <c r="AC77" i="24"/>
  <c r="Y77" i="24"/>
  <c r="V77" i="24"/>
  <c r="AG77" i="24" s="1"/>
  <c r="U77" i="24"/>
  <c r="R77" i="24"/>
  <c r="AD77" i="24" s="1"/>
  <c r="Q77" i="24"/>
  <c r="S77" i="24" s="1"/>
  <c r="AE77" i="24" s="1"/>
  <c r="Y76" i="24"/>
  <c r="U76" i="24"/>
  <c r="Q76" i="24"/>
  <c r="AL75" i="24"/>
  <c r="AA75" i="24"/>
  <c r="AM75" i="24" s="1"/>
  <c r="Z75" i="24"/>
  <c r="AK75" i="24" s="1"/>
  <c r="Y75" i="24"/>
  <c r="U75" i="24"/>
  <c r="Q75" i="24"/>
  <c r="AD74" i="24"/>
  <c r="AC74" i="24"/>
  <c r="Z74" i="24"/>
  <c r="AK74" i="24" s="1"/>
  <c r="Y74" i="24"/>
  <c r="AL74" i="24" s="1"/>
  <c r="U74" i="24"/>
  <c r="S74" i="24"/>
  <c r="AE74" i="24" s="1"/>
  <c r="R74" i="24"/>
  <c r="Q74" i="24"/>
  <c r="AC73" i="24"/>
  <c r="Y73" i="24"/>
  <c r="V73" i="24"/>
  <c r="AG73" i="24" s="1"/>
  <c r="U73" i="24"/>
  <c r="R73" i="24"/>
  <c r="AD73" i="24" s="1"/>
  <c r="Q73" i="24"/>
  <c r="S73" i="24" s="1"/>
  <c r="AE73" i="24" s="1"/>
  <c r="Y72" i="24"/>
  <c r="U72" i="24"/>
  <c r="Q72" i="24"/>
  <c r="AL71" i="24"/>
  <c r="AH71" i="24"/>
  <c r="AA71" i="24"/>
  <c r="AM71" i="24" s="1"/>
  <c r="Z71" i="24"/>
  <c r="AK71" i="24" s="1"/>
  <c r="Y71" i="24"/>
  <c r="W71" i="24"/>
  <c r="AI71" i="24" s="1"/>
  <c r="V71" i="24"/>
  <c r="U71" i="24"/>
  <c r="AG71" i="24" s="1"/>
  <c r="Q71" i="24"/>
  <c r="AD70" i="24"/>
  <c r="AC70" i="24"/>
  <c r="Z70" i="24"/>
  <c r="AK70" i="24" s="1"/>
  <c r="Y70" i="24"/>
  <c r="AL70" i="24" s="1"/>
  <c r="U70" i="24"/>
  <c r="S70" i="24"/>
  <c r="AE70" i="24" s="1"/>
  <c r="R70" i="24"/>
  <c r="Q70" i="24"/>
  <c r="AC69" i="24"/>
  <c r="Y69" i="24"/>
  <c r="V69" i="24"/>
  <c r="AG69" i="24" s="1"/>
  <c r="U69" i="24"/>
  <c r="AH69" i="24" s="1"/>
  <c r="R69" i="24"/>
  <c r="AD69" i="24" s="1"/>
  <c r="Q69" i="24"/>
  <c r="S69" i="24" s="1"/>
  <c r="AE69" i="24" s="1"/>
  <c r="Y68" i="24"/>
  <c r="U68" i="24"/>
  <c r="Q68" i="24"/>
  <c r="AC68" i="24" s="1"/>
  <c r="AL67" i="24"/>
  <c r="AH67" i="24"/>
  <c r="AA67" i="24"/>
  <c r="AM67" i="24" s="1"/>
  <c r="Z67" i="24"/>
  <c r="AK67" i="24" s="1"/>
  <c r="Y67" i="24"/>
  <c r="W67" i="24"/>
  <c r="AI67" i="24" s="1"/>
  <c r="V67" i="24"/>
  <c r="AG67" i="24" s="1"/>
  <c r="U67" i="24"/>
  <c r="Q67" i="24"/>
  <c r="AK66" i="24"/>
  <c r="AD66" i="24"/>
  <c r="AC66" i="24"/>
  <c r="Z66" i="24"/>
  <c r="Y66" i="24"/>
  <c r="U66" i="24"/>
  <c r="S66" i="24"/>
  <c r="AE66" i="24" s="1"/>
  <c r="R66" i="24"/>
  <c r="Q66" i="24"/>
  <c r="AC65" i="24"/>
  <c r="Y65" i="24"/>
  <c r="U65" i="24"/>
  <c r="R65" i="24"/>
  <c r="AD65" i="24" s="1"/>
  <c r="Q65" i="24"/>
  <c r="S65" i="24" s="1"/>
  <c r="AE65" i="24" s="1"/>
  <c r="Y64" i="24"/>
  <c r="U64" i="24"/>
  <c r="Q64" i="24"/>
  <c r="AL63" i="24"/>
  <c r="AK63" i="24"/>
  <c r="Z63" i="24"/>
  <c r="AA63" i="24" s="1"/>
  <c r="AM63" i="24" s="1"/>
  <c r="Y63" i="24"/>
  <c r="U63" i="24"/>
  <c r="Q63" i="24"/>
  <c r="AK62" i="24"/>
  <c r="Z62" i="24"/>
  <c r="Y62" i="24"/>
  <c r="AL62" i="24" s="1"/>
  <c r="U62" i="24"/>
  <c r="R62" i="24"/>
  <c r="AD62" i="24" s="1"/>
  <c r="Q62" i="24"/>
  <c r="AC62" i="24" s="1"/>
  <c r="Y61" i="24"/>
  <c r="U61" i="24"/>
  <c r="Q61" i="24"/>
  <c r="AC61" i="24" s="1"/>
  <c r="AI60" i="24"/>
  <c r="AH60" i="24"/>
  <c r="Y60" i="24"/>
  <c r="W60" i="24"/>
  <c r="V60" i="24"/>
  <c r="AG60" i="24" s="1"/>
  <c r="U60" i="24"/>
  <c r="Q60" i="24"/>
  <c r="AK59" i="24"/>
  <c r="AA59" i="24"/>
  <c r="AM59" i="24" s="1"/>
  <c r="Z59" i="24"/>
  <c r="AL59" i="24" s="1"/>
  <c r="Y59" i="24"/>
  <c r="U59" i="24"/>
  <c r="Q59" i="24"/>
  <c r="AD58" i="24"/>
  <c r="AC58" i="24"/>
  <c r="Y58" i="24"/>
  <c r="U58" i="24"/>
  <c r="R58" i="24"/>
  <c r="S58" i="24" s="1"/>
  <c r="AE58" i="24" s="1"/>
  <c r="Q58" i="24"/>
  <c r="Y57" i="24"/>
  <c r="V57" i="24"/>
  <c r="U57" i="24"/>
  <c r="Q57" i="24"/>
  <c r="AC57" i="24" s="1"/>
  <c r="AH56" i="24"/>
  <c r="Y56" i="24"/>
  <c r="W56" i="24"/>
  <c r="AI56" i="24" s="1"/>
  <c r="V56" i="24"/>
  <c r="AG56" i="24" s="1"/>
  <c r="U56" i="24"/>
  <c r="Q56" i="24"/>
  <c r="AK55" i="24"/>
  <c r="Z55" i="24"/>
  <c r="AL55" i="24" s="1"/>
  <c r="Y55" i="24"/>
  <c r="U55" i="24"/>
  <c r="Q55" i="24"/>
  <c r="AC54" i="24"/>
  <c r="Y54" i="24"/>
  <c r="U54" i="24"/>
  <c r="R54" i="24"/>
  <c r="AD54" i="24" s="1"/>
  <c r="Q54" i="24"/>
  <c r="Y53" i="24"/>
  <c r="U53" i="24"/>
  <c r="Q53" i="24"/>
  <c r="AC53" i="24" s="1"/>
  <c r="AI52" i="24"/>
  <c r="AH52" i="24"/>
  <c r="Y52" i="24"/>
  <c r="W52" i="24"/>
  <c r="V52" i="24"/>
  <c r="AG52" i="24" s="1"/>
  <c r="U52" i="24"/>
  <c r="Q52" i="24"/>
  <c r="AK51" i="24"/>
  <c r="AA51" i="24"/>
  <c r="AM51" i="24" s="1"/>
  <c r="Z51" i="24"/>
  <c r="AL51" i="24" s="1"/>
  <c r="Y51" i="24"/>
  <c r="U51" i="24"/>
  <c r="Q51" i="24"/>
  <c r="AC50" i="24"/>
  <c r="Y50" i="24"/>
  <c r="U50" i="24"/>
  <c r="R50" i="24"/>
  <c r="S50" i="24" s="1"/>
  <c r="AE50" i="24" s="1"/>
  <c r="Q50" i="24"/>
  <c r="Y49" i="24"/>
  <c r="V49" i="24"/>
  <c r="U49" i="24"/>
  <c r="Q49" i="24"/>
  <c r="AC49" i="24" s="1"/>
  <c r="AI48" i="24"/>
  <c r="AH48" i="24"/>
  <c r="Y48" i="24"/>
  <c r="W48" i="24"/>
  <c r="V48" i="24"/>
  <c r="AG48" i="24" s="1"/>
  <c r="U48" i="24"/>
  <c r="Q48" i="24"/>
  <c r="AK47" i="24"/>
  <c r="Z47" i="24"/>
  <c r="AL47" i="24" s="1"/>
  <c r="Y47" i="24"/>
  <c r="U47" i="24"/>
  <c r="Q47" i="24"/>
  <c r="AC46" i="24"/>
  <c r="Y46" i="24"/>
  <c r="U46" i="24"/>
  <c r="R46" i="24"/>
  <c r="AD46" i="24" s="1"/>
  <c r="Q46" i="24"/>
  <c r="Y45" i="24"/>
  <c r="U45" i="24"/>
  <c r="Q45" i="24"/>
  <c r="AC45" i="24" s="1"/>
  <c r="AI44" i="24"/>
  <c r="AH44" i="24"/>
  <c r="Y44" i="24"/>
  <c r="W44" i="24"/>
  <c r="V44" i="24"/>
  <c r="AG44" i="24" s="1"/>
  <c r="U44" i="24"/>
  <c r="Q44" i="24"/>
  <c r="AK43" i="24"/>
  <c r="AA43" i="24"/>
  <c r="AM43" i="24" s="1"/>
  <c r="Z43" i="24"/>
  <c r="AL43" i="24" s="1"/>
  <c r="Y43" i="24"/>
  <c r="V43" i="24"/>
  <c r="W43" i="24" s="1"/>
  <c r="AI43" i="24" s="1"/>
  <c r="U43" i="24"/>
  <c r="AH43" i="24" s="1"/>
  <c r="Q43" i="24"/>
  <c r="AD42" i="24"/>
  <c r="AC42" i="24"/>
  <c r="Y42" i="24"/>
  <c r="U42" i="24"/>
  <c r="S42" i="24"/>
  <c r="AE42" i="24" s="1"/>
  <c r="R42" i="24"/>
  <c r="Q42" i="24"/>
  <c r="Y41" i="24"/>
  <c r="V41" i="24"/>
  <c r="AG41" i="24" s="1"/>
  <c r="U41" i="24"/>
  <c r="Q41" i="24"/>
  <c r="AC41" i="24" s="1"/>
  <c r="AH40" i="24"/>
  <c r="Y40" i="24"/>
  <c r="W40" i="24"/>
  <c r="AI40" i="24" s="1"/>
  <c r="V40" i="24"/>
  <c r="AG40" i="24" s="1"/>
  <c r="U40" i="24"/>
  <c r="Q40" i="24"/>
  <c r="AL39" i="24"/>
  <c r="Z39" i="24"/>
  <c r="AK39" i="24" s="1"/>
  <c r="Y39" i="24"/>
  <c r="V39" i="24"/>
  <c r="U39" i="24"/>
  <c r="AH39" i="24" s="1"/>
  <c r="Q39" i="24"/>
  <c r="AC38" i="24"/>
  <c r="Y38" i="24"/>
  <c r="U38" i="24"/>
  <c r="S38" i="24"/>
  <c r="AE38" i="24" s="1"/>
  <c r="R38" i="24"/>
  <c r="AD38" i="24" s="1"/>
  <c r="Q38" i="24"/>
  <c r="Y37" i="24"/>
  <c r="U37" i="24"/>
  <c r="Q37" i="24"/>
  <c r="AC37" i="24" s="1"/>
  <c r="AI36" i="24"/>
  <c r="AH36" i="24"/>
  <c r="Y36" i="24"/>
  <c r="W36" i="24"/>
  <c r="V36" i="24"/>
  <c r="AG36" i="24" s="1"/>
  <c r="U36" i="24"/>
  <c r="Q36" i="24"/>
  <c r="AL35" i="24"/>
  <c r="Z35" i="24"/>
  <c r="AA35" i="24" s="1"/>
  <c r="AM35" i="24" s="1"/>
  <c r="Y35" i="24"/>
  <c r="U35" i="24"/>
  <c r="Q35" i="24"/>
  <c r="AD34" i="24"/>
  <c r="AC34" i="24"/>
  <c r="Y34" i="24"/>
  <c r="U34" i="24"/>
  <c r="R34" i="24"/>
  <c r="S34" i="24" s="1"/>
  <c r="AE34" i="24" s="1"/>
  <c r="Q34" i="24"/>
  <c r="Y33" i="24"/>
  <c r="U33" i="24"/>
  <c r="Q33" i="24"/>
  <c r="AC33" i="24" s="1"/>
  <c r="AH32" i="24"/>
  <c r="AG32" i="24"/>
  <c r="Y32" i="24"/>
  <c r="W32" i="24"/>
  <c r="AI32" i="24" s="1"/>
  <c r="V32" i="24"/>
  <c r="U32" i="24"/>
  <c r="Q32" i="24"/>
  <c r="AA31" i="24"/>
  <c r="AM31" i="24" s="1"/>
  <c r="Z31" i="24"/>
  <c r="AL31" i="24" s="1"/>
  <c r="Y31" i="24"/>
  <c r="U31" i="24"/>
  <c r="Q31" i="24"/>
  <c r="AC30" i="24"/>
  <c r="Y30" i="24"/>
  <c r="U30" i="24"/>
  <c r="Q30" i="24"/>
  <c r="Y29" i="24"/>
  <c r="V29" i="24"/>
  <c r="AG29" i="24" s="1"/>
  <c r="U29" i="24"/>
  <c r="Q29" i="24"/>
  <c r="AC29" i="24" s="1"/>
  <c r="AH28" i="24"/>
  <c r="AG28" i="24"/>
  <c r="Y28" i="24"/>
  <c r="W28" i="24"/>
  <c r="AI28" i="24" s="1"/>
  <c r="V28" i="24"/>
  <c r="U28" i="24"/>
  <c r="Q28" i="24"/>
  <c r="AL27" i="24"/>
  <c r="AH27" i="24"/>
  <c r="AA27" i="24"/>
  <c r="AM27" i="24" s="1"/>
  <c r="Z27" i="24"/>
  <c r="AK27" i="24" s="1"/>
  <c r="Y27" i="24"/>
  <c r="W27" i="24"/>
  <c r="AI27" i="24" s="1"/>
  <c r="V27" i="24"/>
  <c r="U27" i="24"/>
  <c r="AG27" i="24" s="1"/>
  <c r="Q27" i="24"/>
  <c r="AD26" i="24"/>
  <c r="AC26" i="24"/>
  <c r="Z26" i="24"/>
  <c r="AK26" i="24" s="1"/>
  <c r="Y26" i="24"/>
  <c r="AL26" i="24" s="1"/>
  <c r="U26" i="24"/>
  <c r="S26" i="24"/>
  <c r="AE26" i="24" s="1"/>
  <c r="R26" i="24"/>
  <c r="Q26" i="24"/>
  <c r="AC25" i="24"/>
  <c r="Y25" i="24"/>
  <c r="V25" i="24"/>
  <c r="AG25" i="24" s="1"/>
  <c r="U25" i="24"/>
  <c r="R25" i="24"/>
  <c r="AD25" i="24" s="1"/>
  <c r="Q25" i="24"/>
  <c r="S25" i="24" s="1"/>
  <c r="AE25" i="24" s="1"/>
  <c r="Y24" i="24"/>
  <c r="U24" i="24"/>
  <c r="Q24" i="24"/>
  <c r="AL23" i="24"/>
  <c r="AH23" i="24"/>
  <c r="AA23" i="24"/>
  <c r="AM23" i="24" s="1"/>
  <c r="Z23" i="24"/>
  <c r="AK23" i="24" s="1"/>
  <c r="Y23" i="24"/>
  <c r="W23" i="24"/>
  <c r="AI23" i="24" s="1"/>
  <c r="V23" i="24"/>
  <c r="U23" i="24"/>
  <c r="AG23" i="24" s="1"/>
  <c r="Q23" i="24"/>
  <c r="AD22" i="24"/>
  <c r="AC22" i="24"/>
  <c r="Z22" i="24"/>
  <c r="AK22" i="24" s="1"/>
  <c r="Y22" i="24"/>
  <c r="AL22" i="24" s="1"/>
  <c r="U22" i="24"/>
  <c r="S22" i="24"/>
  <c r="AE22" i="24" s="1"/>
  <c r="R22" i="24"/>
  <c r="Q22" i="24"/>
  <c r="AC21" i="24"/>
  <c r="Y21" i="24"/>
  <c r="V21" i="24"/>
  <c r="AG21" i="24" s="1"/>
  <c r="U21" i="24"/>
  <c r="R21" i="24"/>
  <c r="AD21" i="24" s="1"/>
  <c r="Q21" i="24"/>
  <c r="S21" i="24" s="1"/>
  <c r="AE21" i="24" s="1"/>
  <c r="Y20" i="24"/>
  <c r="U20" i="24"/>
  <c r="Q20" i="24"/>
  <c r="AL19" i="24"/>
  <c r="AH19" i="24"/>
  <c r="AA19" i="24"/>
  <c r="AM19" i="24" s="1"/>
  <c r="Z19" i="24"/>
  <c r="AK19" i="24" s="1"/>
  <c r="Y19" i="24"/>
  <c r="W19" i="24"/>
  <c r="AI19" i="24" s="1"/>
  <c r="V19" i="24"/>
  <c r="AG19" i="24" s="1"/>
  <c r="U19" i="24"/>
  <c r="Q19" i="24"/>
  <c r="AD18" i="24"/>
  <c r="AC18" i="24"/>
  <c r="Z18" i="24"/>
  <c r="AK18" i="24" s="1"/>
  <c r="Y18" i="24"/>
  <c r="AL18" i="24" s="1"/>
  <c r="U18" i="24"/>
  <c r="S18" i="24"/>
  <c r="AE18" i="24" s="1"/>
  <c r="R18" i="24"/>
  <c r="Q18" i="24"/>
  <c r="AC17" i="24"/>
  <c r="Y17" i="24"/>
  <c r="V17" i="24"/>
  <c r="AG17" i="24" s="1"/>
  <c r="U17" i="24"/>
  <c r="R17" i="24"/>
  <c r="AD17" i="24" s="1"/>
  <c r="Q17" i="24"/>
  <c r="S17" i="24" s="1"/>
  <c r="AE17" i="24" s="1"/>
  <c r="Y16" i="24"/>
  <c r="U16" i="24"/>
  <c r="Q16" i="24"/>
  <c r="AL15" i="24"/>
  <c r="AH15" i="24"/>
  <c r="AA15" i="24"/>
  <c r="AM15" i="24" s="1"/>
  <c r="Z15" i="24"/>
  <c r="AK15" i="24" s="1"/>
  <c r="Y15" i="24"/>
  <c r="W15" i="24"/>
  <c r="AI15" i="24" s="1"/>
  <c r="V15" i="24"/>
  <c r="AG15" i="24" s="1"/>
  <c r="U15" i="24"/>
  <c r="Q15" i="24"/>
  <c r="AD14" i="24"/>
  <c r="AC14" i="24"/>
  <c r="Z14" i="24"/>
  <c r="AK14" i="24" s="1"/>
  <c r="Y14" i="24"/>
  <c r="AL14" i="24" s="1"/>
  <c r="U14" i="24"/>
  <c r="S14" i="24"/>
  <c r="AE14" i="24" s="1"/>
  <c r="R14" i="24"/>
  <c r="Q14" i="24"/>
  <c r="AC13" i="24"/>
  <c r="Y13" i="24"/>
  <c r="V13" i="24"/>
  <c r="AG13" i="24" s="1"/>
  <c r="U13" i="24"/>
  <c r="R13" i="24"/>
  <c r="AD13" i="24" s="1"/>
  <c r="Q13" i="24"/>
  <c r="S13" i="24" s="1"/>
  <c r="AE13" i="24" s="1"/>
  <c r="Y12" i="24"/>
  <c r="U12" i="24"/>
  <c r="Q12" i="24"/>
  <c r="AL11" i="24"/>
  <c r="AA11" i="24"/>
  <c r="AM11" i="24" s="1"/>
  <c r="Z11" i="24"/>
  <c r="AK11" i="24" s="1"/>
  <c r="Y11" i="24"/>
  <c r="U11" i="24"/>
  <c r="Q11" i="24"/>
  <c r="AD10" i="24"/>
  <c r="AC10" i="24"/>
  <c r="Z10" i="24"/>
  <c r="AK10" i="24" s="1"/>
  <c r="Y10" i="24"/>
  <c r="AL10" i="24" s="1"/>
  <c r="U10" i="24"/>
  <c r="S10" i="24"/>
  <c r="AE10" i="24" s="1"/>
  <c r="R10" i="24"/>
  <c r="Q10" i="24"/>
  <c r="AC9" i="24"/>
  <c r="Y9" i="24"/>
  <c r="V9" i="24"/>
  <c r="AG9" i="24" s="1"/>
  <c r="U9" i="24"/>
  <c r="R9" i="24"/>
  <c r="AD9" i="24" s="1"/>
  <c r="Q9" i="24"/>
  <c r="S9" i="24" s="1"/>
  <c r="AE9" i="24" s="1"/>
  <c r="AE8" i="24"/>
  <c r="Y8" i="24"/>
  <c r="U8" i="24"/>
  <c r="S8" i="24"/>
  <c r="R8" i="24"/>
  <c r="AD8" i="24" s="1"/>
  <c r="Q8" i="24"/>
  <c r="AC8" i="24" s="1"/>
  <c r="AH7" i="24"/>
  <c r="Y7" i="24"/>
  <c r="W7" i="24"/>
  <c r="AI7" i="24" s="1"/>
  <c r="V7" i="24"/>
  <c r="AG7" i="24" s="1"/>
  <c r="U7" i="24"/>
  <c r="Q7" i="24"/>
  <c r="Z6" i="24"/>
  <c r="AK6" i="24" s="1"/>
  <c r="Y6" i="24"/>
  <c r="AL6" i="24" s="1"/>
  <c r="U6" i="24"/>
  <c r="Q6" i="24"/>
  <c r="AC6" i="24" s="1"/>
  <c r="AM5" i="24"/>
  <c r="AL5" i="24"/>
  <c r="AC5" i="24"/>
  <c r="AA5" i="24"/>
  <c r="Z5" i="24"/>
  <c r="AK5" i="24" s="1"/>
  <c r="Y5" i="24"/>
  <c r="V5" i="24"/>
  <c r="AG5" i="24" s="1"/>
  <c r="U5" i="24"/>
  <c r="R5" i="24"/>
  <c r="AD5" i="24" s="1"/>
  <c r="Q5" i="24"/>
  <c r="S5" i="24" s="1"/>
  <c r="AE5" i="24" s="1"/>
  <c r="AE4" i="24"/>
  <c r="AD4" i="24"/>
  <c r="AC4" i="24"/>
  <c r="Y4" i="24"/>
  <c r="U4" i="24"/>
  <c r="S4" i="24"/>
  <c r="R4" i="24"/>
  <c r="Q4" i="24"/>
  <c r="AH3" i="24"/>
  <c r="Y3" i="24"/>
  <c r="W3" i="24"/>
  <c r="AI3" i="24" s="1"/>
  <c r="V3" i="24"/>
  <c r="AG3" i="24" s="1"/>
  <c r="U3" i="24"/>
  <c r="Q3" i="24"/>
  <c r="Z2" i="24"/>
  <c r="Y2" i="24"/>
  <c r="U2" i="24"/>
  <c r="Q2" i="24"/>
  <c r="AC2" i="24" s="1"/>
  <c r="Y101" i="23"/>
  <c r="V101" i="23"/>
  <c r="AH101" i="23" s="1"/>
  <c r="U101" i="23"/>
  <c r="Q101" i="23"/>
  <c r="Y100" i="23"/>
  <c r="U100" i="23"/>
  <c r="Q100" i="23"/>
  <c r="AC100" i="23" s="1"/>
  <c r="AL99" i="23"/>
  <c r="AC99" i="23"/>
  <c r="AA99" i="23"/>
  <c r="AM99" i="23" s="1"/>
  <c r="Z99" i="23"/>
  <c r="AK99" i="23" s="1"/>
  <c r="Y99" i="23"/>
  <c r="V99" i="23"/>
  <c r="AH99" i="23" s="1"/>
  <c r="U99" i="23"/>
  <c r="Q99" i="23"/>
  <c r="AE98" i="23"/>
  <c r="AD98" i="23"/>
  <c r="AC98" i="23"/>
  <c r="Y98" i="23"/>
  <c r="U98" i="23"/>
  <c r="S98" i="23"/>
  <c r="R98" i="23"/>
  <c r="Q98" i="23"/>
  <c r="AH97" i="23"/>
  <c r="Y97" i="23"/>
  <c r="V97" i="23"/>
  <c r="AG97" i="23" s="1"/>
  <c r="U97" i="23"/>
  <c r="Q97" i="23"/>
  <c r="Y96" i="23"/>
  <c r="U96" i="23"/>
  <c r="Q96" i="23"/>
  <c r="AC96" i="23" s="1"/>
  <c r="AL95" i="23"/>
  <c r="AC95" i="23"/>
  <c r="AA95" i="23"/>
  <c r="AM95" i="23" s="1"/>
  <c r="Z95" i="23"/>
  <c r="Y95" i="23"/>
  <c r="AK95" i="23" s="1"/>
  <c r="V95" i="23"/>
  <c r="AG95" i="23" s="1"/>
  <c r="U95" i="23"/>
  <c r="AH95" i="23" s="1"/>
  <c r="R95" i="23"/>
  <c r="AD95" i="23" s="1"/>
  <c r="Q95" i="23"/>
  <c r="AE94" i="23"/>
  <c r="AD94" i="23"/>
  <c r="Y94" i="23"/>
  <c r="U94" i="23"/>
  <c r="S94" i="23"/>
  <c r="R94" i="23"/>
  <c r="Q94" i="23"/>
  <c r="AC94" i="23" s="1"/>
  <c r="AG93" i="23"/>
  <c r="Y93" i="23"/>
  <c r="V93" i="23"/>
  <c r="W93" i="23" s="1"/>
  <c r="AI93" i="23" s="1"/>
  <c r="U93" i="23"/>
  <c r="Q93" i="23"/>
  <c r="Y92" i="23"/>
  <c r="U92" i="23"/>
  <c r="Q92" i="23"/>
  <c r="AC92" i="23" s="1"/>
  <c r="AL91" i="23"/>
  <c r="AA91" i="23"/>
  <c r="AM91" i="23" s="1"/>
  <c r="Z91" i="23"/>
  <c r="Y91" i="23"/>
  <c r="AK91" i="23" s="1"/>
  <c r="V91" i="23"/>
  <c r="AG91" i="23" s="1"/>
  <c r="U91" i="23"/>
  <c r="AH91" i="23" s="1"/>
  <c r="Q91" i="23"/>
  <c r="AC91" i="23" s="1"/>
  <c r="AE90" i="23"/>
  <c r="AD90" i="23"/>
  <c r="Y90" i="23"/>
  <c r="U90" i="23"/>
  <c r="S90" i="23"/>
  <c r="R90" i="23"/>
  <c r="Q90" i="23"/>
  <c r="AC90" i="23" s="1"/>
  <c r="Y89" i="23"/>
  <c r="V89" i="23"/>
  <c r="U89" i="23"/>
  <c r="Q89" i="23"/>
  <c r="Z88" i="23"/>
  <c r="Y88" i="23"/>
  <c r="U88" i="23"/>
  <c r="Q88" i="23"/>
  <c r="AC88" i="23" s="1"/>
  <c r="AL87" i="23"/>
  <c r="AA87" i="23"/>
  <c r="AM87" i="23" s="1"/>
  <c r="Z87" i="23"/>
  <c r="Y87" i="23"/>
  <c r="AK87" i="23" s="1"/>
  <c r="V87" i="23"/>
  <c r="AG87" i="23" s="1"/>
  <c r="U87" i="23"/>
  <c r="AH87" i="23" s="1"/>
  <c r="Q87" i="23"/>
  <c r="AC87" i="23" s="1"/>
  <c r="AD86" i="23"/>
  <c r="Y86" i="23"/>
  <c r="U86" i="23"/>
  <c r="S86" i="23"/>
  <c r="AE86" i="23" s="1"/>
  <c r="R86" i="23"/>
  <c r="Q86" i="23"/>
  <c r="AC86" i="23" s="1"/>
  <c r="AH85" i="23"/>
  <c r="Y85" i="23"/>
  <c r="V85" i="23"/>
  <c r="AG85" i="23" s="1"/>
  <c r="U85" i="23"/>
  <c r="Q85" i="23"/>
  <c r="Y84" i="23"/>
  <c r="U84" i="23"/>
  <c r="Q84" i="23"/>
  <c r="AC84" i="23" s="1"/>
  <c r="AM83" i="23"/>
  <c r="AL83" i="23"/>
  <c r="AA83" i="23"/>
  <c r="Z83" i="23"/>
  <c r="AK83" i="23" s="1"/>
  <c r="Y83" i="23"/>
  <c r="V83" i="23"/>
  <c r="AG83" i="23" s="1"/>
  <c r="U83" i="23"/>
  <c r="AH83" i="23" s="1"/>
  <c r="Q83" i="23"/>
  <c r="AD82" i="23"/>
  <c r="AC82" i="23"/>
  <c r="Y82" i="23"/>
  <c r="U82" i="23"/>
  <c r="S82" i="23"/>
  <c r="AE82" i="23" s="1"/>
  <c r="R82" i="23"/>
  <c r="Q82" i="23"/>
  <c r="AG81" i="23"/>
  <c r="Y81" i="23"/>
  <c r="W81" i="23"/>
  <c r="AI81" i="23" s="1"/>
  <c r="V81" i="23"/>
  <c r="AH81" i="23" s="1"/>
  <c r="U81" i="23"/>
  <c r="Q81" i="23"/>
  <c r="AK80" i="23"/>
  <c r="Z80" i="23"/>
  <c r="Y80" i="23"/>
  <c r="V80" i="23"/>
  <c r="W80" i="23" s="1"/>
  <c r="AI80" i="23" s="1"/>
  <c r="U80" i="23"/>
  <c r="AH80" i="23" s="1"/>
  <c r="Q80" i="23"/>
  <c r="AC80" i="23" s="1"/>
  <c r="Y79" i="23"/>
  <c r="V79" i="23"/>
  <c r="AG79" i="23" s="1"/>
  <c r="U79" i="23"/>
  <c r="AH79" i="23" s="1"/>
  <c r="Q79" i="23"/>
  <c r="Y78" i="23"/>
  <c r="U78" i="23"/>
  <c r="Q78" i="23"/>
  <c r="AC78" i="23" s="1"/>
  <c r="AG77" i="23"/>
  <c r="Y77" i="23"/>
  <c r="V77" i="23"/>
  <c r="W77" i="23" s="1"/>
  <c r="AI77" i="23" s="1"/>
  <c r="U77" i="23"/>
  <c r="Q77" i="23"/>
  <c r="Y76" i="23"/>
  <c r="U76" i="23"/>
  <c r="Q76" i="23"/>
  <c r="AC76" i="23" s="1"/>
  <c r="AC75" i="23"/>
  <c r="Y75" i="23"/>
  <c r="V75" i="23"/>
  <c r="AG75" i="23" s="1"/>
  <c r="U75" i="23"/>
  <c r="AH75" i="23" s="1"/>
  <c r="R75" i="23"/>
  <c r="AD75" i="23" s="1"/>
  <c r="Q75" i="23"/>
  <c r="Y74" i="23"/>
  <c r="U74" i="23"/>
  <c r="Q74" i="23"/>
  <c r="AC74" i="23" s="1"/>
  <c r="AH73" i="23"/>
  <c r="Y73" i="23"/>
  <c r="W73" i="23"/>
  <c r="AI73" i="23" s="1"/>
  <c r="V73" i="23"/>
  <c r="AG73" i="23" s="1"/>
  <c r="U73" i="23"/>
  <c r="Q73" i="23"/>
  <c r="Y72" i="23"/>
  <c r="U72" i="23"/>
  <c r="Q72" i="23"/>
  <c r="AC72" i="23" s="1"/>
  <c r="Y71" i="23"/>
  <c r="V71" i="23"/>
  <c r="AG71" i="23" s="1"/>
  <c r="U71" i="23"/>
  <c r="AH71" i="23" s="1"/>
  <c r="Q71" i="23"/>
  <c r="Y70" i="23"/>
  <c r="U70" i="23"/>
  <c r="Q70" i="23"/>
  <c r="AC70" i="23" s="1"/>
  <c r="AG69" i="23"/>
  <c r="Y69" i="23"/>
  <c r="V69" i="23"/>
  <c r="W69" i="23" s="1"/>
  <c r="AI69" i="23" s="1"/>
  <c r="U69" i="23"/>
  <c r="Q69" i="23"/>
  <c r="Z68" i="23"/>
  <c r="Y68" i="23"/>
  <c r="U68" i="23"/>
  <c r="Q68" i="23"/>
  <c r="AC68" i="23" s="1"/>
  <c r="AC67" i="23"/>
  <c r="Y67" i="23"/>
  <c r="V67" i="23"/>
  <c r="U67" i="23"/>
  <c r="AH67" i="23" s="1"/>
  <c r="R67" i="23"/>
  <c r="AD67" i="23" s="1"/>
  <c r="Q67" i="23"/>
  <c r="Y66" i="23"/>
  <c r="U66" i="23"/>
  <c r="Q66" i="23"/>
  <c r="AC66" i="23" s="1"/>
  <c r="AH65" i="23"/>
  <c r="Y65" i="23"/>
  <c r="W65" i="23"/>
  <c r="AI65" i="23" s="1"/>
  <c r="V65" i="23"/>
  <c r="AG65" i="23" s="1"/>
  <c r="U65" i="23"/>
  <c r="Q65" i="23"/>
  <c r="Y64" i="23"/>
  <c r="U64" i="23"/>
  <c r="Q64" i="23"/>
  <c r="AC64" i="23" s="1"/>
  <c r="Y63" i="23"/>
  <c r="V63" i="23"/>
  <c r="U63" i="23"/>
  <c r="AH63" i="23" s="1"/>
  <c r="Q63" i="23"/>
  <c r="Y62" i="23"/>
  <c r="U62" i="23"/>
  <c r="Q62" i="23"/>
  <c r="AC62" i="23" s="1"/>
  <c r="AL61" i="23"/>
  <c r="AK61" i="23"/>
  <c r="Z61" i="23"/>
  <c r="AA61" i="23" s="1"/>
  <c r="AM61" i="23" s="1"/>
  <c r="Y61" i="23"/>
  <c r="W61" i="23"/>
  <c r="AI61" i="23" s="1"/>
  <c r="V61" i="23"/>
  <c r="AG61" i="23" s="1"/>
  <c r="U61" i="23"/>
  <c r="Q61" i="23"/>
  <c r="AC61" i="23" s="1"/>
  <c r="AC60" i="23"/>
  <c r="Z60" i="23"/>
  <c r="Y60" i="23"/>
  <c r="V60" i="23"/>
  <c r="AG60" i="23" s="1"/>
  <c r="U60" i="23"/>
  <c r="AH60" i="23" s="1"/>
  <c r="R60" i="23"/>
  <c r="AD60" i="23" s="1"/>
  <c r="Q60" i="23"/>
  <c r="AC59" i="23"/>
  <c r="Y59" i="23"/>
  <c r="U59" i="23"/>
  <c r="R59" i="23"/>
  <c r="AD59" i="23" s="1"/>
  <c r="Q59" i="23"/>
  <c r="Y58" i="23"/>
  <c r="U58" i="23"/>
  <c r="Q58" i="23"/>
  <c r="AC58" i="23" s="1"/>
  <c r="Z57" i="23"/>
  <c r="AL57" i="23" s="1"/>
  <c r="Y57" i="23"/>
  <c r="V57" i="23"/>
  <c r="U57" i="23"/>
  <c r="Q57" i="23"/>
  <c r="AC57" i="23" s="1"/>
  <c r="AC56" i="23"/>
  <c r="Y56" i="23"/>
  <c r="V56" i="23"/>
  <c r="AG56" i="23" s="1"/>
  <c r="U56" i="23"/>
  <c r="AH56" i="23" s="1"/>
  <c r="R56" i="23"/>
  <c r="AD56" i="23" s="1"/>
  <c r="Q56" i="23"/>
  <c r="AC55" i="23"/>
  <c r="Y55" i="23"/>
  <c r="U55" i="23"/>
  <c r="Q55" i="23"/>
  <c r="Y54" i="23"/>
  <c r="U54" i="23"/>
  <c r="Q54" i="23"/>
  <c r="AC54" i="23" s="1"/>
  <c r="Z53" i="23"/>
  <c r="AL53" i="23" s="1"/>
  <c r="Y53" i="23"/>
  <c r="V53" i="23"/>
  <c r="U53" i="23"/>
  <c r="Q53" i="23"/>
  <c r="AC53" i="23" s="1"/>
  <c r="AC52" i="23"/>
  <c r="Y52" i="23"/>
  <c r="V52" i="23"/>
  <c r="AG52" i="23" s="1"/>
  <c r="U52" i="23"/>
  <c r="AH52" i="23" s="1"/>
  <c r="R52" i="23"/>
  <c r="AD52" i="23" s="1"/>
  <c r="Q52" i="23"/>
  <c r="AC51" i="23"/>
  <c r="Y51" i="23"/>
  <c r="U51" i="23"/>
  <c r="R51" i="23"/>
  <c r="AD51" i="23" s="1"/>
  <c r="Q51" i="23"/>
  <c r="Y50" i="23"/>
  <c r="U50" i="23"/>
  <c r="Q50" i="23"/>
  <c r="AC50" i="23" s="1"/>
  <c r="Z49" i="23"/>
  <c r="AL49" i="23" s="1"/>
  <c r="Y49" i="23"/>
  <c r="V49" i="23"/>
  <c r="AH49" i="23" s="1"/>
  <c r="U49" i="23"/>
  <c r="Q49" i="23"/>
  <c r="AC49" i="23" s="1"/>
  <c r="AC48" i="23"/>
  <c r="Y48" i="23"/>
  <c r="V48" i="23"/>
  <c r="AG48" i="23" s="1"/>
  <c r="U48" i="23"/>
  <c r="AH48" i="23" s="1"/>
  <c r="R48" i="23"/>
  <c r="AD48" i="23" s="1"/>
  <c r="Q48" i="23"/>
  <c r="Y47" i="23"/>
  <c r="U47" i="23"/>
  <c r="R47" i="23"/>
  <c r="AD47" i="23" s="1"/>
  <c r="Q47" i="23"/>
  <c r="AC47" i="23" s="1"/>
  <c r="Y46" i="23"/>
  <c r="U46" i="23"/>
  <c r="Q46" i="23"/>
  <c r="Z45" i="23"/>
  <c r="AL45" i="23" s="1"/>
  <c r="Y45" i="23"/>
  <c r="V45" i="23"/>
  <c r="U45" i="23"/>
  <c r="Q45" i="23"/>
  <c r="AC45" i="23" s="1"/>
  <c r="AG44" i="23"/>
  <c r="AC44" i="23"/>
  <c r="Z44" i="23"/>
  <c r="Y44" i="23"/>
  <c r="AK44" i="23" s="1"/>
  <c r="V44" i="23"/>
  <c r="U44" i="23"/>
  <c r="AH44" i="23" s="1"/>
  <c r="R44" i="23"/>
  <c r="AD44" i="23" s="1"/>
  <c r="Q44" i="23"/>
  <c r="Y43" i="23"/>
  <c r="U43" i="23"/>
  <c r="Q43" i="23"/>
  <c r="Y42" i="23"/>
  <c r="U42" i="23"/>
  <c r="Q42" i="23"/>
  <c r="AH41" i="23"/>
  <c r="AG41" i="23"/>
  <c r="Z41" i="23"/>
  <c r="Y41" i="23"/>
  <c r="W41" i="23"/>
  <c r="AI41" i="23" s="1"/>
  <c r="V41" i="23"/>
  <c r="U41" i="23"/>
  <c r="Q41" i="23"/>
  <c r="AC40" i="23"/>
  <c r="Y40" i="23"/>
  <c r="V40" i="23"/>
  <c r="AG40" i="23" s="1"/>
  <c r="U40" i="23"/>
  <c r="AH40" i="23" s="1"/>
  <c r="S40" i="23"/>
  <c r="AE40" i="23" s="1"/>
  <c r="R40" i="23"/>
  <c r="AD40" i="23" s="1"/>
  <c r="Q40" i="23"/>
  <c r="Y39" i="23"/>
  <c r="U39" i="23"/>
  <c r="R39" i="23"/>
  <c r="AD39" i="23" s="1"/>
  <c r="Q39" i="23"/>
  <c r="Y38" i="23"/>
  <c r="U38" i="23"/>
  <c r="Q38" i="23"/>
  <c r="Y37" i="23"/>
  <c r="V37" i="23"/>
  <c r="U37" i="23"/>
  <c r="Q37" i="23"/>
  <c r="AG36" i="23"/>
  <c r="Y36" i="23"/>
  <c r="Z36" i="23" s="1"/>
  <c r="V36" i="23"/>
  <c r="U36" i="23"/>
  <c r="AH36" i="23" s="1"/>
  <c r="S36" i="23"/>
  <c r="AE36" i="23" s="1"/>
  <c r="R36" i="23"/>
  <c r="AD36" i="23" s="1"/>
  <c r="Q36" i="23"/>
  <c r="AC36" i="23" s="1"/>
  <c r="Y35" i="23"/>
  <c r="U35" i="23"/>
  <c r="Q35" i="23"/>
  <c r="Y34" i="23"/>
  <c r="U34" i="23"/>
  <c r="Q34" i="23"/>
  <c r="Y33" i="23"/>
  <c r="W33" i="23"/>
  <c r="AI33" i="23" s="1"/>
  <c r="V33" i="23"/>
  <c r="U33" i="23"/>
  <c r="Q33" i="23"/>
  <c r="AG32" i="23"/>
  <c r="Y32" i="23"/>
  <c r="Z32" i="23" s="1"/>
  <c r="V32" i="23"/>
  <c r="W32" i="23" s="1"/>
  <c r="AI32" i="23" s="1"/>
  <c r="U32" i="23"/>
  <c r="AH32" i="23" s="1"/>
  <c r="Q32" i="23"/>
  <c r="AH31" i="23"/>
  <c r="Y31" i="23"/>
  <c r="W31" i="23"/>
  <c r="AI31" i="23" s="1"/>
  <c r="V31" i="23"/>
  <c r="AG31" i="23" s="1"/>
  <c r="U31" i="23"/>
  <c r="Q31" i="23"/>
  <c r="AC31" i="23" s="1"/>
  <c r="Z30" i="23"/>
  <c r="AL30" i="23" s="1"/>
  <c r="Y30" i="23"/>
  <c r="V30" i="23"/>
  <c r="AG30" i="23" s="1"/>
  <c r="U30" i="23"/>
  <c r="AH30" i="23" s="1"/>
  <c r="Q30" i="23"/>
  <c r="AC29" i="23"/>
  <c r="Y29" i="23"/>
  <c r="U29" i="23"/>
  <c r="S29" i="23"/>
  <c r="AE29" i="23" s="1"/>
  <c r="R29" i="23"/>
  <c r="AD29" i="23" s="1"/>
  <c r="Q29" i="23"/>
  <c r="Y28" i="23"/>
  <c r="U28" i="23"/>
  <c r="Q28" i="23"/>
  <c r="AI27" i="23"/>
  <c r="AH27" i="23"/>
  <c r="Y27" i="23"/>
  <c r="W27" i="23"/>
  <c r="V27" i="23"/>
  <c r="AG27" i="23" s="1"/>
  <c r="U27" i="23"/>
  <c r="Q27" i="23"/>
  <c r="AC27" i="23" s="1"/>
  <c r="AL26" i="23"/>
  <c r="AK26" i="23"/>
  <c r="AA26" i="23"/>
  <c r="AM26" i="23" s="1"/>
  <c r="Z26" i="23"/>
  <c r="Y26" i="23"/>
  <c r="V26" i="23"/>
  <c r="AG26" i="23" s="1"/>
  <c r="U26" i="23"/>
  <c r="AH26" i="23" s="1"/>
  <c r="Q26" i="23"/>
  <c r="AD25" i="23"/>
  <c r="AC25" i="23"/>
  <c r="Y25" i="23"/>
  <c r="U25" i="23"/>
  <c r="R25" i="23"/>
  <c r="S25" i="23" s="1"/>
  <c r="AE25" i="23" s="1"/>
  <c r="Q25" i="23"/>
  <c r="Y24" i="23"/>
  <c r="U24" i="23"/>
  <c r="Q24" i="23"/>
  <c r="AH23" i="23"/>
  <c r="Y23" i="23"/>
  <c r="W23" i="23"/>
  <c r="AI23" i="23" s="1"/>
  <c r="V23" i="23"/>
  <c r="AG23" i="23" s="1"/>
  <c r="U23" i="23"/>
  <c r="Q23" i="23"/>
  <c r="AC23" i="23" s="1"/>
  <c r="Z22" i="23"/>
  <c r="AL22" i="23" s="1"/>
  <c r="Y22" i="23"/>
  <c r="V22" i="23"/>
  <c r="AG22" i="23" s="1"/>
  <c r="U22" i="23"/>
  <c r="AH22" i="23" s="1"/>
  <c r="Q22" i="23"/>
  <c r="AD21" i="23"/>
  <c r="AC21" i="23"/>
  <c r="Y21" i="23"/>
  <c r="U21" i="23"/>
  <c r="S21" i="23"/>
  <c r="AE21" i="23" s="1"/>
  <c r="R21" i="23"/>
  <c r="Q21" i="23"/>
  <c r="Y20" i="23"/>
  <c r="V20" i="23"/>
  <c r="U20" i="23"/>
  <c r="Q20" i="23"/>
  <c r="AH19" i="23"/>
  <c r="Y19" i="23"/>
  <c r="W19" i="23"/>
  <c r="AI19" i="23" s="1"/>
  <c r="V19" i="23"/>
  <c r="AG19" i="23" s="1"/>
  <c r="U19" i="23"/>
  <c r="Q19" i="23"/>
  <c r="AC19" i="23" s="1"/>
  <c r="AL18" i="23"/>
  <c r="Z18" i="23"/>
  <c r="AK18" i="23" s="1"/>
  <c r="Y18" i="23"/>
  <c r="V18" i="23"/>
  <c r="AG18" i="23" s="1"/>
  <c r="U18" i="23"/>
  <c r="AH18" i="23" s="1"/>
  <c r="Q18" i="23"/>
  <c r="AC17" i="23"/>
  <c r="Y17" i="23"/>
  <c r="U17" i="23"/>
  <c r="R17" i="23"/>
  <c r="AD17" i="23" s="1"/>
  <c r="Q17" i="23"/>
  <c r="Y16" i="23"/>
  <c r="U16" i="23"/>
  <c r="Q16" i="23"/>
  <c r="AI15" i="23"/>
  <c r="AH15" i="23"/>
  <c r="Y15" i="23"/>
  <c r="W15" i="23"/>
  <c r="V15" i="23"/>
  <c r="U15" i="23"/>
  <c r="AG15" i="23" s="1"/>
  <c r="Q15" i="23"/>
  <c r="AC15" i="23" s="1"/>
  <c r="AC14" i="23"/>
  <c r="Z14" i="23"/>
  <c r="AL14" i="23" s="1"/>
  <c r="Y14" i="23"/>
  <c r="V14" i="23"/>
  <c r="AG14" i="23" s="1"/>
  <c r="U14" i="23"/>
  <c r="AH14" i="23" s="1"/>
  <c r="R14" i="23"/>
  <c r="AD14" i="23" s="1"/>
  <c r="Q14" i="23"/>
  <c r="AD13" i="23"/>
  <c r="AC13" i="23"/>
  <c r="Y13" i="23"/>
  <c r="U13" i="23"/>
  <c r="S13" i="23"/>
  <c r="AE13" i="23" s="1"/>
  <c r="R13" i="23"/>
  <c r="Q13" i="23"/>
  <c r="AG12" i="23"/>
  <c r="Y12" i="23"/>
  <c r="W12" i="23"/>
  <c r="AI12" i="23" s="1"/>
  <c r="V12" i="23"/>
  <c r="AH12" i="23" s="1"/>
  <c r="U12" i="23"/>
  <c r="Q12" i="23"/>
  <c r="AI11" i="23"/>
  <c r="AH11" i="23"/>
  <c r="Y11" i="23"/>
  <c r="W11" i="23"/>
  <c r="V11" i="23"/>
  <c r="AG11" i="23" s="1"/>
  <c r="U11" i="23"/>
  <c r="Q11" i="23"/>
  <c r="AC11" i="23" s="1"/>
  <c r="AM10" i="23"/>
  <c r="AL10" i="23"/>
  <c r="AK10" i="23"/>
  <c r="AC10" i="23"/>
  <c r="AA10" i="23"/>
  <c r="Z10" i="23"/>
  <c r="Y10" i="23"/>
  <c r="V10" i="23"/>
  <c r="AG10" i="23" s="1"/>
  <c r="U10" i="23"/>
  <c r="AH10" i="23" s="1"/>
  <c r="R10" i="23"/>
  <c r="AD10" i="23" s="1"/>
  <c r="Q10" i="23"/>
  <c r="AC9" i="23"/>
  <c r="Y9" i="23"/>
  <c r="U9" i="23"/>
  <c r="S9" i="23"/>
  <c r="AE9" i="23" s="1"/>
  <c r="R9" i="23"/>
  <c r="AD9" i="23" s="1"/>
  <c r="Q9" i="23"/>
  <c r="Y8" i="23"/>
  <c r="V8" i="23"/>
  <c r="W8" i="23" s="1"/>
  <c r="AI8" i="23" s="1"/>
  <c r="U8" i="23"/>
  <c r="AH8" i="23" s="1"/>
  <c r="Q8" i="23"/>
  <c r="AH7" i="23"/>
  <c r="Y7" i="23"/>
  <c r="W7" i="23"/>
  <c r="AI7" i="23" s="1"/>
  <c r="V7" i="23"/>
  <c r="AG7" i="23" s="1"/>
  <c r="U7" i="23"/>
  <c r="Q7" i="23"/>
  <c r="AC7" i="23" s="1"/>
  <c r="Y6" i="23"/>
  <c r="V6" i="23"/>
  <c r="W6" i="23" s="1"/>
  <c r="AI6" i="23" s="1"/>
  <c r="U6" i="23"/>
  <c r="AG6" i="23" s="1"/>
  <c r="R6" i="23"/>
  <c r="AD6" i="23" s="1"/>
  <c r="Q6" i="23"/>
  <c r="AH5" i="23"/>
  <c r="Z5" i="23"/>
  <c r="AK5" i="23" s="1"/>
  <c r="Y5" i="23"/>
  <c r="W5" i="23"/>
  <c r="AI5" i="23" s="1"/>
  <c r="V5" i="23"/>
  <c r="U5" i="23"/>
  <c r="AG5" i="23" s="1"/>
  <c r="Q5" i="23"/>
  <c r="AC4" i="23"/>
  <c r="Z4" i="23"/>
  <c r="AL4" i="23" s="1"/>
  <c r="Y4" i="23"/>
  <c r="U4" i="23"/>
  <c r="R4" i="23"/>
  <c r="AD4" i="23" s="1"/>
  <c r="Q4" i="23"/>
  <c r="AM3" i="23"/>
  <c r="AL3" i="23"/>
  <c r="AC3" i="23"/>
  <c r="AA3" i="23"/>
  <c r="Z3" i="23"/>
  <c r="AK3" i="23" s="1"/>
  <c r="Y3" i="23"/>
  <c r="U3" i="23"/>
  <c r="R3" i="23"/>
  <c r="AD3" i="23" s="1"/>
  <c r="Q3" i="23"/>
  <c r="AE2" i="23"/>
  <c r="AD2" i="23"/>
  <c r="AC2" i="23"/>
  <c r="Y2" i="23"/>
  <c r="U2" i="23"/>
  <c r="S2" i="23"/>
  <c r="R2" i="23"/>
  <c r="Q2" i="23"/>
  <c r="Y81" i="22"/>
  <c r="Y101" i="21"/>
  <c r="V101" i="21"/>
  <c r="AG101" i="21" s="1"/>
  <c r="U101" i="21"/>
  <c r="W101" i="21" s="1"/>
  <c r="AI101" i="21" s="1"/>
  <c r="Q101" i="21"/>
  <c r="Y100" i="21"/>
  <c r="U100" i="21"/>
  <c r="Q100" i="21"/>
  <c r="AC100" i="21" s="1"/>
  <c r="AG99" i="21"/>
  <c r="Z99" i="21"/>
  <c r="Y99" i="21"/>
  <c r="V99" i="21"/>
  <c r="U99" i="21"/>
  <c r="Q99" i="21"/>
  <c r="AD98" i="21"/>
  <c r="AC98" i="21"/>
  <c r="Y98" i="21"/>
  <c r="U98" i="21"/>
  <c r="S98" i="21"/>
  <c r="AE98" i="21" s="1"/>
  <c r="R98" i="21"/>
  <c r="Q98" i="21"/>
  <c r="Y97" i="21"/>
  <c r="U97" i="21"/>
  <c r="Q97" i="21"/>
  <c r="Z96" i="21"/>
  <c r="Y96" i="21"/>
  <c r="U96" i="21"/>
  <c r="Q96" i="21"/>
  <c r="AC96" i="21" s="1"/>
  <c r="AL95" i="21"/>
  <c r="AK95" i="21"/>
  <c r="AG95" i="21"/>
  <c r="AC95" i="21"/>
  <c r="AA95" i="21"/>
  <c r="AM95" i="21" s="1"/>
  <c r="Z95" i="21"/>
  <c r="Y95" i="21"/>
  <c r="V95" i="21"/>
  <c r="U95" i="21"/>
  <c r="AH95" i="21" s="1"/>
  <c r="Q95" i="21"/>
  <c r="AC94" i="21"/>
  <c r="Y94" i="21"/>
  <c r="U94" i="21"/>
  <c r="R94" i="21"/>
  <c r="Q94" i="21"/>
  <c r="Y93" i="21"/>
  <c r="W93" i="21"/>
  <c r="AI93" i="21" s="1"/>
  <c r="V93" i="21"/>
  <c r="U93" i="21"/>
  <c r="AH93" i="21" s="1"/>
  <c r="Q93" i="21"/>
  <c r="Y92" i="21"/>
  <c r="U92" i="21"/>
  <c r="Q92" i="21"/>
  <c r="AC92" i="21" s="1"/>
  <c r="AL91" i="21"/>
  <c r="AK91" i="21"/>
  <c r="AG91" i="21"/>
  <c r="Z91" i="21"/>
  <c r="AA91" i="21" s="1"/>
  <c r="AM91" i="21" s="1"/>
  <c r="Y91" i="21"/>
  <c r="V91" i="21"/>
  <c r="U91" i="21"/>
  <c r="AH91" i="21" s="1"/>
  <c r="R91" i="21"/>
  <c r="AD91" i="21" s="1"/>
  <c r="Q91" i="21"/>
  <c r="AD90" i="21"/>
  <c r="AC90" i="21"/>
  <c r="Y90" i="21"/>
  <c r="U90" i="21"/>
  <c r="S90" i="21"/>
  <c r="AE90" i="21" s="1"/>
  <c r="R90" i="21"/>
  <c r="Q90" i="21"/>
  <c r="Y89" i="21"/>
  <c r="U89" i="21"/>
  <c r="V89" i="21" s="1"/>
  <c r="Q89" i="21"/>
  <c r="AK88" i="21"/>
  <c r="Z88" i="21"/>
  <c r="Y88" i="21"/>
  <c r="U88" i="21"/>
  <c r="Q88" i="21"/>
  <c r="AC88" i="21" s="1"/>
  <c r="AL87" i="21"/>
  <c r="AA87" i="21"/>
  <c r="AM87" i="21" s="1"/>
  <c r="Z87" i="21"/>
  <c r="AK87" i="21" s="1"/>
  <c r="Y87" i="21"/>
  <c r="V87" i="21"/>
  <c r="AG87" i="21" s="1"/>
  <c r="U87" i="21"/>
  <c r="R87" i="21"/>
  <c r="AD87" i="21" s="1"/>
  <c r="Q87" i="21"/>
  <c r="AC87" i="21" s="1"/>
  <c r="AD86" i="21"/>
  <c r="AC86" i="21"/>
  <c r="Y86" i="21"/>
  <c r="U86" i="21"/>
  <c r="R86" i="21"/>
  <c r="S86" i="21" s="1"/>
  <c r="AE86" i="21" s="1"/>
  <c r="Q86" i="21"/>
  <c r="AG85" i="21"/>
  <c r="Y85" i="21"/>
  <c r="V85" i="21"/>
  <c r="U85" i="21"/>
  <c r="Q85" i="21"/>
  <c r="Y84" i="21"/>
  <c r="U84" i="21"/>
  <c r="Q84" i="21"/>
  <c r="AC84" i="21" s="1"/>
  <c r="AG83" i="21"/>
  <c r="Z83" i="21"/>
  <c r="Y83" i="21"/>
  <c r="V83" i="21"/>
  <c r="U83" i="21"/>
  <c r="Q83" i="21"/>
  <c r="AE82" i="21"/>
  <c r="AD82" i="21"/>
  <c r="AC82" i="21"/>
  <c r="Y82" i="21"/>
  <c r="U82" i="21"/>
  <c r="S82" i="21"/>
  <c r="R82" i="21"/>
  <c r="Q82" i="21"/>
  <c r="Y81" i="21"/>
  <c r="U81" i="21"/>
  <c r="Q81" i="21"/>
  <c r="Z80" i="21"/>
  <c r="Y80" i="21"/>
  <c r="U80" i="21"/>
  <c r="Q80" i="21"/>
  <c r="AC80" i="21" s="1"/>
  <c r="AL79" i="21"/>
  <c r="AK79" i="21"/>
  <c r="AG79" i="21"/>
  <c r="AC79" i="21"/>
  <c r="AA79" i="21"/>
  <c r="AM79" i="21" s="1"/>
  <c r="Z79" i="21"/>
  <c r="Y79" i="21"/>
  <c r="V79" i="21"/>
  <c r="U79" i="21"/>
  <c r="AH79" i="21" s="1"/>
  <c r="R79" i="21"/>
  <c r="AD79" i="21" s="1"/>
  <c r="Q79" i="21"/>
  <c r="AC78" i="21"/>
  <c r="Y78" i="21"/>
  <c r="U78" i="21"/>
  <c r="R78" i="21"/>
  <c r="Q78" i="21"/>
  <c r="Y77" i="21"/>
  <c r="V77" i="21"/>
  <c r="W77" i="21" s="1"/>
  <c r="AI77" i="21" s="1"/>
  <c r="U77" i="21"/>
  <c r="Q77" i="21"/>
  <c r="Y76" i="21"/>
  <c r="U76" i="21"/>
  <c r="Q76" i="21"/>
  <c r="AC76" i="21" s="1"/>
  <c r="AL75" i="21"/>
  <c r="AK75" i="21"/>
  <c r="AG75" i="21"/>
  <c r="Z75" i="21"/>
  <c r="AA75" i="21" s="1"/>
  <c r="AM75" i="21" s="1"/>
  <c r="Y75" i="21"/>
  <c r="V75" i="21"/>
  <c r="U75" i="21"/>
  <c r="Q75" i="21"/>
  <c r="AD74" i="21"/>
  <c r="AC74" i="21"/>
  <c r="Y74" i="21"/>
  <c r="U74" i="21"/>
  <c r="S74" i="21"/>
  <c r="AE74" i="21" s="1"/>
  <c r="R74" i="21"/>
  <c r="Q74" i="21"/>
  <c r="Y73" i="21"/>
  <c r="U73" i="21"/>
  <c r="Q73" i="21"/>
  <c r="AK72" i="21"/>
  <c r="Z72" i="21"/>
  <c r="Y72" i="21"/>
  <c r="U72" i="21"/>
  <c r="Q72" i="21"/>
  <c r="AC72" i="21" s="1"/>
  <c r="AL71" i="21"/>
  <c r="AC71" i="21"/>
  <c r="AA71" i="21"/>
  <c r="AM71" i="21" s="1"/>
  <c r="Z71" i="21"/>
  <c r="AK71" i="21" s="1"/>
  <c r="Y71" i="21"/>
  <c r="V71" i="21"/>
  <c r="U71" i="21"/>
  <c r="R71" i="21"/>
  <c r="AD71" i="21" s="1"/>
  <c r="Q71" i="21"/>
  <c r="AD70" i="21"/>
  <c r="AC70" i="21"/>
  <c r="Y70" i="21"/>
  <c r="U70" i="21"/>
  <c r="R70" i="21"/>
  <c r="S70" i="21" s="1"/>
  <c r="AE70" i="21" s="1"/>
  <c r="Q70" i="21"/>
  <c r="Y69" i="21"/>
  <c r="V69" i="21"/>
  <c r="AG69" i="21" s="1"/>
  <c r="U69" i="21"/>
  <c r="Q69" i="21"/>
  <c r="Y68" i="21"/>
  <c r="U68" i="21"/>
  <c r="Q68" i="21"/>
  <c r="AC68" i="21" s="1"/>
  <c r="AG67" i="21"/>
  <c r="Z67" i="21"/>
  <c r="Y67" i="21"/>
  <c r="V67" i="21"/>
  <c r="U67" i="21"/>
  <c r="Q67" i="21"/>
  <c r="AE66" i="21"/>
  <c r="AD66" i="21"/>
  <c r="AC66" i="21"/>
  <c r="Y66" i="21"/>
  <c r="U66" i="21"/>
  <c r="S66" i="21"/>
  <c r="R66" i="21"/>
  <c r="Q66" i="21"/>
  <c r="Y65" i="21"/>
  <c r="U65" i="21"/>
  <c r="Q65" i="21"/>
  <c r="Z64" i="21"/>
  <c r="Y64" i="21"/>
  <c r="U64" i="21"/>
  <c r="Q64" i="21"/>
  <c r="AC64" i="21" s="1"/>
  <c r="AL63" i="21"/>
  <c r="AK63" i="21"/>
  <c r="AG63" i="21"/>
  <c r="AA63" i="21"/>
  <c r="AM63" i="21" s="1"/>
  <c r="Z63" i="21"/>
  <c r="Y63" i="21"/>
  <c r="W63" i="21"/>
  <c r="AI63" i="21" s="1"/>
  <c r="V63" i="21"/>
  <c r="AH63" i="21" s="1"/>
  <c r="U63" i="21"/>
  <c r="Q63" i="21"/>
  <c r="AD62" i="21"/>
  <c r="AC62" i="21"/>
  <c r="Z62" i="21"/>
  <c r="Y62" i="21"/>
  <c r="U62" i="21"/>
  <c r="R62" i="21"/>
  <c r="S62" i="21" s="1"/>
  <c r="AE62" i="21" s="1"/>
  <c r="Q62" i="21"/>
  <c r="AK61" i="21"/>
  <c r="AH61" i="21"/>
  <c r="AC61" i="21"/>
  <c r="AA61" i="21"/>
  <c r="AM61" i="21" s="1"/>
  <c r="Z61" i="21"/>
  <c r="AL61" i="21" s="1"/>
  <c r="Y61" i="21"/>
  <c r="W61" i="21"/>
  <c r="AI61" i="21" s="1"/>
  <c r="V61" i="21"/>
  <c r="AG61" i="21" s="1"/>
  <c r="U61" i="21"/>
  <c r="R61" i="21"/>
  <c r="AD61" i="21" s="1"/>
  <c r="Q61" i="21"/>
  <c r="S61" i="21" s="1"/>
  <c r="AE61" i="21" s="1"/>
  <c r="Z60" i="21"/>
  <c r="AL60" i="21" s="1"/>
  <c r="Y60" i="21"/>
  <c r="U60" i="21"/>
  <c r="Q60" i="21"/>
  <c r="AH59" i="21"/>
  <c r="AD59" i="21"/>
  <c r="AC59" i="21"/>
  <c r="Y59" i="21"/>
  <c r="W59" i="21"/>
  <c r="AI59" i="21" s="1"/>
  <c r="V59" i="21"/>
  <c r="AG59" i="21" s="1"/>
  <c r="U59" i="21"/>
  <c r="R59" i="21"/>
  <c r="S59" i="21" s="1"/>
  <c r="AE59" i="21" s="1"/>
  <c r="Q59" i="21"/>
  <c r="Z58" i="21"/>
  <c r="AK58" i="21" s="1"/>
  <c r="Y58" i="21"/>
  <c r="AL58" i="21" s="1"/>
  <c r="U58" i="21"/>
  <c r="Q58" i="21"/>
  <c r="AC58" i="21" s="1"/>
  <c r="AI57" i="21"/>
  <c r="AH57" i="21"/>
  <c r="AC57" i="21"/>
  <c r="Y57" i="21"/>
  <c r="W57" i="21"/>
  <c r="V57" i="21"/>
  <c r="AG57" i="21" s="1"/>
  <c r="U57" i="21"/>
  <c r="R57" i="21"/>
  <c r="AD57" i="21" s="1"/>
  <c r="Q57" i="21"/>
  <c r="S57" i="21" s="1"/>
  <c r="AE57" i="21" s="1"/>
  <c r="AK56" i="21"/>
  <c r="Z56" i="21"/>
  <c r="AA56" i="21" s="1"/>
  <c r="AM56" i="21" s="1"/>
  <c r="Y56" i="21"/>
  <c r="U56" i="21"/>
  <c r="Q56" i="21"/>
  <c r="AH55" i="21"/>
  <c r="AD55" i="21"/>
  <c r="AC55" i="21"/>
  <c r="Y55" i="21"/>
  <c r="W55" i="21"/>
  <c r="AI55" i="21" s="1"/>
  <c r="V55" i="21"/>
  <c r="AG55" i="21" s="1"/>
  <c r="U55" i="21"/>
  <c r="R55" i="21"/>
  <c r="S55" i="21" s="1"/>
  <c r="AE55" i="21" s="1"/>
  <c r="Q55" i="21"/>
  <c r="Z54" i="21"/>
  <c r="AK54" i="21" s="1"/>
  <c r="Y54" i="21"/>
  <c r="AL54" i="21" s="1"/>
  <c r="U54" i="21"/>
  <c r="Q54" i="21"/>
  <c r="AC54" i="21" s="1"/>
  <c r="AI53" i="21"/>
  <c r="AH53" i="21"/>
  <c r="AC53" i="21"/>
  <c r="Y53" i="21"/>
  <c r="W53" i="21"/>
  <c r="V53" i="21"/>
  <c r="AG53" i="21" s="1"/>
  <c r="U53" i="21"/>
  <c r="R53" i="21"/>
  <c r="AD53" i="21" s="1"/>
  <c r="Q53" i="21"/>
  <c r="S53" i="21" s="1"/>
  <c r="AE53" i="21" s="1"/>
  <c r="Z52" i="21"/>
  <c r="AL52" i="21" s="1"/>
  <c r="Y52" i="21"/>
  <c r="U52" i="21"/>
  <c r="Q52" i="21"/>
  <c r="AH51" i="21"/>
  <c r="AD51" i="21"/>
  <c r="AC51" i="21"/>
  <c r="Y51" i="21"/>
  <c r="W51" i="21"/>
  <c r="AI51" i="21" s="1"/>
  <c r="V51" i="21"/>
  <c r="AG51" i="21" s="1"/>
  <c r="U51" i="21"/>
  <c r="R51" i="21"/>
  <c r="S51" i="21" s="1"/>
  <c r="AE51" i="21" s="1"/>
  <c r="Q51" i="21"/>
  <c r="Z50" i="21"/>
  <c r="AK50" i="21" s="1"/>
  <c r="Y50" i="21"/>
  <c r="AL50" i="21" s="1"/>
  <c r="U50" i="21"/>
  <c r="Q50" i="21"/>
  <c r="AC50" i="21" s="1"/>
  <c r="AI49" i="21"/>
  <c r="AH49" i="21"/>
  <c r="AC49" i="21"/>
  <c r="Y49" i="21"/>
  <c r="W49" i="21"/>
  <c r="V49" i="21"/>
  <c r="AG49" i="21" s="1"/>
  <c r="U49" i="21"/>
  <c r="R49" i="21"/>
  <c r="AD49" i="21" s="1"/>
  <c r="Q49" i="21"/>
  <c r="S49" i="21" s="1"/>
  <c r="AE49" i="21" s="1"/>
  <c r="AL48" i="21"/>
  <c r="Z48" i="21"/>
  <c r="AK48" i="21" s="1"/>
  <c r="Y48" i="21"/>
  <c r="U48" i="21"/>
  <c r="Q48" i="21"/>
  <c r="AH47" i="21"/>
  <c r="AC47" i="21"/>
  <c r="Y47" i="21"/>
  <c r="W47" i="21"/>
  <c r="AI47" i="21" s="1"/>
  <c r="V47" i="21"/>
  <c r="AG47" i="21" s="1"/>
  <c r="U47" i="21"/>
  <c r="S47" i="21"/>
  <c r="AE47" i="21" s="1"/>
  <c r="R47" i="21"/>
  <c r="AD47" i="21" s="1"/>
  <c r="Q47" i="21"/>
  <c r="AK46" i="21"/>
  <c r="Z46" i="21"/>
  <c r="Y46" i="21"/>
  <c r="AL46" i="21" s="1"/>
  <c r="V46" i="21"/>
  <c r="AG46" i="21" s="1"/>
  <c r="U46" i="21"/>
  <c r="Q46" i="21"/>
  <c r="AC46" i="21" s="1"/>
  <c r="AI45" i="21"/>
  <c r="AH45" i="21"/>
  <c r="AC45" i="21"/>
  <c r="Y45" i="21"/>
  <c r="W45" i="21"/>
  <c r="V45" i="21"/>
  <c r="AG45" i="21" s="1"/>
  <c r="U45" i="21"/>
  <c r="R45" i="21"/>
  <c r="AD45" i="21" s="1"/>
  <c r="Q45" i="21"/>
  <c r="AL44" i="21"/>
  <c r="AK44" i="21"/>
  <c r="Z44" i="21"/>
  <c r="AA44" i="21" s="1"/>
  <c r="AM44" i="21" s="1"/>
  <c r="Y44" i="21"/>
  <c r="U44" i="21"/>
  <c r="Q44" i="21"/>
  <c r="AC43" i="21"/>
  <c r="Y43" i="21"/>
  <c r="V43" i="21"/>
  <c r="U43" i="21"/>
  <c r="R43" i="21"/>
  <c r="S43" i="21" s="1"/>
  <c r="AE43" i="21" s="1"/>
  <c r="Q43" i="21"/>
  <c r="AG42" i="21"/>
  <c r="Y42" i="21"/>
  <c r="V42" i="21"/>
  <c r="U42" i="21"/>
  <c r="Q42" i="21"/>
  <c r="AI41" i="21"/>
  <c r="AH41" i="21"/>
  <c r="Y41" i="21"/>
  <c r="W41" i="21"/>
  <c r="V41" i="21"/>
  <c r="AG41" i="21" s="1"/>
  <c r="U41" i="21"/>
  <c r="R41" i="21"/>
  <c r="AD41" i="21" s="1"/>
  <c r="Q41" i="21"/>
  <c r="AC41" i="21" s="1"/>
  <c r="AK40" i="21"/>
  <c r="AG40" i="21"/>
  <c r="AA40" i="21"/>
  <c r="AM40" i="21" s="1"/>
  <c r="Z40" i="21"/>
  <c r="Y40" i="21"/>
  <c r="AL40" i="21" s="1"/>
  <c r="V40" i="21"/>
  <c r="U40" i="21"/>
  <c r="Q40" i="21"/>
  <c r="AC40" i="21" s="1"/>
  <c r="Y39" i="21"/>
  <c r="V39" i="21"/>
  <c r="AH39" i="21" s="1"/>
  <c r="U39" i="21"/>
  <c r="W39" i="21" s="1"/>
  <c r="AI39" i="21" s="1"/>
  <c r="Q39" i="21"/>
  <c r="AC38" i="21"/>
  <c r="Y38" i="21"/>
  <c r="V38" i="21"/>
  <c r="W38" i="21" s="1"/>
  <c r="AI38" i="21" s="1"/>
  <c r="U38" i="21"/>
  <c r="AH38" i="21" s="1"/>
  <c r="R38" i="21"/>
  <c r="Q38" i="21"/>
  <c r="Y37" i="21"/>
  <c r="U37" i="21"/>
  <c r="Q37" i="21"/>
  <c r="AH36" i="21"/>
  <c r="Y36" i="21"/>
  <c r="W36" i="21"/>
  <c r="AI36" i="21" s="1"/>
  <c r="V36" i="21"/>
  <c r="AG36" i="21" s="1"/>
  <c r="U36" i="21"/>
  <c r="Q36" i="21"/>
  <c r="Z35" i="21"/>
  <c r="Y35" i="21"/>
  <c r="V35" i="21"/>
  <c r="AG35" i="21" s="1"/>
  <c r="U35" i="21"/>
  <c r="AH35" i="21" s="1"/>
  <c r="Q35" i="21"/>
  <c r="AC34" i="21"/>
  <c r="Y34" i="21"/>
  <c r="V34" i="21"/>
  <c r="W34" i="21" s="1"/>
  <c r="AI34" i="21" s="1"/>
  <c r="U34" i="21"/>
  <c r="AH34" i="21" s="1"/>
  <c r="R34" i="21"/>
  <c r="Q34" i="21"/>
  <c r="Y33" i="21"/>
  <c r="U33" i="21"/>
  <c r="Q33" i="21"/>
  <c r="AH32" i="21"/>
  <c r="Y32" i="21"/>
  <c r="W32" i="21"/>
  <c r="AI32" i="21" s="1"/>
  <c r="V32" i="21"/>
  <c r="AG32" i="21" s="1"/>
  <c r="U32" i="21"/>
  <c r="Q32" i="21"/>
  <c r="AK31" i="21"/>
  <c r="Z31" i="21"/>
  <c r="Y31" i="21"/>
  <c r="V31" i="21"/>
  <c r="AG31" i="21" s="1"/>
  <c r="U31" i="21"/>
  <c r="AH31" i="21" s="1"/>
  <c r="Q31" i="21"/>
  <c r="AC30" i="21"/>
  <c r="Y30" i="21"/>
  <c r="V30" i="21"/>
  <c r="AG30" i="21" s="1"/>
  <c r="U30" i="21"/>
  <c r="AH30" i="21" s="1"/>
  <c r="R30" i="21"/>
  <c r="Q30" i="21"/>
  <c r="Y29" i="21"/>
  <c r="U29" i="21"/>
  <c r="Q29" i="21"/>
  <c r="AH28" i="21"/>
  <c r="Y28" i="21"/>
  <c r="W28" i="21"/>
  <c r="AI28" i="21" s="1"/>
  <c r="V28" i="21"/>
  <c r="AG28" i="21" s="1"/>
  <c r="U28" i="21"/>
  <c r="Q28" i="21"/>
  <c r="Z27" i="21"/>
  <c r="Y27" i="21"/>
  <c r="V27" i="21"/>
  <c r="AG27" i="21" s="1"/>
  <c r="U27" i="21"/>
  <c r="AH27" i="21" s="1"/>
  <c r="Q27" i="21"/>
  <c r="AC26" i="21"/>
  <c r="Y26" i="21"/>
  <c r="V26" i="21"/>
  <c r="AG26" i="21" s="1"/>
  <c r="U26" i="21"/>
  <c r="AH26" i="21" s="1"/>
  <c r="R26" i="21"/>
  <c r="Q26" i="21"/>
  <c r="Y25" i="21"/>
  <c r="U25" i="21"/>
  <c r="Q25" i="21"/>
  <c r="AH24" i="21"/>
  <c r="Y24" i="21"/>
  <c r="W24" i="21"/>
  <c r="AI24" i="21" s="1"/>
  <c r="V24" i="21"/>
  <c r="AG24" i="21" s="1"/>
  <c r="U24" i="21"/>
  <c r="Q24" i="21"/>
  <c r="AK23" i="21"/>
  <c r="Z23" i="21"/>
  <c r="Y23" i="21"/>
  <c r="V23" i="21"/>
  <c r="AG23" i="21" s="1"/>
  <c r="U23" i="21"/>
  <c r="AH23" i="21" s="1"/>
  <c r="Q23" i="21"/>
  <c r="AC22" i="21"/>
  <c r="Y22" i="21"/>
  <c r="V22" i="21"/>
  <c r="AG22" i="21" s="1"/>
  <c r="U22" i="21"/>
  <c r="AH22" i="21" s="1"/>
  <c r="R22" i="21"/>
  <c r="Q22" i="21"/>
  <c r="Y21" i="21"/>
  <c r="U21" i="21"/>
  <c r="Q21" i="21"/>
  <c r="AH20" i="21"/>
  <c r="Y20" i="21"/>
  <c r="W20" i="21"/>
  <c r="AI20" i="21" s="1"/>
  <c r="V20" i="21"/>
  <c r="AG20" i="21" s="1"/>
  <c r="U20" i="21"/>
  <c r="Q20" i="21"/>
  <c r="Z19" i="21"/>
  <c r="Y19" i="21"/>
  <c r="V19" i="21"/>
  <c r="AG19" i="21" s="1"/>
  <c r="U19" i="21"/>
  <c r="AH19" i="21" s="1"/>
  <c r="Q19" i="21"/>
  <c r="AC18" i="21"/>
  <c r="Y18" i="21"/>
  <c r="V18" i="21"/>
  <c r="AG18" i="21" s="1"/>
  <c r="U18" i="21"/>
  <c r="AH18" i="21" s="1"/>
  <c r="R18" i="21"/>
  <c r="Q18" i="21"/>
  <c r="Y17" i="21"/>
  <c r="U17" i="21"/>
  <c r="Q17" i="21"/>
  <c r="AH16" i="21"/>
  <c r="Y16" i="21"/>
  <c r="W16" i="21"/>
  <c r="AI16" i="21" s="1"/>
  <c r="V16" i="21"/>
  <c r="U16" i="21"/>
  <c r="AG16" i="21" s="1"/>
  <c r="Q16" i="21"/>
  <c r="AK15" i="21"/>
  <c r="Z15" i="21"/>
  <c r="Y15" i="21"/>
  <c r="V15" i="21"/>
  <c r="AG15" i="21" s="1"/>
  <c r="U15" i="21"/>
  <c r="AH15" i="21" s="1"/>
  <c r="Q15" i="21"/>
  <c r="AD14" i="21"/>
  <c r="AC14" i="21"/>
  <c r="Y14" i="21"/>
  <c r="V14" i="21"/>
  <c r="AG14" i="21" s="1"/>
  <c r="U14" i="21"/>
  <c r="S14" i="21"/>
  <c r="AE14" i="21" s="1"/>
  <c r="R14" i="21"/>
  <c r="Q14" i="21"/>
  <c r="Y13" i="21"/>
  <c r="U13" i="21"/>
  <c r="Q13" i="21"/>
  <c r="AI12" i="21"/>
  <c r="AH12" i="21"/>
  <c r="Y12" i="21"/>
  <c r="W12" i="21"/>
  <c r="V12" i="21"/>
  <c r="U12" i="21"/>
  <c r="AG12" i="21" s="1"/>
  <c r="Q12" i="21"/>
  <c r="Z11" i="21"/>
  <c r="AL11" i="21" s="1"/>
  <c r="Y11" i="21"/>
  <c r="V11" i="21"/>
  <c r="AG11" i="21" s="1"/>
  <c r="U11" i="21"/>
  <c r="Q11" i="21"/>
  <c r="AG10" i="21"/>
  <c r="AD10" i="21"/>
  <c r="AC10" i="21"/>
  <c r="Y10" i="21"/>
  <c r="V10" i="21"/>
  <c r="U10" i="21"/>
  <c r="S10" i="21"/>
  <c r="AE10" i="21" s="1"/>
  <c r="R10" i="21"/>
  <c r="Q10" i="21"/>
  <c r="Y9" i="21"/>
  <c r="V9" i="21"/>
  <c r="W9" i="21" s="1"/>
  <c r="AI9" i="21" s="1"/>
  <c r="U9" i="21"/>
  <c r="AG9" i="21" s="1"/>
  <c r="Q9" i="21"/>
  <c r="AH8" i="21"/>
  <c r="Y8" i="21"/>
  <c r="W8" i="21"/>
  <c r="AI8" i="21" s="1"/>
  <c r="V8" i="21"/>
  <c r="AG8" i="21" s="1"/>
  <c r="U8" i="21"/>
  <c r="Q8" i="21"/>
  <c r="Z7" i="21"/>
  <c r="AL7" i="21" s="1"/>
  <c r="Y7" i="21"/>
  <c r="V7" i="21"/>
  <c r="AG7" i="21" s="1"/>
  <c r="U7" i="21"/>
  <c r="AH7" i="21" s="1"/>
  <c r="Q7" i="21"/>
  <c r="AC6" i="21"/>
  <c r="Y6" i="21"/>
  <c r="V6" i="21"/>
  <c r="AG6" i="21" s="1"/>
  <c r="U6" i="21"/>
  <c r="AH6" i="21" s="1"/>
  <c r="R6" i="21"/>
  <c r="AD6" i="21" s="1"/>
  <c r="Q6" i="21"/>
  <c r="Y5" i="21"/>
  <c r="U5" i="21"/>
  <c r="Q5" i="21"/>
  <c r="AC5" i="21" s="1"/>
  <c r="AH4" i="21"/>
  <c r="Y4" i="21"/>
  <c r="W4" i="21"/>
  <c r="AI4" i="21" s="1"/>
  <c r="V4" i="21"/>
  <c r="AG4" i="21" s="1"/>
  <c r="U4" i="21"/>
  <c r="Q4" i="21"/>
  <c r="Z3" i="21"/>
  <c r="AK3" i="21" s="1"/>
  <c r="Y3" i="21"/>
  <c r="V3" i="21"/>
  <c r="U3" i="21"/>
  <c r="AH3" i="21" s="1"/>
  <c r="Q3" i="21"/>
  <c r="AC2" i="21"/>
  <c r="Y2" i="21"/>
  <c r="V2" i="21"/>
  <c r="U2" i="21"/>
  <c r="R2" i="21"/>
  <c r="Q2" i="21"/>
  <c r="AG101" i="5"/>
  <c r="AC101" i="5"/>
  <c r="Y101" i="5"/>
  <c r="V101" i="5"/>
  <c r="U101" i="5"/>
  <c r="R101" i="5"/>
  <c r="AD101" i="5" s="1"/>
  <c r="Q101" i="5"/>
  <c r="S101" i="5" s="1"/>
  <c r="AE101" i="5" s="1"/>
  <c r="Y100" i="5"/>
  <c r="U100" i="5"/>
  <c r="Q100" i="5"/>
  <c r="AL99" i="5"/>
  <c r="AH99" i="5"/>
  <c r="AA99" i="5"/>
  <c r="AM99" i="5" s="1"/>
  <c r="Z99" i="5"/>
  <c r="AK99" i="5" s="1"/>
  <c r="Y99" i="5"/>
  <c r="W99" i="5"/>
  <c r="AI99" i="5" s="1"/>
  <c r="V99" i="5"/>
  <c r="AG99" i="5" s="1"/>
  <c r="U99" i="5"/>
  <c r="Q99" i="5"/>
  <c r="AD98" i="5"/>
  <c r="AC98" i="5"/>
  <c r="Z98" i="5"/>
  <c r="AK98" i="5" s="1"/>
  <c r="Y98" i="5"/>
  <c r="AL98" i="5" s="1"/>
  <c r="U98" i="5"/>
  <c r="S98" i="5"/>
  <c r="AE98" i="5" s="1"/>
  <c r="R98" i="5"/>
  <c r="Q98" i="5"/>
  <c r="AC97" i="5"/>
  <c r="Y97" i="5"/>
  <c r="V97" i="5"/>
  <c r="U97" i="5"/>
  <c r="R97" i="5"/>
  <c r="AD97" i="5" s="1"/>
  <c r="Q97" i="5"/>
  <c r="S97" i="5" s="1"/>
  <c r="AE97" i="5" s="1"/>
  <c r="Y96" i="5"/>
  <c r="U96" i="5"/>
  <c r="Q96" i="5"/>
  <c r="AC96" i="5" s="1"/>
  <c r="AL95" i="5"/>
  <c r="AH95" i="5"/>
  <c r="AA95" i="5"/>
  <c r="AM95" i="5" s="1"/>
  <c r="Z95" i="5"/>
  <c r="AK95" i="5" s="1"/>
  <c r="Y95" i="5"/>
  <c r="W95" i="5"/>
  <c r="AI95" i="5" s="1"/>
  <c r="V95" i="5"/>
  <c r="AG95" i="5" s="1"/>
  <c r="U95" i="5"/>
  <c r="Q95" i="5"/>
  <c r="AE94" i="5"/>
  <c r="AD94" i="5"/>
  <c r="AC94" i="5"/>
  <c r="Z94" i="5"/>
  <c r="AK94" i="5" s="1"/>
  <c r="Y94" i="5"/>
  <c r="AL94" i="5" s="1"/>
  <c r="U94" i="5"/>
  <c r="S94" i="5"/>
  <c r="R94" i="5"/>
  <c r="Q94" i="5"/>
  <c r="AH93" i="5"/>
  <c r="AC93" i="5"/>
  <c r="Y93" i="5"/>
  <c r="V93" i="5"/>
  <c r="AG93" i="5" s="1"/>
  <c r="U93" i="5"/>
  <c r="R93" i="5"/>
  <c r="AD93" i="5" s="1"/>
  <c r="Q93" i="5"/>
  <c r="S93" i="5" s="1"/>
  <c r="AE93" i="5" s="1"/>
  <c r="Y92" i="5"/>
  <c r="U92" i="5"/>
  <c r="Q92" i="5"/>
  <c r="AC92" i="5" s="1"/>
  <c r="AM91" i="5"/>
  <c r="AL91" i="5"/>
  <c r="AH91" i="5"/>
  <c r="AA91" i="5"/>
  <c r="Z91" i="5"/>
  <c r="AK91" i="5" s="1"/>
  <c r="Y91" i="5"/>
  <c r="W91" i="5"/>
  <c r="AI91" i="5" s="1"/>
  <c r="V91" i="5"/>
  <c r="AG91" i="5" s="1"/>
  <c r="U91" i="5"/>
  <c r="Q91" i="5"/>
  <c r="AD90" i="5"/>
  <c r="Z90" i="5"/>
  <c r="AK90" i="5" s="1"/>
  <c r="Y90" i="5"/>
  <c r="AL90" i="5" s="1"/>
  <c r="U90" i="5"/>
  <c r="S90" i="5"/>
  <c r="AE90" i="5" s="1"/>
  <c r="R90" i="5"/>
  <c r="Q90" i="5"/>
  <c r="AC90" i="5" s="1"/>
  <c r="AC89" i="5"/>
  <c r="Y89" i="5"/>
  <c r="V89" i="5"/>
  <c r="U89" i="5"/>
  <c r="R89" i="5"/>
  <c r="AD89" i="5" s="1"/>
  <c r="Q89" i="5"/>
  <c r="S89" i="5" s="1"/>
  <c r="AE89" i="5" s="1"/>
  <c r="Z88" i="5"/>
  <c r="Y88" i="5"/>
  <c r="U88" i="5"/>
  <c r="Q88" i="5"/>
  <c r="AC88" i="5" s="1"/>
  <c r="AL87" i="5"/>
  <c r="AH87" i="5"/>
  <c r="AA87" i="5"/>
  <c r="AM87" i="5" s="1"/>
  <c r="Z87" i="5"/>
  <c r="AK87" i="5" s="1"/>
  <c r="Y87" i="5"/>
  <c r="W87" i="5"/>
  <c r="AI87" i="5" s="1"/>
  <c r="V87" i="5"/>
  <c r="U87" i="5"/>
  <c r="AG87" i="5" s="1"/>
  <c r="Q87" i="5"/>
  <c r="AE86" i="5"/>
  <c r="AD86" i="5"/>
  <c r="AC86" i="5"/>
  <c r="Z86" i="5"/>
  <c r="AK86" i="5" s="1"/>
  <c r="Y86" i="5"/>
  <c r="AL86" i="5" s="1"/>
  <c r="U86" i="5"/>
  <c r="S86" i="5"/>
  <c r="R86" i="5"/>
  <c r="Q86" i="5"/>
  <c r="AH85" i="5"/>
  <c r="AG85" i="5"/>
  <c r="AC85" i="5"/>
  <c r="Y85" i="5"/>
  <c r="V85" i="5"/>
  <c r="W85" i="5" s="1"/>
  <c r="AI85" i="5" s="1"/>
  <c r="U85" i="5"/>
  <c r="R85" i="5"/>
  <c r="AD85" i="5" s="1"/>
  <c r="Q85" i="5"/>
  <c r="S85" i="5" s="1"/>
  <c r="AE85" i="5" s="1"/>
  <c r="Y84" i="5"/>
  <c r="U84" i="5"/>
  <c r="Q84" i="5"/>
  <c r="AM83" i="5"/>
  <c r="AL83" i="5"/>
  <c r="AH83" i="5"/>
  <c r="AA83" i="5"/>
  <c r="Z83" i="5"/>
  <c r="Y83" i="5"/>
  <c r="AK83" i="5" s="1"/>
  <c r="W83" i="5"/>
  <c r="AI83" i="5" s="1"/>
  <c r="V83" i="5"/>
  <c r="U83" i="5"/>
  <c r="AG83" i="5" s="1"/>
  <c r="R83" i="5"/>
  <c r="AD83" i="5" s="1"/>
  <c r="Q83" i="5"/>
  <c r="AD82" i="5"/>
  <c r="AC82" i="5"/>
  <c r="Z82" i="5"/>
  <c r="AK82" i="5" s="1"/>
  <c r="Y82" i="5"/>
  <c r="AL82" i="5" s="1"/>
  <c r="U82" i="5"/>
  <c r="S82" i="5"/>
  <c r="AE82" i="5" s="1"/>
  <c r="R82" i="5"/>
  <c r="Q82" i="5"/>
  <c r="AC81" i="5"/>
  <c r="Y81" i="5"/>
  <c r="V81" i="5"/>
  <c r="U81" i="5"/>
  <c r="R81" i="5"/>
  <c r="AD81" i="5" s="1"/>
  <c r="Q81" i="5"/>
  <c r="S81" i="5" s="1"/>
  <c r="AE81" i="5" s="1"/>
  <c r="Z80" i="5"/>
  <c r="Y80" i="5"/>
  <c r="U80" i="5"/>
  <c r="Q80" i="5"/>
  <c r="AC80" i="5" s="1"/>
  <c r="AL79" i="5"/>
  <c r="AH79" i="5"/>
  <c r="AA79" i="5"/>
  <c r="AM79" i="5" s="1"/>
  <c r="Z79" i="5"/>
  <c r="Y79" i="5"/>
  <c r="AK79" i="5" s="1"/>
  <c r="W79" i="5"/>
  <c r="AI79" i="5" s="1"/>
  <c r="V79" i="5"/>
  <c r="U79" i="5"/>
  <c r="AG79" i="5" s="1"/>
  <c r="Q79" i="5"/>
  <c r="AE78" i="5"/>
  <c r="AD78" i="5"/>
  <c r="AC78" i="5"/>
  <c r="Z78" i="5"/>
  <c r="AK78" i="5" s="1"/>
  <c r="Y78" i="5"/>
  <c r="AL78" i="5" s="1"/>
  <c r="U78" i="5"/>
  <c r="S78" i="5"/>
  <c r="R78" i="5"/>
  <c r="Q78" i="5"/>
  <c r="AH77" i="5"/>
  <c r="AG77" i="5"/>
  <c r="AC77" i="5"/>
  <c r="Z77" i="5"/>
  <c r="AL77" i="5" s="1"/>
  <c r="Y77" i="5"/>
  <c r="AK77" i="5" s="1"/>
  <c r="W77" i="5"/>
  <c r="AI77" i="5" s="1"/>
  <c r="V77" i="5"/>
  <c r="U77" i="5"/>
  <c r="R77" i="5"/>
  <c r="AD77" i="5" s="1"/>
  <c r="Q77" i="5"/>
  <c r="S77" i="5" s="1"/>
  <c r="AE77" i="5" s="1"/>
  <c r="AC76" i="5"/>
  <c r="Z76" i="5"/>
  <c r="Y76" i="5"/>
  <c r="U76" i="5"/>
  <c r="R76" i="5"/>
  <c r="AD76" i="5" s="1"/>
  <c r="Q76" i="5"/>
  <c r="AL75" i="5"/>
  <c r="AC75" i="5"/>
  <c r="AA75" i="5"/>
  <c r="AM75" i="5" s="1"/>
  <c r="Z75" i="5"/>
  <c r="AK75" i="5" s="1"/>
  <c r="Y75" i="5"/>
  <c r="U75" i="5"/>
  <c r="R75" i="5"/>
  <c r="AD75" i="5" s="1"/>
  <c r="Q75" i="5"/>
  <c r="AD74" i="5"/>
  <c r="AC74" i="5"/>
  <c r="Z74" i="5"/>
  <c r="AK74" i="5" s="1"/>
  <c r="Y74" i="5"/>
  <c r="AL74" i="5" s="1"/>
  <c r="U74" i="5"/>
  <c r="S74" i="5"/>
  <c r="AE74" i="5" s="1"/>
  <c r="R74" i="5"/>
  <c r="Q74" i="5"/>
  <c r="AH73" i="5"/>
  <c r="AG73" i="5"/>
  <c r="AC73" i="5"/>
  <c r="Z73" i="5"/>
  <c r="AA73" i="5" s="1"/>
  <c r="AM73" i="5" s="1"/>
  <c r="Y73" i="5"/>
  <c r="AL73" i="5" s="1"/>
  <c r="W73" i="5"/>
  <c r="AI73" i="5" s="1"/>
  <c r="V73" i="5"/>
  <c r="U73" i="5"/>
  <c r="R73" i="5"/>
  <c r="AD73" i="5" s="1"/>
  <c r="Q73" i="5"/>
  <c r="S73" i="5" s="1"/>
  <c r="AE73" i="5" s="1"/>
  <c r="AC72" i="5"/>
  <c r="Z72" i="5"/>
  <c r="AK72" i="5" s="1"/>
  <c r="Y72" i="5"/>
  <c r="U72" i="5"/>
  <c r="R72" i="5"/>
  <c r="AD72" i="5" s="1"/>
  <c r="Q72" i="5"/>
  <c r="AL71" i="5"/>
  <c r="AC71" i="5"/>
  <c r="AA71" i="5"/>
  <c r="AM71" i="5" s="1"/>
  <c r="Z71" i="5"/>
  <c r="Y71" i="5"/>
  <c r="AK71" i="5" s="1"/>
  <c r="U71" i="5"/>
  <c r="R71" i="5"/>
  <c r="AD71" i="5" s="1"/>
  <c r="Q71" i="5"/>
  <c r="AE70" i="5"/>
  <c r="AD70" i="5"/>
  <c r="AC70" i="5"/>
  <c r="Z70" i="5"/>
  <c r="AK70" i="5" s="1"/>
  <c r="Y70" i="5"/>
  <c r="AL70" i="5" s="1"/>
  <c r="U70" i="5"/>
  <c r="S70" i="5"/>
  <c r="R70" i="5"/>
  <c r="Q70" i="5"/>
  <c r="AH69" i="5"/>
  <c r="AG69" i="5"/>
  <c r="AC69" i="5"/>
  <c r="Z69" i="5"/>
  <c r="AA69" i="5" s="1"/>
  <c r="AM69" i="5" s="1"/>
  <c r="Y69" i="5"/>
  <c r="AL69" i="5" s="1"/>
  <c r="W69" i="5"/>
  <c r="AI69" i="5" s="1"/>
  <c r="V69" i="5"/>
  <c r="U69" i="5"/>
  <c r="R69" i="5"/>
  <c r="AD69" i="5" s="1"/>
  <c r="Q69" i="5"/>
  <c r="S69" i="5" s="1"/>
  <c r="AE69" i="5" s="1"/>
  <c r="AC68" i="5"/>
  <c r="Y68" i="5"/>
  <c r="U68" i="5"/>
  <c r="R68" i="5"/>
  <c r="AD68" i="5" s="1"/>
  <c r="Q68" i="5"/>
  <c r="AL67" i="5"/>
  <c r="AA67" i="5"/>
  <c r="AM67" i="5" s="1"/>
  <c r="Z67" i="5"/>
  <c r="AK67" i="5" s="1"/>
  <c r="Y67" i="5"/>
  <c r="U67" i="5"/>
  <c r="Q67" i="5"/>
  <c r="AC67" i="5" s="1"/>
  <c r="AK66" i="5"/>
  <c r="AE66" i="5"/>
  <c r="AD66" i="5"/>
  <c r="AC66" i="5"/>
  <c r="Z66" i="5"/>
  <c r="Y66" i="5"/>
  <c r="AL66" i="5" s="1"/>
  <c r="U66" i="5"/>
  <c r="S66" i="5"/>
  <c r="R66" i="5"/>
  <c r="Q66" i="5"/>
  <c r="AM65" i="5"/>
  <c r="AH65" i="5"/>
  <c r="AC65" i="5"/>
  <c r="Z65" i="5"/>
  <c r="AA65" i="5" s="1"/>
  <c r="Y65" i="5"/>
  <c r="AL65" i="5" s="1"/>
  <c r="V65" i="5"/>
  <c r="AG65" i="5" s="1"/>
  <c r="U65" i="5"/>
  <c r="R65" i="5"/>
  <c r="AD65" i="5" s="1"/>
  <c r="Q65" i="5"/>
  <c r="AE64" i="5"/>
  <c r="Y64" i="5"/>
  <c r="U64" i="5"/>
  <c r="R64" i="5"/>
  <c r="AD64" i="5" s="1"/>
  <c r="Q64" i="5"/>
  <c r="S64" i="5" s="1"/>
  <c r="AC63" i="5"/>
  <c r="Y63" i="5"/>
  <c r="U63" i="5"/>
  <c r="Q63" i="5"/>
  <c r="Z62" i="5"/>
  <c r="AK62" i="5" s="1"/>
  <c r="Y62" i="5"/>
  <c r="AL62" i="5" s="1"/>
  <c r="U62" i="5"/>
  <c r="Q62" i="5"/>
  <c r="AC62" i="5" s="1"/>
  <c r="AG61" i="5"/>
  <c r="AC61" i="5"/>
  <c r="Z61" i="5"/>
  <c r="Y61" i="5"/>
  <c r="AL61" i="5" s="1"/>
  <c r="V61" i="5"/>
  <c r="W61" i="5" s="1"/>
  <c r="AI61" i="5" s="1"/>
  <c r="U61" i="5"/>
  <c r="R61" i="5"/>
  <c r="AD61" i="5" s="1"/>
  <c r="Q61" i="5"/>
  <c r="S61" i="5" s="1"/>
  <c r="AE61" i="5" s="1"/>
  <c r="Y60" i="5"/>
  <c r="U60" i="5"/>
  <c r="R60" i="5"/>
  <c r="AD60" i="5" s="1"/>
  <c r="Q60" i="5"/>
  <c r="S60" i="5" s="1"/>
  <c r="AE60" i="5" s="1"/>
  <c r="Y59" i="5"/>
  <c r="U59" i="5"/>
  <c r="Q59" i="5"/>
  <c r="Z58" i="5"/>
  <c r="AK58" i="5" s="1"/>
  <c r="Y58" i="5"/>
  <c r="U58" i="5"/>
  <c r="Q58" i="5"/>
  <c r="AC58" i="5" s="1"/>
  <c r="AC57" i="5"/>
  <c r="Z57" i="5"/>
  <c r="AA57" i="5" s="1"/>
  <c r="AM57" i="5" s="1"/>
  <c r="Y57" i="5"/>
  <c r="AL57" i="5" s="1"/>
  <c r="V57" i="5"/>
  <c r="U57" i="5"/>
  <c r="R57" i="5"/>
  <c r="AD57" i="5" s="1"/>
  <c r="Q57" i="5"/>
  <c r="S57" i="5" s="1"/>
  <c r="AE57" i="5" s="1"/>
  <c r="Z56" i="5"/>
  <c r="Y56" i="5"/>
  <c r="V56" i="5"/>
  <c r="U56" i="5"/>
  <c r="S56" i="5"/>
  <c r="AE56" i="5" s="1"/>
  <c r="Q56" i="5"/>
  <c r="R56" i="5" s="1"/>
  <c r="AD56" i="5" s="1"/>
  <c r="Y55" i="5"/>
  <c r="V55" i="5"/>
  <c r="U55" i="5"/>
  <c r="Q55" i="5"/>
  <c r="Y54" i="5"/>
  <c r="U54" i="5"/>
  <c r="Q54" i="5"/>
  <c r="Y53" i="5"/>
  <c r="V53" i="5"/>
  <c r="AG53" i="5" s="1"/>
  <c r="U53" i="5"/>
  <c r="AH53" i="5" s="1"/>
  <c r="Q53" i="5"/>
  <c r="AG52" i="5"/>
  <c r="Y52" i="5"/>
  <c r="V52" i="5"/>
  <c r="U52" i="5"/>
  <c r="AH52" i="5" s="1"/>
  <c r="Q52" i="5"/>
  <c r="AC52" i="5" s="1"/>
  <c r="AG51" i="5"/>
  <c r="Y51" i="5"/>
  <c r="V51" i="5"/>
  <c r="U51" i="5"/>
  <c r="Q51" i="5"/>
  <c r="Y50" i="5"/>
  <c r="U50" i="5"/>
  <c r="Q50" i="5"/>
  <c r="Y49" i="5"/>
  <c r="V49" i="5"/>
  <c r="AG49" i="5" s="1"/>
  <c r="U49" i="5"/>
  <c r="AH49" i="5" s="1"/>
  <c r="Q49" i="5"/>
  <c r="Y48" i="5"/>
  <c r="V48" i="5"/>
  <c r="AG48" i="5" s="1"/>
  <c r="U48" i="5"/>
  <c r="AH48" i="5" s="1"/>
  <c r="Q48" i="5"/>
  <c r="AC48" i="5" s="1"/>
  <c r="AG47" i="5"/>
  <c r="Y47" i="5"/>
  <c r="V47" i="5"/>
  <c r="U47" i="5"/>
  <c r="Q47" i="5"/>
  <c r="Y46" i="5"/>
  <c r="U46" i="5"/>
  <c r="Q46" i="5"/>
  <c r="Y45" i="5"/>
  <c r="V45" i="5"/>
  <c r="AG45" i="5" s="1"/>
  <c r="U45" i="5"/>
  <c r="AH45" i="5" s="1"/>
  <c r="Q45" i="5"/>
  <c r="AG44" i="5"/>
  <c r="Y44" i="5"/>
  <c r="V44" i="5"/>
  <c r="U44" i="5"/>
  <c r="AH44" i="5" s="1"/>
  <c r="Q44" i="5"/>
  <c r="AC44" i="5" s="1"/>
  <c r="AG43" i="5"/>
  <c r="Y43" i="5"/>
  <c r="V43" i="5"/>
  <c r="W43" i="5" s="1"/>
  <c r="AI43" i="5" s="1"/>
  <c r="U43" i="5"/>
  <c r="Q43" i="5"/>
  <c r="Y42" i="5"/>
  <c r="Z42" i="5" s="1"/>
  <c r="AA42" i="5" s="1"/>
  <c r="AM42" i="5" s="1"/>
  <c r="V42" i="5"/>
  <c r="U42" i="5"/>
  <c r="AH42" i="5" s="1"/>
  <c r="Q42" i="5"/>
  <c r="Y41" i="5"/>
  <c r="V41" i="5"/>
  <c r="AG41" i="5" s="1"/>
  <c r="U41" i="5"/>
  <c r="AH41" i="5" s="1"/>
  <c r="Q41" i="5"/>
  <c r="AC41" i="5" s="1"/>
  <c r="Y40" i="5"/>
  <c r="U40" i="5"/>
  <c r="Q40" i="5"/>
  <c r="AC40" i="5" s="1"/>
  <c r="AH39" i="5"/>
  <c r="Y39" i="5"/>
  <c r="V39" i="5"/>
  <c r="AG39" i="5" s="1"/>
  <c r="U39" i="5"/>
  <c r="Q39" i="5"/>
  <c r="Y38" i="5"/>
  <c r="V38" i="5"/>
  <c r="AG38" i="5" s="1"/>
  <c r="U38" i="5"/>
  <c r="AH38" i="5" s="1"/>
  <c r="Q38" i="5"/>
  <c r="Y37" i="5"/>
  <c r="V37" i="5"/>
  <c r="AG37" i="5" s="1"/>
  <c r="U37" i="5"/>
  <c r="AH37" i="5" s="1"/>
  <c r="Q37" i="5"/>
  <c r="Y36" i="5"/>
  <c r="U36" i="5"/>
  <c r="Q36" i="5"/>
  <c r="AC36" i="5" s="1"/>
  <c r="Y35" i="5"/>
  <c r="V35" i="5"/>
  <c r="W35" i="5" s="1"/>
  <c r="AI35" i="5" s="1"/>
  <c r="U35" i="5"/>
  <c r="Q35" i="5"/>
  <c r="Y34" i="5"/>
  <c r="Z34" i="5" s="1"/>
  <c r="AA34" i="5" s="1"/>
  <c r="AM34" i="5" s="1"/>
  <c r="V34" i="5"/>
  <c r="AG34" i="5" s="1"/>
  <c r="U34" i="5"/>
  <c r="AH34" i="5" s="1"/>
  <c r="Q34" i="5"/>
  <c r="Y33" i="5"/>
  <c r="V33" i="5"/>
  <c r="AG33" i="5" s="1"/>
  <c r="U33" i="5"/>
  <c r="Q33" i="5"/>
  <c r="AC33" i="5" s="1"/>
  <c r="Y32" i="5"/>
  <c r="U32" i="5"/>
  <c r="Q32" i="5"/>
  <c r="AC32" i="5" s="1"/>
  <c r="AH31" i="5"/>
  <c r="Y31" i="5"/>
  <c r="W31" i="5"/>
  <c r="AI31" i="5" s="1"/>
  <c r="V31" i="5"/>
  <c r="AG31" i="5" s="1"/>
  <c r="U31" i="5"/>
  <c r="Q31" i="5"/>
  <c r="Y30" i="5"/>
  <c r="Z30" i="5" s="1"/>
  <c r="V30" i="5"/>
  <c r="AG30" i="5" s="1"/>
  <c r="U30" i="5"/>
  <c r="AH30" i="5" s="1"/>
  <c r="Q30" i="5"/>
  <c r="AC29" i="5"/>
  <c r="Y29" i="5"/>
  <c r="U29" i="5"/>
  <c r="V29" i="5" s="1"/>
  <c r="R29" i="5"/>
  <c r="AD29" i="5" s="1"/>
  <c r="Q29" i="5"/>
  <c r="S29" i="5" s="1"/>
  <c r="AE29" i="5" s="1"/>
  <c r="Y28" i="5"/>
  <c r="U28" i="5"/>
  <c r="V28" i="5" s="1"/>
  <c r="Q28" i="5"/>
  <c r="AH27" i="5"/>
  <c r="Z27" i="5"/>
  <c r="AK27" i="5" s="1"/>
  <c r="Y27" i="5"/>
  <c r="AL27" i="5" s="1"/>
  <c r="W27" i="5"/>
  <c r="AI27" i="5" s="1"/>
  <c r="V27" i="5"/>
  <c r="AG27" i="5" s="1"/>
  <c r="U27" i="5"/>
  <c r="Q27" i="5"/>
  <c r="AG26" i="5"/>
  <c r="Y26" i="5"/>
  <c r="V26" i="5"/>
  <c r="U26" i="5"/>
  <c r="AH26" i="5" s="1"/>
  <c r="R26" i="5"/>
  <c r="S26" i="5" s="1"/>
  <c r="AE26" i="5" s="1"/>
  <c r="Q26" i="5"/>
  <c r="AC26" i="5" s="1"/>
  <c r="AC25" i="5"/>
  <c r="Y25" i="5"/>
  <c r="U25" i="5"/>
  <c r="V25" i="5" s="1"/>
  <c r="R25" i="5"/>
  <c r="AD25" i="5" s="1"/>
  <c r="Q25" i="5"/>
  <c r="S25" i="5" s="1"/>
  <c r="AE25" i="5" s="1"/>
  <c r="Y24" i="5"/>
  <c r="U24" i="5"/>
  <c r="Q24" i="5"/>
  <c r="R24" i="5" s="1"/>
  <c r="Y23" i="5"/>
  <c r="V23" i="5"/>
  <c r="AG23" i="5" s="1"/>
  <c r="U23" i="5"/>
  <c r="Q23" i="5"/>
  <c r="Y22" i="5"/>
  <c r="V22" i="5"/>
  <c r="AG22" i="5" s="1"/>
  <c r="U22" i="5"/>
  <c r="AH22" i="5" s="1"/>
  <c r="Q22" i="5"/>
  <c r="AC22" i="5" s="1"/>
  <c r="Y21" i="5"/>
  <c r="V21" i="5"/>
  <c r="AH21" i="5" s="1"/>
  <c r="U21" i="5"/>
  <c r="Q21" i="5"/>
  <c r="Y20" i="5"/>
  <c r="U20" i="5"/>
  <c r="Q20" i="5"/>
  <c r="AC20" i="5" s="1"/>
  <c r="Y19" i="5"/>
  <c r="V19" i="5"/>
  <c r="AG19" i="5" s="1"/>
  <c r="U19" i="5"/>
  <c r="Q19" i="5"/>
  <c r="Y18" i="5"/>
  <c r="V18" i="5"/>
  <c r="AG18" i="5" s="1"/>
  <c r="U18" i="5"/>
  <c r="AH18" i="5" s="1"/>
  <c r="Q18" i="5"/>
  <c r="AC18" i="5" s="1"/>
  <c r="Y17" i="5"/>
  <c r="V17" i="5"/>
  <c r="AH17" i="5" s="1"/>
  <c r="U17" i="5"/>
  <c r="Q17" i="5"/>
  <c r="Y16" i="5"/>
  <c r="U16" i="5"/>
  <c r="Q16" i="5"/>
  <c r="AC16" i="5" s="1"/>
  <c r="Y15" i="5"/>
  <c r="V15" i="5"/>
  <c r="AG15" i="5" s="1"/>
  <c r="U15" i="5"/>
  <c r="Q15" i="5"/>
  <c r="Y14" i="5"/>
  <c r="V14" i="5"/>
  <c r="AG14" i="5" s="1"/>
  <c r="U14" i="5"/>
  <c r="AH14" i="5" s="1"/>
  <c r="Q14" i="5"/>
  <c r="AC14" i="5" s="1"/>
  <c r="Y13" i="5"/>
  <c r="V13" i="5"/>
  <c r="AH13" i="5" s="1"/>
  <c r="U13" i="5"/>
  <c r="Q13" i="5"/>
  <c r="Y12" i="5"/>
  <c r="U12" i="5"/>
  <c r="Q12" i="5"/>
  <c r="AC12" i="5" s="1"/>
  <c r="Y11" i="5"/>
  <c r="V11" i="5"/>
  <c r="AG11" i="5" s="1"/>
  <c r="U11" i="5"/>
  <c r="Q11" i="5"/>
  <c r="Y10" i="5"/>
  <c r="V10" i="5"/>
  <c r="AG10" i="5" s="1"/>
  <c r="U10" i="5"/>
  <c r="AH10" i="5" s="1"/>
  <c r="Q10" i="5"/>
  <c r="AC10" i="5" s="1"/>
  <c r="Y9" i="5"/>
  <c r="V9" i="5"/>
  <c r="AH9" i="5" s="1"/>
  <c r="U9" i="5"/>
  <c r="Q9" i="5"/>
  <c r="Y8" i="5"/>
  <c r="U8" i="5"/>
  <c r="Q8" i="5"/>
  <c r="AC8" i="5" s="1"/>
  <c r="Y7" i="5"/>
  <c r="V7" i="5"/>
  <c r="AG7" i="5" s="1"/>
  <c r="U7" i="5"/>
  <c r="Q7" i="5"/>
  <c r="Y6" i="5"/>
  <c r="V6" i="5"/>
  <c r="AG6" i="5" s="1"/>
  <c r="U6" i="5"/>
  <c r="AH6" i="5" s="1"/>
  <c r="Q6" i="5"/>
  <c r="AC6" i="5" s="1"/>
  <c r="Y5" i="5"/>
  <c r="V5" i="5"/>
  <c r="AH5" i="5" s="1"/>
  <c r="U5" i="5"/>
  <c r="Q5" i="5"/>
  <c r="Y4" i="5"/>
  <c r="U4" i="5"/>
  <c r="Q4" i="5"/>
  <c r="AC4" i="5" s="1"/>
  <c r="AG3" i="5"/>
  <c r="Y3" i="5"/>
  <c r="V3" i="5"/>
  <c r="U3" i="5"/>
  <c r="Q3" i="5"/>
  <c r="Y2" i="5"/>
  <c r="V2" i="5"/>
  <c r="U2" i="5"/>
  <c r="Q2" i="5"/>
  <c r="Z101" i="20"/>
  <c r="AK101" i="20" s="1"/>
  <c r="Y101" i="20"/>
  <c r="AL101" i="20" s="1"/>
  <c r="V101" i="20"/>
  <c r="U101" i="20"/>
  <c r="Q101" i="20"/>
  <c r="AC100" i="20"/>
  <c r="Y100" i="20"/>
  <c r="U100" i="20"/>
  <c r="R100" i="20"/>
  <c r="AD100" i="20" s="1"/>
  <c r="Q100" i="20"/>
  <c r="S100" i="20" s="1"/>
  <c r="AE100" i="20" s="1"/>
  <c r="AL99" i="20"/>
  <c r="AC99" i="20"/>
  <c r="AA99" i="20"/>
  <c r="AM99" i="20" s="1"/>
  <c r="Z99" i="20"/>
  <c r="AK99" i="20" s="1"/>
  <c r="Y99" i="20"/>
  <c r="U99" i="20"/>
  <c r="Q99" i="20"/>
  <c r="AE98" i="20"/>
  <c r="AD98" i="20"/>
  <c r="AC98" i="20"/>
  <c r="Y98" i="20"/>
  <c r="U98" i="20"/>
  <c r="S98" i="20"/>
  <c r="R98" i="20"/>
  <c r="Q98" i="20"/>
  <c r="AH97" i="20"/>
  <c r="Z97" i="20"/>
  <c r="AK97" i="20" s="1"/>
  <c r="Y97" i="20"/>
  <c r="AL97" i="20" s="1"/>
  <c r="V97" i="20"/>
  <c r="AG97" i="20" s="1"/>
  <c r="U97" i="20"/>
  <c r="Q97" i="20"/>
  <c r="AC96" i="20"/>
  <c r="Y96" i="20"/>
  <c r="U96" i="20"/>
  <c r="R96" i="20"/>
  <c r="AD96" i="20" s="1"/>
  <c r="Q96" i="20"/>
  <c r="S96" i="20" s="1"/>
  <c r="AE96" i="20" s="1"/>
  <c r="AC95" i="20"/>
  <c r="Y95" i="20"/>
  <c r="U95" i="20"/>
  <c r="Q95" i="20"/>
  <c r="Y94" i="20"/>
  <c r="U94" i="20"/>
  <c r="Q94" i="20"/>
  <c r="AC94" i="20" s="1"/>
  <c r="Z93" i="20"/>
  <c r="AK93" i="20" s="1"/>
  <c r="Y93" i="20"/>
  <c r="AL93" i="20" s="1"/>
  <c r="V93" i="20"/>
  <c r="AH93" i="20" s="1"/>
  <c r="U93" i="20"/>
  <c r="Q93" i="20"/>
  <c r="AC92" i="20"/>
  <c r="Y92" i="20"/>
  <c r="V92" i="20"/>
  <c r="U92" i="20"/>
  <c r="AH92" i="20" s="1"/>
  <c r="R92" i="20"/>
  <c r="AD92" i="20" s="1"/>
  <c r="Q92" i="20"/>
  <c r="S92" i="20" s="1"/>
  <c r="AE92" i="20" s="1"/>
  <c r="AC91" i="20"/>
  <c r="Y91" i="20"/>
  <c r="U91" i="20"/>
  <c r="R91" i="20"/>
  <c r="AD91" i="20" s="1"/>
  <c r="Q91" i="20"/>
  <c r="Y90" i="20"/>
  <c r="U90" i="20"/>
  <c r="Q90" i="20"/>
  <c r="AC90" i="20" s="1"/>
  <c r="AH89" i="20"/>
  <c r="Z89" i="20"/>
  <c r="AK89" i="20" s="1"/>
  <c r="Y89" i="20"/>
  <c r="AL89" i="20" s="1"/>
  <c r="V89" i="20"/>
  <c r="AG89" i="20" s="1"/>
  <c r="U89" i="20"/>
  <c r="Q89" i="20"/>
  <c r="AC89" i="20" s="1"/>
  <c r="AC88" i="20"/>
  <c r="Z88" i="20"/>
  <c r="AK88" i="20" s="1"/>
  <c r="Y88" i="20"/>
  <c r="U88" i="20"/>
  <c r="R88" i="20"/>
  <c r="AD88" i="20" s="1"/>
  <c r="Q88" i="20"/>
  <c r="S88" i="20" s="1"/>
  <c r="AE88" i="20" s="1"/>
  <c r="Y87" i="20"/>
  <c r="U87" i="20"/>
  <c r="Q87" i="20"/>
  <c r="Y86" i="20"/>
  <c r="U86" i="20"/>
  <c r="Q86" i="20"/>
  <c r="AC86" i="20" s="1"/>
  <c r="Z85" i="20"/>
  <c r="AK85" i="20" s="1"/>
  <c r="Y85" i="20"/>
  <c r="AL85" i="20" s="1"/>
  <c r="V85" i="20"/>
  <c r="U85" i="20"/>
  <c r="Q85" i="20"/>
  <c r="AC84" i="20"/>
  <c r="Y84" i="20"/>
  <c r="U84" i="20"/>
  <c r="R84" i="20"/>
  <c r="AD84" i="20" s="1"/>
  <c r="Q84" i="20"/>
  <c r="S84" i="20" s="1"/>
  <c r="AE84" i="20" s="1"/>
  <c r="AC83" i="20"/>
  <c r="Y83" i="20"/>
  <c r="U83" i="20"/>
  <c r="Q83" i="20"/>
  <c r="Y82" i="20"/>
  <c r="U82" i="20"/>
  <c r="Q82" i="20"/>
  <c r="AC82" i="20" s="1"/>
  <c r="AH81" i="20"/>
  <c r="AG81" i="20"/>
  <c r="Z81" i="20"/>
  <c r="AK81" i="20" s="1"/>
  <c r="Y81" i="20"/>
  <c r="AL81" i="20" s="1"/>
  <c r="W81" i="20"/>
  <c r="AI81" i="20" s="1"/>
  <c r="V81" i="20"/>
  <c r="U81" i="20"/>
  <c r="Q81" i="20"/>
  <c r="AC80" i="20"/>
  <c r="Z80" i="20"/>
  <c r="Y80" i="20"/>
  <c r="U80" i="20"/>
  <c r="R80" i="20"/>
  <c r="AD80" i="20" s="1"/>
  <c r="Q80" i="20"/>
  <c r="S80" i="20" s="1"/>
  <c r="AE80" i="20" s="1"/>
  <c r="Y79" i="20"/>
  <c r="U79" i="20"/>
  <c r="Q79" i="20"/>
  <c r="Y78" i="20"/>
  <c r="U78" i="20"/>
  <c r="Q78" i="20"/>
  <c r="AC78" i="20" s="1"/>
  <c r="Z77" i="20"/>
  <c r="AK77" i="20" s="1"/>
  <c r="Y77" i="20"/>
  <c r="AL77" i="20" s="1"/>
  <c r="V77" i="20"/>
  <c r="U77" i="20"/>
  <c r="Q77" i="20"/>
  <c r="AC76" i="20"/>
  <c r="Y76" i="20"/>
  <c r="V76" i="20"/>
  <c r="U76" i="20"/>
  <c r="AH76" i="20" s="1"/>
  <c r="R76" i="20"/>
  <c r="AD76" i="20" s="1"/>
  <c r="Q76" i="20"/>
  <c r="S76" i="20" s="1"/>
  <c r="AE76" i="20" s="1"/>
  <c r="AC75" i="20"/>
  <c r="Y75" i="20"/>
  <c r="U75" i="20"/>
  <c r="Q75" i="20"/>
  <c r="Y74" i="20"/>
  <c r="U74" i="20"/>
  <c r="Q74" i="20"/>
  <c r="AC74" i="20" s="1"/>
  <c r="Z73" i="20"/>
  <c r="AK73" i="20" s="1"/>
  <c r="Y73" i="20"/>
  <c r="AL73" i="20" s="1"/>
  <c r="V73" i="20"/>
  <c r="AH73" i="20" s="1"/>
  <c r="U73" i="20"/>
  <c r="Q73" i="20"/>
  <c r="AC72" i="20"/>
  <c r="Y72" i="20"/>
  <c r="U72" i="20"/>
  <c r="R72" i="20"/>
  <c r="AD72" i="20" s="1"/>
  <c r="Q72" i="20"/>
  <c r="S72" i="20" s="1"/>
  <c r="AE72" i="20" s="1"/>
  <c r="AC71" i="20"/>
  <c r="Y71" i="20"/>
  <c r="U71" i="20"/>
  <c r="R71" i="20"/>
  <c r="AD71" i="20" s="1"/>
  <c r="Q71" i="20"/>
  <c r="Y70" i="20"/>
  <c r="U70" i="20"/>
  <c r="Q70" i="20"/>
  <c r="AC70" i="20" s="1"/>
  <c r="AH69" i="20"/>
  <c r="Z69" i="20"/>
  <c r="AK69" i="20" s="1"/>
  <c r="Y69" i="20"/>
  <c r="AL69" i="20" s="1"/>
  <c r="W69" i="20"/>
  <c r="AI69" i="20" s="1"/>
  <c r="V69" i="20"/>
  <c r="AG69" i="20" s="1"/>
  <c r="U69" i="20"/>
  <c r="Q69" i="20"/>
  <c r="AC68" i="20"/>
  <c r="Y68" i="20"/>
  <c r="U68" i="20"/>
  <c r="R68" i="20"/>
  <c r="AD68" i="20" s="1"/>
  <c r="Q68" i="20"/>
  <c r="S68" i="20" s="1"/>
  <c r="AE68" i="20" s="1"/>
  <c r="AC67" i="20"/>
  <c r="Y67" i="20"/>
  <c r="U67" i="20"/>
  <c r="R67" i="20"/>
  <c r="AD67" i="20" s="1"/>
  <c r="Q67" i="20"/>
  <c r="Y66" i="20"/>
  <c r="U66" i="20"/>
  <c r="Q66" i="20"/>
  <c r="AC66" i="20" s="1"/>
  <c r="Z65" i="20"/>
  <c r="AK65" i="20" s="1"/>
  <c r="Y65" i="20"/>
  <c r="V65" i="20"/>
  <c r="U65" i="20"/>
  <c r="Q65" i="20"/>
  <c r="AC65" i="20" s="1"/>
  <c r="AC64" i="20"/>
  <c r="Y64" i="20"/>
  <c r="U64" i="20"/>
  <c r="R64" i="20"/>
  <c r="AD64" i="20" s="1"/>
  <c r="Q64" i="20"/>
  <c r="S64" i="20" s="1"/>
  <c r="AE64" i="20" s="1"/>
  <c r="Y63" i="20"/>
  <c r="U63" i="20"/>
  <c r="Q63" i="20"/>
  <c r="Y62" i="20"/>
  <c r="U62" i="20"/>
  <c r="Q62" i="20"/>
  <c r="AC62" i="20" s="1"/>
  <c r="Z61" i="20"/>
  <c r="AK61" i="20" s="1"/>
  <c r="Y61" i="20"/>
  <c r="AL61" i="20" s="1"/>
  <c r="V61" i="20"/>
  <c r="AH61" i="20" s="1"/>
  <c r="U61" i="20"/>
  <c r="R61" i="20"/>
  <c r="Q61" i="20"/>
  <c r="AC61" i="20" s="1"/>
  <c r="Y60" i="20"/>
  <c r="U60" i="20"/>
  <c r="Q60" i="20"/>
  <c r="AC59" i="20"/>
  <c r="Y59" i="20"/>
  <c r="U59" i="20"/>
  <c r="R59" i="20"/>
  <c r="AD59" i="20" s="1"/>
  <c r="Q59" i="20"/>
  <c r="Z58" i="20"/>
  <c r="Y58" i="20"/>
  <c r="U58" i="20"/>
  <c r="Q58" i="20"/>
  <c r="AC58" i="20" s="1"/>
  <c r="AC57" i="20"/>
  <c r="Y57" i="20"/>
  <c r="V57" i="20"/>
  <c r="AG57" i="20" s="1"/>
  <c r="U57" i="20"/>
  <c r="R57" i="20"/>
  <c r="Q57" i="20"/>
  <c r="Z56" i="20"/>
  <c r="Y56" i="20"/>
  <c r="U56" i="20"/>
  <c r="Q56" i="20"/>
  <c r="AC55" i="20"/>
  <c r="Y55" i="20"/>
  <c r="U55" i="20"/>
  <c r="R55" i="20"/>
  <c r="AD55" i="20" s="1"/>
  <c r="Q55" i="20"/>
  <c r="Z54" i="20"/>
  <c r="Y54" i="20"/>
  <c r="U54" i="20"/>
  <c r="Q54" i="20"/>
  <c r="AC54" i="20" s="1"/>
  <c r="AC53" i="20"/>
  <c r="Y53" i="20"/>
  <c r="V53" i="20"/>
  <c r="U53" i="20"/>
  <c r="R53" i="20"/>
  <c r="Q53" i="20"/>
  <c r="Y52" i="20"/>
  <c r="U52" i="20"/>
  <c r="Q52" i="20"/>
  <c r="Y51" i="20"/>
  <c r="U51" i="20"/>
  <c r="Q51" i="20"/>
  <c r="AK50" i="20"/>
  <c r="Z50" i="20"/>
  <c r="Y50" i="20"/>
  <c r="U50" i="20"/>
  <c r="Q50" i="20"/>
  <c r="AC50" i="20" s="1"/>
  <c r="AC49" i="20"/>
  <c r="Y49" i="20"/>
  <c r="V49" i="20"/>
  <c r="AH49" i="20" s="1"/>
  <c r="U49" i="20"/>
  <c r="R49" i="20"/>
  <c r="Q49" i="20"/>
  <c r="Y48" i="20"/>
  <c r="U48" i="20"/>
  <c r="Q48" i="20"/>
  <c r="Y47" i="20"/>
  <c r="U47" i="20"/>
  <c r="Q47" i="20"/>
  <c r="AC47" i="20" s="1"/>
  <c r="AK46" i="20"/>
  <c r="Z46" i="20"/>
  <c r="Y46" i="20"/>
  <c r="U46" i="20"/>
  <c r="Q46" i="20"/>
  <c r="AC46" i="20" s="1"/>
  <c r="AH45" i="20"/>
  <c r="AG45" i="20"/>
  <c r="AC45" i="20"/>
  <c r="Y45" i="20"/>
  <c r="W45" i="20"/>
  <c r="AI45" i="20" s="1"/>
  <c r="V45" i="20"/>
  <c r="U45" i="20"/>
  <c r="R45" i="20"/>
  <c r="Q45" i="20"/>
  <c r="Y44" i="20"/>
  <c r="U44" i="20"/>
  <c r="Q44" i="20"/>
  <c r="AC43" i="20"/>
  <c r="Y43" i="20"/>
  <c r="U43" i="20"/>
  <c r="R43" i="20"/>
  <c r="Q43" i="20"/>
  <c r="AK42" i="20"/>
  <c r="AG42" i="20"/>
  <c r="Z42" i="20"/>
  <c r="Y42" i="20"/>
  <c r="V42" i="20"/>
  <c r="U42" i="20"/>
  <c r="Q42" i="20"/>
  <c r="AC42" i="20" s="1"/>
  <c r="AC41" i="20"/>
  <c r="Y41" i="20"/>
  <c r="V41" i="20"/>
  <c r="U41" i="20"/>
  <c r="R41" i="20"/>
  <c r="Q41" i="20"/>
  <c r="Z40" i="20"/>
  <c r="Y40" i="20"/>
  <c r="U40" i="20"/>
  <c r="Q40" i="20"/>
  <c r="Y39" i="20"/>
  <c r="U39" i="20"/>
  <c r="Q39" i="20"/>
  <c r="Z38" i="20"/>
  <c r="Y38" i="20"/>
  <c r="U38" i="20"/>
  <c r="Q38" i="20"/>
  <c r="AC38" i="20" s="1"/>
  <c r="AH37" i="20"/>
  <c r="AC37" i="20"/>
  <c r="Y37" i="20"/>
  <c r="W37" i="20"/>
  <c r="AI37" i="20" s="1"/>
  <c r="V37" i="20"/>
  <c r="AG37" i="20" s="1"/>
  <c r="U37" i="20"/>
  <c r="R37" i="20"/>
  <c r="Q37" i="20"/>
  <c r="Y36" i="20"/>
  <c r="Z36" i="20" s="1"/>
  <c r="AA36" i="20" s="1"/>
  <c r="AM36" i="20" s="1"/>
  <c r="U36" i="20"/>
  <c r="Q36" i="20"/>
  <c r="AD35" i="20"/>
  <c r="Y35" i="20"/>
  <c r="U35" i="20"/>
  <c r="S35" i="20"/>
  <c r="AE35" i="20" s="1"/>
  <c r="R35" i="20"/>
  <c r="Q35" i="20"/>
  <c r="AC35" i="20" s="1"/>
  <c r="Z34" i="20"/>
  <c r="AK34" i="20" s="1"/>
  <c r="Y34" i="20"/>
  <c r="AL34" i="20" s="1"/>
  <c r="U34" i="20"/>
  <c r="Q34" i="20"/>
  <c r="AC34" i="20" s="1"/>
  <c r="AC33" i="20"/>
  <c r="Y33" i="20"/>
  <c r="U33" i="20"/>
  <c r="R33" i="20"/>
  <c r="AD33" i="20" s="1"/>
  <c r="Q33" i="20"/>
  <c r="Y32" i="20"/>
  <c r="U32" i="20"/>
  <c r="Q32" i="20"/>
  <c r="Z31" i="20"/>
  <c r="AK31" i="20" s="1"/>
  <c r="Y31" i="20"/>
  <c r="U31" i="20"/>
  <c r="Q31" i="20"/>
  <c r="AC31" i="20" s="1"/>
  <c r="AC30" i="20"/>
  <c r="Y30" i="20"/>
  <c r="V30" i="20"/>
  <c r="AH30" i="20" s="1"/>
  <c r="U30" i="20"/>
  <c r="R30" i="20"/>
  <c r="Q30" i="20"/>
  <c r="Y29" i="20"/>
  <c r="Z29" i="20" s="1"/>
  <c r="U29" i="20"/>
  <c r="Q29" i="20"/>
  <c r="Y28" i="20"/>
  <c r="U28" i="20"/>
  <c r="Q28" i="20"/>
  <c r="AC28" i="20" s="1"/>
  <c r="Z27" i="20"/>
  <c r="Y27" i="20"/>
  <c r="U27" i="20"/>
  <c r="V27" i="20" s="1"/>
  <c r="Q27" i="20"/>
  <c r="AC27" i="20" s="1"/>
  <c r="AH26" i="20"/>
  <c r="AG26" i="20"/>
  <c r="AC26" i="20"/>
  <c r="Y26" i="20"/>
  <c r="V26" i="20"/>
  <c r="W26" i="20" s="1"/>
  <c r="AI26" i="20" s="1"/>
  <c r="U26" i="20"/>
  <c r="R26" i="20"/>
  <c r="Q26" i="20"/>
  <c r="AL25" i="20"/>
  <c r="Z25" i="20"/>
  <c r="Y25" i="20"/>
  <c r="AA25" i="20" s="1"/>
  <c r="AM25" i="20" s="1"/>
  <c r="U25" i="20"/>
  <c r="Q25" i="20"/>
  <c r="AC24" i="20"/>
  <c r="Y24" i="20"/>
  <c r="U24" i="20"/>
  <c r="Q24" i="20"/>
  <c r="R24" i="20" s="1"/>
  <c r="AK23" i="20"/>
  <c r="Z23" i="20"/>
  <c r="Y23" i="20"/>
  <c r="U23" i="20"/>
  <c r="Q23" i="20"/>
  <c r="AC23" i="20" s="1"/>
  <c r="AI22" i="20"/>
  <c r="AG22" i="20"/>
  <c r="AC22" i="20"/>
  <c r="Y22" i="20"/>
  <c r="W22" i="20"/>
  <c r="V22" i="20"/>
  <c r="AH22" i="20" s="1"/>
  <c r="U22" i="20"/>
  <c r="R22" i="20"/>
  <c r="Q22" i="20"/>
  <c r="Y21" i="20"/>
  <c r="U21" i="20"/>
  <c r="Q21" i="20"/>
  <c r="AH20" i="20"/>
  <c r="Y20" i="20"/>
  <c r="W20" i="20"/>
  <c r="AI20" i="20" s="1"/>
  <c r="V20" i="20"/>
  <c r="U20" i="20"/>
  <c r="AG20" i="20" s="1"/>
  <c r="S20" i="20"/>
  <c r="AE20" i="20" s="1"/>
  <c r="R20" i="20"/>
  <c r="AD20" i="20" s="1"/>
  <c r="Q20" i="20"/>
  <c r="AC20" i="20" s="1"/>
  <c r="AK19" i="20"/>
  <c r="Z19" i="20"/>
  <c r="Y19" i="20"/>
  <c r="V19" i="20"/>
  <c r="AG19" i="20" s="1"/>
  <c r="U19" i="20"/>
  <c r="Q19" i="20"/>
  <c r="AC19" i="20" s="1"/>
  <c r="AG18" i="20"/>
  <c r="AC18" i="20"/>
  <c r="Y18" i="20"/>
  <c r="W18" i="20"/>
  <c r="AI18" i="20" s="1"/>
  <c r="V18" i="20"/>
  <c r="AH18" i="20" s="1"/>
  <c r="U18" i="20"/>
  <c r="R18" i="20"/>
  <c r="Q18" i="20"/>
  <c r="Z17" i="20"/>
  <c r="AL17" i="20" s="1"/>
  <c r="Y17" i="20"/>
  <c r="U17" i="20"/>
  <c r="Q17" i="20"/>
  <c r="AH16" i="20"/>
  <c r="Y16" i="20"/>
  <c r="W16" i="20"/>
  <c r="AI16" i="20" s="1"/>
  <c r="V16" i="20"/>
  <c r="AG16" i="20" s="1"/>
  <c r="U16" i="20"/>
  <c r="Q16" i="20"/>
  <c r="AC16" i="20" s="1"/>
  <c r="Z15" i="20"/>
  <c r="Y15" i="20"/>
  <c r="U15" i="20"/>
  <c r="V15" i="20" s="1"/>
  <c r="Q15" i="20"/>
  <c r="AC15" i="20" s="1"/>
  <c r="AH14" i="20"/>
  <c r="AG14" i="20"/>
  <c r="AC14" i="20"/>
  <c r="Y14" i="20"/>
  <c r="V14" i="20"/>
  <c r="W14" i="20" s="1"/>
  <c r="AI14" i="20" s="1"/>
  <c r="U14" i="20"/>
  <c r="R14" i="20"/>
  <c r="Q14" i="20"/>
  <c r="AL13" i="20"/>
  <c r="Z13" i="20"/>
  <c r="Y13" i="20"/>
  <c r="AA13" i="20" s="1"/>
  <c r="AM13" i="20" s="1"/>
  <c r="U13" i="20"/>
  <c r="Q13" i="20"/>
  <c r="AH12" i="20"/>
  <c r="Y12" i="20"/>
  <c r="W12" i="20"/>
  <c r="AI12" i="20" s="1"/>
  <c r="V12" i="20"/>
  <c r="AG12" i="20" s="1"/>
  <c r="U12" i="20"/>
  <c r="Q12" i="20"/>
  <c r="AL11" i="20"/>
  <c r="AK11" i="20"/>
  <c r="AG11" i="20"/>
  <c r="Z11" i="20"/>
  <c r="AA11" i="20" s="1"/>
  <c r="AM11" i="20" s="1"/>
  <c r="Y11" i="20"/>
  <c r="V11" i="20"/>
  <c r="U11" i="20"/>
  <c r="Q11" i="20"/>
  <c r="Y10" i="20"/>
  <c r="V10" i="20"/>
  <c r="AH10" i="20" s="1"/>
  <c r="U10" i="20"/>
  <c r="R10" i="20"/>
  <c r="AD10" i="20" s="1"/>
  <c r="Q10" i="20"/>
  <c r="S10" i="20" s="1"/>
  <c r="AE10" i="20" s="1"/>
  <c r="AK9" i="20"/>
  <c r="AG9" i="20"/>
  <c r="AA9" i="20"/>
  <c r="AM9" i="20" s="1"/>
  <c r="Z9" i="20"/>
  <c r="Y9" i="20"/>
  <c r="AL9" i="20" s="1"/>
  <c r="V9" i="20"/>
  <c r="U9" i="20"/>
  <c r="Q9" i="20"/>
  <c r="AG8" i="20"/>
  <c r="Y8" i="20"/>
  <c r="W8" i="20"/>
  <c r="AI8" i="20" s="1"/>
  <c r="V8" i="20"/>
  <c r="AH8" i="20" s="1"/>
  <c r="U8" i="20"/>
  <c r="Q8" i="20"/>
  <c r="AC8" i="20" s="1"/>
  <c r="Z7" i="20"/>
  <c r="AK7" i="20" s="1"/>
  <c r="Y7" i="20"/>
  <c r="AL7" i="20" s="1"/>
  <c r="U7" i="20"/>
  <c r="Q7" i="20"/>
  <c r="AC6" i="20"/>
  <c r="Z6" i="20"/>
  <c r="AK6" i="20" s="1"/>
  <c r="Y6" i="20"/>
  <c r="V6" i="20"/>
  <c r="AG6" i="20" s="1"/>
  <c r="U6" i="20"/>
  <c r="AH6" i="20" s="1"/>
  <c r="R6" i="20"/>
  <c r="AD6" i="20" s="1"/>
  <c r="Q6" i="20"/>
  <c r="S6" i="20" s="1"/>
  <c r="AE6" i="20" s="1"/>
  <c r="AC5" i="20"/>
  <c r="Y5" i="20"/>
  <c r="U5" i="20"/>
  <c r="R5" i="20"/>
  <c r="AD5" i="20" s="1"/>
  <c r="Q5" i="20"/>
  <c r="AL4" i="20"/>
  <c r="AA4" i="20"/>
  <c r="AM4" i="20" s="1"/>
  <c r="Z4" i="20"/>
  <c r="AK4" i="20" s="1"/>
  <c r="Y4" i="20"/>
  <c r="U4" i="20"/>
  <c r="Q4" i="20"/>
  <c r="AD3" i="20"/>
  <c r="AC3" i="20"/>
  <c r="Z3" i="20"/>
  <c r="AK3" i="20" s="1"/>
  <c r="Y3" i="20"/>
  <c r="AL3" i="20" s="1"/>
  <c r="U3" i="20"/>
  <c r="S3" i="20"/>
  <c r="AE3" i="20" s="1"/>
  <c r="R3" i="20"/>
  <c r="Q3" i="20"/>
  <c r="AC2" i="20"/>
  <c r="Z2" i="20"/>
  <c r="AL2" i="20" s="1"/>
  <c r="Y2" i="20"/>
  <c r="V2" i="20"/>
  <c r="U2" i="20"/>
  <c r="R2" i="20"/>
  <c r="Q2" i="20"/>
  <c r="Y101" i="19"/>
  <c r="V101" i="19"/>
  <c r="U101" i="19"/>
  <c r="Q101" i="19"/>
  <c r="Y100" i="19"/>
  <c r="U100" i="19"/>
  <c r="Q100" i="19"/>
  <c r="AL99" i="19"/>
  <c r="AA99" i="19"/>
  <c r="AM99" i="19" s="1"/>
  <c r="Z99" i="19"/>
  <c r="AK99" i="19" s="1"/>
  <c r="Y99" i="19"/>
  <c r="V99" i="19"/>
  <c r="AH99" i="19" s="1"/>
  <c r="U99" i="19"/>
  <c r="Q99" i="19"/>
  <c r="AD98" i="19"/>
  <c r="AC98" i="19"/>
  <c r="Y98" i="19"/>
  <c r="U98" i="19"/>
  <c r="S98" i="19"/>
  <c r="AE98" i="19" s="1"/>
  <c r="R98" i="19"/>
  <c r="Q98" i="19"/>
  <c r="Y97" i="19"/>
  <c r="V97" i="19"/>
  <c r="U97" i="19"/>
  <c r="Q97" i="19"/>
  <c r="Y96" i="19"/>
  <c r="U96" i="19"/>
  <c r="Q96" i="19"/>
  <c r="AC96" i="19" s="1"/>
  <c r="AL95" i="19"/>
  <c r="AA95" i="19"/>
  <c r="AM95" i="19" s="1"/>
  <c r="Z95" i="19"/>
  <c r="AK95" i="19" s="1"/>
  <c r="Y95" i="19"/>
  <c r="V95" i="19"/>
  <c r="AG95" i="19" s="1"/>
  <c r="U95" i="19"/>
  <c r="AH95" i="19" s="1"/>
  <c r="Q95" i="19"/>
  <c r="AD94" i="19"/>
  <c r="AC94" i="19"/>
  <c r="Y94" i="19"/>
  <c r="U94" i="19"/>
  <c r="S94" i="19"/>
  <c r="AE94" i="19" s="1"/>
  <c r="R94" i="19"/>
  <c r="Q94" i="19"/>
  <c r="Y93" i="19"/>
  <c r="V93" i="19"/>
  <c r="U93" i="19"/>
  <c r="Q93" i="19"/>
  <c r="Y92" i="19"/>
  <c r="U92" i="19"/>
  <c r="Q92" i="19"/>
  <c r="AC92" i="19" s="1"/>
  <c r="AL91" i="19"/>
  <c r="AA91" i="19"/>
  <c r="AM91" i="19" s="1"/>
  <c r="Z91" i="19"/>
  <c r="AK91" i="19" s="1"/>
  <c r="Y91" i="19"/>
  <c r="V91" i="19"/>
  <c r="AG91" i="19" s="1"/>
  <c r="U91" i="19"/>
  <c r="AH91" i="19" s="1"/>
  <c r="Q91" i="19"/>
  <c r="AD90" i="19"/>
  <c r="AC90" i="19"/>
  <c r="Y90" i="19"/>
  <c r="U90" i="19"/>
  <c r="S90" i="19"/>
  <c r="AE90" i="19" s="1"/>
  <c r="R90" i="19"/>
  <c r="Q90" i="19"/>
  <c r="AG89" i="19"/>
  <c r="Y89" i="19"/>
  <c r="V89" i="19"/>
  <c r="U89" i="19"/>
  <c r="Q89" i="19"/>
  <c r="Y88" i="19"/>
  <c r="U88" i="19"/>
  <c r="Q88" i="19"/>
  <c r="AC88" i="19" s="1"/>
  <c r="AL87" i="19"/>
  <c r="AA87" i="19"/>
  <c r="AM87" i="19" s="1"/>
  <c r="Z87" i="19"/>
  <c r="AK87" i="19" s="1"/>
  <c r="Y87" i="19"/>
  <c r="V87" i="19"/>
  <c r="AG87" i="19" s="1"/>
  <c r="U87" i="19"/>
  <c r="AH87" i="19" s="1"/>
  <c r="Q87" i="19"/>
  <c r="AD86" i="19"/>
  <c r="AC86" i="19"/>
  <c r="Y86" i="19"/>
  <c r="U86" i="19"/>
  <c r="S86" i="19"/>
  <c r="AE86" i="19" s="1"/>
  <c r="R86" i="19"/>
  <c r="Q86" i="19"/>
  <c r="AG85" i="19"/>
  <c r="Y85" i="19"/>
  <c r="V85" i="19"/>
  <c r="U85" i="19"/>
  <c r="Q85" i="19"/>
  <c r="Y84" i="19"/>
  <c r="U84" i="19"/>
  <c r="Q84" i="19"/>
  <c r="AC84" i="19" s="1"/>
  <c r="AL83" i="19"/>
  <c r="AA83" i="19"/>
  <c r="AM83" i="19" s="1"/>
  <c r="Z83" i="19"/>
  <c r="AK83" i="19" s="1"/>
  <c r="Y83" i="19"/>
  <c r="V83" i="19"/>
  <c r="AG83" i="19" s="1"/>
  <c r="U83" i="19"/>
  <c r="AH83" i="19" s="1"/>
  <c r="Q83" i="19"/>
  <c r="AD82" i="19"/>
  <c r="AC82" i="19"/>
  <c r="Y82" i="19"/>
  <c r="U82" i="19"/>
  <c r="S82" i="19"/>
  <c r="AE82" i="19" s="1"/>
  <c r="R82" i="19"/>
  <c r="Q82" i="19"/>
  <c r="Y81" i="19"/>
  <c r="V81" i="19"/>
  <c r="U81" i="19"/>
  <c r="Q81" i="19"/>
  <c r="Y80" i="19"/>
  <c r="U80" i="19"/>
  <c r="Q80" i="19"/>
  <c r="AC80" i="19" s="1"/>
  <c r="AL79" i="19"/>
  <c r="AA79" i="19"/>
  <c r="AM79" i="19" s="1"/>
  <c r="Z79" i="19"/>
  <c r="AK79" i="19" s="1"/>
  <c r="Y79" i="19"/>
  <c r="V79" i="19"/>
  <c r="AG79" i="19" s="1"/>
  <c r="U79" i="19"/>
  <c r="AH79" i="19" s="1"/>
  <c r="Q79" i="19"/>
  <c r="AD78" i="19"/>
  <c r="AC78" i="19"/>
  <c r="Y78" i="19"/>
  <c r="U78" i="19"/>
  <c r="S78" i="19"/>
  <c r="AE78" i="19" s="1"/>
  <c r="R78" i="19"/>
  <c r="Q78" i="19"/>
  <c r="AG77" i="19"/>
  <c r="Y77" i="19"/>
  <c r="V77" i="19"/>
  <c r="U77" i="19"/>
  <c r="Q77" i="19"/>
  <c r="Y76" i="19"/>
  <c r="U76" i="19"/>
  <c r="Q76" i="19"/>
  <c r="AC76" i="19" s="1"/>
  <c r="AL75" i="19"/>
  <c r="AA75" i="19"/>
  <c r="AM75" i="19" s="1"/>
  <c r="Z75" i="19"/>
  <c r="AK75" i="19" s="1"/>
  <c r="Y75" i="19"/>
  <c r="V75" i="19"/>
  <c r="W75" i="19" s="1"/>
  <c r="AI75" i="19" s="1"/>
  <c r="U75" i="19"/>
  <c r="AH75" i="19" s="1"/>
  <c r="Q75" i="19"/>
  <c r="AC75" i="19" s="1"/>
  <c r="AD74" i="19"/>
  <c r="AC74" i="19"/>
  <c r="Y74" i="19"/>
  <c r="U74" i="19"/>
  <c r="S74" i="19"/>
  <c r="AE74" i="19" s="1"/>
  <c r="R74" i="19"/>
  <c r="Q74" i="19"/>
  <c r="Y73" i="19"/>
  <c r="V73" i="19"/>
  <c r="U73" i="19"/>
  <c r="Q73" i="19"/>
  <c r="Y72" i="19"/>
  <c r="U72" i="19"/>
  <c r="Q72" i="19"/>
  <c r="AC72" i="19" s="1"/>
  <c r="AM71" i="19"/>
  <c r="AL71" i="19"/>
  <c r="AC71" i="19"/>
  <c r="AA71" i="19"/>
  <c r="Z71" i="19"/>
  <c r="AK71" i="19" s="1"/>
  <c r="Y71" i="19"/>
  <c r="V71" i="19"/>
  <c r="AG71" i="19" s="1"/>
  <c r="U71" i="19"/>
  <c r="AH71" i="19" s="1"/>
  <c r="Q71" i="19"/>
  <c r="AD70" i="19"/>
  <c r="AC70" i="19"/>
  <c r="Y70" i="19"/>
  <c r="U70" i="19"/>
  <c r="S70" i="19"/>
  <c r="AE70" i="19" s="1"/>
  <c r="R70" i="19"/>
  <c r="Q70" i="19"/>
  <c r="Y69" i="19"/>
  <c r="V69" i="19"/>
  <c r="AH69" i="19" s="1"/>
  <c r="U69" i="19"/>
  <c r="Q69" i="19"/>
  <c r="Y68" i="19"/>
  <c r="U68" i="19"/>
  <c r="Q68" i="19"/>
  <c r="AC68" i="19" s="1"/>
  <c r="AM67" i="19"/>
  <c r="AL67" i="19"/>
  <c r="AC67" i="19"/>
  <c r="AA67" i="19"/>
  <c r="Z67" i="19"/>
  <c r="AK67" i="19" s="1"/>
  <c r="Y67" i="19"/>
  <c r="V67" i="19"/>
  <c r="AG67" i="19" s="1"/>
  <c r="U67" i="19"/>
  <c r="AH67" i="19" s="1"/>
  <c r="R67" i="19"/>
  <c r="AD67" i="19" s="1"/>
  <c r="Q67" i="19"/>
  <c r="AC66" i="19"/>
  <c r="Y66" i="19"/>
  <c r="U66" i="19"/>
  <c r="R66" i="19"/>
  <c r="Q66" i="19"/>
  <c r="Y65" i="19"/>
  <c r="V65" i="19"/>
  <c r="U65" i="19"/>
  <c r="Q65" i="19"/>
  <c r="Y64" i="19"/>
  <c r="U64" i="19"/>
  <c r="Q64" i="19"/>
  <c r="AC64" i="19" s="1"/>
  <c r="AK63" i="19"/>
  <c r="AG63" i="19"/>
  <c r="Z63" i="19"/>
  <c r="AA63" i="19" s="1"/>
  <c r="AM63" i="19" s="1"/>
  <c r="Y63" i="19"/>
  <c r="V63" i="19"/>
  <c r="U63" i="19"/>
  <c r="AH63" i="19" s="1"/>
  <c r="Q63" i="19"/>
  <c r="AC62" i="19"/>
  <c r="Y62" i="19"/>
  <c r="U62" i="19"/>
  <c r="S62" i="19"/>
  <c r="AE62" i="19" s="1"/>
  <c r="R62" i="19"/>
  <c r="AD62" i="19" s="1"/>
  <c r="Q62" i="19"/>
  <c r="Z61" i="19"/>
  <c r="AA61" i="19" s="1"/>
  <c r="AM61" i="19" s="1"/>
  <c r="Y61" i="19"/>
  <c r="U61" i="19"/>
  <c r="Q61" i="19"/>
  <c r="AC61" i="19" s="1"/>
  <c r="AG60" i="19"/>
  <c r="AC60" i="19"/>
  <c r="Y60" i="19"/>
  <c r="V60" i="19"/>
  <c r="U60" i="19"/>
  <c r="R60" i="19"/>
  <c r="AD60" i="19" s="1"/>
  <c r="Q60" i="19"/>
  <c r="Y59" i="19"/>
  <c r="U59" i="19"/>
  <c r="Q59" i="19"/>
  <c r="Y58" i="19"/>
  <c r="U58" i="19"/>
  <c r="Q58" i="19"/>
  <c r="Z57" i="19"/>
  <c r="AL57" i="19" s="1"/>
  <c r="Y57" i="19"/>
  <c r="U57" i="19"/>
  <c r="Q57" i="19"/>
  <c r="AC57" i="19" s="1"/>
  <c r="AC56" i="19"/>
  <c r="Y56" i="19"/>
  <c r="V56" i="19"/>
  <c r="U56" i="19"/>
  <c r="R56" i="19"/>
  <c r="AD56" i="19" s="1"/>
  <c r="Q56" i="19"/>
  <c r="Y55" i="19"/>
  <c r="U55" i="19"/>
  <c r="Q55" i="19"/>
  <c r="Y54" i="19"/>
  <c r="U54" i="19"/>
  <c r="Q54" i="19"/>
  <c r="Z53" i="19"/>
  <c r="AL53" i="19" s="1"/>
  <c r="Y53" i="19"/>
  <c r="U53" i="19"/>
  <c r="Q53" i="19"/>
  <c r="AC53" i="19" s="1"/>
  <c r="AC52" i="19"/>
  <c r="Y52" i="19"/>
  <c r="V52" i="19"/>
  <c r="U52" i="19"/>
  <c r="R52" i="19"/>
  <c r="AD52" i="19" s="1"/>
  <c r="Q52" i="19"/>
  <c r="Y51" i="19"/>
  <c r="U51" i="19"/>
  <c r="Q51" i="19"/>
  <c r="Y50" i="19"/>
  <c r="U50" i="19"/>
  <c r="Q50" i="19"/>
  <c r="Z49" i="19"/>
  <c r="AL49" i="19" s="1"/>
  <c r="Y49" i="19"/>
  <c r="U49" i="19"/>
  <c r="Q49" i="19"/>
  <c r="AC49" i="19" s="1"/>
  <c r="AC48" i="19"/>
  <c r="Y48" i="19"/>
  <c r="V48" i="19"/>
  <c r="U48" i="19"/>
  <c r="R48" i="19"/>
  <c r="AD48" i="19" s="1"/>
  <c r="Q48" i="19"/>
  <c r="Y47" i="19"/>
  <c r="U47" i="19"/>
  <c r="Q47" i="19"/>
  <c r="AC46" i="19"/>
  <c r="Y46" i="19"/>
  <c r="U46" i="19"/>
  <c r="Q46" i="19"/>
  <c r="Z45" i="19"/>
  <c r="AL45" i="19" s="1"/>
  <c r="Y45" i="19"/>
  <c r="U45" i="19"/>
  <c r="Q45" i="19"/>
  <c r="AC45" i="19" s="1"/>
  <c r="AC44" i="19"/>
  <c r="Y44" i="19"/>
  <c r="W44" i="19"/>
  <c r="AI44" i="19" s="1"/>
  <c r="V44" i="19"/>
  <c r="AH44" i="19" s="1"/>
  <c r="U44" i="19"/>
  <c r="R44" i="19"/>
  <c r="AD44" i="19" s="1"/>
  <c r="Q44" i="19"/>
  <c r="Y43" i="19"/>
  <c r="U43" i="19"/>
  <c r="Q43" i="19"/>
  <c r="Y42" i="19"/>
  <c r="U42" i="19"/>
  <c r="Q42" i="19"/>
  <c r="AC42" i="19" s="1"/>
  <c r="Z41" i="19"/>
  <c r="AL41" i="19" s="1"/>
  <c r="Y41" i="19"/>
  <c r="U41" i="19"/>
  <c r="Q41" i="19"/>
  <c r="AC41" i="19" s="1"/>
  <c r="AH40" i="19"/>
  <c r="AC40" i="19"/>
  <c r="Y40" i="19"/>
  <c r="V40" i="19"/>
  <c r="AG40" i="19" s="1"/>
  <c r="U40" i="19"/>
  <c r="R40" i="19"/>
  <c r="AD40" i="19" s="1"/>
  <c r="Q40" i="19"/>
  <c r="Y39" i="19"/>
  <c r="U39" i="19"/>
  <c r="Q39" i="19"/>
  <c r="Y38" i="19"/>
  <c r="U38" i="19"/>
  <c r="Q38" i="19"/>
  <c r="Z37" i="19"/>
  <c r="AL37" i="19" s="1"/>
  <c r="Y37" i="19"/>
  <c r="U37" i="19"/>
  <c r="Q37" i="19"/>
  <c r="AC37" i="19" s="1"/>
  <c r="AH36" i="19"/>
  <c r="AG36" i="19"/>
  <c r="AC36" i="19"/>
  <c r="Y36" i="19"/>
  <c r="V36" i="19"/>
  <c r="W36" i="19" s="1"/>
  <c r="AI36" i="19" s="1"/>
  <c r="U36" i="19"/>
  <c r="R36" i="19"/>
  <c r="AD36" i="19" s="1"/>
  <c r="Q36" i="19"/>
  <c r="AK35" i="19"/>
  <c r="Z35" i="19"/>
  <c r="Y35" i="19"/>
  <c r="U35" i="19"/>
  <c r="Q35" i="19"/>
  <c r="AC34" i="19"/>
  <c r="Y34" i="19"/>
  <c r="U34" i="19"/>
  <c r="Q34" i="19"/>
  <c r="Z33" i="19"/>
  <c r="Y33" i="19"/>
  <c r="U33" i="19"/>
  <c r="Q33" i="19"/>
  <c r="AC33" i="19" s="1"/>
  <c r="AH32" i="19"/>
  <c r="AG32" i="19"/>
  <c r="AC32" i="19"/>
  <c r="Y32" i="19"/>
  <c r="V32" i="19"/>
  <c r="W32" i="19" s="1"/>
  <c r="AI32" i="19" s="1"/>
  <c r="U32" i="19"/>
  <c r="R32" i="19"/>
  <c r="Q32" i="19"/>
  <c r="Y31" i="19"/>
  <c r="U31" i="19"/>
  <c r="Q31" i="19"/>
  <c r="Y30" i="19"/>
  <c r="U30" i="19"/>
  <c r="R30" i="19"/>
  <c r="AD30" i="19" s="1"/>
  <c r="Q30" i="19"/>
  <c r="AK29" i="19"/>
  <c r="Z29" i="19"/>
  <c r="Y29" i="19"/>
  <c r="U29" i="19"/>
  <c r="Q29" i="19"/>
  <c r="AC29" i="19" s="1"/>
  <c r="AC28" i="19"/>
  <c r="Y28" i="19"/>
  <c r="V28" i="19"/>
  <c r="AH28" i="19" s="1"/>
  <c r="U28" i="19"/>
  <c r="R28" i="19"/>
  <c r="Q28" i="19"/>
  <c r="Y27" i="19"/>
  <c r="U27" i="19"/>
  <c r="Q27" i="19"/>
  <c r="Y26" i="19"/>
  <c r="U26" i="19"/>
  <c r="Q26" i="19"/>
  <c r="AC25" i="19"/>
  <c r="Y25" i="19"/>
  <c r="V25" i="19"/>
  <c r="AG25" i="19" s="1"/>
  <c r="U25" i="19"/>
  <c r="R25" i="19"/>
  <c r="AD25" i="19" s="1"/>
  <c r="Q25" i="19"/>
  <c r="S25" i="19" s="1"/>
  <c r="AE25" i="19" s="1"/>
  <c r="Y24" i="19"/>
  <c r="U24" i="19"/>
  <c r="Q24" i="19"/>
  <c r="Y23" i="19"/>
  <c r="U23" i="19"/>
  <c r="Q23" i="19"/>
  <c r="Z22" i="19"/>
  <c r="AK22" i="19" s="1"/>
  <c r="Y22" i="19"/>
  <c r="AL22" i="19" s="1"/>
  <c r="V22" i="19"/>
  <c r="AG22" i="19" s="1"/>
  <c r="U22" i="19"/>
  <c r="AH22" i="19" s="1"/>
  <c r="Q22" i="19"/>
  <c r="AC22" i="19" s="1"/>
  <c r="AC21" i="19"/>
  <c r="Y21" i="19"/>
  <c r="V21" i="19"/>
  <c r="AG21" i="19" s="1"/>
  <c r="U21" i="19"/>
  <c r="R21" i="19"/>
  <c r="AD21" i="19" s="1"/>
  <c r="Q21" i="19"/>
  <c r="S21" i="19" s="1"/>
  <c r="AE21" i="19" s="1"/>
  <c r="Y20" i="19"/>
  <c r="U20" i="19"/>
  <c r="Q20" i="19"/>
  <c r="Y19" i="19"/>
  <c r="U19" i="19"/>
  <c r="Q19" i="19"/>
  <c r="Z18" i="19"/>
  <c r="AK18" i="19" s="1"/>
  <c r="Y18" i="19"/>
  <c r="AL18" i="19" s="1"/>
  <c r="V18" i="19"/>
  <c r="AG18" i="19" s="1"/>
  <c r="U18" i="19"/>
  <c r="AH18" i="19" s="1"/>
  <c r="Q18" i="19"/>
  <c r="AC18" i="19" s="1"/>
  <c r="AC17" i="19"/>
  <c r="Y17" i="19"/>
  <c r="V17" i="19"/>
  <c r="AH17" i="19" s="1"/>
  <c r="U17" i="19"/>
  <c r="R17" i="19"/>
  <c r="AD17" i="19" s="1"/>
  <c r="Q17" i="19"/>
  <c r="S17" i="19" s="1"/>
  <c r="AE17" i="19" s="1"/>
  <c r="Y16" i="19"/>
  <c r="U16" i="19"/>
  <c r="Q16" i="19"/>
  <c r="Y15" i="19"/>
  <c r="U15" i="19"/>
  <c r="Q15" i="19"/>
  <c r="Z14" i="19"/>
  <c r="AK14" i="19" s="1"/>
  <c r="Y14" i="19"/>
  <c r="AL14" i="19" s="1"/>
  <c r="V14" i="19"/>
  <c r="AG14" i="19" s="1"/>
  <c r="U14" i="19"/>
  <c r="AH14" i="19" s="1"/>
  <c r="Q14" i="19"/>
  <c r="AC14" i="19" s="1"/>
  <c r="AC13" i="19"/>
  <c r="Y13" i="19"/>
  <c r="V13" i="19"/>
  <c r="AG13" i="19" s="1"/>
  <c r="U13" i="19"/>
  <c r="R13" i="19"/>
  <c r="AD13" i="19" s="1"/>
  <c r="Q13" i="19"/>
  <c r="S13" i="19" s="1"/>
  <c r="AE13" i="19" s="1"/>
  <c r="Y12" i="19"/>
  <c r="U12" i="19"/>
  <c r="Q12" i="19"/>
  <c r="Y11" i="19"/>
  <c r="U11" i="19"/>
  <c r="Q11" i="19"/>
  <c r="Z10" i="19"/>
  <c r="AK10" i="19" s="1"/>
  <c r="Y10" i="19"/>
  <c r="AL10" i="19" s="1"/>
  <c r="V10" i="19"/>
  <c r="AG10" i="19" s="1"/>
  <c r="U10" i="19"/>
  <c r="AH10" i="19" s="1"/>
  <c r="Q10" i="19"/>
  <c r="AC10" i="19" s="1"/>
  <c r="AC9" i="19"/>
  <c r="Y9" i="19"/>
  <c r="V9" i="19"/>
  <c r="AG9" i="19" s="1"/>
  <c r="U9" i="19"/>
  <c r="R9" i="19"/>
  <c r="AD9" i="19" s="1"/>
  <c r="Q9" i="19"/>
  <c r="S9" i="19" s="1"/>
  <c r="AE9" i="19" s="1"/>
  <c r="Y8" i="19"/>
  <c r="U8" i="19"/>
  <c r="Q8" i="19"/>
  <c r="Y7" i="19"/>
  <c r="U7" i="19"/>
  <c r="Q7" i="19"/>
  <c r="Z6" i="19"/>
  <c r="AK6" i="19" s="1"/>
  <c r="Y6" i="19"/>
  <c r="AL6" i="19" s="1"/>
  <c r="V6" i="19"/>
  <c r="AG6" i="19" s="1"/>
  <c r="U6" i="19"/>
  <c r="AH6" i="19" s="1"/>
  <c r="Q6" i="19"/>
  <c r="AC6" i="19" s="1"/>
  <c r="AC5" i="19"/>
  <c r="Y5" i="19"/>
  <c r="V5" i="19"/>
  <c r="AG5" i="19" s="1"/>
  <c r="U5" i="19"/>
  <c r="R5" i="19"/>
  <c r="AD5" i="19" s="1"/>
  <c r="Q5" i="19"/>
  <c r="S5" i="19" s="1"/>
  <c r="AE5" i="19" s="1"/>
  <c r="Y4" i="19"/>
  <c r="U4" i="19"/>
  <c r="Q4" i="19"/>
  <c r="Y3" i="19"/>
  <c r="U3" i="19"/>
  <c r="Q3" i="19"/>
  <c r="Z2" i="19"/>
  <c r="Y2" i="19"/>
  <c r="V2" i="19"/>
  <c r="U2" i="19"/>
  <c r="Q2" i="19"/>
  <c r="AG101" i="18"/>
  <c r="AC101" i="18"/>
  <c r="Y101" i="18"/>
  <c r="V101" i="18"/>
  <c r="U101" i="18"/>
  <c r="AH101" i="18" s="1"/>
  <c r="R101" i="18"/>
  <c r="AD101" i="18" s="1"/>
  <c r="Q101" i="18"/>
  <c r="S101" i="18" s="1"/>
  <c r="AE101" i="18" s="1"/>
  <c r="Y100" i="18"/>
  <c r="U100" i="18"/>
  <c r="Q100" i="18"/>
  <c r="AL99" i="18"/>
  <c r="AH99" i="18"/>
  <c r="AA99" i="18"/>
  <c r="AM99" i="18" s="1"/>
  <c r="Z99" i="18"/>
  <c r="AK99" i="18" s="1"/>
  <c r="Y99" i="18"/>
  <c r="W99" i="18"/>
  <c r="AI99" i="18" s="1"/>
  <c r="V99" i="18"/>
  <c r="AG99" i="18" s="1"/>
  <c r="U99" i="18"/>
  <c r="Q99" i="18"/>
  <c r="AD98" i="18"/>
  <c r="AC98" i="18"/>
  <c r="Z98" i="18"/>
  <c r="AK98" i="18" s="1"/>
  <c r="Y98" i="18"/>
  <c r="AL98" i="18" s="1"/>
  <c r="V98" i="18"/>
  <c r="AH98" i="18" s="1"/>
  <c r="U98" i="18"/>
  <c r="S98" i="18"/>
  <c r="AE98" i="18" s="1"/>
  <c r="R98" i="18"/>
  <c r="Q98" i="18"/>
  <c r="AG97" i="18"/>
  <c r="AC97" i="18"/>
  <c r="Y97" i="18"/>
  <c r="V97" i="18"/>
  <c r="U97" i="18"/>
  <c r="AH97" i="18" s="1"/>
  <c r="R97" i="18"/>
  <c r="AD97" i="18" s="1"/>
  <c r="Q97" i="18"/>
  <c r="S97" i="18" s="1"/>
  <c r="AE97" i="18" s="1"/>
  <c r="Y96" i="18"/>
  <c r="U96" i="18"/>
  <c r="Q96" i="18"/>
  <c r="AL95" i="18"/>
  <c r="AA95" i="18"/>
  <c r="AM95" i="18" s="1"/>
  <c r="Z95" i="18"/>
  <c r="AK95" i="18" s="1"/>
  <c r="Y95" i="18"/>
  <c r="U95" i="18"/>
  <c r="Q95" i="18"/>
  <c r="AD94" i="18"/>
  <c r="AC94" i="18"/>
  <c r="Z94" i="18"/>
  <c r="AK94" i="18" s="1"/>
  <c r="Y94" i="18"/>
  <c r="AL94" i="18" s="1"/>
  <c r="U94" i="18"/>
  <c r="S94" i="18"/>
  <c r="AE94" i="18" s="1"/>
  <c r="R94" i="18"/>
  <c r="Q94" i="18"/>
  <c r="AC93" i="18"/>
  <c r="Y93" i="18"/>
  <c r="V93" i="18"/>
  <c r="AG93" i="18" s="1"/>
  <c r="U93" i="18"/>
  <c r="R93" i="18"/>
  <c r="AD93" i="18" s="1"/>
  <c r="Q93" i="18"/>
  <c r="S93" i="18" s="1"/>
  <c r="AE93" i="18" s="1"/>
  <c r="Y92" i="18"/>
  <c r="U92" i="18"/>
  <c r="Q92" i="18"/>
  <c r="AL91" i="18"/>
  <c r="AA91" i="18"/>
  <c r="AM91" i="18" s="1"/>
  <c r="Z91" i="18"/>
  <c r="AK91" i="18" s="1"/>
  <c r="Y91" i="18"/>
  <c r="U91" i="18"/>
  <c r="Q91" i="18"/>
  <c r="AD90" i="18"/>
  <c r="AC90" i="18"/>
  <c r="Z90" i="18"/>
  <c r="AK90" i="18" s="1"/>
  <c r="Y90" i="18"/>
  <c r="AL90" i="18" s="1"/>
  <c r="V90" i="18"/>
  <c r="U90" i="18"/>
  <c r="AH90" i="18" s="1"/>
  <c r="S90" i="18"/>
  <c r="AE90" i="18" s="1"/>
  <c r="R90" i="18"/>
  <c r="Q90" i="18"/>
  <c r="AG89" i="18"/>
  <c r="AC89" i="18"/>
  <c r="Y89" i="18"/>
  <c r="V89" i="18"/>
  <c r="U89" i="18"/>
  <c r="R89" i="18"/>
  <c r="AD89" i="18" s="1"/>
  <c r="Q89" i="18"/>
  <c r="S89" i="18" s="1"/>
  <c r="AE89" i="18" s="1"/>
  <c r="Y88" i="18"/>
  <c r="U88" i="18"/>
  <c r="Q88" i="18"/>
  <c r="AL87" i="18"/>
  <c r="AH87" i="18"/>
  <c r="AA87" i="18"/>
  <c r="AM87" i="18" s="1"/>
  <c r="Z87" i="18"/>
  <c r="AK87" i="18" s="1"/>
  <c r="Y87" i="18"/>
  <c r="W87" i="18"/>
  <c r="AI87" i="18" s="1"/>
  <c r="V87" i="18"/>
  <c r="U87" i="18"/>
  <c r="AG87" i="18" s="1"/>
  <c r="Q87" i="18"/>
  <c r="AD86" i="18"/>
  <c r="AC86" i="18"/>
  <c r="Z86" i="18"/>
  <c r="AK86" i="18" s="1"/>
  <c r="Y86" i="18"/>
  <c r="AL86" i="18" s="1"/>
  <c r="V86" i="18"/>
  <c r="U86" i="18"/>
  <c r="AH86" i="18" s="1"/>
  <c r="S86" i="18"/>
  <c r="AE86" i="18" s="1"/>
  <c r="R86" i="18"/>
  <c r="Q86" i="18"/>
  <c r="AG85" i="18"/>
  <c r="AC85" i="18"/>
  <c r="Y85" i="18"/>
  <c r="V85" i="18"/>
  <c r="U85" i="18"/>
  <c r="AH85" i="18" s="1"/>
  <c r="R85" i="18"/>
  <c r="AD85" i="18" s="1"/>
  <c r="Q85" i="18"/>
  <c r="S85" i="18" s="1"/>
  <c r="AE85" i="18" s="1"/>
  <c r="Y84" i="18"/>
  <c r="U84" i="18"/>
  <c r="Q84" i="18"/>
  <c r="AL83" i="18"/>
  <c r="AA83" i="18"/>
  <c r="AM83" i="18" s="1"/>
  <c r="Z83" i="18"/>
  <c r="AK83" i="18" s="1"/>
  <c r="Y83" i="18"/>
  <c r="U83" i="18"/>
  <c r="Q83" i="18"/>
  <c r="AD82" i="18"/>
  <c r="AC82" i="18"/>
  <c r="Z82" i="18"/>
  <c r="AK82" i="18" s="1"/>
  <c r="Y82" i="18"/>
  <c r="AL82" i="18" s="1"/>
  <c r="U82" i="18"/>
  <c r="S82" i="18"/>
  <c r="AE82" i="18" s="1"/>
  <c r="R82" i="18"/>
  <c r="Q82" i="18"/>
  <c r="AC81" i="18"/>
  <c r="Y81" i="18"/>
  <c r="V81" i="18"/>
  <c r="AG81" i="18" s="1"/>
  <c r="U81" i="18"/>
  <c r="AH81" i="18" s="1"/>
  <c r="R81" i="18"/>
  <c r="AD81" i="18" s="1"/>
  <c r="Q81" i="18"/>
  <c r="S81" i="18" s="1"/>
  <c r="AE81" i="18" s="1"/>
  <c r="Y80" i="18"/>
  <c r="U80" i="18"/>
  <c r="Q80" i="18"/>
  <c r="AL79" i="18"/>
  <c r="AA79" i="18"/>
  <c r="AM79" i="18" s="1"/>
  <c r="Z79" i="18"/>
  <c r="AK79" i="18" s="1"/>
  <c r="Y79" i="18"/>
  <c r="U79" i="18"/>
  <c r="Q79" i="18"/>
  <c r="AD78" i="18"/>
  <c r="Z78" i="18"/>
  <c r="AK78" i="18" s="1"/>
  <c r="Y78" i="18"/>
  <c r="AL78" i="18" s="1"/>
  <c r="V78" i="18"/>
  <c r="U78" i="18"/>
  <c r="AH78" i="18" s="1"/>
  <c r="S78" i="18"/>
  <c r="AE78" i="18" s="1"/>
  <c r="R78" i="18"/>
  <c r="Q78" i="18"/>
  <c r="AC78" i="18" s="1"/>
  <c r="AC77" i="18"/>
  <c r="Y77" i="18"/>
  <c r="V77" i="18"/>
  <c r="AG77" i="18" s="1"/>
  <c r="U77" i="18"/>
  <c r="R77" i="18"/>
  <c r="AD77" i="18" s="1"/>
  <c r="Q77" i="18"/>
  <c r="S77" i="18" s="1"/>
  <c r="AE77" i="18" s="1"/>
  <c r="Y76" i="18"/>
  <c r="U76" i="18"/>
  <c r="Q76" i="18"/>
  <c r="AL75" i="18"/>
  <c r="AA75" i="18"/>
  <c r="AM75" i="18" s="1"/>
  <c r="Z75" i="18"/>
  <c r="Y75" i="18"/>
  <c r="AK75" i="18" s="1"/>
  <c r="U75" i="18"/>
  <c r="Q75" i="18"/>
  <c r="Z74" i="18"/>
  <c r="AK74" i="18" s="1"/>
  <c r="Y74" i="18"/>
  <c r="AL74" i="18" s="1"/>
  <c r="V74" i="18"/>
  <c r="U74" i="18"/>
  <c r="AH74" i="18" s="1"/>
  <c r="Q74" i="18"/>
  <c r="AC74" i="18" s="1"/>
  <c r="AC73" i="18"/>
  <c r="Y73" i="18"/>
  <c r="V73" i="18"/>
  <c r="AG73" i="18" s="1"/>
  <c r="U73" i="18"/>
  <c r="R73" i="18"/>
  <c r="AD73" i="18" s="1"/>
  <c r="Q73" i="18"/>
  <c r="S73" i="18" s="1"/>
  <c r="AE73" i="18" s="1"/>
  <c r="Y72" i="18"/>
  <c r="U72" i="18"/>
  <c r="Q72" i="18"/>
  <c r="Y71" i="18"/>
  <c r="U71" i="18"/>
  <c r="Q71" i="18"/>
  <c r="Z70" i="18"/>
  <c r="AK70" i="18" s="1"/>
  <c r="Y70" i="18"/>
  <c r="AL70" i="18" s="1"/>
  <c r="V70" i="18"/>
  <c r="U70" i="18"/>
  <c r="AH70" i="18" s="1"/>
  <c r="Q70" i="18"/>
  <c r="AC70" i="18" s="1"/>
  <c r="AC69" i="18"/>
  <c r="Y69" i="18"/>
  <c r="V69" i="18"/>
  <c r="AG69" i="18" s="1"/>
  <c r="U69" i="18"/>
  <c r="AH69" i="18" s="1"/>
  <c r="R69" i="18"/>
  <c r="AD69" i="18" s="1"/>
  <c r="Q69" i="18"/>
  <c r="S69" i="18" s="1"/>
  <c r="AE69" i="18" s="1"/>
  <c r="Y68" i="18"/>
  <c r="U68" i="18"/>
  <c r="Q68" i="18"/>
  <c r="Y67" i="18"/>
  <c r="U67" i="18"/>
  <c r="Q67" i="18"/>
  <c r="AD66" i="18"/>
  <c r="Z66" i="18"/>
  <c r="AK66" i="18" s="1"/>
  <c r="Y66" i="18"/>
  <c r="AL66" i="18" s="1"/>
  <c r="V66" i="18"/>
  <c r="U66" i="18"/>
  <c r="AH66" i="18" s="1"/>
  <c r="S66" i="18"/>
  <c r="AE66" i="18" s="1"/>
  <c r="R66" i="18"/>
  <c r="Q66" i="18"/>
  <c r="AC66" i="18" s="1"/>
  <c r="AC65" i="18"/>
  <c r="Y65" i="18"/>
  <c r="V65" i="18"/>
  <c r="AG65" i="18" s="1"/>
  <c r="U65" i="18"/>
  <c r="R65" i="18"/>
  <c r="AD65" i="18" s="1"/>
  <c r="Q65" i="18"/>
  <c r="S65" i="18" s="1"/>
  <c r="AE65" i="18" s="1"/>
  <c r="Y64" i="18"/>
  <c r="U64" i="18"/>
  <c r="Q64" i="18"/>
  <c r="Y63" i="18"/>
  <c r="U63" i="18"/>
  <c r="Q63" i="18"/>
  <c r="AK62" i="18"/>
  <c r="Z62" i="18"/>
  <c r="AA62" i="18" s="1"/>
  <c r="AM62" i="18" s="1"/>
  <c r="Y62" i="18"/>
  <c r="AL62" i="18" s="1"/>
  <c r="U62" i="18"/>
  <c r="Q62" i="18"/>
  <c r="AE61" i="18"/>
  <c r="AD61" i="18"/>
  <c r="AC61" i="18"/>
  <c r="Y61" i="18"/>
  <c r="U61" i="18"/>
  <c r="S61" i="18"/>
  <c r="R61" i="18"/>
  <c r="Q61" i="18"/>
  <c r="AG60" i="18"/>
  <c r="Y60" i="18"/>
  <c r="V60" i="18"/>
  <c r="W60" i="18" s="1"/>
  <c r="AI60" i="18" s="1"/>
  <c r="U60" i="18"/>
  <c r="Q60" i="18"/>
  <c r="Y59" i="18"/>
  <c r="U59" i="18"/>
  <c r="Q59" i="18"/>
  <c r="AC59" i="18" s="1"/>
  <c r="AG58" i="18"/>
  <c r="Y58" i="18"/>
  <c r="V58" i="18"/>
  <c r="U58" i="18"/>
  <c r="Q58" i="18"/>
  <c r="R58" i="18" s="1"/>
  <c r="AD58" i="18" s="1"/>
  <c r="Y57" i="18"/>
  <c r="U57" i="18"/>
  <c r="Q57" i="18"/>
  <c r="AC57" i="18" s="1"/>
  <c r="AH56" i="18"/>
  <c r="Y56" i="18"/>
  <c r="V56" i="18"/>
  <c r="AG56" i="18" s="1"/>
  <c r="U56" i="18"/>
  <c r="Q56" i="18"/>
  <c r="AK55" i="18"/>
  <c r="Z55" i="18"/>
  <c r="Y55" i="18"/>
  <c r="U55" i="18"/>
  <c r="Q55" i="18"/>
  <c r="AC55" i="18" s="1"/>
  <c r="AC54" i="18"/>
  <c r="Y54" i="18"/>
  <c r="V54" i="18"/>
  <c r="U54" i="18"/>
  <c r="R54" i="18"/>
  <c r="AD54" i="18" s="1"/>
  <c r="Q54" i="18"/>
  <c r="Y53" i="18"/>
  <c r="U53" i="18"/>
  <c r="Q53" i="18"/>
  <c r="AC53" i="18" s="1"/>
  <c r="Y52" i="18"/>
  <c r="V52" i="18"/>
  <c r="AH52" i="18" s="1"/>
  <c r="U52" i="18"/>
  <c r="Q52" i="18"/>
  <c r="Z51" i="18"/>
  <c r="Y51" i="18"/>
  <c r="U51" i="18"/>
  <c r="Q51" i="18"/>
  <c r="AC51" i="18" s="1"/>
  <c r="Y50" i="18"/>
  <c r="V50" i="18"/>
  <c r="AG50" i="18" s="1"/>
  <c r="U50" i="18"/>
  <c r="Q50" i="18"/>
  <c r="AC50" i="18" s="1"/>
  <c r="Y49" i="18"/>
  <c r="U49" i="18"/>
  <c r="Q49" i="18"/>
  <c r="AC49" i="18" s="1"/>
  <c r="AH48" i="18"/>
  <c r="AG48" i="18"/>
  <c r="Y48" i="18"/>
  <c r="W48" i="18"/>
  <c r="AI48" i="18" s="1"/>
  <c r="V48" i="18"/>
  <c r="U48" i="18"/>
  <c r="Q48" i="18"/>
  <c r="Z47" i="18"/>
  <c r="Y47" i="18"/>
  <c r="AK47" i="18" s="1"/>
  <c r="U47" i="18"/>
  <c r="Q47" i="18"/>
  <c r="AC47" i="18" s="1"/>
  <c r="AG46" i="18"/>
  <c r="AC46" i="18"/>
  <c r="Y46" i="18"/>
  <c r="V46" i="18"/>
  <c r="U46" i="18"/>
  <c r="AH46" i="18" s="1"/>
  <c r="Q46" i="18"/>
  <c r="Y45" i="18"/>
  <c r="U45" i="18"/>
  <c r="Q45" i="18"/>
  <c r="AC45" i="18" s="1"/>
  <c r="AG44" i="18"/>
  <c r="Y44" i="18"/>
  <c r="V44" i="18"/>
  <c r="W44" i="18" s="1"/>
  <c r="AI44" i="18" s="1"/>
  <c r="U44" i="18"/>
  <c r="Q44" i="18"/>
  <c r="Y43" i="18"/>
  <c r="U43" i="18"/>
  <c r="Q43" i="18"/>
  <c r="AC43" i="18" s="1"/>
  <c r="AM42" i="18"/>
  <c r="AL42" i="18"/>
  <c r="AG42" i="18"/>
  <c r="AA42" i="18"/>
  <c r="Z42" i="18"/>
  <c r="Y42" i="18"/>
  <c r="AK42" i="18" s="1"/>
  <c r="V42" i="18"/>
  <c r="U42" i="18"/>
  <c r="R42" i="18"/>
  <c r="AD42" i="18" s="1"/>
  <c r="Q42" i="18"/>
  <c r="AC42" i="18" s="1"/>
  <c r="AD41" i="18"/>
  <c r="Y41" i="18"/>
  <c r="U41" i="18"/>
  <c r="S41" i="18"/>
  <c r="AE41" i="18" s="1"/>
  <c r="R41" i="18"/>
  <c r="Q41" i="18"/>
  <c r="AC41" i="18" s="1"/>
  <c r="AL40" i="18"/>
  <c r="AA40" i="18"/>
  <c r="AM40" i="18" s="1"/>
  <c r="Z40" i="18"/>
  <c r="Y40" i="18"/>
  <c r="AK40" i="18" s="1"/>
  <c r="W40" i="18"/>
  <c r="AI40" i="18" s="1"/>
  <c r="V40" i="18"/>
  <c r="AH40" i="18" s="1"/>
  <c r="U40" i="18"/>
  <c r="Q40" i="18"/>
  <c r="AD39" i="18"/>
  <c r="Y39" i="18"/>
  <c r="Z39" i="18" s="1"/>
  <c r="U39" i="18"/>
  <c r="S39" i="18"/>
  <c r="AE39" i="18" s="1"/>
  <c r="R39" i="18"/>
  <c r="Q39" i="18"/>
  <c r="AC39" i="18" s="1"/>
  <c r="AL38" i="18"/>
  <c r="AC38" i="18"/>
  <c r="AA38" i="18"/>
  <c r="AM38" i="18" s="1"/>
  <c r="Z38" i="18"/>
  <c r="Y38" i="18"/>
  <c r="AK38" i="18" s="1"/>
  <c r="V38" i="18"/>
  <c r="AG38" i="18" s="1"/>
  <c r="U38" i="18"/>
  <c r="R38" i="18"/>
  <c r="AD38" i="18" s="1"/>
  <c r="Q38" i="18"/>
  <c r="AE37" i="18"/>
  <c r="AD37" i="18"/>
  <c r="AC37" i="18"/>
  <c r="Y37" i="18"/>
  <c r="U37" i="18"/>
  <c r="S37" i="18"/>
  <c r="R37" i="18"/>
  <c r="Q37" i="18"/>
  <c r="Y36" i="18"/>
  <c r="W36" i="18"/>
  <c r="AI36" i="18" s="1"/>
  <c r="V36" i="18"/>
  <c r="AH36" i="18" s="1"/>
  <c r="U36" i="18"/>
  <c r="Q36" i="18"/>
  <c r="Y35" i="18"/>
  <c r="U35" i="18"/>
  <c r="Q35" i="18"/>
  <c r="AC35" i="18" s="1"/>
  <c r="Y34" i="18"/>
  <c r="V34" i="18"/>
  <c r="AG34" i="18" s="1"/>
  <c r="U34" i="18"/>
  <c r="Q34" i="18"/>
  <c r="AC34" i="18" s="1"/>
  <c r="Y33" i="18"/>
  <c r="U33" i="18"/>
  <c r="Q33" i="18"/>
  <c r="AC33" i="18" s="1"/>
  <c r="Y32" i="18"/>
  <c r="W32" i="18"/>
  <c r="AI32" i="18" s="1"/>
  <c r="V32" i="18"/>
  <c r="AH32" i="18" s="1"/>
  <c r="U32" i="18"/>
  <c r="Q32" i="18"/>
  <c r="Y31" i="18"/>
  <c r="U31" i="18"/>
  <c r="Q31" i="18"/>
  <c r="AC31" i="18" s="1"/>
  <c r="AG30" i="18"/>
  <c r="AC30" i="18"/>
  <c r="Y30" i="18"/>
  <c r="V30" i="18"/>
  <c r="U30" i="18"/>
  <c r="AH30" i="18" s="1"/>
  <c r="R30" i="18"/>
  <c r="AD30" i="18" s="1"/>
  <c r="Q30" i="18"/>
  <c r="Y29" i="18"/>
  <c r="U29" i="18"/>
  <c r="Q29" i="18"/>
  <c r="AC29" i="18" s="1"/>
  <c r="AH28" i="18"/>
  <c r="AG28" i="18"/>
  <c r="Y28" i="18"/>
  <c r="V28" i="18"/>
  <c r="W28" i="18" s="1"/>
  <c r="AI28" i="18" s="1"/>
  <c r="U28" i="18"/>
  <c r="Q28" i="18"/>
  <c r="Z27" i="18"/>
  <c r="AK27" i="18" s="1"/>
  <c r="Y27" i="18"/>
  <c r="V27" i="18"/>
  <c r="U27" i="18"/>
  <c r="AH27" i="18" s="1"/>
  <c r="Q27" i="18"/>
  <c r="AC27" i="18" s="1"/>
  <c r="AG26" i="18"/>
  <c r="Y26" i="18"/>
  <c r="V26" i="18"/>
  <c r="U26" i="18"/>
  <c r="AH26" i="18" s="1"/>
  <c r="Q26" i="18"/>
  <c r="Y25" i="18"/>
  <c r="V25" i="18"/>
  <c r="U25" i="18"/>
  <c r="W25" i="18" s="1"/>
  <c r="AI25" i="18" s="1"/>
  <c r="Q25" i="18"/>
  <c r="AC25" i="18" s="1"/>
  <c r="Y24" i="18"/>
  <c r="U24" i="18"/>
  <c r="Q24" i="18"/>
  <c r="AL23" i="18"/>
  <c r="AA23" i="18"/>
  <c r="AM23" i="18" s="1"/>
  <c r="Z23" i="18"/>
  <c r="AK23" i="18" s="1"/>
  <c r="Y23" i="18"/>
  <c r="V23" i="18"/>
  <c r="AH23" i="18" s="1"/>
  <c r="U23" i="18"/>
  <c r="Q23" i="18"/>
  <c r="AD22" i="18"/>
  <c r="AC22" i="18"/>
  <c r="Y22" i="18"/>
  <c r="V22" i="18"/>
  <c r="AG22" i="18" s="1"/>
  <c r="U22" i="18"/>
  <c r="AH22" i="18" s="1"/>
  <c r="S22" i="18"/>
  <c r="AE22" i="18" s="1"/>
  <c r="R22" i="18"/>
  <c r="Q22" i="18"/>
  <c r="Y21" i="18"/>
  <c r="V21" i="18"/>
  <c r="AG21" i="18" s="1"/>
  <c r="U21" i="18"/>
  <c r="AH21" i="18" s="1"/>
  <c r="Q21" i="18"/>
  <c r="Y20" i="18"/>
  <c r="U20" i="18"/>
  <c r="Q20" i="18"/>
  <c r="AL19" i="18"/>
  <c r="AA19" i="18"/>
  <c r="AM19" i="18" s="1"/>
  <c r="Z19" i="18"/>
  <c r="AK19" i="18" s="1"/>
  <c r="Y19" i="18"/>
  <c r="V19" i="18"/>
  <c r="AH19" i="18" s="1"/>
  <c r="U19" i="18"/>
  <c r="Q19" i="18"/>
  <c r="AD18" i="18"/>
  <c r="AC18" i="18"/>
  <c r="Y18" i="18"/>
  <c r="V18" i="18"/>
  <c r="AG18" i="18" s="1"/>
  <c r="U18" i="18"/>
  <c r="AH18" i="18" s="1"/>
  <c r="S18" i="18"/>
  <c r="AE18" i="18" s="1"/>
  <c r="R18" i="18"/>
  <c r="Q18" i="18"/>
  <c r="Y17" i="18"/>
  <c r="V17" i="18"/>
  <c r="AG17" i="18" s="1"/>
  <c r="U17" i="18"/>
  <c r="AH17" i="18" s="1"/>
  <c r="Q17" i="18"/>
  <c r="Y16" i="18"/>
  <c r="U16" i="18"/>
  <c r="Q16" i="18"/>
  <c r="AL15" i="18"/>
  <c r="AA15" i="18"/>
  <c r="AM15" i="18" s="1"/>
  <c r="Z15" i="18"/>
  <c r="AK15" i="18" s="1"/>
  <c r="Y15" i="18"/>
  <c r="V15" i="18"/>
  <c r="AH15" i="18" s="1"/>
  <c r="U15" i="18"/>
  <c r="Q15" i="18"/>
  <c r="AD14" i="18"/>
  <c r="AC14" i="18"/>
  <c r="Y14" i="18"/>
  <c r="V14" i="18"/>
  <c r="AG14" i="18" s="1"/>
  <c r="U14" i="18"/>
  <c r="AH14" i="18" s="1"/>
  <c r="S14" i="18"/>
  <c r="AE14" i="18" s="1"/>
  <c r="R14" i="18"/>
  <c r="Q14" i="18"/>
  <c r="Y13" i="18"/>
  <c r="V13" i="18"/>
  <c r="AG13" i="18" s="1"/>
  <c r="U13" i="18"/>
  <c r="AH13" i="18" s="1"/>
  <c r="Q13" i="18"/>
  <c r="Y12" i="18"/>
  <c r="U12" i="18"/>
  <c r="Q12" i="18"/>
  <c r="AL11" i="18"/>
  <c r="AA11" i="18"/>
  <c r="AM11" i="18" s="1"/>
  <c r="Z11" i="18"/>
  <c r="AK11" i="18" s="1"/>
  <c r="Y11" i="18"/>
  <c r="V11" i="18"/>
  <c r="AH11" i="18" s="1"/>
  <c r="U11" i="18"/>
  <c r="Q11" i="18"/>
  <c r="AD10" i="18"/>
  <c r="AC10" i="18"/>
  <c r="Y10" i="18"/>
  <c r="V10" i="18"/>
  <c r="AG10" i="18" s="1"/>
  <c r="U10" i="18"/>
  <c r="AH10" i="18" s="1"/>
  <c r="S10" i="18"/>
  <c r="AE10" i="18" s="1"/>
  <c r="R10" i="18"/>
  <c r="Q10" i="18"/>
  <c r="Y9" i="18"/>
  <c r="V9" i="18"/>
  <c r="AG9" i="18" s="1"/>
  <c r="U9" i="18"/>
  <c r="AH9" i="18" s="1"/>
  <c r="Q9" i="18"/>
  <c r="Y8" i="18"/>
  <c r="U8" i="18"/>
  <c r="Q8" i="18"/>
  <c r="AL7" i="18"/>
  <c r="AA7" i="18"/>
  <c r="AM7" i="18" s="1"/>
  <c r="Z7" i="18"/>
  <c r="AK7" i="18" s="1"/>
  <c r="Y7" i="18"/>
  <c r="V7" i="18"/>
  <c r="AG7" i="18" s="1"/>
  <c r="U7" i="18"/>
  <c r="AH7" i="18" s="1"/>
  <c r="Q7" i="18"/>
  <c r="AD6" i="18"/>
  <c r="AC6" i="18"/>
  <c r="Y6" i="18"/>
  <c r="V6" i="18"/>
  <c r="AG6" i="18" s="1"/>
  <c r="U6" i="18"/>
  <c r="AH6" i="18" s="1"/>
  <c r="S6" i="18"/>
  <c r="AE6" i="18" s="1"/>
  <c r="R6" i="18"/>
  <c r="Q6" i="18"/>
  <c r="Y5" i="18"/>
  <c r="V5" i="18"/>
  <c r="AG5" i="18" s="1"/>
  <c r="U5" i="18"/>
  <c r="AH5" i="18" s="1"/>
  <c r="Q5" i="18"/>
  <c r="Y4" i="18"/>
  <c r="U4" i="18"/>
  <c r="Q4" i="18"/>
  <c r="AL3" i="18"/>
  <c r="AA3" i="18"/>
  <c r="AM3" i="18" s="1"/>
  <c r="Z3" i="18"/>
  <c r="AK3" i="18" s="1"/>
  <c r="Y3" i="18"/>
  <c r="V3" i="18"/>
  <c r="AG3" i="18" s="1"/>
  <c r="U3" i="18"/>
  <c r="AH3" i="18" s="1"/>
  <c r="Q3" i="18"/>
  <c r="AD2" i="18"/>
  <c r="AC2" i="18"/>
  <c r="Y2" i="18"/>
  <c r="V2" i="18"/>
  <c r="U2" i="18"/>
  <c r="S2" i="18"/>
  <c r="AE2" i="18" s="1"/>
  <c r="R2" i="18"/>
  <c r="Q2" i="18"/>
  <c r="Y101" i="17"/>
  <c r="V101" i="17"/>
  <c r="AG101" i="17" s="1"/>
  <c r="U101" i="17"/>
  <c r="AH101" i="17" s="1"/>
  <c r="Q101" i="17"/>
  <c r="Y100" i="17"/>
  <c r="U100" i="17"/>
  <c r="Q100" i="17"/>
  <c r="AL99" i="17"/>
  <c r="AA99" i="17"/>
  <c r="AM99" i="17" s="1"/>
  <c r="Z99" i="17"/>
  <c r="AK99" i="17" s="1"/>
  <c r="Y99" i="17"/>
  <c r="V99" i="17"/>
  <c r="AH99" i="17" s="1"/>
  <c r="U99" i="17"/>
  <c r="Q99" i="17"/>
  <c r="AG98" i="17"/>
  <c r="AD98" i="17"/>
  <c r="AC98" i="17"/>
  <c r="Y98" i="17"/>
  <c r="V98" i="17"/>
  <c r="U98" i="17"/>
  <c r="AH98" i="17" s="1"/>
  <c r="S98" i="17"/>
  <c r="AE98" i="17" s="1"/>
  <c r="R98" i="17"/>
  <c r="Q98" i="17"/>
  <c r="Y97" i="17"/>
  <c r="V97" i="17"/>
  <c r="AG97" i="17" s="1"/>
  <c r="U97" i="17"/>
  <c r="AH97" i="17" s="1"/>
  <c r="Q97" i="17"/>
  <c r="Y96" i="17"/>
  <c r="U96" i="17"/>
  <c r="Q96" i="17"/>
  <c r="AL95" i="17"/>
  <c r="AA95" i="17"/>
  <c r="AM95" i="17" s="1"/>
  <c r="Z95" i="17"/>
  <c r="AK95" i="17" s="1"/>
  <c r="Y95" i="17"/>
  <c r="V95" i="17"/>
  <c r="AG95" i="17" s="1"/>
  <c r="U95" i="17"/>
  <c r="AH95" i="17" s="1"/>
  <c r="Q95" i="17"/>
  <c r="AG94" i="17"/>
  <c r="AD94" i="17"/>
  <c r="AC94" i="17"/>
  <c r="Y94" i="17"/>
  <c r="V94" i="17"/>
  <c r="U94" i="17"/>
  <c r="AH94" i="17" s="1"/>
  <c r="S94" i="17"/>
  <c r="AE94" i="17" s="1"/>
  <c r="R94" i="17"/>
  <c r="Q94" i="17"/>
  <c r="AG93" i="17"/>
  <c r="Y93" i="17"/>
  <c r="V93" i="17"/>
  <c r="U93" i="17"/>
  <c r="AH93" i="17" s="1"/>
  <c r="Q93" i="17"/>
  <c r="AI92" i="17"/>
  <c r="AH92" i="17"/>
  <c r="Y92" i="17"/>
  <c r="W92" i="17"/>
  <c r="V92" i="17"/>
  <c r="U92" i="17"/>
  <c r="AG92" i="17" s="1"/>
  <c r="Q92" i="17"/>
  <c r="AL91" i="17"/>
  <c r="AA91" i="17"/>
  <c r="AM91" i="17" s="1"/>
  <c r="Z91" i="17"/>
  <c r="AK91" i="17" s="1"/>
  <c r="Y91" i="17"/>
  <c r="V91" i="17"/>
  <c r="AG91" i="17" s="1"/>
  <c r="U91" i="17"/>
  <c r="AH91" i="17" s="1"/>
  <c r="Q91" i="17"/>
  <c r="AG90" i="17"/>
  <c r="AD90" i="17"/>
  <c r="AC90" i="17"/>
  <c r="Y90" i="17"/>
  <c r="V90" i="17"/>
  <c r="U90" i="17"/>
  <c r="AH90" i="17" s="1"/>
  <c r="S90" i="17"/>
  <c r="AE90" i="17" s="1"/>
  <c r="R90" i="17"/>
  <c r="Q90" i="17"/>
  <c r="Y89" i="17"/>
  <c r="V89" i="17"/>
  <c r="AG89" i="17" s="1"/>
  <c r="U89" i="17"/>
  <c r="AH89" i="17" s="1"/>
  <c r="Q89" i="17"/>
  <c r="AI88" i="17"/>
  <c r="AH88" i="17"/>
  <c r="Y88" i="17"/>
  <c r="W88" i="17"/>
  <c r="V88" i="17"/>
  <c r="U88" i="17"/>
  <c r="AG88" i="17" s="1"/>
  <c r="Q88" i="17"/>
  <c r="AL87" i="17"/>
  <c r="AA87" i="17"/>
  <c r="AM87" i="17" s="1"/>
  <c r="Z87" i="17"/>
  <c r="AK87" i="17" s="1"/>
  <c r="Y87" i="17"/>
  <c r="V87" i="17"/>
  <c r="AG87" i="17" s="1"/>
  <c r="U87" i="17"/>
  <c r="AH87" i="17" s="1"/>
  <c r="Q87" i="17"/>
  <c r="AG86" i="17"/>
  <c r="AD86" i="17"/>
  <c r="AC86" i="17"/>
  <c r="Y86" i="17"/>
  <c r="V86" i="17"/>
  <c r="U86" i="17"/>
  <c r="S86" i="17"/>
  <c r="AE86" i="17" s="1"/>
  <c r="R86" i="17"/>
  <c r="Q86" i="17"/>
  <c r="Y85" i="17"/>
  <c r="V85" i="17"/>
  <c r="AG85" i="17" s="1"/>
  <c r="U85" i="17"/>
  <c r="Q85" i="17"/>
  <c r="AI84" i="17"/>
  <c r="AH84" i="17"/>
  <c r="Y84" i="17"/>
  <c r="W84" i="17"/>
  <c r="V84" i="17"/>
  <c r="AG84" i="17" s="1"/>
  <c r="U84" i="17"/>
  <c r="Q84" i="17"/>
  <c r="AL83" i="17"/>
  <c r="AA83" i="17"/>
  <c r="AM83" i="17" s="1"/>
  <c r="Z83" i="17"/>
  <c r="AK83" i="17" s="1"/>
  <c r="Y83" i="17"/>
  <c r="V83" i="17"/>
  <c r="AG83" i="17" s="1"/>
  <c r="U83" i="17"/>
  <c r="AH83" i="17" s="1"/>
  <c r="Q83" i="17"/>
  <c r="AD82" i="17"/>
  <c r="AC82" i="17"/>
  <c r="Y82" i="17"/>
  <c r="V82" i="17"/>
  <c r="AG82" i="17" s="1"/>
  <c r="U82" i="17"/>
  <c r="AH82" i="17" s="1"/>
  <c r="S82" i="17"/>
  <c r="AE82" i="17" s="1"/>
  <c r="R82" i="17"/>
  <c r="Q82" i="17"/>
  <c r="Y81" i="17"/>
  <c r="V81" i="17"/>
  <c r="AG81" i="17" s="1"/>
  <c r="U81" i="17"/>
  <c r="AH81" i="17" s="1"/>
  <c r="Q81" i="17"/>
  <c r="AI80" i="17"/>
  <c r="AH80" i="17"/>
  <c r="Y80" i="17"/>
  <c r="W80" i="17"/>
  <c r="V80" i="17"/>
  <c r="AG80" i="17" s="1"/>
  <c r="U80" i="17"/>
  <c r="Q80" i="17"/>
  <c r="AL79" i="17"/>
  <c r="AA79" i="17"/>
  <c r="AM79" i="17" s="1"/>
  <c r="Z79" i="17"/>
  <c r="AK79" i="17" s="1"/>
  <c r="Y79" i="17"/>
  <c r="U79" i="17"/>
  <c r="Q79" i="17"/>
  <c r="AD78" i="17"/>
  <c r="AC78" i="17"/>
  <c r="Y78" i="17"/>
  <c r="V78" i="17"/>
  <c r="AG78" i="17" s="1"/>
  <c r="U78" i="17"/>
  <c r="AH78" i="17" s="1"/>
  <c r="S78" i="17"/>
  <c r="AE78" i="17" s="1"/>
  <c r="R78" i="17"/>
  <c r="Q78" i="17"/>
  <c r="Y77" i="17"/>
  <c r="V77" i="17"/>
  <c r="AG77" i="17" s="1"/>
  <c r="U77" i="17"/>
  <c r="AH77" i="17" s="1"/>
  <c r="Q77" i="17"/>
  <c r="AC77" i="17" s="1"/>
  <c r="AI76" i="17"/>
  <c r="AH76" i="17"/>
  <c r="Y76" i="17"/>
  <c r="W76" i="17"/>
  <c r="V76" i="17"/>
  <c r="U76" i="17"/>
  <c r="AG76" i="17" s="1"/>
  <c r="Q76" i="17"/>
  <c r="AL75" i="17"/>
  <c r="AA75" i="17"/>
  <c r="AM75" i="17" s="1"/>
  <c r="Z75" i="17"/>
  <c r="AK75" i="17" s="1"/>
  <c r="Y75" i="17"/>
  <c r="U75" i="17"/>
  <c r="Q75" i="17"/>
  <c r="AD74" i="17"/>
  <c r="AC74" i="17"/>
  <c r="Y74" i="17"/>
  <c r="V74" i="17"/>
  <c r="AG74" i="17" s="1"/>
  <c r="U74" i="17"/>
  <c r="AH74" i="17" s="1"/>
  <c r="S74" i="17"/>
  <c r="AE74" i="17" s="1"/>
  <c r="R74" i="17"/>
  <c r="Q74" i="17"/>
  <c r="Y73" i="17"/>
  <c r="U73" i="17"/>
  <c r="Q73" i="17"/>
  <c r="AC73" i="17" s="1"/>
  <c r="AH72" i="17"/>
  <c r="Y72" i="17"/>
  <c r="W72" i="17"/>
  <c r="AI72" i="17" s="1"/>
  <c r="V72" i="17"/>
  <c r="U72" i="17"/>
  <c r="AG72" i="17" s="1"/>
  <c r="Q72" i="17"/>
  <c r="Z71" i="17"/>
  <c r="Y71" i="17"/>
  <c r="U71" i="17"/>
  <c r="Q71" i="17"/>
  <c r="AD70" i="17"/>
  <c r="AC70" i="17"/>
  <c r="Y70" i="17"/>
  <c r="V70" i="17"/>
  <c r="AG70" i="17" s="1"/>
  <c r="U70" i="17"/>
  <c r="R70" i="17"/>
  <c r="S70" i="17" s="1"/>
  <c r="AE70" i="17" s="1"/>
  <c r="Q70" i="17"/>
  <c r="AG69" i="17"/>
  <c r="Y69" i="17"/>
  <c r="V69" i="17"/>
  <c r="U69" i="17"/>
  <c r="Q69" i="17"/>
  <c r="AC69" i="17" s="1"/>
  <c r="AI68" i="17"/>
  <c r="AH68" i="17"/>
  <c r="Y68" i="17"/>
  <c r="W68" i="17"/>
  <c r="V68" i="17"/>
  <c r="U68" i="17"/>
  <c r="AG68" i="17" s="1"/>
  <c r="Q68" i="17"/>
  <c r="AL67" i="17"/>
  <c r="AK67" i="17"/>
  <c r="AA67" i="17"/>
  <c r="AM67" i="17" s="1"/>
  <c r="Z67" i="17"/>
  <c r="Y67" i="17"/>
  <c r="U67" i="17"/>
  <c r="Q67" i="17"/>
  <c r="AG66" i="17"/>
  <c r="AC66" i="17"/>
  <c r="Y66" i="17"/>
  <c r="V66" i="17"/>
  <c r="U66" i="17"/>
  <c r="AH66" i="17" s="1"/>
  <c r="R66" i="17"/>
  <c r="S66" i="17" s="1"/>
  <c r="AE66" i="17" s="1"/>
  <c r="Q66" i="17"/>
  <c r="Y65" i="17"/>
  <c r="U65" i="17"/>
  <c r="Q65" i="17"/>
  <c r="AC65" i="17" s="1"/>
  <c r="AI64" i="17"/>
  <c r="AH64" i="17"/>
  <c r="Y64" i="17"/>
  <c r="W64" i="17"/>
  <c r="V64" i="17"/>
  <c r="AG64" i="17" s="1"/>
  <c r="U64" i="17"/>
  <c r="Q64" i="17"/>
  <c r="Y63" i="17"/>
  <c r="U63" i="17"/>
  <c r="Q63" i="17"/>
  <c r="AG62" i="17"/>
  <c r="AC62" i="17"/>
  <c r="Y62" i="17"/>
  <c r="V62" i="17"/>
  <c r="U62" i="17"/>
  <c r="R62" i="17"/>
  <c r="AD62" i="17" s="1"/>
  <c r="Q62" i="17"/>
  <c r="S62" i="17" s="1"/>
  <c r="AE62" i="17" s="1"/>
  <c r="Z61" i="17"/>
  <c r="Y61" i="17"/>
  <c r="U61" i="17"/>
  <c r="R61" i="17"/>
  <c r="AD61" i="17" s="1"/>
  <c r="Q61" i="17"/>
  <c r="AC61" i="17" s="1"/>
  <c r="AD60" i="17"/>
  <c r="AC60" i="17"/>
  <c r="Y60" i="17"/>
  <c r="U60" i="17"/>
  <c r="S60" i="17"/>
  <c r="AE60" i="17" s="1"/>
  <c r="R60" i="17"/>
  <c r="Q60" i="17"/>
  <c r="Z59" i="17"/>
  <c r="AK59" i="17" s="1"/>
  <c r="Y59" i="17"/>
  <c r="AL59" i="17" s="1"/>
  <c r="W59" i="17"/>
  <c r="AI59" i="17" s="1"/>
  <c r="U59" i="17"/>
  <c r="V59" i="17" s="1"/>
  <c r="AG59" i="17" s="1"/>
  <c r="Q59" i="17"/>
  <c r="AI58" i="17"/>
  <c r="AH58" i="17"/>
  <c r="AC58" i="17"/>
  <c r="Z58" i="17"/>
  <c r="AK58" i="17" s="1"/>
  <c r="Y58" i="17"/>
  <c r="W58" i="17"/>
  <c r="V58" i="17"/>
  <c r="AG58" i="17" s="1"/>
  <c r="U58" i="17"/>
  <c r="R58" i="17"/>
  <c r="AD58" i="17" s="1"/>
  <c r="Q58" i="17"/>
  <c r="S58" i="17" s="1"/>
  <c r="AE58" i="17" s="1"/>
  <c r="AL57" i="17"/>
  <c r="Z57" i="17"/>
  <c r="AK57" i="17" s="1"/>
  <c r="Y57" i="17"/>
  <c r="U57" i="17"/>
  <c r="Q57" i="17"/>
  <c r="AC56" i="17"/>
  <c r="Y56" i="17"/>
  <c r="U56" i="17"/>
  <c r="R56" i="17"/>
  <c r="Q56" i="17"/>
  <c r="Z55" i="17"/>
  <c r="AK55" i="17" s="1"/>
  <c r="Y55" i="17"/>
  <c r="AL55" i="17" s="1"/>
  <c r="V55" i="17"/>
  <c r="U55" i="17"/>
  <c r="AG55" i="17" s="1"/>
  <c r="Q55" i="17"/>
  <c r="AI54" i="17"/>
  <c r="AH54" i="17"/>
  <c r="AC54" i="17"/>
  <c r="Y54" i="17"/>
  <c r="W54" i="17"/>
  <c r="V54" i="17"/>
  <c r="AG54" i="17" s="1"/>
  <c r="U54" i="17"/>
  <c r="R54" i="17"/>
  <c r="AD54" i="17" s="1"/>
  <c r="Q54" i="17"/>
  <c r="S54" i="17" s="1"/>
  <c r="AE54" i="17" s="1"/>
  <c r="AM53" i="17"/>
  <c r="AL53" i="17"/>
  <c r="AK53" i="17"/>
  <c r="AA53" i="17"/>
  <c r="Z53" i="17"/>
  <c r="Y53" i="17"/>
  <c r="U53" i="17"/>
  <c r="R53" i="17"/>
  <c r="AD53" i="17" s="1"/>
  <c r="Q53" i="17"/>
  <c r="AC52" i="17"/>
  <c r="Y52" i="17"/>
  <c r="U52" i="17"/>
  <c r="S52" i="17"/>
  <c r="AE52" i="17" s="1"/>
  <c r="R52" i="17"/>
  <c r="AD52" i="17" s="1"/>
  <c r="Q52" i="17"/>
  <c r="Z51" i="17"/>
  <c r="AK51" i="17" s="1"/>
  <c r="Y51" i="17"/>
  <c r="AL51" i="17" s="1"/>
  <c r="U51" i="17"/>
  <c r="Q51" i="17"/>
  <c r="AH50" i="17"/>
  <c r="AC50" i="17"/>
  <c r="Z50" i="17"/>
  <c r="Y50" i="17"/>
  <c r="W50" i="17"/>
  <c r="AI50" i="17" s="1"/>
  <c r="V50" i="17"/>
  <c r="AG50" i="17" s="1"/>
  <c r="U50" i="17"/>
  <c r="R50" i="17"/>
  <c r="AD50" i="17" s="1"/>
  <c r="Q50" i="17"/>
  <c r="S50" i="17" s="1"/>
  <c r="AE50" i="17" s="1"/>
  <c r="AL49" i="17"/>
  <c r="AK49" i="17"/>
  <c r="AC49" i="17"/>
  <c r="Z49" i="17"/>
  <c r="AA49" i="17" s="1"/>
  <c r="AM49" i="17" s="1"/>
  <c r="Y49" i="17"/>
  <c r="U49" i="17"/>
  <c r="R49" i="17"/>
  <c r="AD49" i="17" s="1"/>
  <c r="Q49" i="17"/>
  <c r="AC48" i="17"/>
  <c r="Y48" i="17"/>
  <c r="U48" i="17"/>
  <c r="S48" i="17"/>
  <c r="AE48" i="17" s="1"/>
  <c r="R48" i="17"/>
  <c r="AD48" i="17" s="1"/>
  <c r="Q48" i="17"/>
  <c r="Z47" i="17"/>
  <c r="AK47" i="17" s="1"/>
  <c r="Y47" i="17"/>
  <c r="AL47" i="17" s="1"/>
  <c r="V47" i="17"/>
  <c r="AH47" i="17" s="1"/>
  <c r="U47" i="17"/>
  <c r="AG47" i="17" s="1"/>
  <c r="Q47" i="17"/>
  <c r="AH46" i="17"/>
  <c r="AC46" i="17"/>
  <c r="Z46" i="17"/>
  <c r="Y46" i="17"/>
  <c r="W46" i="17"/>
  <c r="AI46" i="17" s="1"/>
  <c r="V46" i="17"/>
  <c r="AG46" i="17" s="1"/>
  <c r="U46" i="17"/>
  <c r="R46" i="17"/>
  <c r="AD46" i="17" s="1"/>
  <c r="Q46" i="17"/>
  <c r="S46" i="17" s="1"/>
  <c r="AE46" i="17" s="1"/>
  <c r="AM45" i="17"/>
  <c r="AL45" i="17"/>
  <c r="AK45" i="17"/>
  <c r="AA45" i="17"/>
  <c r="Z45" i="17"/>
  <c r="Y45" i="17"/>
  <c r="U45" i="17"/>
  <c r="R45" i="17"/>
  <c r="AD45" i="17" s="1"/>
  <c r="Q45" i="17"/>
  <c r="AC44" i="17"/>
  <c r="Y44" i="17"/>
  <c r="U44" i="17"/>
  <c r="S44" i="17"/>
  <c r="AE44" i="17" s="1"/>
  <c r="R44" i="17"/>
  <c r="AD44" i="17" s="1"/>
  <c r="Q44" i="17"/>
  <c r="AH43" i="17"/>
  <c r="AG43" i="17"/>
  <c r="Z43" i="17"/>
  <c r="AK43" i="17" s="1"/>
  <c r="Y43" i="17"/>
  <c r="AL43" i="17" s="1"/>
  <c r="V43" i="17"/>
  <c r="W43" i="17" s="1"/>
  <c r="AI43" i="17" s="1"/>
  <c r="U43" i="17"/>
  <c r="Q43" i="17"/>
  <c r="AK42" i="17"/>
  <c r="AI42" i="17"/>
  <c r="AH42" i="17"/>
  <c r="AC42" i="17"/>
  <c r="Z42" i="17"/>
  <c r="Y42" i="17"/>
  <c r="W42" i="17"/>
  <c r="V42" i="17"/>
  <c r="AG42" i="17" s="1"/>
  <c r="U42" i="17"/>
  <c r="R42" i="17"/>
  <c r="AD42" i="17" s="1"/>
  <c r="Q42" i="17"/>
  <c r="S42" i="17" s="1"/>
  <c r="AE42" i="17" s="1"/>
  <c r="AC41" i="17"/>
  <c r="Z41" i="17"/>
  <c r="Y41" i="17"/>
  <c r="U41" i="17"/>
  <c r="Q41" i="17"/>
  <c r="AG40" i="17"/>
  <c r="AD40" i="17"/>
  <c r="AC40" i="17"/>
  <c r="Y40" i="17"/>
  <c r="W40" i="17"/>
  <c r="AI40" i="17" s="1"/>
  <c r="V40" i="17"/>
  <c r="U40" i="17"/>
  <c r="AH40" i="17" s="1"/>
  <c r="S40" i="17"/>
  <c r="AE40" i="17" s="1"/>
  <c r="R40" i="17"/>
  <c r="Q40" i="17"/>
  <c r="Z39" i="17"/>
  <c r="Y39" i="17"/>
  <c r="U39" i="17"/>
  <c r="Q39" i="17"/>
  <c r="AH38" i="17"/>
  <c r="Y38" i="17"/>
  <c r="W38" i="17"/>
  <c r="AI38" i="17" s="1"/>
  <c r="V38" i="17"/>
  <c r="AG38" i="17" s="1"/>
  <c r="U38" i="17"/>
  <c r="R38" i="17"/>
  <c r="AD38" i="17" s="1"/>
  <c r="Q38" i="17"/>
  <c r="AC37" i="17"/>
  <c r="Y37" i="17"/>
  <c r="U37" i="17"/>
  <c r="R37" i="17"/>
  <c r="Q37" i="17"/>
  <c r="AH36" i="17"/>
  <c r="Y36" i="17"/>
  <c r="V36" i="17"/>
  <c r="U36" i="17"/>
  <c r="R36" i="17"/>
  <c r="S36" i="17" s="1"/>
  <c r="AE36" i="17" s="1"/>
  <c r="Q36" i="17"/>
  <c r="AC36" i="17" s="1"/>
  <c r="Z35" i="17"/>
  <c r="AA35" i="17" s="1"/>
  <c r="AM35" i="17" s="1"/>
  <c r="Y35" i="17"/>
  <c r="AK35" i="17" s="1"/>
  <c r="U35" i="17"/>
  <c r="V35" i="17" s="1"/>
  <c r="Q35" i="17"/>
  <c r="AH34" i="17"/>
  <c r="AC34" i="17"/>
  <c r="Z34" i="17"/>
  <c r="AA34" i="17" s="1"/>
  <c r="AM34" i="17" s="1"/>
  <c r="Y34" i="17"/>
  <c r="AK34" i="17" s="1"/>
  <c r="V34" i="17"/>
  <c r="W34" i="17" s="1"/>
  <c r="AI34" i="17" s="1"/>
  <c r="U34" i="17"/>
  <c r="R34" i="17"/>
  <c r="Q34" i="17"/>
  <c r="Y33" i="17"/>
  <c r="U33" i="17"/>
  <c r="R33" i="17"/>
  <c r="S33" i="17" s="1"/>
  <c r="AE33" i="17" s="1"/>
  <c r="Q33" i="17"/>
  <c r="AC33" i="17" s="1"/>
  <c r="Y32" i="17"/>
  <c r="U32" i="17"/>
  <c r="V32" i="17" s="1"/>
  <c r="R32" i="17"/>
  <c r="S32" i="17" s="1"/>
  <c r="AE32" i="17" s="1"/>
  <c r="Q32" i="17"/>
  <c r="AC32" i="17" s="1"/>
  <c r="Z31" i="17"/>
  <c r="AA31" i="17" s="1"/>
  <c r="AM31" i="17" s="1"/>
  <c r="Y31" i="17"/>
  <c r="AK31" i="17" s="1"/>
  <c r="V31" i="17"/>
  <c r="U31" i="17"/>
  <c r="Q31" i="17"/>
  <c r="Y30" i="17"/>
  <c r="V30" i="17"/>
  <c r="AH30" i="17" s="1"/>
  <c r="U30" i="17"/>
  <c r="Q30" i="17"/>
  <c r="AC30" i="17" s="1"/>
  <c r="AG29" i="17"/>
  <c r="Y29" i="17"/>
  <c r="V29" i="17"/>
  <c r="U29" i="17"/>
  <c r="Q29" i="17"/>
  <c r="AC28" i="17"/>
  <c r="Y28" i="17"/>
  <c r="V28" i="17"/>
  <c r="AH28" i="17" s="1"/>
  <c r="U28" i="17"/>
  <c r="R28" i="17"/>
  <c r="AD28" i="17" s="1"/>
  <c r="Q28" i="17"/>
  <c r="Y27" i="17"/>
  <c r="U27" i="17"/>
  <c r="Q27" i="17"/>
  <c r="AH26" i="17"/>
  <c r="AG26" i="17"/>
  <c r="Y26" i="17"/>
  <c r="W26" i="17"/>
  <c r="AI26" i="17" s="1"/>
  <c r="V26" i="17"/>
  <c r="U26" i="17"/>
  <c r="Q26" i="17"/>
  <c r="AC26" i="17" s="1"/>
  <c r="AG25" i="17"/>
  <c r="Z25" i="17"/>
  <c r="AK25" i="17" s="1"/>
  <c r="Y25" i="17"/>
  <c r="V25" i="17"/>
  <c r="U25" i="17"/>
  <c r="Q25" i="17"/>
  <c r="Y24" i="17"/>
  <c r="V24" i="17"/>
  <c r="AH24" i="17" s="1"/>
  <c r="U24" i="17"/>
  <c r="Q24" i="17"/>
  <c r="Y23" i="17"/>
  <c r="U23" i="17"/>
  <c r="Q23" i="17"/>
  <c r="AG22" i="17"/>
  <c r="Y22" i="17"/>
  <c r="V22" i="17"/>
  <c r="W22" i="17" s="1"/>
  <c r="AI22" i="17" s="1"/>
  <c r="U22" i="17"/>
  <c r="Q22" i="17"/>
  <c r="AC22" i="17" s="1"/>
  <c r="Y21" i="17"/>
  <c r="V21" i="17"/>
  <c r="U21" i="17"/>
  <c r="Q21" i="17"/>
  <c r="AC20" i="17"/>
  <c r="Y20" i="17"/>
  <c r="V20" i="17"/>
  <c r="AH20" i="17" s="1"/>
  <c r="U20" i="17"/>
  <c r="R20" i="17"/>
  <c r="AD20" i="17" s="1"/>
  <c r="Q20" i="17"/>
  <c r="Y19" i="17"/>
  <c r="U19" i="17"/>
  <c r="Q19" i="17"/>
  <c r="Y18" i="17"/>
  <c r="W18" i="17"/>
  <c r="AI18" i="17" s="1"/>
  <c r="V18" i="17"/>
  <c r="AH18" i="17" s="1"/>
  <c r="U18" i="17"/>
  <c r="Q18" i="17"/>
  <c r="AC18" i="17" s="1"/>
  <c r="Z17" i="17"/>
  <c r="Y17" i="17"/>
  <c r="V17" i="17"/>
  <c r="U17" i="17"/>
  <c r="Q17" i="17"/>
  <c r="AC16" i="17"/>
  <c r="Y16" i="17"/>
  <c r="V16" i="17"/>
  <c r="AG16" i="17" s="1"/>
  <c r="U16" i="17"/>
  <c r="AH16" i="17" s="1"/>
  <c r="Q16" i="17"/>
  <c r="Y15" i="17"/>
  <c r="U15" i="17"/>
  <c r="Q15" i="17"/>
  <c r="AH14" i="17"/>
  <c r="AG14" i="17"/>
  <c r="Y14" i="17"/>
  <c r="V14" i="17"/>
  <c r="W14" i="17" s="1"/>
  <c r="AI14" i="17" s="1"/>
  <c r="U14" i="17"/>
  <c r="Q14" i="17"/>
  <c r="AC14" i="17" s="1"/>
  <c r="AG13" i="17"/>
  <c r="Y13" i="17"/>
  <c r="V13" i="17"/>
  <c r="U13" i="17"/>
  <c r="Q13" i="17"/>
  <c r="Y12" i="17"/>
  <c r="V12" i="17"/>
  <c r="AG12" i="17" s="1"/>
  <c r="U12" i="17"/>
  <c r="AH12" i="17" s="1"/>
  <c r="R12" i="17"/>
  <c r="AD12" i="17" s="1"/>
  <c r="Q12" i="17"/>
  <c r="Y11" i="17"/>
  <c r="U11" i="17"/>
  <c r="Q11" i="17"/>
  <c r="AH10" i="17"/>
  <c r="Y10" i="17"/>
  <c r="V10" i="17"/>
  <c r="AG10" i="17" s="1"/>
  <c r="U10" i="17"/>
  <c r="Q10" i="17"/>
  <c r="AC10" i="17" s="1"/>
  <c r="Y9" i="17"/>
  <c r="V9" i="17"/>
  <c r="U9" i="17"/>
  <c r="Q9" i="17"/>
  <c r="AC9" i="17" s="1"/>
  <c r="AC8" i="17"/>
  <c r="Y8" i="17"/>
  <c r="V8" i="17"/>
  <c r="AG8" i="17" s="1"/>
  <c r="U8" i="17"/>
  <c r="AH8" i="17" s="1"/>
  <c r="Q8" i="17"/>
  <c r="Y7" i="17"/>
  <c r="U7" i="17"/>
  <c r="Q7" i="17"/>
  <c r="Y6" i="17"/>
  <c r="V6" i="17"/>
  <c r="AH6" i="17" s="1"/>
  <c r="U6" i="17"/>
  <c r="Q6" i="17"/>
  <c r="AC6" i="17" s="1"/>
  <c r="AI5" i="17"/>
  <c r="AG5" i="17"/>
  <c r="Y5" i="17"/>
  <c r="V5" i="17"/>
  <c r="W5" i="17" s="1"/>
  <c r="U5" i="17"/>
  <c r="AH5" i="17" s="1"/>
  <c r="Q5" i="17"/>
  <c r="AC5" i="17" s="1"/>
  <c r="Y4" i="17"/>
  <c r="V4" i="17"/>
  <c r="W4" i="17" s="1"/>
  <c r="AI4" i="17" s="1"/>
  <c r="U4" i="17"/>
  <c r="Q4" i="17"/>
  <c r="AC4" i="17" s="1"/>
  <c r="Y3" i="17"/>
  <c r="V3" i="17"/>
  <c r="AH3" i="17" s="1"/>
  <c r="U3" i="17"/>
  <c r="Q3" i="17"/>
  <c r="Y2" i="17"/>
  <c r="V2" i="17"/>
  <c r="U2" i="17"/>
  <c r="Q2" i="17"/>
  <c r="Y101" i="15"/>
  <c r="V101" i="15"/>
  <c r="AG101" i="15" s="1"/>
  <c r="U101" i="15"/>
  <c r="Q101" i="15"/>
  <c r="Y100" i="15"/>
  <c r="V100" i="15"/>
  <c r="AH100" i="15" s="1"/>
  <c r="U100" i="15"/>
  <c r="Q100" i="15"/>
  <c r="AC100" i="15" s="1"/>
  <c r="Y99" i="15"/>
  <c r="V99" i="15"/>
  <c r="AH99" i="15" s="1"/>
  <c r="U99" i="15"/>
  <c r="Q99" i="15"/>
  <c r="Y98" i="15"/>
  <c r="V98" i="15"/>
  <c r="AG98" i="15" s="1"/>
  <c r="U98" i="15"/>
  <c r="AH98" i="15" s="1"/>
  <c r="Q98" i="15"/>
  <c r="AC98" i="15" s="1"/>
  <c r="Y97" i="15"/>
  <c r="V97" i="15"/>
  <c r="AG97" i="15" s="1"/>
  <c r="U97" i="15"/>
  <c r="Q97" i="15"/>
  <c r="Y96" i="15"/>
  <c r="V96" i="15"/>
  <c r="AG96" i="15" s="1"/>
  <c r="U96" i="15"/>
  <c r="AH96" i="15" s="1"/>
  <c r="Q96" i="15"/>
  <c r="AC96" i="15" s="1"/>
  <c r="Y95" i="15"/>
  <c r="V95" i="15"/>
  <c r="AG95" i="15" s="1"/>
  <c r="U95" i="15"/>
  <c r="AH95" i="15" s="1"/>
  <c r="Q95" i="15"/>
  <c r="Y94" i="15"/>
  <c r="V94" i="15"/>
  <c r="AG94" i="15" s="1"/>
  <c r="U94" i="15"/>
  <c r="AH94" i="15" s="1"/>
  <c r="Q94" i="15"/>
  <c r="AC94" i="15" s="1"/>
  <c r="Y93" i="15"/>
  <c r="V93" i="15"/>
  <c r="AG93" i="15" s="1"/>
  <c r="U93" i="15"/>
  <c r="AH93" i="15" s="1"/>
  <c r="Q93" i="15"/>
  <c r="Y92" i="15"/>
  <c r="V92" i="15"/>
  <c r="AG92" i="15" s="1"/>
  <c r="U92" i="15"/>
  <c r="AH92" i="15" s="1"/>
  <c r="Q92" i="15"/>
  <c r="AC92" i="15" s="1"/>
  <c r="Y91" i="15"/>
  <c r="V91" i="15"/>
  <c r="AG91" i="15" s="1"/>
  <c r="U91" i="15"/>
  <c r="AH91" i="15" s="1"/>
  <c r="Q91" i="15"/>
  <c r="Y90" i="15"/>
  <c r="V90" i="15"/>
  <c r="AG90" i="15" s="1"/>
  <c r="U90" i="15"/>
  <c r="AH90" i="15" s="1"/>
  <c r="Q90" i="15"/>
  <c r="AC90" i="15" s="1"/>
  <c r="AG89" i="15"/>
  <c r="Y89" i="15"/>
  <c r="V89" i="15"/>
  <c r="W89" i="15" s="1"/>
  <c r="AI89" i="15" s="1"/>
  <c r="U89" i="15"/>
  <c r="AH89" i="15" s="1"/>
  <c r="Q89" i="15"/>
  <c r="Y88" i="15"/>
  <c r="V88" i="15"/>
  <c r="AG88" i="15" s="1"/>
  <c r="U88" i="15"/>
  <c r="AH88" i="15" s="1"/>
  <c r="Q88" i="15"/>
  <c r="AC88" i="15" s="1"/>
  <c r="Y87" i="15"/>
  <c r="V87" i="15"/>
  <c r="AG87" i="15" s="1"/>
  <c r="U87" i="15"/>
  <c r="AH87" i="15" s="1"/>
  <c r="Q87" i="15"/>
  <c r="Y86" i="15"/>
  <c r="V86" i="15"/>
  <c r="AG86" i="15" s="1"/>
  <c r="U86" i="15"/>
  <c r="AH86" i="15" s="1"/>
  <c r="Q86" i="15"/>
  <c r="AC86" i="15" s="1"/>
  <c r="Y85" i="15"/>
  <c r="V85" i="15"/>
  <c r="AG85" i="15" s="1"/>
  <c r="U85" i="15"/>
  <c r="Q85" i="15"/>
  <c r="Y84" i="15"/>
  <c r="V84" i="15"/>
  <c r="AG84" i="15" s="1"/>
  <c r="U84" i="15"/>
  <c r="AH84" i="15" s="1"/>
  <c r="Q84" i="15"/>
  <c r="AC84" i="15" s="1"/>
  <c r="Y83" i="15"/>
  <c r="V83" i="15"/>
  <c r="AG83" i="15" s="1"/>
  <c r="U83" i="15"/>
  <c r="AH83" i="15" s="1"/>
  <c r="Q83" i="15"/>
  <c r="Y82" i="15"/>
  <c r="V82" i="15"/>
  <c r="AG82" i="15" s="1"/>
  <c r="U82" i="15"/>
  <c r="AH82" i="15" s="1"/>
  <c r="Q82" i="15"/>
  <c r="AC82" i="15" s="1"/>
  <c r="Y81" i="15"/>
  <c r="V81" i="15"/>
  <c r="U81" i="15"/>
  <c r="Q81" i="15"/>
  <c r="Y80" i="15"/>
  <c r="V80" i="15"/>
  <c r="AG80" i="15" s="1"/>
  <c r="U80" i="15"/>
  <c r="AH80" i="15" s="1"/>
  <c r="Q80" i="15"/>
  <c r="AC80" i="15" s="1"/>
  <c r="AG79" i="15"/>
  <c r="Y79" i="15"/>
  <c r="V79" i="15"/>
  <c r="U79" i="15"/>
  <c r="Q79" i="15"/>
  <c r="Y78" i="15"/>
  <c r="V78" i="15"/>
  <c r="AG78" i="15" s="1"/>
  <c r="U78" i="15"/>
  <c r="AH78" i="15" s="1"/>
  <c r="Q78" i="15"/>
  <c r="AG77" i="15"/>
  <c r="Y77" i="15"/>
  <c r="V77" i="15"/>
  <c r="U77" i="15"/>
  <c r="AH77" i="15" s="1"/>
  <c r="Q77" i="15"/>
  <c r="Y76" i="15"/>
  <c r="V76" i="15"/>
  <c r="AG76" i="15" s="1"/>
  <c r="U76" i="15"/>
  <c r="AH76" i="15" s="1"/>
  <c r="Q76" i="15"/>
  <c r="AC76" i="15" s="1"/>
  <c r="Y75" i="15"/>
  <c r="V75" i="15"/>
  <c r="AG75" i="15" s="1"/>
  <c r="U75" i="15"/>
  <c r="AH75" i="15" s="1"/>
  <c r="Q75" i="15"/>
  <c r="Y74" i="15"/>
  <c r="V74" i="15"/>
  <c r="U74" i="15"/>
  <c r="AH74" i="15" s="1"/>
  <c r="Q74" i="15"/>
  <c r="Y73" i="15"/>
  <c r="V73" i="15"/>
  <c r="U73" i="15"/>
  <c r="Q73" i="15"/>
  <c r="Y72" i="15"/>
  <c r="V72" i="15"/>
  <c r="AG72" i="15" s="1"/>
  <c r="U72" i="15"/>
  <c r="Q72" i="15"/>
  <c r="AC72" i="15" s="1"/>
  <c r="AG71" i="15"/>
  <c r="Y71" i="15"/>
  <c r="V71" i="15"/>
  <c r="U71" i="15"/>
  <c r="AH71" i="15" s="1"/>
  <c r="Q71" i="15"/>
  <c r="Y70" i="15"/>
  <c r="U70" i="15"/>
  <c r="Q70" i="15"/>
  <c r="AG69" i="15"/>
  <c r="Y69" i="15"/>
  <c r="V69" i="15"/>
  <c r="U69" i="15"/>
  <c r="AH69" i="15" s="1"/>
  <c r="Q69" i="15"/>
  <c r="AG68" i="15"/>
  <c r="Y68" i="15"/>
  <c r="V68" i="15"/>
  <c r="U68" i="15"/>
  <c r="AH68" i="15" s="1"/>
  <c r="Q68" i="15"/>
  <c r="AC68" i="15" s="1"/>
  <c r="Y67" i="15"/>
  <c r="V67" i="15"/>
  <c r="AG67" i="15" s="1"/>
  <c r="U67" i="15"/>
  <c r="Q67" i="15"/>
  <c r="Y66" i="15"/>
  <c r="U66" i="15"/>
  <c r="Q66" i="15"/>
  <c r="Y65" i="15"/>
  <c r="V65" i="15"/>
  <c r="AG65" i="15" s="1"/>
  <c r="U65" i="15"/>
  <c r="Q65" i="15"/>
  <c r="Y64" i="15"/>
  <c r="V64" i="15"/>
  <c r="AG64" i="15" s="1"/>
  <c r="U64" i="15"/>
  <c r="Q64" i="15"/>
  <c r="AC64" i="15" s="1"/>
  <c r="AG63" i="15"/>
  <c r="Y63" i="15"/>
  <c r="V63" i="15"/>
  <c r="U63" i="15"/>
  <c r="Q63" i="15"/>
  <c r="AD62" i="15"/>
  <c r="Y62" i="15"/>
  <c r="U62" i="15"/>
  <c r="R62" i="15"/>
  <c r="Q62" i="15"/>
  <c r="AC62" i="15" s="1"/>
  <c r="Y61" i="15"/>
  <c r="U61" i="15"/>
  <c r="Q61" i="15"/>
  <c r="Y60" i="15"/>
  <c r="U60" i="15"/>
  <c r="Q60" i="15"/>
  <c r="AG59" i="15"/>
  <c r="Z59" i="15"/>
  <c r="AK59" i="15" s="1"/>
  <c r="Y59" i="15"/>
  <c r="AL59" i="15" s="1"/>
  <c r="V59" i="15"/>
  <c r="U59" i="15"/>
  <c r="Q59" i="15"/>
  <c r="AC59" i="15" s="1"/>
  <c r="AG58" i="15"/>
  <c r="AC58" i="15"/>
  <c r="Y58" i="15"/>
  <c r="V58" i="15"/>
  <c r="U58" i="15"/>
  <c r="R58" i="15"/>
  <c r="AD58" i="15" s="1"/>
  <c r="Q58" i="15"/>
  <c r="S58" i="15" s="1"/>
  <c r="AE58" i="15" s="1"/>
  <c r="Y57" i="15"/>
  <c r="U57" i="15"/>
  <c r="Q57" i="15"/>
  <c r="Y56" i="15"/>
  <c r="U56" i="15"/>
  <c r="Q56" i="15"/>
  <c r="Z55" i="15"/>
  <c r="AK55" i="15" s="1"/>
  <c r="Y55" i="15"/>
  <c r="AL55" i="15" s="1"/>
  <c r="V55" i="15"/>
  <c r="U55" i="15"/>
  <c r="Q55" i="15"/>
  <c r="AC55" i="15" s="1"/>
  <c r="AC54" i="15"/>
  <c r="Y54" i="15"/>
  <c r="V54" i="15"/>
  <c r="AG54" i="15" s="1"/>
  <c r="U54" i="15"/>
  <c r="AH54" i="15" s="1"/>
  <c r="R54" i="15"/>
  <c r="AD54" i="15" s="1"/>
  <c r="Q54" i="15"/>
  <c r="S54" i="15" s="1"/>
  <c r="AE54" i="15" s="1"/>
  <c r="Y53" i="15"/>
  <c r="U53" i="15"/>
  <c r="Q53" i="15"/>
  <c r="Y52" i="15"/>
  <c r="U52" i="15"/>
  <c r="Q52" i="15"/>
  <c r="AG51" i="15"/>
  <c r="Z51" i="15"/>
  <c r="AK51" i="15" s="1"/>
  <c r="Y51" i="15"/>
  <c r="AL51" i="15" s="1"/>
  <c r="V51" i="15"/>
  <c r="U51" i="15"/>
  <c r="Q51" i="15"/>
  <c r="AC51" i="15" s="1"/>
  <c r="AG50" i="15"/>
  <c r="AC50" i="15"/>
  <c r="Y50" i="15"/>
  <c r="V50" i="15"/>
  <c r="U50" i="15"/>
  <c r="AH50" i="15" s="1"/>
  <c r="R50" i="15"/>
  <c r="AD50" i="15" s="1"/>
  <c r="Q50" i="15"/>
  <c r="S50" i="15" s="1"/>
  <c r="AE50" i="15" s="1"/>
  <c r="Y49" i="15"/>
  <c r="U49" i="15"/>
  <c r="Q49" i="15"/>
  <c r="Y48" i="15"/>
  <c r="U48" i="15"/>
  <c r="Q48" i="15"/>
  <c r="Y47" i="15"/>
  <c r="V47" i="15"/>
  <c r="U47" i="15"/>
  <c r="Q47" i="15"/>
  <c r="AC47" i="15" s="1"/>
  <c r="Y46" i="15"/>
  <c r="V46" i="15"/>
  <c r="AG46" i="15" s="1"/>
  <c r="U46" i="15"/>
  <c r="AH46" i="15" s="1"/>
  <c r="Q46" i="15"/>
  <c r="Y45" i="15"/>
  <c r="U45" i="15"/>
  <c r="Q45" i="15"/>
  <c r="Y44" i="15"/>
  <c r="U44" i="15"/>
  <c r="Q44" i="15"/>
  <c r="AG43" i="15"/>
  <c r="Y43" i="15"/>
  <c r="V43" i="15"/>
  <c r="U43" i="15"/>
  <c r="Q43" i="15"/>
  <c r="AC43" i="15" s="1"/>
  <c r="Y42" i="15"/>
  <c r="V42" i="15"/>
  <c r="AG42" i="15" s="1"/>
  <c r="U42" i="15"/>
  <c r="Q42" i="15"/>
  <c r="Y41" i="15"/>
  <c r="U41" i="15"/>
  <c r="Q41" i="15"/>
  <c r="Y40" i="15"/>
  <c r="U40" i="15"/>
  <c r="Q40" i="15"/>
  <c r="AG39" i="15"/>
  <c r="Y39" i="15"/>
  <c r="V39" i="15"/>
  <c r="U39" i="15"/>
  <c r="Q39" i="15"/>
  <c r="AC39" i="15" s="1"/>
  <c r="AG38" i="15"/>
  <c r="Y38" i="15"/>
  <c r="V38" i="15"/>
  <c r="U38" i="15"/>
  <c r="AH38" i="15" s="1"/>
  <c r="Q38" i="15"/>
  <c r="Y37" i="15"/>
  <c r="U37" i="15"/>
  <c r="Q37" i="15"/>
  <c r="Y36" i="15"/>
  <c r="U36" i="15"/>
  <c r="Q36" i="15"/>
  <c r="Y35" i="15"/>
  <c r="V35" i="15"/>
  <c r="AG35" i="15" s="1"/>
  <c r="U35" i="15"/>
  <c r="AH35" i="15" s="1"/>
  <c r="Q35" i="15"/>
  <c r="AC35" i="15" s="1"/>
  <c r="Y34" i="15"/>
  <c r="V34" i="15"/>
  <c r="AG34" i="15" s="1"/>
  <c r="U34" i="15"/>
  <c r="AH34" i="15" s="1"/>
  <c r="Q34" i="15"/>
  <c r="Y33" i="15"/>
  <c r="U33" i="15"/>
  <c r="Q33" i="15"/>
  <c r="Y32" i="15"/>
  <c r="U32" i="15"/>
  <c r="Q32" i="15"/>
  <c r="Y31" i="15"/>
  <c r="V31" i="15"/>
  <c r="AG31" i="15" s="1"/>
  <c r="U31" i="15"/>
  <c r="AH31" i="15" s="1"/>
  <c r="Q31" i="15"/>
  <c r="AC31" i="15" s="1"/>
  <c r="Y30" i="15"/>
  <c r="V30" i="15"/>
  <c r="AG30" i="15" s="1"/>
  <c r="U30" i="15"/>
  <c r="AH30" i="15" s="1"/>
  <c r="Q30" i="15"/>
  <c r="Y29" i="15"/>
  <c r="U29" i="15"/>
  <c r="Q29" i="15"/>
  <c r="Y28" i="15"/>
  <c r="U28" i="15"/>
  <c r="Q28" i="15"/>
  <c r="AG27" i="15"/>
  <c r="Y27" i="15"/>
  <c r="V27" i="15"/>
  <c r="W27" i="15" s="1"/>
  <c r="AI27" i="15" s="1"/>
  <c r="U27" i="15"/>
  <c r="AH27" i="15" s="1"/>
  <c r="Q27" i="15"/>
  <c r="AL26" i="15"/>
  <c r="AA26" i="15"/>
  <c r="AM26" i="15" s="1"/>
  <c r="Z26" i="15"/>
  <c r="AK26" i="15" s="1"/>
  <c r="Y26" i="15"/>
  <c r="U26" i="15"/>
  <c r="Q26" i="15"/>
  <c r="AD25" i="15"/>
  <c r="AC25" i="15"/>
  <c r="Y25" i="15"/>
  <c r="U25" i="15"/>
  <c r="S25" i="15"/>
  <c r="AE25" i="15" s="1"/>
  <c r="R25" i="15"/>
  <c r="Q25" i="15"/>
  <c r="Y24" i="15"/>
  <c r="V24" i="15"/>
  <c r="U24" i="15"/>
  <c r="Q24" i="15"/>
  <c r="Y23" i="15"/>
  <c r="U23" i="15"/>
  <c r="Q23" i="15"/>
  <c r="AL22" i="15"/>
  <c r="AA22" i="15"/>
  <c r="AM22" i="15" s="1"/>
  <c r="Z22" i="15"/>
  <c r="AK22" i="15" s="1"/>
  <c r="Y22" i="15"/>
  <c r="U22" i="15"/>
  <c r="Q22" i="15"/>
  <c r="AD21" i="15"/>
  <c r="AC21" i="15"/>
  <c r="Y21" i="15"/>
  <c r="U21" i="15"/>
  <c r="S21" i="15"/>
  <c r="AE21" i="15" s="1"/>
  <c r="R21" i="15"/>
  <c r="Q21" i="15"/>
  <c r="Y20" i="15"/>
  <c r="V20" i="15"/>
  <c r="U20" i="15"/>
  <c r="Q20" i="15"/>
  <c r="Y19" i="15"/>
  <c r="U19" i="15"/>
  <c r="Q19" i="15"/>
  <c r="AL18" i="15"/>
  <c r="AA18" i="15"/>
  <c r="AM18" i="15" s="1"/>
  <c r="Z18" i="15"/>
  <c r="AK18" i="15" s="1"/>
  <c r="Y18" i="15"/>
  <c r="U18" i="15"/>
  <c r="Q18" i="15"/>
  <c r="AD17" i="15"/>
  <c r="AC17" i="15"/>
  <c r="Y17" i="15"/>
  <c r="U17" i="15"/>
  <c r="S17" i="15"/>
  <c r="AE17" i="15" s="1"/>
  <c r="R17" i="15"/>
  <c r="Q17" i="15"/>
  <c r="AG16" i="15"/>
  <c r="Y16" i="15"/>
  <c r="V16" i="15"/>
  <c r="U16" i="15"/>
  <c r="Q16" i="15"/>
  <c r="Y15" i="15"/>
  <c r="U15" i="15"/>
  <c r="Q15" i="15"/>
  <c r="AL14" i="15"/>
  <c r="AA14" i="15"/>
  <c r="AM14" i="15" s="1"/>
  <c r="Z14" i="15"/>
  <c r="AK14" i="15" s="1"/>
  <c r="Y14" i="15"/>
  <c r="U14" i="15"/>
  <c r="Q14" i="15"/>
  <c r="AD13" i="15"/>
  <c r="AC13" i="15"/>
  <c r="Y13" i="15"/>
  <c r="U13" i="15"/>
  <c r="S13" i="15"/>
  <c r="AE13" i="15" s="1"/>
  <c r="R13" i="15"/>
  <c r="Q13" i="15"/>
  <c r="AG12" i="15"/>
  <c r="Y12" i="15"/>
  <c r="V12" i="15"/>
  <c r="U12" i="15"/>
  <c r="Q12" i="15"/>
  <c r="Y11" i="15"/>
  <c r="U11" i="15"/>
  <c r="Q11" i="15"/>
  <c r="AL10" i="15"/>
  <c r="AA10" i="15"/>
  <c r="AM10" i="15" s="1"/>
  <c r="Z10" i="15"/>
  <c r="AK10" i="15" s="1"/>
  <c r="Y10" i="15"/>
  <c r="U10" i="15"/>
  <c r="Q10" i="15"/>
  <c r="AD9" i="15"/>
  <c r="AC9" i="15"/>
  <c r="Y9" i="15"/>
  <c r="U9" i="15"/>
  <c r="S9" i="15"/>
  <c r="AE9" i="15" s="1"/>
  <c r="R9" i="15"/>
  <c r="Q9" i="15"/>
  <c r="Y8" i="15"/>
  <c r="V8" i="15"/>
  <c r="U8" i="15"/>
  <c r="Q8" i="15"/>
  <c r="Y7" i="15"/>
  <c r="U7" i="15"/>
  <c r="Q7" i="15"/>
  <c r="AL6" i="15"/>
  <c r="AA6" i="15"/>
  <c r="AM6" i="15" s="1"/>
  <c r="Z6" i="15"/>
  <c r="AK6" i="15" s="1"/>
  <c r="Y6" i="15"/>
  <c r="U6" i="15"/>
  <c r="Q6" i="15"/>
  <c r="AD5" i="15"/>
  <c r="AC5" i="15"/>
  <c r="Y5" i="15"/>
  <c r="U5" i="15"/>
  <c r="S5" i="15"/>
  <c r="AE5" i="15" s="1"/>
  <c r="R5" i="15"/>
  <c r="Q5" i="15"/>
  <c r="Y4" i="15"/>
  <c r="V4" i="15"/>
  <c r="U4" i="15"/>
  <c r="Q4" i="15"/>
  <c r="AI3" i="15"/>
  <c r="AH3" i="15"/>
  <c r="Y3" i="15"/>
  <c r="W3" i="15"/>
  <c r="V3" i="15"/>
  <c r="U3" i="15"/>
  <c r="AG3" i="15" s="1"/>
  <c r="Q3" i="15"/>
  <c r="AL2" i="15"/>
  <c r="AA2" i="15"/>
  <c r="Z2" i="15"/>
  <c r="Y2" i="15"/>
  <c r="U2" i="15"/>
  <c r="Q2" i="15"/>
  <c r="Y101" i="14"/>
  <c r="V101" i="14"/>
  <c r="AH101" i="14" s="1"/>
  <c r="U101" i="14"/>
  <c r="Q101" i="14"/>
  <c r="Y100" i="14"/>
  <c r="U100" i="14"/>
  <c r="Q100" i="14"/>
  <c r="AM99" i="14"/>
  <c r="AL99" i="14"/>
  <c r="AA99" i="14"/>
  <c r="Z99" i="14"/>
  <c r="AK99" i="14" s="1"/>
  <c r="Y99" i="14"/>
  <c r="V99" i="14"/>
  <c r="AH99" i="14" s="1"/>
  <c r="U99" i="14"/>
  <c r="R99" i="14"/>
  <c r="AD99" i="14" s="1"/>
  <c r="Q99" i="14"/>
  <c r="AC99" i="14" s="1"/>
  <c r="AD98" i="14"/>
  <c r="AC98" i="14"/>
  <c r="Y98" i="14"/>
  <c r="U98" i="14"/>
  <c r="S98" i="14"/>
  <c r="AE98" i="14" s="1"/>
  <c r="R98" i="14"/>
  <c r="Q98" i="14"/>
  <c r="Y97" i="14"/>
  <c r="V97" i="14"/>
  <c r="AH97" i="14" s="1"/>
  <c r="U97" i="14"/>
  <c r="Q97" i="14"/>
  <c r="Y96" i="14"/>
  <c r="U96" i="14"/>
  <c r="Q96" i="14"/>
  <c r="AC96" i="14" s="1"/>
  <c r="AM95" i="14"/>
  <c r="AL95" i="14"/>
  <c r="AA95" i="14"/>
  <c r="Z95" i="14"/>
  <c r="AK95" i="14" s="1"/>
  <c r="Y95" i="14"/>
  <c r="V95" i="14"/>
  <c r="AG95" i="14" s="1"/>
  <c r="U95" i="14"/>
  <c r="AH95" i="14" s="1"/>
  <c r="Q95" i="14"/>
  <c r="AD94" i="14"/>
  <c r="AC94" i="14"/>
  <c r="Y94" i="14"/>
  <c r="U94" i="14"/>
  <c r="S94" i="14"/>
  <c r="AE94" i="14" s="1"/>
  <c r="R94" i="14"/>
  <c r="Q94" i="14"/>
  <c r="Y93" i="14"/>
  <c r="V93" i="14"/>
  <c r="AH93" i="14" s="1"/>
  <c r="U93" i="14"/>
  <c r="Q93" i="14"/>
  <c r="Y92" i="14"/>
  <c r="U92" i="14"/>
  <c r="Q92" i="14"/>
  <c r="AC92" i="14" s="1"/>
  <c r="AM91" i="14"/>
  <c r="AL91" i="14"/>
  <c r="AC91" i="14"/>
  <c r="AA91" i="14"/>
  <c r="Z91" i="14"/>
  <c r="AK91" i="14" s="1"/>
  <c r="Y91" i="14"/>
  <c r="V91" i="14"/>
  <c r="AG91" i="14" s="1"/>
  <c r="U91" i="14"/>
  <c r="AH91" i="14" s="1"/>
  <c r="Q91" i="14"/>
  <c r="AE90" i="14"/>
  <c r="AD90" i="14"/>
  <c r="AC90" i="14"/>
  <c r="Y90" i="14"/>
  <c r="U90" i="14"/>
  <c r="S90" i="14"/>
  <c r="R90" i="14"/>
  <c r="Q90" i="14"/>
  <c r="AH89" i="14"/>
  <c r="Y89" i="14"/>
  <c r="V89" i="14"/>
  <c r="AG89" i="14" s="1"/>
  <c r="U89" i="14"/>
  <c r="Q89" i="14"/>
  <c r="Y88" i="14"/>
  <c r="U88" i="14"/>
  <c r="Q88" i="14"/>
  <c r="AC88" i="14" s="1"/>
  <c r="AL87" i="14"/>
  <c r="AC87" i="14"/>
  <c r="AA87" i="14"/>
  <c r="AM87" i="14" s="1"/>
  <c r="Z87" i="14"/>
  <c r="AK87" i="14" s="1"/>
  <c r="Y87" i="14"/>
  <c r="V87" i="14"/>
  <c r="AG87" i="14" s="1"/>
  <c r="U87" i="14"/>
  <c r="AH87" i="14" s="1"/>
  <c r="Q87" i="14"/>
  <c r="AE86" i="14"/>
  <c r="AD86" i="14"/>
  <c r="AC86" i="14"/>
  <c r="Y86" i="14"/>
  <c r="U86" i="14"/>
  <c r="S86" i="14"/>
  <c r="R86" i="14"/>
  <c r="Q86" i="14"/>
  <c r="AH85" i="14"/>
  <c r="AG85" i="14"/>
  <c r="Y85" i="14"/>
  <c r="V85" i="14"/>
  <c r="W85" i="14" s="1"/>
  <c r="AI85" i="14" s="1"/>
  <c r="U85" i="14"/>
  <c r="Q85" i="14"/>
  <c r="Z84" i="14"/>
  <c r="AK84" i="14" s="1"/>
  <c r="Y84" i="14"/>
  <c r="U84" i="14"/>
  <c r="Q84" i="14"/>
  <c r="AC84" i="14" s="1"/>
  <c r="AL83" i="14"/>
  <c r="AC83" i="14"/>
  <c r="AA83" i="14"/>
  <c r="AM83" i="14" s="1"/>
  <c r="Z83" i="14"/>
  <c r="AK83" i="14" s="1"/>
  <c r="Y83" i="14"/>
  <c r="V83" i="14"/>
  <c r="AG83" i="14" s="1"/>
  <c r="U83" i="14"/>
  <c r="AH83" i="14" s="1"/>
  <c r="Q83" i="14"/>
  <c r="AD82" i="14"/>
  <c r="AC82" i="14"/>
  <c r="Y82" i="14"/>
  <c r="U82" i="14"/>
  <c r="S82" i="14"/>
  <c r="AE82" i="14" s="1"/>
  <c r="R82" i="14"/>
  <c r="Q82" i="14"/>
  <c r="AH81" i="14"/>
  <c r="AG81" i="14"/>
  <c r="Y81" i="14"/>
  <c r="V81" i="14"/>
  <c r="W81" i="14" s="1"/>
  <c r="AI81" i="14" s="1"/>
  <c r="U81" i="14"/>
  <c r="Q81" i="14"/>
  <c r="Y80" i="14"/>
  <c r="U80" i="14"/>
  <c r="Q80" i="14"/>
  <c r="AC80" i="14" s="1"/>
  <c r="AL79" i="14"/>
  <c r="AA79" i="14"/>
  <c r="AM79" i="14" s="1"/>
  <c r="Z79" i="14"/>
  <c r="AK79" i="14" s="1"/>
  <c r="Y79" i="14"/>
  <c r="V79" i="14"/>
  <c r="AG79" i="14" s="1"/>
  <c r="U79" i="14"/>
  <c r="AH79" i="14" s="1"/>
  <c r="R79" i="14"/>
  <c r="AD79" i="14" s="1"/>
  <c r="Q79" i="14"/>
  <c r="AC79" i="14" s="1"/>
  <c r="AE78" i="14"/>
  <c r="AD78" i="14"/>
  <c r="AC78" i="14"/>
  <c r="Y78" i="14"/>
  <c r="U78" i="14"/>
  <c r="S78" i="14"/>
  <c r="R78" i="14"/>
  <c r="Q78" i="14"/>
  <c r="AH77" i="14"/>
  <c r="AG77" i="14"/>
  <c r="Y77" i="14"/>
  <c r="W77" i="14"/>
  <c r="AI77" i="14" s="1"/>
  <c r="V77" i="14"/>
  <c r="U77" i="14"/>
  <c r="Q77" i="14"/>
  <c r="Y76" i="14"/>
  <c r="U76" i="14"/>
  <c r="Q76" i="14"/>
  <c r="AC76" i="14" s="1"/>
  <c r="AL75" i="14"/>
  <c r="AA75" i="14"/>
  <c r="AM75" i="14" s="1"/>
  <c r="Z75" i="14"/>
  <c r="AK75" i="14" s="1"/>
  <c r="Y75" i="14"/>
  <c r="V75" i="14"/>
  <c r="AG75" i="14" s="1"/>
  <c r="U75" i="14"/>
  <c r="AH75" i="14" s="1"/>
  <c r="Q75" i="14"/>
  <c r="AC75" i="14" s="1"/>
  <c r="AE74" i="14"/>
  <c r="AD74" i="14"/>
  <c r="AC74" i="14"/>
  <c r="Y74" i="14"/>
  <c r="U74" i="14"/>
  <c r="S74" i="14"/>
  <c r="R74" i="14"/>
  <c r="Q74" i="14"/>
  <c r="Y73" i="14"/>
  <c r="V73" i="14"/>
  <c r="U73" i="14"/>
  <c r="Q73" i="14"/>
  <c r="Y72" i="14"/>
  <c r="U72" i="14"/>
  <c r="Q72" i="14"/>
  <c r="AC72" i="14" s="1"/>
  <c r="AL71" i="14"/>
  <c r="AC71" i="14"/>
  <c r="AA71" i="14"/>
  <c r="AM71" i="14" s="1"/>
  <c r="Z71" i="14"/>
  <c r="AK71" i="14" s="1"/>
  <c r="Y71" i="14"/>
  <c r="V71" i="14"/>
  <c r="AG71" i="14" s="1"/>
  <c r="U71" i="14"/>
  <c r="AH71" i="14" s="1"/>
  <c r="Q71" i="14"/>
  <c r="AD70" i="14"/>
  <c r="AC70" i="14"/>
  <c r="Y70" i="14"/>
  <c r="U70" i="14"/>
  <c r="S70" i="14"/>
  <c r="AE70" i="14" s="1"/>
  <c r="R70" i="14"/>
  <c r="Q70" i="14"/>
  <c r="Y69" i="14"/>
  <c r="V69" i="14"/>
  <c r="AH69" i="14" s="1"/>
  <c r="U69" i="14"/>
  <c r="Q69" i="14"/>
  <c r="Y68" i="14"/>
  <c r="U68" i="14"/>
  <c r="Q68" i="14"/>
  <c r="AC68" i="14" s="1"/>
  <c r="AM67" i="14"/>
  <c r="AL67" i="14"/>
  <c r="AA67" i="14"/>
  <c r="Z67" i="14"/>
  <c r="AK67" i="14" s="1"/>
  <c r="Y67" i="14"/>
  <c r="V67" i="14"/>
  <c r="AG67" i="14" s="1"/>
  <c r="U67" i="14"/>
  <c r="AH67" i="14" s="1"/>
  <c r="R67" i="14"/>
  <c r="AD67" i="14" s="1"/>
  <c r="Q67" i="14"/>
  <c r="AC67" i="14" s="1"/>
  <c r="AD66" i="14"/>
  <c r="AC66" i="14"/>
  <c r="Y66" i="14"/>
  <c r="U66" i="14"/>
  <c r="S66" i="14"/>
  <c r="AE66" i="14" s="1"/>
  <c r="R66" i="14"/>
  <c r="Q66" i="14"/>
  <c r="Y65" i="14"/>
  <c r="V65" i="14"/>
  <c r="AH65" i="14" s="1"/>
  <c r="U65" i="14"/>
  <c r="Q65" i="14"/>
  <c r="Z64" i="14"/>
  <c r="Y64" i="14"/>
  <c r="U64" i="14"/>
  <c r="Q64" i="14"/>
  <c r="AC64" i="14" s="1"/>
  <c r="AL63" i="14"/>
  <c r="AC63" i="14"/>
  <c r="Z63" i="14"/>
  <c r="AK63" i="14" s="1"/>
  <c r="Y63" i="14"/>
  <c r="V63" i="14"/>
  <c r="AG63" i="14" s="1"/>
  <c r="U63" i="14"/>
  <c r="AH63" i="14" s="1"/>
  <c r="Q63" i="14"/>
  <c r="AD62" i="14"/>
  <c r="AC62" i="14"/>
  <c r="Y62" i="14"/>
  <c r="U62" i="14"/>
  <c r="R62" i="14"/>
  <c r="S62" i="14" s="1"/>
  <c r="AE62" i="14" s="1"/>
  <c r="Q62" i="14"/>
  <c r="AK61" i="14"/>
  <c r="Z61" i="14"/>
  <c r="AA61" i="14" s="1"/>
  <c r="AM61" i="14" s="1"/>
  <c r="Y61" i="14"/>
  <c r="U61" i="14"/>
  <c r="Q61" i="14"/>
  <c r="AC61" i="14" s="1"/>
  <c r="Z60" i="14"/>
  <c r="Y60" i="14"/>
  <c r="V60" i="14"/>
  <c r="AG60" i="14" s="1"/>
  <c r="U60" i="14"/>
  <c r="AH60" i="14" s="1"/>
  <c r="Q60" i="14"/>
  <c r="AC59" i="14"/>
  <c r="Y59" i="14"/>
  <c r="U59" i="14"/>
  <c r="R59" i="14"/>
  <c r="Q59" i="14"/>
  <c r="Y58" i="14"/>
  <c r="U58" i="14"/>
  <c r="Q58" i="14"/>
  <c r="Y57" i="14"/>
  <c r="U57" i="14"/>
  <c r="Q57" i="14"/>
  <c r="AC57" i="14" s="1"/>
  <c r="Z56" i="14"/>
  <c r="Y56" i="14"/>
  <c r="V56" i="14"/>
  <c r="AG56" i="14" s="1"/>
  <c r="U56" i="14"/>
  <c r="AH56" i="14" s="1"/>
  <c r="Q56" i="14"/>
  <c r="AC55" i="14"/>
  <c r="Y55" i="14"/>
  <c r="U55" i="14"/>
  <c r="R55" i="14"/>
  <c r="Q55" i="14"/>
  <c r="Y54" i="14"/>
  <c r="U54" i="14"/>
  <c r="Q54" i="14"/>
  <c r="Y53" i="14"/>
  <c r="U53" i="14"/>
  <c r="Q53" i="14"/>
  <c r="AC53" i="14" s="1"/>
  <c r="Z52" i="14"/>
  <c r="AK52" i="14" s="1"/>
  <c r="Y52" i="14"/>
  <c r="V52" i="14"/>
  <c r="AG52" i="14" s="1"/>
  <c r="U52" i="14"/>
  <c r="AH52" i="14" s="1"/>
  <c r="Q52" i="14"/>
  <c r="AC51" i="14"/>
  <c r="Y51" i="14"/>
  <c r="U51" i="14"/>
  <c r="R51" i="14"/>
  <c r="Q51" i="14"/>
  <c r="Y50" i="14"/>
  <c r="U50" i="14"/>
  <c r="Q50" i="14"/>
  <c r="Y49" i="14"/>
  <c r="U49" i="14"/>
  <c r="Q49" i="14"/>
  <c r="AC49" i="14" s="1"/>
  <c r="Z48" i="14"/>
  <c r="Y48" i="14"/>
  <c r="V48" i="14"/>
  <c r="AG48" i="14" s="1"/>
  <c r="U48" i="14"/>
  <c r="AH48" i="14" s="1"/>
  <c r="Q48" i="14"/>
  <c r="AC47" i="14"/>
  <c r="Y47" i="14"/>
  <c r="U47" i="14"/>
  <c r="R47" i="14"/>
  <c r="Q47" i="14"/>
  <c r="Y46" i="14"/>
  <c r="U46" i="14"/>
  <c r="Q46" i="14"/>
  <c r="Y45" i="14"/>
  <c r="U45" i="14"/>
  <c r="Q45" i="14"/>
  <c r="AC45" i="14" s="1"/>
  <c r="Z44" i="14"/>
  <c r="Y44" i="14"/>
  <c r="V44" i="14"/>
  <c r="AG44" i="14" s="1"/>
  <c r="U44" i="14"/>
  <c r="AH44" i="14" s="1"/>
  <c r="Q44" i="14"/>
  <c r="AC43" i="14"/>
  <c r="Y43" i="14"/>
  <c r="U43" i="14"/>
  <c r="R43" i="14"/>
  <c r="Q43" i="14"/>
  <c r="Y42" i="14"/>
  <c r="U42" i="14"/>
  <c r="Q42" i="14"/>
  <c r="Y41" i="14"/>
  <c r="U41" i="14"/>
  <c r="Q41" i="14"/>
  <c r="AC41" i="14" s="1"/>
  <c r="Z40" i="14"/>
  <c r="Y40" i="14"/>
  <c r="V40" i="14"/>
  <c r="AG40" i="14" s="1"/>
  <c r="U40" i="14"/>
  <c r="AH40" i="14" s="1"/>
  <c r="Q40" i="14"/>
  <c r="AC39" i="14"/>
  <c r="Y39" i="14"/>
  <c r="U39" i="14"/>
  <c r="R39" i="14"/>
  <c r="Q39" i="14"/>
  <c r="Y38" i="14"/>
  <c r="U38" i="14"/>
  <c r="Q38" i="14"/>
  <c r="Y37" i="14"/>
  <c r="U37" i="14"/>
  <c r="Q37" i="14"/>
  <c r="AC37" i="14" s="1"/>
  <c r="AK36" i="14"/>
  <c r="Z36" i="14"/>
  <c r="Y36" i="14"/>
  <c r="V36" i="14"/>
  <c r="AG36" i="14" s="1"/>
  <c r="U36" i="14"/>
  <c r="AH36" i="14" s="1"/>
  <c r="Q36" i="14"/>
  <c r="AC35" i="14"/>
  <c r="Y35" i="14"/>
  <c r="U35" i="14"/>
  <c r="R35" i="14"/>
  <c r="AD35" i="14" s="1"/>
  <c r="Q35" i="14"/>
  <c r="Y34" i="14"/>
  <c r="U34" i="14"/>
  <c r="Q34" i="14"/>
  <c r="Y33" i="14"/>
  <c r="U33" i="14"/>
  <c r="Q33" i="14"/>
  <c r="AC33" i="14" s="1"/>
  <c r="AK32" i="14"/>
  <c r="Z32" i="14"/>
  <c r="AL32" i="14" s="1"/>
  <c r="Y32" i="14"/>
  <c r="V32" i="14"/>
  <c r="AG32" i="14" s="1"/>
  <c r="U32" i="14"/>
  <c r="Q32" i="14"/>
  <c r="AC31" i="14"/>
  <c r="Y31" i="14"/>
  <c r="V31" i="14"/>
  <c r="AG31" i="14" s="1"/>
  <c r="U31" i="14"/>
  <c r="R31" i="14"/>
  <c r="AD31" i="14" s="1"/>
  <c r="Q31" i="14"/>
  <c r="Y30" i="14"/>
  <c r="U30" i="14"/>
  <c r="Q30" i="14"/>
  <c r="Y29" i="14"/>
  <c r="U29" i="14"/>
  <c r="Q29" i="14"/>
  <c r="Z28" i="14"/>
  <c r="AL28" i="14" s="1"/>
  <c r="Y28" i="14"/>
  <c r="U28" i="14"/>
  <c r="Q28" i="14"/>
  <c r="AC28" i="14" s="1"/>
  <c r="AC27" i="14"/>
  <c r="Y27" i="14"/>
  <c r="V27" i="14"/>
  <c r="AG27" i="14" s="1"/>
  <c r="U27" i="14"/>
  <c r="R27" i="14"/>
  <c r="AD27" i="14" s="1"/>
  <c r="Q27" i="14"/>
  <c r="Y26" i="14"/>
  <c r="U26" i="14"/>
  <c r="Q26" i="14"/>
  <c r="Y25" i="14"/>
  <c r="U25" i="14"/>
  <c r="Q25" i="14"/>
  <c r="Z24" i="14"/>
  <c r="AL24" i="14" s="1"/>
  <c r="Y24" i="14"/>
  <c r="U24" i="14"/>
  <c r="Q24" i="14"/>
  <c r="AC24" i="14" s="1"/>
  <c r="AC23" i="14"/>
  <c r="Y23" i="14"/>
  <c r="V23" i="14"/>
  <c r="U23" i="14"/>
  <c r="R23" i="14"/>
  <c r="AD23" i="14" s="1"/>
  <c r="Q23" i="14"/>
  <c r="Y22" i="14"/>
  <c r="U22" i="14"/>
  <c r="Q22" i="14"/>
  <c r="Y21" i="14"/>
  <c r="U21" i="14"/>
  <c r="Q21" i="14"/>
  <c r="Z20" i="14"/>
  <c r="AL20" i="14" s="1"/>
  <c r="Y20" i="14"/>
  <c r="U20" i="14"/>
  <c r="Q20" i="14"/>
  <c r="AC20" i="14" s="1"/>
  <c r="AC19" i="14"/>
  <c r="Y19" i="14"/>
  <c r="V19" i="14"/>
  <c r="U19" i="14"/>
  <c r="R19" i="14"/>
  <c r="AD19" i="14" s="1"/>
  <c r="Q19" i="14"/>
  <c r="Y18" i="14"/>
  <c r="U18" i="14"/>
  <c r="Q18" i="14"/>
  <c r="Y17" i="14"/>
  <c r="U17" i="14"/>
  <c r="Q17" i="14"/>
  <c r="Z16" i="14"/>
  <c r="AA16" i="14" s="1"/>
  <c r="AM16" i="14" s="1"/>
  <c r="Y16" i="14"/>
  <c r="AL16" i="14" s="1"/>
  <c r="U16" i="14"/>
  <c r="Q16" i="14"/>
  <c r="AC16" i="14" s="1"/>
  <c r="AG15" i="14"/>
  <c r="AC15" i="14"/>
  <c r="Y15" i="14"/>
  <c r="V15" i="14"/>
  <c r="U15" i="14"/>
  <c r="R15" i="14"/>
  <c r="AD15" i="14" s="1"/>
  <c r="Q15" i="14"/>
  <c r="Y14" i="14"/>
  <c r="U14" i="14"/>
  <c r="Q14" i="14"/>
  <c r="Y13" i="14"/>
  <c r="U13" i="14"/>
  <c r="Q13" i="14"/>
  <c r="Z12" i="14"/>
  <c r="AK12" i="14" s="1"/>
  <c r="Y12" i="14"/>
  <c r="AL12" i="14" s="1"/>
  <c r="U12" i="14"/>
  <c r="Q12" i="14"/>
  <c r="AC12" i="14" s="1"/>
  <c r="AG11" i="14"/>
  <c r="AC11" i="14"/>
  <c r="Y11" i="14"/>
  <c r="V11" i="14"/>
  <c r="U11" i="14"/>
  <c r="R11" i="14"/>
  <c r="AD11" i="14" s="1"/>
  <c r="Q11" i="14"/>
  <c r="S11" i="14" s="1"/>
  <c r="AE11" i="14" s="1"/>
  <c r="Y10" i="14"/>
  <c r="U10" i="14"/>
  <c r="Q10" i="14"/>
  <c r="Y9" i="14"/>
  <c r="U9" i="14"/>
  <c r="Q9" i="14"/>
  <c r="Z8" i="14"/>
  <c r="AK8" i="14" s="1"/>
  <c r="Y8" i="14"/>
  <c r="AL8" i="14" s="1"/>
  <c r="U8" i="14"/>
  <c r="Q8" i="14"/>
  <c r="AC8" i="14" s="1"/>
  <c r="AC7" i="14"/>
  <c r="Y7" i="14"/>
  <c r="V7" i="14"/>
  <c r="AG7" i="14" s="1"/>
  <c r="U7" i="14"/>
  <c r="AH7" i="14" s="1"/>
  <c r="R7" i="14"/>
  <c r="AD7" i="14" s="1"/>
  <c r="Q7" i="14"/>
  <c r="S7" i="14" s="1"/>
  <c r="AE7" i="14" s="1"/>
  <c r="Y6" i="14"/>
  <c r="U6" i="14"/>
  <c r="Q6" i="14"/>
  <c r="Y5" i="14"/>
  <c r="U5" i="14"/>
  <c r="Q5" i="14"/>
  <c r="Z4" i="14"/>
  <c r="AK4" i="14" s="1"/>
  <c r="Y4" i="14"/>
  <c r="AL4" i="14" s="1"/>
  <c r="U4" i="14"/>
  <c r="Q4" i="14"/>
  <c r="AC4" i="14" s="1"/>
  <c r="AC3" i="14"/>
  <c r="Y3" i="14"/>
  <c r="V3" i="14"/>
  <c r="AG3" i="14" s="1"/>
  <c r="U3" i="14"/>
  <c r="AH3" i="14" s="1"/>
  <c r="R3" i="14"/>
  <c r="AD3" i="14" s="1"/>
  <c r="Q3" i="14"/>
  <c r="S3" i="14" s="1"/>
  <c r="AE3" i="14" s="1"/>
  <c r="Y2" i="14"/>
  <c r="U2" i="14"/>
  <c r="Q2" i="14"/>
  <c r="Y101" i="13"/>
  <c r="V101" i="13"/>
  <c r="U101" i="13"/>
  <c r="Q101" i="13"/>
  <c r="Y100" i="13"/>
  <c r="U100" i="13"/>
  <c r="Q100" i="13"/>
  <c r="AL99" i="13"/>
  <c r="AA99" i="13"/>
  <c r="AM99" i="13" s="1"/>
  <c r="Z99" i="13"/>
  <c r="AK99" i="13" s="1"/>
  <c r="Y99" i="13"/>
  <c r="V99" i="13"/>
  <c r="AH99" i="13" s="1"/>
  <c r="U99" i="13"/>
  <c r="Q99" i="13"/>
  <c r="AD98" i="13"/>
  <c r="AC98" i="13"/>
  <c r="Y98" i="13"/>
  <c r="U98" i="13"/>
  <c r="S98" i="13"/>
  <c r="AE98" i="13" s="1"/>
  <c r="R98" i="13"/>
  <c r="Q98" i="13"/>
  <c r="AG97" i="13"/>
  <c r="Y97" i="13"/>
  <c r="V97" i="13"/>
  <c r="U97" i="13"/>
  <c r="Q97" i="13"/>
  <c r="Y96" i="13"/>
  <c r="U96" i="13"/>
  <c r="Q96" i="13"/>
  <c r="AC96" i="13" s="1"/>
  <c r="AL95" i="13"/>
  <c r="AA95" i="13"/>
  <c r="AM95" i="13" s="1"/>
  <c r="Z95" i="13"/>
  <c r="AK95" i="13" s="1"/>
  <c r="Y95" i="13"/>
  <c r="V95" i="13"/>
  <c r="AG95" i="13" s="1"/>
  <c r="U95" i="13"/>
  <c r="AH95" i="13" s="1"/>
  <c r="Q95" i="13"/>
  <c r="AD94" i="13"/>
  <c r="AC94" i="13"/>
  <c r="Y94" i="13"/>
  <c r="U94" i="13"/>
  <c r="S94" i="13"/>
  <c r="AE94" i="13" s="1"/>
  <c r="R94" i="13"/>
  <c r="Q94" i="13"/>
  <c r="Y93" i="13"/>
  <c r="V93" i="13"/>
  <c r="U93" i="13"/>
  <c r="Q93" i="13"/>
  <c r="AC92" i="13"/>
  <c r="Y92" i="13"/>
  <c r="U92" i="13"/>
  <c r="R92" i="13"/>
  <c r="Q92" i="13"/>
  <c r="AL91" i="13"/>
  <c r="AA91" i="13"/>
  <c r="AM91" i="13" s="1"/>
  <c r="Z91" i="13"/>
  <c r="AK91" i="13" s="1"/>
  <c r="Y91" i="13"/>
  <c r="U91" i="13"/>
  <c r="Q91" i="13"/>
  <c r="AD90" i="13"/>
  <c r="AC90" i="13"/>
  <c r="Y90" i="13"/>
  <c r="U90" i="13"/>
  <c r="S90" i="13"/>
  <c r="AE90" i="13" s="1"/>
  <c r="R90" i="13"/>
  <c r="Q90" i="13"/>
  <c r="AG89" i="13"/>
  <c r="Z89" i="13"/>
  <c r="AA89" i="13" s="1"/>
  <c r="AM89" i="13" s="1"/>
  <c r="Y89" i="13"/>
  <c r="V89" i="13"/>
  <c r="U89" i="13"/>
  <c r="Q89" i="13"/>
  <c r="AC88" i="13"/>
  <c r="Y88" i="13"/>
  <c r="U88" i="13"/>
  <c r="R88" i="13"/>
  <c r="Q88" i="13"/>
  <c r="AL87" i="13"/>
  <c r="AA87" i="13"/>
  <c r="AM87" i="13" s="1"/>
  <c r="Z87" i="13"/>
  <c r="AK87" i="13" s="1"/>
  <c r="Y87" i="13"/>
  <c r="U87" i="13"/>
  <c r="Q87" i="13"/>
  <c r="AD86" i="13"/>
  <c r="AC86" i="13"/>
  <c r="Y86" i="13"/>
  <c r="U86" i="13"/>
  <c r="S86" i="13"/>
  <c r="AE86" i="13" s="1"/>
  <c r="R86" i="13"/>
  <c r="Q86" i="13"/>
  <c r="AK85" i="13"/>
  <c r="Z85" i="13"/>
  <c r="Y85" i="13"/>
  <c r="V85" i="13"/>
  <c r="AG85" i="13" s="1"/>
  <c r="U85" i="13"/>
  <c r="Q85" i="13"/>
  <c r="AC84" i="13"/>
  <c r="Y84" i="13"/>
  <c r="U84" i="13"/>
  <c r="R84" i="13"/>
  <c r="Q84" i="13"/>
  <c r="AL83" i="13"/>
  <c r="AA83" i="13"/>
  <c r="AM83" i="13" s="1"/>
  <c r="Z83" i="13"/>
  <c r="AK83" i="13" s="1"/>
  <c r="Y83" i="13"/>
  <c r="U83" i="13"/>
  <c r="Q83" i="13"/>
  <c r="AD82" i="13"/>
  <c r="AC82" i="13"/>
  <c r="Y82" i="13"/>
  <c r="U82" i="13"/>
  <c r="S82" i="13"/>
  <c r="AE82" i="13" s="1"/>
  <c r="R82" i="13"/>
  <c r="Q82" i="13"/>
  <c r="Z81" i="13"/>
  <c r="Y81" i="13"/>
  <c r="V81" i="13"/>
  <c r="U81" i="13"/>
  <c r="Q81" i="13"/>
  <c r="AC80" i="13"/>
  <c r="Y80" i="13"/>
  <c r="U80" i="13"/>
  <c r="R80" i="13"/>
  <c r="Q80" i="13"/>
  <c r="AL79" i="13"/>
  <c r="AA79" i="13"/>
  <c r="AM79" i="13" s="1"/>
  <c r="Z79" i="13"/>
  <c r="Y79" i="13"/>
  <c r="AK79" i="13" s="1"/>
  <c r="U79" i="13"/>
  <c r="Q79" i="13"/>
  <c r="AD78" i="13"/>
  <c r="AC78" i="13"/>
  <c r="Y78" i="13"/>
  <c r="U78" i="13"/>
  <c r="S78" i="13"/>
  <c r="AE78" i="13" s="1"/>
  <c r="R78" i="13"/>
  <c r="Q78" i="13"/>
  <c r="AK77" i="13"/>
  <c r="Z77" i="13"/>
  <c r="Y77" i="13"/>
  <c r="V77" i="13"/>
  <c r="U77" i="13"/>
  <c r="Q77" i="13"/>
  <c r="AC76" i="13"/>
  <c r="Y76" i="13"/>
  <c r="U76" i="13"/>
  <c r="R76" i="13"/>
  <c r="AD76" i="13" s="1"/>
  <c r="Q76" i="13"/>
  <c r="Y75" i="13"/>
  <c r="U75" i="13"/>
  <c r="Q75" i="13"/>
  <c r="Y74" i="13"/>
  <c r="U74" i="13"/>
  <c r="Q74" i="13"/>
  <c r="AC74" i="13" s="1"/>
  <c r="Z73" i="13"/>
  <c r="AK73" i="13" s="1"/>
  <c r="Y73" i="13"/>
  <c r="V73" i="13"/>
  <c r="W73" i="13" s="1"/>
  <c r="AI73" i="13" s="1"/>
  <c r="U73" i="13"/>
  <c r="Q73" i="13"/>
  <c r="AC72" i="13"/>
  <c r="Y72" i="13"/>
  <c r="U72" i="13"/>
  <c r="R72" i="13"/>
  <c r="AD72" i="13" s="1"/>
  <c r="Q72" i="13"/>
  <c r="Y71" i="13"/>
  <c r="U71" i="13"/>
  <c r="Q71" i="13"/>
  <c r="Z70" i="13"/>
  <c r="Y70" i="13"/>
  <c r="AL70" i="13" s="1"/>
  <c r="U70" i="13"/>
  <c r="Q70" i="13"/>
  <c r="AC70" i="13" s="1"/>
  <c r="AC69" i="13"/>
  <c r="Z69" i="13"/>
  <c r="AK69" i="13" s="1"/>
  <c r="Y69" i="13"/>
  <c r="V69" i="13"/>
  <c r="U69" i="13"/>
  <c r="R69" i="13"/>
  <c r="AD69" i="13" s="1"/>
  <c r="Q69" i="13"/>
  <c r="S69" i="13" s="1"/>
  <c r="AE69" i="13" s="1"/>
  <c r="AC68" i="13"/>
  <c r="Z68" i="13"/>
  <c r="AK68" i="13" s="1"/>
  <c r="Y68" i="13"/>
  <c r="U68" i="13"/>
  <c r="R68" i="13"/>
  <c r="AD68" i="13" s="1"/>
  <c r="Q68" i="13"/>
  <c r="AC67" i="13"/>
  <c r="Y67" i="13"/>
  <c r="U67" i="13"/>
  <c r="Q67" i="13"/>
  <c r="Z66" i="13"/>
  <c r="AK66" i="13" s="1"/>
  <c r="Y66" i="13"/>
  <c r="AL66" i="13" s="1"/>
  <c r="U66" i="13"/>
  <c r="Q66" i="13"/>
  <c r="AC66" i="13" s="1"/>
  <c r="AH65" i="13"/>
  <c r="AG65" i="13"/>
  <c r="AC65" i="13"/>
  <c r="Z65" i="13"/>
  <c r="AK65" i="13" s="1"/>
  <c r="Y65" i="13"/>
  <c r="W65" i="13"/>
  <c r="AI65" i="13" s="1"/>
  <c r="V65" i="13"/>
  <c r="U65" i="13"/>
  <c r="R65" i="13"/>
  <c r="AD65" i="13" s="1"/>
  <c r="Q65" i="13"/>
  <c r="S65" i="13" s="1"/>
  <c r="AE65" i="13" s="1"/>
  <c r="AC64" i="13"/>
  <c r="Y64" i="13"/>
  <c r="U64" i="13"/>
  <c r="R64" i="13"/>
  <c r="AD64" i="13" s="1"/>
  <c r="Q64" i="13"/>
  <c r="Y63" i="13"/>
  <c r="U63" i="13"/>
  <c r="Q63" i="13"/>
  <c r="AC63" i="13" s="1"/>
  <c r="Z62" i="13"/>
  <c r="AK62" i="13" s="1"/>
  <c r="Y62" i="13"/>
  <c r="AL62" i="13" s="1"/>
  <c r="U62" i="13"/>
  <c r="Q62" i="13"/>
  <c r="AC62" i="13" s="1"/>
  <c r="AK61" i="13"/>
  <c r="AH61" i="13"/>
  <c r="AG61" i="13"/>
  <c r="AC61" i="13"/>
  <c r="Z61" i="13"/>
  <c r="Y61" i="13"/>
  <c r="W61" i="13"/>
  <c r="AI61" i="13" s="1"/>
  <c r="V61" i="13"/>
  <c r="U61" i="13"/>
  <c r="R61" i="13"/>
  <c r="AD61" i="13" s="1"/>
  <c r="Q61" i="13"/>
  <c r="S61" i="13" s="1"/>
  <c r="AE61" i="13" s="1"/>
  <c r="AC60" i="13"/>
  <c r="Y60" i="13"/>
  <c r="U60" i="13"/>
  <c r="R60" i="13"/>
  <c r="AD60" i="13" s="1"/>
  <c r="Q60" i="13"/>
  <c r="S60" i="13" s="1"/>
  <c r="AE60" i="13" s="1"/>
  <c r="Y59" i="13"/>
  <c r="U59" i="13"/>
  <c r="R59" i="13"/>
  <c r="AD59" i="13" s="1"/>
  <c r="Q59" i="13"/>
  <c r="AC59" i="13" s="1"/>
  <c r="Z58" i="13"/>
  <c r="AK58" i="13" s="1"/>
  <c r="Y58" i="13"/>
  <c r="AL58" i="13" s="1"/>
  <c r="U58" i="13"/>
  <c r="Q58" i="13"/>
  <c r="AC58" i="13" s="1"/>
  <c r="AH57" i="13"/>
  <c r="AC57" i="13"/>
  <c r="Z57" i="13"/>
  <c r="AK57" i="13" s="1"/>
  <c r="Y57" i="13"/>
  <c r="V57" i="13"/>
  <c r="W57" i="13" s="1"/>
  <c r="AI57" i="13" s="1"/>
  <c r="U57" i="13"/>
  <c r="R57" i="13"/>
  <c r="AD57" i="13" s="1"/>
  <c r="Q57" i="13"/>
  <c r="AK56" i="13"/>
  <c r="Z56" i="13"/>
  <c r="Y56" i="13"/>
  <c r="U56" i="13"/>
  <c r="Q56" i="13"/>
  <c r="R56" i="13" s="1"/>
  <c r="AH55" i="13"/>
  <c r="Y55" i="13"/>
  <c r="W55" i="13"/>
  <c r="AI55" i="13" s="1"/>
  <c r="V55" i="13"/>
  <c r="AG55" i="13" s="1"/>
  <c r="U55" i="13"/>
  <c r="Q55" i="13"/>
  <c r="Z54" i="13"/>
  <c r="AK54" i="13" s="1"/>
  <c r="Y54" i="13"/>
  <c r="AL54" i="13" s="1"/>
  <c r="V54" i="13"/>
  <c r="AG54" i="13" s="1"/>
  <c r="U54" i="13"/>
  <c r="AH54" i="13" s="1"/>
  <c r="Q54" i="13"/>
  <c r="AC54" i="13" s="1"/>
  <c r="AC53" i="13"/>
  <c r="Y53" i="13"/>
  <c r="V53" i="13"/>
  <c r="AG53" i="13" s="1"/>
  <c r="U53" i="13"/>
  <c r="AH53" i="13" s="1"/>
  <c r="R53" i="13"/>
  <c r="AD53" i="13" s="1"/>
  <c r="Q53" i="13"/>
  <c r="S53" i="13" s="1"/>
  <c r="AE53" i="13" s="1"/>
  <c r="Y52" i="13"/>
  <c r="U52" i="13"/>
  <c r="Q52" i="13"/>
  <c r="AC52" i="13" s="1"/>
  <c r="AH51" i="13"/>
  <c r="Y51" i="13"/>
  <c r="W51" i="13"/>
  <c r="AI51" i="13" s="1"/>
  <c r="V51" i="13"/>
  <c r="AG51" i="13" s="1"/>
  <c r="U51" i="13"/>
  <c r="Q51" i="13"/>
  <c r="Z50" i="13"/>
  <c r="AK50" i="13" s="1"/>
  <c r="Y50" i="13"/>
  <c r="AL50" i="13" s="1"/>
  <c r="V50" i="13"/>
  <c r="AG50" i="13" s="1"/>
  <c r="U50" i="13"/>
  <c r="AH50" i="13" s="1"/>
  <c r="Q50" i="13"/>
  <c r="AC50" i="13" s="1"/>
  <c r="AC49" i="13"/>
  <c r="Y49" i="13"/>
  <c r="V49" i="13"/>
  <c r="AG49" i="13" s="1"/>
  <c r="U49" i="13"/>
  <c r="AH49" i="13" s="1"/>
  <c r="R49" i="13"/>
  <c r="AD49" i="13" s="1"/>
  <c r="Q49" i="13"/>
  <c r="Y48" i="13"/>
  <c r="U48" i="13"/>
  <c r="Q48" i="13"/>
  <c r="AC48" i="13" s="1"/>
  <c r="AH47" i="13"/>
  <c r="Y47" i="13"/>
  <c r="W47" i="13"/>
  <c r="AI47" i="13" s="1"/>
  <c r="V47" i="13"/>
  <c r="AG47" i="13" s="1"/>
  <c r="U47" i="13"/>
  <c r="Q47" i="13"/>
  <c r="Z46" i="13"/>
  <c r="AK46" i="13" s="1"/>
  <c r="Y46" i="13"/>
  <c r="AL46" i="13" s="1"/>
  <c r="V46" i="13"/>
  <c r="AG46" i="13" s="1"/>
  <c r="U46" i="13"/>
  <c r="AH46" i="13" s="1"/>
  <c r="Q46" i="13"/>
  <c r="AC46" i="13" s="1"/>
  <c r="AC45" i="13"/>
  <c r="Y45" i="13"/>
  <c r="V45" i="13"/>
  <c r="AG45" i="13" s="1"/>
  <c r="U45" i="13"/>
  <c r="AH45" i="13" s="1"/>
  <c r="R45" i="13"/>
  <c r="AD45" i="13" s="1"/>
  <c r="Q45" i="13"/>
  <c r="S45" i="13" s="1"/>
  <c r="AE45" i="13" s="1"/>
  <c r="Y44" i="13"/>
  <c r="U44" i="13"/>
  <c r="Q44" i="13"/>
  <c r="AC44" i="13" s="1"/>
  <c r="AH43" i="13"/>
  <c r="Y43" i="13"/>
  <c r="W43" i="13"/>
  <c r="AI43" i="13" s="1"/>
  <c r="V43" i="13"/>
  <c r="AG43" i="13" s="1"/>
  <c r="U43" i="13"/>
  <c r="Q43" i="13"/>
  <c r="AK42" i="13"/>
  <c r="Z42" i="13"/>
  <c r="Y42" i="13"/>
  <c r="AL42" i="13" s="1"/>
  <c r="V42" i="13"/>
  <c r="AG42" i="13" s="1"/>
  <c r="U42" i="13"/>
  <c r="AH42" i="13" s="1"/>
  <c r="Q42" i="13"/>
  <c r="AC42" i="13" s="1"/>
  <c r="AC41" i="13"/>
  <c r="Y41" i="13"/>
  <c r="V41" i="13"/>
  <c r="AG41" i="13" s="1"/>
  <c r="U41" i="13"/>
  <c r="AH41" i="13" s="1"/>
  <c r="R41" i="13"/>
  <c r="AD41" i="13" s="1"/>
  <c r="Q41" i="13"/>
  <c r="Y40" i="13"/>
  <c r="U40" i="13"/>
  <c r="Q40" i="13"/>
  <c r="AC40" i="13" s="1"/>
  <c r="AH39" i="13"/>
  <c r="Y39" i="13"/>
  <c r="W39" i="13"/>
  <c r="AI39" i="13" s="1"/>
  <c r="V39" i="13"/>
  <c r="AG39" i="13" s="1"/>
  <c r="U39" i="13"/>
  <c r="Q39" i="13"/>
  <c r="AK38" i="13"/>
  <c r="Z38" i="13"/>
  <c r="Y38" i="13"/>
  <c r="AL38" i="13" s="1"/>
  <c r="V38" i="13"/>
  <c r="AG38" i="13" s="1"/>
  <c r="U38" i="13"/>
  <c r="AH38" i="13" s="1"/>
  <c r="Q38" i="13"/>
  <c r="AC38" i="13" s="1"/>
  <c r="AG37" i="13"/>
  <c r="AC37" i="13"/>
  <c r="Y37" i="13"/>
  <c r="V37" i="13"/>
  <c r="U37" i="13"/>
  <c r="AH37" i="13" s="1"/>
  <c r="R37" i="13"/>
  <c r="AD37" i="13" s="1"/>
  <c r="Q37" i="13"/>
  <c r="S37" i="13" s="1"/>
  <c r="AE37" i="13" s="1"/>
  <c r="Y36" i="13"/>
  <c r="U36" i="13"/>
  <c r="Q36" i="13"/>
  <c r="AC36" i="13" s="1"/>
  <c r="AH35" i="13"/>
  <c r="AG35" i="13"/>
  <c r="Y35" i="13"/>
  <c r="W35" i="13"/>
  <c r="AI35" i="13" s="1"/>
  <c r="V35" i="13"/>
  <c r="U35" i="13"/>
  <c r="Q35" i="13"/>
  <c r="Y34" i="13"/>
  <c r="V34" i="13"/>
  <c r="AG34" i="13" s="1"/>
  <c r="U34" i="13"/>
  <c r="AH34" i="13" s="1"/>
  <c r="Q34" i="13"/>
  <c r="AC34" i="13" s="1"/>
  <c r="AC33" i="13"/>
  <c r="Y33" i="13"/>
  <c r="V33" i="13"/>
  <c r="AG33" i="13" s="1"/>
  <c r="U33" i="13"/>
  <c r="R33" i="13"/>
  <c r="AD33" i="13" s="1"/>
  <c r="Q33" i="13"/>
  <c r="Y32" i="13"/>
  <c r="U32" i="13"/>
  <c r="Q32" i="13"/>
  <c r="AH31" i="13"/>
  <c r="AG31" i="13"/>
  <c r="Y31" i="13"/>
  <c r="V31" i="13"/>
  <c r="W31" i="13" s="1"/>
  <c r="AI31" i="13" s="1"/>
  <c r="U31" i="13"/>
  <c r="Q31" i="13"/>
  <c r="AG30" i="13"/>
  <c r="Y30" i="13"/>
  <c r="V30" i="13"/>
  <c r="U30" i="13"/>
  <c r="AH30" i="13" s="1"/>
  <c r="Q30" i="13"/>
  <c r="AC30" i="13" s="1"/>
  <c r="AG29" i="13"/>
  <c r="AC29" i="13"/>
  <c r="Y29" i="13"/>
  <c r="V29" i="13"/>
  <c r="U29" i="13"/>
  <c r="AH29" i="13" s="1"/>
  <c r="Q29" i="13"/>
  <c r="Y28" i="13"/>
  <c r="U28" i="13"/>
  <c r="Q28" i="13"/>
  <c r="AH27" i="13"/>
  <c r="AG27" i="13"/>
  <c r="Y27" i="13"/>
  <c r="V27" i="13"/>
  <c r="W27" i="13" s="1"/>
  <c r="AI27" i="13" s="1"/>
  <c r="U27" i="13"/>
  <c r="S27" i="13"/>
  <c r="AE27" i="13" s="1"/>
  <c r="R27" i="13"/>
  <c r="AD27" i="13" s="1"/>
  <c r="Q27" i="13"/>
  <c r="AC27" i="13" s="1"/>
  <c r="AC26" i="13"/>
  <c r="Y26" i="13"/>
  <c r="V26" i="13"/>
  <c r="AG26" i="13" s="1"/>
  <c r="U26" i="13"/>
  <c r="AH26" i="13" s="1"/>
  <c r="R26" i="13"/>
  <c r="AD26" i="13" s="1"/>
  <c r="Q26" i="13"/>
  <c r="Y25" i="13"/>
  <c r="U25" i="13"/>
  <c r="Q25" i="13"/>
  <c r="AL24" i="13"/>
  <c r="AA24" i="13"/>
  <c r="AM24" i="13" s="1"/>
  <c r="Z24" i="13"/>
  <c r="AK24" i="13" s="1"/>
  <c r="Y24" i="13"/>
  <c r="U24" i="13"/>
  <c r="Q24" i="13"/>
  <c r="AD23" i="13"/>
  <c r="AC23" i="13"/>
  <c r="Z23" i="13"/>
  <c r="AL23" i="13" s="1"/>
  <c r="Y23" i="13"/>
  <c r="U23" i="13"/>
  <c r="S23" i="13"/>
  <c r="AE23" i="13" s="1"/>
  <c r="R23" i="13"/>
  <c r="Q23" i="13"/>
  <c r="AC22" i="13"/>
  <c r="Y22" i="13"/>
  <c r="V22" i="13"/>
  <c r="AG22" i="13" s="1"/>
  <c r="U22" i="13"/>
  <c r="AH22" i="13" s="1"/>
  <c r="R22" i="13"/>
  <c r="AD22" i="13" s="1"/>
  <c r="Q22" i="13"/>
  <c r="Y21" i="13"/>
  <c r="U21" i="13"/>
  <c r="Q21" i="13"/>
  <c r="AL20" i="13"/>
  <c r="AA20" i="13"/>
  <c r="AM20" i="13" s="1"/>
  <c r="Z20" i="13"/>
  <c r="AK20" i="13" s="1"/>
  <c r="Y20" i="13"/>
  <c r="U20" i="13"/>
  <c r="Q20" i="13"/>
  <c r="AD19" i="13"/>
  <c r="AC19" i="13"/>
  <c r="Z19" i="13"/>
  <c r="AL19" i="13" s="1"/>
  <c r="Y19" i="13"/>
  <c r="U19" i="13"/>
  <c r="S19" i="13"/>
  <c r="AE19" i="13" s="1"/>
  <c r="R19" i="13"/>
  <c r="Q19" i="13"/>
  <c r="AC18" i="13"/>
  <c r="Y18" i="13"/>
  <c r="V18" i="13"/>
  <c r="AG18" i="13" s="1"/>
  <c r="U18" i="13"/>
  <c r="AH18" i="13" s="1"/>
  <c r="R18" i="13"/>
  <c r="AD18" i="13" s="1"/>
  <c r="Q18" i="13"/>
  <c r="Y17" i="13"/>
  <c r="U17" i="13"/>
  <c r="Q17" i="13"/>
  <c r="AL16" i="13"/>
  <c r="AA16" i="13"/>
  <c r="AM16" i="13" s="1"/>
  <c r="Z16" i="13"/>
  <c r="AK16" i="13" s="1"/>
  <c r="Y16" i="13"/>
  <c r="U16" i="13"/>
  <c r="Q16" i="13"/>
  <c r="AD15" i="13"/>
  <c r="AC15" i="13"/>
  <c r="Z15" i="13"/>
  <c r="AL15" i="13" s="1"/>
  <c r="Y15" i="13"/>
  <c r="U15" i="13"/>
  <c r="S15" i="13"/>
  <c r="AE15" i="13" s="1"/>
  <c r="R15" i="13"/>
  <c r="Q15" i="13"/>
  <c r="AC14" i="13"/>
  <c r="Y14" i="13"/>
  <c r="V14" i="13"/>
  <c r="AG14" i="13" s="1"/>
  <c r="U14" i="13"/>
  <c r="AH14" i="13" s="1"/>
  <c r="R14" i="13"/>
  <c r="AD14" i="13" s="1"/>
  <c r="Q14" i="13"/>
  <c r="Y13" i="13"/>
  <c r="U13" i="13"/>
  <c r="Q13" i="13"/>
  <c r="AL12" i="13"/>
  <c r="AA12" i="13"/>
  <c r="AM12" i="13" s="1"/>
  <c r="Z12" i="13"/>
  <c r="AK12" i="13" s="1"/>
  <c r="Y12" i="13"/>
  <c r="U12" i="13"/>
  <c r="Q12" i="13"/>
  <c r="AD11" i="13"/>
  <c r="AC11" i="13"/>
  <c r="Z11" i="13"/>
  <c r="AL11" i="13" s="1"/>
  <c r="Y11" i="13"/>
  <c r="U11" i="13"/>
  <c r="S11" i="13"/>
  <c r="AE11" i="13" s="1"/>
  <c r="R11" i="13"/>
  <c r="Q11" i="13"/>
  <c r="AC10" i="13"/>
  <c r="Y10" i="13"/>
  <c r="V10" i="13"/>
  <c r="AG10" i="13" s="1"/>
  <c r="U10" i="13"/>
  <c r="AH10" i="13" s="1"/>
  <c r="R10" i="13"/>
  <c r="AD10" i="13" s="1"/>
  <c r="Q10" i="13"/>
  <c r="Y9" i="13"/>
  <c r="U9" i="13"/>
  <c r="Q9" i="13"/>
  <c r="AL8" i="13"/>
  <c r="AA8" i="13"/>
  <c r="AM8" i="13" s="1"/>
  <c r="Z8" i="13"/>
  <c r="AK8" i="13" s="1"/>
  <c r="Y8" i="13"/>
  <c r="U8" i="13"/>
  <c r="Q8" i="13"/>
  <c r="AD7" i="13"/>
  <c r="AC7" i="13"/>
  <c r="Z7" i="13"/>
  <c r="AK7" i="13" s="1"/>
  <c r="Y7" i="13"/>
  <c r="U7" i="13"/>
  <c r="S7" i="13"/>
  <c r="AE7" i="13" s="1"/>
  <c r="R7" i="13"/>
  <c r="Q7" i="13"/>
  <c r="AC6" i="13"/>
  <c r="Y6" i="13"/>
  <c r="V6" i="13"/>
  <c r="AG6" i="13" s="1"/>
  <c r="U6" i="13"/>
  <c r="AH6" i="13" s="1"/>
  <c r="R6" i="13"/>
  <c r="AD6" i="13" s="1"/>
  <c r="Q6" i="13"/>
  <c r="Y5" i="13"/>
  <c r="U5" i="13"/>
  <c r="Q5" i="13"/>
  <c r="AL4" i="13"/>
  <c r="AA4" i="13"/>
  <c r="AM4" i="13" s="1"/>
  <c r="Z4" i="13"/>
  <c r="AK4" i="13" s="1"/>
  <c r="Y4" i="13"/>
  <c r="U4" i="13"/>
  <c r="Q4" i="13"/>
  <c r="AD3" i="13"/>
  <c r="AC3" i="13"/>
  <c r="Z3" i="13"/>
  <c r="AK3" i="13" s="1"/>
  <c r="Y3" i="13"/>
  <c r="U3" i="13"/>
  <c r="S3" i="13"/>
  <c r="AE3" i="13" s="1"/>
  <c r="R3" i="13"/>
  <c r="Q3" i="13"/>
  <c r="AC2" i="13"/>
  <c r="Y2" i="13"/>
  <c r="V2" i="13"/>
  <c r="U2" i="13"/>
  <c r="R2" i="13"/>
  <c r="AD2" i="13" s="1"/>
  <c r="Q2" i="13"/>
  <c r="AH101" i="12"/>
  <c r="Y101" i="12"/>
  <c r="V101" i="12"/>
  <c r="AG101" i="12" s="1"/>
  <c r="U101" i="12"/>
  <c r="Q101" i="12"/>
  <c r="Y100" i="12"/>
  <c r="U100" i="12"/>
  <c r="Q100" i="12"/>
  <c r="AL99" i="12"/>
  <c r="AC99" i="12"/>
  <c r="AA99" i="12"/>
  <c r="AM99" i="12" s="1"/>
  <c r="Z99" i="12"/>
  <c r="AK99" i="12" s="1"/>
  <c r="Y99" i="12"/>
  <c r="V99" i="12"/>
  <c r="AH99" i="12" s="1"/>
  <c r="U99" i="12"/>
  <c r="Q99" i="12"/>
  <c r="AE98" i="12"/>
  <c r="AD98" i="12"/>
  <c r="AC98" i="12"/>
  <c r="Y98" i="12"/>
  <c r="U98" i="12"/>
  <c r="S98" i="12"/>
  <c r="R98" i="12"/>
  <c r="Q98" i="12"/>
  <c r="AH97" i="12"/>
  <c r="AG97" i="12"/>
  <c r="Y97" i="12"/>
  <c r="V97" i="12"/>
  <c r="W97" i="12" s="1"/>
  <c r="AI97" i="12" s="1"/>
  <c r="U97" i="12"/>
  <c r="Q97" i="12"/>
  <c r="Z96" i="12"/>
  <c r="AK96" i="12" s="1"/>
  <c r="Y96" i="12"/>
  <c r="U96" i="12"/>
  <c r="Q96" i="12"/>
  <c r="AL95" i="12"/>
  <c r="AC95" i="12"/>
  <c r="AA95" i="12"/>
  <c r="AM95" i="12" s="1"/>
  <c r="Z95" i="12"/>
  <c r="AK95" i="12" s="1"/>
  <c r="Y95" i="12"/>
  <c r="U95" i="12"/>
  <c r="R95" i="12"/>
  <c r="AD95" i="12" s="1"/>
  <c r="Q95" i="12"/>
  <c r="AD94" i="12"/>
  <c r="AC94" i="12"/>
  <c r="Y94" i="12"/>
  <c r="U94" i="12"/>
  <c r="S94" i="12"/>
  <c r="AE94" i="12" s="1"/>
  <c r="R94" i="12"/>
  <c r="Q94" i="12"/>
  <c r="AG93" i="12"/>
  <c r="Y93" i="12"/>
  <c r="W93" i="12"/>
  <c r="AI93" i="12" s="1"/>
  <c r="V93" i="12"/>
  <c r="AH93" i="12" s="1"/>
  <c r="U93" i="12"/>
  <c r="Q93" i="12"/>
  <c r="Y92" i="12"/>
  <c r="U92" i="12"/>
  <c r="Q92" i="12"/>
  <c r="AL91" i="12"/>
  <c r="AA91" i="12"/>
  <c r="AM91" i="12" s="1"/>
  <c r="Z91" i="12"/>
  <c r="AK91" i="12" s="1"/>
  <c r="Y91" i="12"/>
  <c r="U91" i="12"/>
  <c r="R91" i="12"/>
  <c r="AD91" i="12" s="1"/>
  <c r="Q91" i="12"/>
  <c r="AC91" i="12" s="1"/>
  <c r="AD90" i="12"/>
  <c r="AC90" i="12"/>
  <c r="Y90" i="12"/>
  <c r="U90" i="12"/>
  <c r="S90" i="12"/>
  <c r="AE90" i="12" s="1"/>
  <c r="R90" i="12"/>
  <c r="Q90" i="12"/>
  <c r="Y89" i="12"/>
  <c r="V89" i="12"/>
  <c r="U89" i="12"/>
  <c r="Q89" i="12"/>
  <c r="Y88" i="12"/>
  <c r="U88" i="12"/>
  <c r="Q88" i="12"/>
  <c r="AM87" i="12"/>
  <c r="AL87" i="12"/>
  <c r="AA87" i="12"/>
  <c r="Z87" i="12"/>
  <c r="AK87" i="12" s="1"/>
  <c r="Y87" i="12"/>
  <c r="U87" i="12"/>
  <c r="Q87" i="12"/>
  <c r="R87" i="12" s="1"/>
  <c r="AD87" i="12" s="1"/>
  <c r="AD86" i="12"/>
  <c r="AC86" i="12"/>
  <c r="Y86" i="12"/>
  <c r="U86" i="12"/>
  <c r="S86" i="12"/>
  <c r="AE86" i="12" s="1"/>
  <c r="R86" i="12"/>
  <c r="Q86" i="12"/>
  <c r="AH85" i="12"/>
  <c r="Y85" i="12"/>
  <c r="V85" i="12"/>
  <c r="AG85" i="12" s="1"/>
  <c r="U85" i="12"/>
  <c r="Q85" i="12"/>
  <c r="Y84" i="12"/>
  <c r="U84" i="12"/>
  <c r="Q84" i="12"/>
  <c r="AL83" i="12"/>
  <c r="AC83" i="12"/>
  <c r="AA83" i="12"/>
  <c r="AM83" i="12" s="1"/>
  <c r="Z83" i="12"/>
  <c r="AK83" i="12" s="1"/>
  <c r="Y83" i="12"/>
  <c r="U83" i="12"/>
  <c r="Q83" i="12"/>
  <c r="AE82" i="12"/>
  <c r="AD82" i="12"/>
  <c r="AC82" i="12"/>
  <c r="Z82" i="12"/>
  <c r="Y82" i="12"/>
  <c r="AL82" i="12" s="1"/>
  <c r="U82" i="12"/>
  <c r="S82" i="12"/>
  <c r="R82" i="12"/>
  <c r="Q82" i="12"/>
  <c r="AH81" i="12"/>
  <c r="AG81" i="12"/>
  <c r="Y81" i="12"/>
  <c r="W81" i="12"/>
  <c r="AI81" i="12" s="1"/>
  <c r="V81" i="12"/>
  <c r="U81" i="12"/>
  <c r="R81" i="12"/>
  <c r="AD81" i="12" s="1"/>
  <c r="Q81" i="12"/>
  <c r="S81" i="12" s="1"/>
  <c r="AE81" i="12" s="1"/>
  <c r="Y80" i="12"/>
  <c r="U80" i="12"/>
  <c r="Q80" i="12"/>
  <c r="AL79" i="12"/>
  <c r="AC79" i="12"/>
  <c r="AA79" i="12"/>
  <c r="AM79" i="12" s="1"/>
  <c r="Z79" i="12"/>
  <c r="AK79" i="12" s="1"/>
  <c r="Y79" i="12"/>
  <c r="U79" i="12"/>
  <c r="Q79" i="12"/>
  <c r="AE78" i="12"/>
  <c r="AD78" i="12"/>
  <c r="AC78" i="12"/>
  <c r="Z78" i="12"/>
  <c r="Y78" i="12"/>
  <c r="AL78" i="12" s="1"/>
  <c r="U78" i="12"/>
  <c r="S78" i="12"/>
  <c r="R78" i="12"/>
  <c r="Q78" i="12"/>
  <c r="AH77" i="12"/>
  <c r="Y77" i="12"/>
  <c r="W77" i="12"/>
  <c r="AI77" i="12" s="1"/>
  <c r="V77" i="12"/>
  <c r="AG77" i="12" s="1"/>
  <c r="U77" i="12"/>
  <c r="R77" i="12"/>
  <c r="AD77" i="12" s="1"/>
  <c r="Q77" i="12"/>
  <c r="S77" i="12" s="1"/>
  <c r="AE77" i="12" s="1"/>
  <c r="Y76" i="12"/>
  <c r="U76" i="12"/>
  <c r="Q76" i="12"/>
  <c r="AL75" i="12"/>
  <c r="AC75" i="12"/>
  <c r="AA75" i="12"/>
  <c r="AM75" i="12" s="1"/>
  <c r="Z75" i="12"/>
  <c r="AK75" i="12" s="1"/>
  <c r="Y75" i="12"/>
  <c r="U75" i="12"/>
  <c r="Q75" i="12"/>
  <c r="AE74" i="12"/>
  <c r="AD74" i="12"/>
  <c r="AC74" i="12"/>
  <c r="Y74" i="12"/>
  <c r="U74" i="12"/>
  <c r="S74" i="12"/>
  <c r="R74" i="12"/>
  <c r="Q74" i="12"/>
  <c r="AH73" i="12"/>
  <c r="AG73" i="12"/>
  <c r="Y73" i="12"/>
  <c r="V73" i="12"/>
  <c r="W73" i="12" s="1"/>
  <c r="AI73" i="12" s="1"/>
  <c r="U73" i="12"/>
  <c r="Q73" i="12"/>
  <c r="Z72" i="12"/>
  <c r="Y72" i="12"/>
  <c r="U72" i="12"/>
  <c r="Q72" i="12"/>
  <c r="AL71" i="12"/>
  <c r="AA71" i="12"/>
  <c r="AM71" i="12" s="1"/>
  <c r="Z71" i="12"/>
  <c r="AK71" i="12" s="1"/>
  <c r="Y71" i="12"/>
  <c r="U71" i="12"/>
  <c r="R71" i="12"/>
  <c r="AD71" i="12" s="1"/>
  <c r="Q71" i="12"/>
  <c r="AC71" i="12" s="1"/>
  <c r="AD70" i="12"/>
  <c r="AC70" i="12"/>
  <c r="Y70" i="12"/>
  <c r="U70" i="12"/>
  <c r="S70" i="12"/>
  <c r="AE70" i="12" s="1"/>
  <c r="R70" i="12"/>
  <c r="Q70" i="12"/>
  <c r="Y69" i="12"/>
  <c r="W69" i="12"/>
  <c r="AI69" i="12" s="1"/>
  <c r="V69" i="12"/>
  <c r="AH69" i="12" s="1"/>
  <c r="U69" i="12"/>
  <c r="Q69" i="12"/>
  <c r="Y68" i="12"/>
  <c r="U68" i="12"/>
  <c r="Q68" i="12"/>
  <c r="AM67" i="12"/>
  <c r="AL67" i="12"/>
  <c r="AA67" i="12"/>
  <c r="Z67" i="12"/>
  <c r="AK67" i="12" s="1"/>
  <c r="Y67" i="12"/>
  <c r="U67" i="12"/>
  <c r="R67" i="12"/>
  <c r="AD67" i="12" s="1"/>
  <c r="Q67" i="12"/>
  <c r="AC67" i="12" s="1"/>
  <c r="AD66" i="12"/>
  <c r="AC66" i="12"/>
  <c r="Y66" i="12"/>
  <c r="U66" i="12"/>
  <c r="S66" i="12"/>
  <c r="AE66" i="12" s="1"/>
  <c r="R66" i="12"/>
  <c r="Q66" i="12"/>
  <c r="Y65" i="12"/>
  <c r="V65" i="12"/>
  <c r="U65" i="12"/>
  <c r="Q65" i="12"/>
  <c r="AC65" i="12" s="1"/>
  <c r="Z64" i="12"/>
  <c r="AK64" i="12" s="1"/>
  <c r="Y64" i="12"/>
  <c r="U64" i="12"/>
  <c r="Q64" i="12"/>
  <c r="AM63" i="12"/>
  <c r="AL63" i="12"/>
  <c r="AA63" i="12"/>
  <c r="Z63" i="12"/>
  <c r="AK63" i="12" s="1"/>
  <c r="Y63" i="12"/>
  <c r="U63" i="12"/>
  <c r="Q63" i="12"/>
  <c r="AC62" i="12"/>
  <c r="Y62" i="12"/>
  <c r="U62" i="12"/>
  <c r="R62" i="12"/>
  <c r="AD62" i="12" s="1"/>
  <c r="Q62" i="12"/>
  <c r="AD61" i="12"/>
  <c r="AC61" i="12"/>
  <c r="Y61" i="12"/>
  <c r="U61" i="12"/>
  <c r="R61" i="12"/>
  <c r="S61" i="12" s="1"/>
  <c r="AE61" i="12" s="1"/>
  <c r="Q61" i="12"/>
  <c r="AA60" i="12"/>
  <c r="AM60" i="12" s="1"/>
  <c r="Z60" i="12"/>
  <c r="AL60" i="12" s="1"/>
  <c r="Y60" i="12"/>
  <c r="U60" i="12"/>
  <c r="Q60" i="12"/>
  <c r="AH59" i="12"/>
  <c r="AC59" i="12"/>
  <c r="Y59" i="12"/>
  <c r="W59" i="12"/>
  <c r="AI59" i="12" s="1"/>
  <c r="V59" i="12"/>
  <c r="AG59" i="12" s="1"/>
  <c r="U59" i="12"/>
  <c r="S59" i="12"/>
  <c r="AE59" i="12" s="1"/>
  <c r="R59" i="12"/>
  <c r="AD59" i="12" s="1"/>
  <c r="Q59" i="12"/>
  <c r="AL58" i="12"/>
  <c r="AK58" i="12"/>
  <c r="AA58" i="12"/>
  <c r="AM58" i="12" s="1"/>
  <c r="Z58" i="12"/>
  <c r="Y58" i="12"/>
  <c r="V58" i="12"/>
  <c r="AG58" i="12" s="1"/>
  <c r="U58" i="12"/>
  <c r="AH58" i="12" s="1"/>
  <c r="Q58" i="12"/>
  <c r="AD57" i="12"/>
  <c r="AC57" i="12"/>
  <c r="Y57" i="12"/>
  <c r="U57" i="12"/>
  <c r="S57" i="12"/>
  <c r="AE57" i="12" s="1"/>
  <c r="R57" i="12"/>
  <c r="Q57" i="12"/>
  <c r="AL56" i="12"/>
  <c r="AA56" i="12"/>
  <c r="AM56" i="12" s="1"/>
  <c r="Z56" i="12"/>
  <c r="AK56" i="12" s="1"/>
  <c r="Y56" i="12"/>
  <c r="U56" i="12"/>
  <c r="Q56" i="12"/>
  <c r="AI55" i="12"/>
  <c r="AH55" i="12"/>
  <c r="AD55" i="12"/>
  <c r="AC55" i="12"/>
  <c r="Y55" i="12"/>
  <c r="W55" i="12"/>
  <c r="V55" i="12"/>
  <c r="AG55" i="12" s="1"/>
  <c r="U55" i="12"/>
  <c r="S55" i="12"/>
  <c r="AE55" i="12" s="1"/>
  <c r="R55" i="12"/>
  <c r="Q55" i="12"/>
  <c r="AK54" i="12"/>
  <c r="Z54" i="12"/>
  <c r="AL54" i="12" s="1"/>
  <c r="Y54" i="12"/>
  <c r="V54" i="12"/>
  <c r="AG54" i="12" s="1"/>
  <c r="U54" i="12"/>
  <c r="AH54" i="12" s="1"/>
  <c r="Q54" i="12"/>
  <c r="AC53" i="12"/>
  <c r="Y53" i="12"/>
  <c r="U53" i="12"/>
  <c r="R53" i="12"/>
  <c r="AD53" i="12" s="1"/>
  <c r="Q53" i="12"/>
  <c r="AL52" i="12"/>
  <c r="AA52" i="12"/>
  <c r="AM52" i="12" s="1"/>
  <c r="Z52" i="12"/>
  <c r="AK52" i="12" s="1"/>
  <c r="Y52" i="12"/>
  <c r="V52" i="12"/>
  <c r="AG52" i="12" s="1"/>
  <c r="U52" i="12"/>
  <c r="Q52" i="12"/>
  <c r="AH51" i="12"/>
  <c r="AD51" i="12"/>
  <c r="AC51" i="12"/>
  <c r="Y51" i="12"/>
  <c r="W51" i="12"/>
  <c r="AI51" i="12" s="1"/>
  <c r="V51" i="12"/>
  <c r="AG51" i="12" s="1"/>
  <c r="U51" i="12"/>
  <c r="S51" i="12"/>
  <c r="AE51" i="12" s="1"/>
  <c r="R51" i="12"/>
  <c r="Q51" i="12"/>
  <c r="AL50" i="12"/>
  <c r="AK50" i="12"/>
  <c r="AA50" i="12"/>
  <c r="AM50" i="12" s="1"/>
  <c r="Z50" i="12"/>
  <c r="Y50" i="12"/>
  <c r="V50" i="12"/>
  <c r="AG50" i="12" s="1"/>
  <c r="U50" i="12"/>
  <c r="AH50" i="12" s="1"/>
  <c r="Q50" i="12"/>
  <c r="AD49" i="12"/>
  <c r="AC49" i="12"/>
  <c r="Y49" i="12"/>
  <c r="U49" i="12"/>
  <c r="S49" i="12"/>
  <c r="AE49" i="12" s="1"/>
  <c r="R49" i="12"/>
  <c r="Q49" i="12"/>
  <c r="AL48" i="12"/>
  <c r="AA48" i="12"/>
  <c r="AM48" i="12" s="1"/>
  <c r="Z48" i="12"/>
  <c r="AK48" i="12" s="1"/>
  <c r="Y48" i="12"/>
  <c r="U48" i="12"/>
  <c r="Q48" i="12"/>
  <c r="AI47" i="12"/>
  <c r="AH47" i="12"/>
  <c r="AD47" i="12"/>
  <c r="AC47" i="12"/>
  <c r="Y47" i="12"/>
  <c r="W47" i="12"/>
  <c r="V47" i="12"/>
  <c r="AG47" i="12" s="1"/>
  <c r="U47" i="12"/>
  <c r="S47" i="12"/>
  <c r="AE47" i="12" s="1"/>
  <c r="R47" i="12"/>
  <c r="Q47" i="12"/>
  <c r="AK46" i="12"/>
  <c r="Z46" i="12"/>
  <c r="AL46" i="12" s="1"/>
  <c r="Y46" i="12"/>
  <c r="V46" i="12"/>
  <c r="AG46" i="12" s="1"/>
  <c r="U46" i="12"/>
  <c r="AH46" i="12" s="1"/>
  <c r="Q46" i="12"/>
  <c r="AC45" i="12"/>
  <c r="Y45" i="12"/>
  <c r="U45" i="12"/>
  <c r="R45" i="12"/>
  <c r="AD45" i="12" s="1"/>
  <c r="Q45" i="12"/>
  <c r="AL44" i="12"/>
  <c r="AA44" i="12"/>
  <c r="AM44" i="12" s="1"/>
  <c r="Z44" i="12"/>
  <c r="AK44" i="12" s="1"/>
  <c r="Y44" i="12"/>
  <c r="V44" i="12"/>
  <c r="AG44" i="12" s="1"/>
  <c r="U44" i="12"/>
  <c r="Q44" i="12"/>
  <c r="AH43" i="12"/>
  <c r="AD43" i="12"/>
  <c r="AC43" i="12"/>
  <c r="Y43" i="12"/>
  <c r="W43" i="12"/>
  <c r="AI43" i="12" s="1"/>
  <c r="V43" i="12"/>
  <c r="AG43" i="12" s="1"/>
  <c r="U43" i="12"/>
  <c r="S43" i="12"/>
  <c r="AE43" i="12" s="1"/>
  <c r="R43" i="12"/>
  <c r="Q43" i="12"/>
  <c r="AL42" i="12"/>
  <c r="AK42" i="12"/>
  <c r="AA42" i="12"/>
  <c r="AM42" i="12" s="1"/>
  <c r="Z42" i="12"/>
  <c r="Y42" i="12"/>
  <c r="V42" i="12"/>
  <c r="AG42" i="12" s="1"/>
  <c r="U42" i="12"/>
  <c r="AH42" i="12" s="1"/>
  <c r="Q42" i="12"/>
  <c r="AD41" i="12"/>
  <c r="AC41" i="12"/>
  <c r="Y41" i="12"/>
  <c r="U41" i="12"/>
  <c r="S41" i="12"/>
  <c r="AE41" i="12" s="1"/>
  <c r="R41" i="12"/>
  <c r="Q41" i="12"/>
  <c r="AL40" i="12"/>
  <c r="AG40" i="12"/>
  <c r="AA40" i="12"/>
  <c r="AM40" i="12" s="1"/>
  <c r="Z40" i="12"/>
  <c r="AK40" i="12" s="1"/>
  <c r="Y40" i="12"/>
  <c r="V40" i="12"/>
  <c r="U40" i="12"/>
  <c r="Q40" i="12"/>
  <c r="AI39" i="12"/>
  <c r="AH39" i="12"/>
  <c r="AD39" i="12"/>
  <c r="AC39" i="12"/>
  <c r="Y39" i="12"/>
  <c r="W39" i="12"/>
  <c r="V39" i="12"/>
  <c r="AG39" i="12" s="1"/>
  <c r="U39" i="12"/>
  <c r="S39" i="12"/>
  <c r="AE39" i="12" s="1"/>
  <c r="R39" i="12"/>
  <c r="Q39" i="12"/>
  <c r="Z38" i="12"/>
  <c r="AL38" i="12" s="1"/>
  <c r="Y38" i="12"/>
  <c r="V38" i="12"/>
  <c r="AG38" i="12" s="1"/>
  <c r="U38" i="12"/>
  <c r="Q38" i="12"/>
  <c r="AD37" i="12"/>
  <c r="AC37" i="12"/>
  <c r="Y37" i="12"/>
  <c r="U37" i="12"/>
  <c r="S37" i="12"/>
  <c r="AE37" i="12" s="1"/>
  <c r="R37" i="12"/>
  <c r="Q37" i="12"/>
  <c r="AL36" i="12"/>
  <c r="AA36" i="12"/>
  <c r="AM36" i="12" s="1"/>
  <c r="Z36" i="12"/>
  <c r="AK36" i="12" s="1"/>
  <c r="Y36" i="12"/>
  <c r="U36" i="12"/>
  <c r="Q36" i="12"/>
  <c r="AI35" i="12"/>
  <c r="AH35" i="12"/>
  <c r="AC35" i="12"/>
  <c r="Y35" i="12"/>
  <c r="W35" i="12"/>
  <c r="V35" i="12"/>
  <c r="AG35" i="12" s="1"/>
  <c r="U35" i="12"/>
  <c r="R35" i="12"/>
  <c r="S35" i="12" s="1"/>
  <c r="AE35" i="12" s="1"/>
  <c r="Q35" i="12"/>
  <c r="AL34" i="12"/>
  <c r="Z34" i="12"/>
  <c r="Y34" i="12"/>
  <c r="AK34" i="12" s="1"/>
  <c r="V34" i="12"/>
  <c r="AG34" i="12" s="1"/>
  <c r="U34" i="12"/>
  <c r="Q34" i="12"/>
  <c r="AC33" i="12"/>
  <c r="Y33" i="12"/>
  <c r="U33" i="12"/>
  <c r="R33" i="12"/>
  <c r="AD33" i="12" s="1"/>
  <c r="Q33" i="12"/>
  <c r="S33" i="12" s="1"/>
  <c r="AE33" i="12" s="1"/>
  <c r="AL32" i="12"/>
  <c r="Z32" i="12"/>
  <c r="AK32" i="12" s="1"/>
  <c r="Y32" i="12"/>
  <c r="V32" i="12"/>
  <c r="U32" i="12"/>
  <c r="AG32" i="12" s="1"/>
  <c r="Q32" i="12"/>
  <c r="AC31" i="12"/>
  <c r="Y31" i="12"/>
  <c r="U31" i="12"/>
  <c r="R31" i="12"/>
  <c r="AD31" i="12" s="1"/>
  <c r="Q31" i="12"/>
  <c r="AD30" i="12"/>
  <c r="AC30" i="12"/>
  <c r="Z30" i="12"/>
  <c r="AK30" i="12" s="1"/>
  <c r="Y30" i="12"/>
  <c r="AL30" i="12" s="1"/>
  <c r="V30" i="12"/>
  <c r="AG30" i="12" s="1"/>
  <c r="U30" i="12"/>
  <c r="AH30" i="12" s="1"/>
  <c r="S30" i="12"/>
  <c r="AE30" i="12" s="1"/>
  <c r="R30" i="12"/>
  <c r="Q30" i="12"/>
  <c r="AC29" i="12"/>
  <c r="Y29" i="12"/>
  <c r="V29" i="12"/>
  <c r="AH29" i="12" s="1"/>
  <c r="U29" i="12"/>
  <c r="R29" i="12"/>
  <c r="AD29" i="12" s="1"/>
  <c r="Q29" i="12"/>
  <c r="S29" i="12" s="1"/>
  <c r="AE29" i="12" s="1"/>
  <c r="Y28" i="12"/>
  <c r="U28" i="12"/>
  <c r="Q28" i="12"/>
  <c r="AL27" i="12"/>
  <c r="AH27" i="12"/>
  <c r="AA27" i="12"/>
  <c r="AM27" i="12" s="1"/>
  <c r="Z27" i="12"/>
  <c r="Y27" i="12"/>
  <c r="AK27" i="12" s="1"/>
  <c r="W27" i="12"/>
  <c r="AI27" i="12" s="1"/>
  <c r="V27" i="12"/>
  <c r="AG27" i="12" s="1"/>
  <c r="U27" i="12"/>
  <c r="Q27" i="12"/>
  <c r="Z26" i="12"/>
  <c r="AK26" i="12" s="1"/>
  <c r="Y26" i="12"/>
  <c r="AL26" i="12" s="1"/>
  <c r="V26" i="12"/>
  <c r="AG26" i="12" s="1"/>
  <c r="U26" i="12"/>
  <c r="AH26" i="12" s="1"/>
  <c r="Q26" i="12"/>
  <c r="AC26" i="12" s="1"/>
  <c r="AC25" i="12"/>
  <c r="Y25" i="12"/>
  <c r="V25" i="12"/>
  <c r="AH25" i="12" s="1"/>
  <c r="U25" i="12"/>
  <c r="R25" i="12"/>
  <c r="AD25" i="12" s="1"/>
  <c r="Q25" i="12"/>
  <c r="S25" i="12" s="1"/>
  <c r="AE25" i="12" s="1"/>
  <c r="Y24" i="12"/>
  <c r="U24" i="12"/>
  <c r="Q24" i="12"/>
  <c r="AH23" i="12"/>
  <c r="Y23" i="12"/>
  <c r="W23" i="12"/>
  <c r="AI23" i="12" s="1"/>
  <c r="V23" i="12"/>
  <c r="AG23" i="12" s="1"/>
  <c r="U23" i="12"/>
  <c r="Q23" i="12"/>
  <c r="Z22" i="12"/>
  <c r="AK22" i="12" s="1"/>
  <c r="Y22" i="12"/>
  <c r="AL22" i="12" s="1"/>
  <c r="V22" i="12"/>
  <c r="AG22" i="12" s="1"/>
  <c r="U22" i="12"/>
  <c r="AH22" i="12" s="1"/>
  <c r="Q22" i="12"/>
  <c r="AC22" i="12" s="1"/>
  <c r="AC21" i="12"/>
  <c r="Y21" i="12"/>
  <c r="V21" i="12"/>
  <c r="AG21" i="12" s="1"/>
  <c r="U21" i="12"/>
  <c r="R21" i="12"/>
  <c r="AD21" i="12" s="1"/>
  <c r="Q21" i="12"/>
  <c r="S21" i="12" s="1"/>
  <c r="AE21" i="12" s="1"/>
  <c r="Y20" i="12"/>
  <c r="U20" i="12"/>
  <c r="Q20" i="12"/>
  <c r="AH19" i="12"/>
  <c r="Y19" i="12"/>
  <c r="W19" i="12"/>
  <c r="AI19" i="12" s="1"/>
  <c r="V19" i="12"/>
  <c r="AG19" i="12" s="1"/>
  <c r="U19" i="12"/>
  <c r="Q19" i="12"/>
  <c r="Z18" i="12"/>
  <c r="AK18" i="12" s="1"/>
  <c r="Y18" i="12"/>
  <c r="AL18" i="12" s="1"/>
  <c r="V18" i="12"/>
  <c r="AG18" i="12" s="1"/>
  <c r="U18" i="12"/>
  <c r="AH18" i="12" s="1"/>
  <c r="Q18" i="12"/>
  <c r="AC18" i="12" s="1"/>
  <c r="AC17" i="12"/>
  <c r="Y17" i="12"/>
  <c r="V17" i="12"/>
  <c r="AG17" i="12" s="1"/>
  <c r="U17" i="12"/>
  <c r="R17" i="12"/>
  <c r="AD17" i="12" s="1"/>
  <c r="Q17" i="12"/>
  <c r="S17" i="12" s="1"/>
  <c r="AE17" i="12" s="1"/>
  <c r="Y16" i="12"/>
  <c r="U16" i="12"/>
  <c r="Q16" i="12"/>
  <c r="AH15" i="12"/>
  <c r="Y15" i="12"/>
  <c r="W15" i="12"/>
  <c r="AI15" i="12" s="1"/>
  <c r="V15" i="12"/>
  <c r="AG15" i="12" s="1"/>
  <c r="U15" i="12"/>
  <c r="Q15" i="12"/>
  <c r="Z14" i="12"/>
  <c r="AK14" i="12" s="1"/>
  <c r="Y14" i="12"/>
  <c r="AL14" i="12" s="1"/>
  <c r="V14" i="12"/>
  <c r="AG14" i="12" s="1"/>
  <c r="U14" i="12"/>
  <c r="AH14" i="12" s="1"/>
  <c r="Q14" i="12"/>
  <c r="AC14" i="12" s="1"/>
  <c r="AC13" i="12"/>
  <c r="Y13" i="12"/>
  <c r="V13" i="12"/>
  <c r="AH13" i="12" s="1"/>
  <c r="U13" i="12"/>
  <c r="R13" i="12"/>
  <c r="AD13" i="12" s="1"/>
  <c r="Q13" i="12"/>
  <c r="S13" i="12" s="1"/>
  <c r="AE13" i="12" s="1"/>
  <c r="Y12" i="12"/>
  <c r="U12" i="12"/>
  <c r="Q12" i="12"/>
  <c r="AH11" i="12"/>
  <c r="Y11" i="12"/>
  <c r="W11" i="12"/>
  <c r="AI11" i="12" s="1"/>
  <c r="V11" i="12"/>
  <c r="AG11" i="12" s="1"/>
  <c r="U11" i="12"/>
  <c r="Q11" i="12"/>
  <c r="Z10" i="12"/>
  <c r="AK10" i="12" s="1"/>
  <c r="Y10" i="12"/>
  <c r="AL10" i="12" s="1"/>
  <c r="V10" i="12"/>
  <c r="AG10" i="12" s="1"/>
  <c r="U10" i="12"/>
  <c r="AH10" i="12" s="1"/>
  <c r="Q10" i="12"/>
  <c r="AC10" i="12" s="1"/>
  <c r="AC9" i="12"/>
  <c r="Y9" i="12"/>
  <c r="V9" i="12"/>
  <c r="AG9" i="12" s="1"/>
  <c r="U9" i="12"/>
  <c r="R9" i="12"/>
  <c r="AD9" i="12" s="1"/>
  <c r="Q9" i="12"/>
  <c r="S9" i="12" s="1"/>
  <c r="AE9" i="12" s="1"/>
  <c r="Y8" i="12"/>
  <c r="U8" i="12"/>
  <c r="Q8" i="12"/>
  <c r="AH7" i="12"/>
  <c r="Y7" i="12"/>
  <c r="W7" i="12"/>
  <c r="AI7" i="12" s="1"/>
  <c r="V7" i="12"/>
  <c r="AG7" i="12" s="1"/>
  <c r="U7" i="12"/>
  <c r="Q7" i="12"/>
  <c r="Z6" i="12"/>
  <c r="AK6" i="12" s="1"/>
  <c r="Y6" i="12"/>
  <c r="AL6" i="12" s="1"/>
  <c r="V6" i="12"/>
  <c r="AG6" i="12" s="1"/>
  <c r="U6" i="12"/>
  <c r="AH6" i="12" s="1"/>
  <c r="Q6" i="12"/>
  <c r="AC6" i="12" s="1"/>
  <c r="AC5" i="12"/>
  <c r="Y5" i="12"/>
  <c r="V5" i="12"/>
  <c r="AG5" i="12" s="1"/>
  <c r="U5" i="12"/>
  <c r="R5" i="12"/>
  <c r="AD5" i="12" s="1"/>
  <c r="Q5" i="12"/>
  <c r="S5" i="12" s="1"/>
  <c r="AE5" i="12" s="1"/>
  <c r="Y4" i="12"/>
  <c r="U4" i="12"/>
  <c r="Q4" i="12"/>
  <c r="AH3" i="12"/>
  <c r="Y3" i="12"/>
  <c r="W3" i="12"/>
  <c r="AI3" i="12" s="1"/>
  <c r="V3" i="12"/>
  <c r="AG3" i="12" s="1"/>
  <c r="U3" i="12"/>
  <c r="Q3" i="12"/>
  <c r="Z2" i="12"/>
  <c r="Y2" i="12"/>
  <c r="V2" i="12"/>
  <c r="U2" i="12"/>
  <c r="Q2" i="12"/>
  <c r="Y101" i="16"/>
  <c r="V101" i="16"/>
  <c r="AG101" i="16" s="1"/>
  <c r="U101" i="16"/>
  <c r="Q101" i="16"/>
  <c r="AC101" i="16" s="1"/>
  <c r="Y100" i="16"/>
  <c r="V100" i="16"/>
  <c r="AH100" i="16" s="1"/>
  <c r="U100" i="16"/>
  <c r="Q100" i="16"/>
  <c r="Y99" i="16"/>
  <c r="V99" i="16"/>
  <c r="AH99" i="16" s="1"/>
  <c r="U99" i="16"/>
  <c r="Q99" i="16"/>
  <c r="Y98" i="16"/>
  <c r="V98" i="16"/>
  <c r="AG98" i="16" s="1"/>
  <c r="U98" i="16"/>
  <c r="AH98" i="16" s="1"/>
  <c r="Q98" i="16"/>
  <c r="AC98" i="16" s="1"/>
  <c r="Y97" i="16"/>
  <c r="V97" i="16"/>
  <c r="AG97" i="16" s="1"/>
  <c r="U97" i="16"/>
  <c r="AH97" i="16" s="1"/>
  <c r="Q97" i="16"/>
  <c r="AC97" i="16" s="1"/>
  <c r="Y96" i="16"/>
  <c r="V96" i="16"/>
  <c r="AG96" i="16" s="1"/>
  <c r="U96" i="16"/>
  <c r="AH96" i="16" s="1"/>
  <c r="Q96" i="16"/>
  <c r="Y95" i="16"/>
  <c r="V95" i="16"/>
  <c r="AG95" i="16" s="1"/>
  <c r="U95" i="16"/>
  <c r="AH95" i="16" s="1"/>
  <c r="Q95" i="16"/>
  <c r="Y94" i="16"/>
  <c r="V94" i="16"/>
  <c r="AG94" i="16" s="1"/>
  <c r="U94" i="16"/>
  <c r="AH94" i="16" s="1"/>
  <c r="Q94" i="16"/>
  <c r="AC94" i="16" s="1"/>
  <c r="Y93" i="16"/>
  <c r="V93" i="16"/>
  <c r="AG93" i="16" s="1"/>
  <c r="U93" i="16"/>
  <c r="AH93" i="16" s="1"/>
  <c r="Q93" i="16"/>
  <c r="AC93" i="16" s="1"/>
  <c r="Y92" i="16"/>
  <c r="V92" i="16"/>
  <c r="AG92" i="16" s="1"/>
  <c r="U92" i="16"/>
  <c r="AH92" i="16" s="1"/>
  <c r="Q92" i="16"/>
  <c r="Y91" i="16"/>
  <c r="V91" i="16"/>
  <c r="AG91" i="16" s="1"/>
  <c r="U91" i="16"/>
  <c r="AH91" i="16" s="1"/>
  <c r="Q91" i="16"/>
  <c r="Y90" i="16"/>
  <c r="V90" i="16"/>
  <c r="AG90" i="16" s="1"/>
  <c r="U90" i="16"/>
  <c r="AH90" i="16" s="1"/>
  <c r="Q90" i="16"/>
  <c r="AC90" i="16" s="1"/>
  <c r="AG89" i="16"/>
  <c r="Y89" i="16"/>
  <c r="V89" i="16"/>
  <c r="U89" i="16"/>
  <c r="AH89" i="16" s="1"/>
  <c r="Q89" i="16"/>
  <c r="AC89" i="16" s="1"/>
  <c r="Y88" i="16"/>
  <c r="V88" i="16"/>
  <c r="AG88" i="16" s="1"/>
  <c r="U88" i="16"/>
  <c r="AH88" i="16" s="1"/>
  <c r="Q88" i="16"/>
  <c r="Y87" i="16"/>
  <c r="V87" i="16"/>
  <c r="AG87" i="16" s="1"/>
  <c r="U87" i="16"/>
  <c r="AH87" i="16" s="1"/>
  <c r="Q87" i="16"/>
  <c r="Y86" i="16"/>
  <c r="V86" i="16"/>
  <c r="AG86" i="16" s="1"/>
  <c r="U86" i="16"/>
  <c r="AH86" i="16" s="1"/>
  <c r="Q86" i="16"/>
  <c r="AC86" i="16" s="1"/>
  <c r="Y85" i="16"/>
  <c r="V85" i="16"/>
  <c r="AG85" i="16" s="1"/>
  <c r="U85" i="16"/>
  <c r="Q85" i="16"/>
  <c r="AC85" i="16" s="1"/>
  <c r="Y84" i="16"/>
  <c r="V84" i="16"/>
  <c r="AG84" i="16" s="1"/>
  <c r="U84" i="16"/>
  <c r="AH84" i="16" s="1"/>
  <c r="Q84" i="16"/>
  <c r="Y83" i="16"/>
  <c r="V83" i="16"/>
  <c r="AG83" i="16" s="1"/>
  <c r="U83" i="16"/>
  <c r="AH83" i="16" s="1"/>
  <c r="Q83" i="16"/>
  <c r="Y82" i="16"/>
  <c r="V82" i="16"/>
  <c r="AG82" i="16" s="1"/>
  <c r="U82" i="16"/>
  <c r="AH82" i="16" s="1"/>
  <c r="Q82" i="16"/>
  <c r="AC82" i="16" s="1"/>
  <c r="Y81" i="16"/>
  <c r="V81" i="16"/>
  <c r="AG81" i="16" s="1"/>
  <c r="U81" i="16"/>
  <c r="AH81" i="16" s="1"/>
  <c r="Q81" i="16"/>
  <c r="AC81" i="16" s="1"/>
  <c r="Y80" i="16"/>
  <c r="V80" i="16"/>
  <c r="AG80" i="16" s="1"/>
  <c r="U80" i="16"/>
  <c r="AH80" i="16" s="1"/>
  <c r="Q80" i="16"/>
  <c r="Y79" i="16"/>
  <c r="V79" i="16"/>
  <c r="AG79" i="16" s="1"/>
  <c r="U79" i="16"/>
  <c r="AH79" i="16" s="1"/>
  <c r="Q79" i="16"/>
  <c r="Y78" i="16"/>
  <c r="V78" i="16"/>
  <c r="AG78" i="16" s="1"/>
  <c r="U78" i="16"/>
  <c r="AH78" i="16" s="1"/>
  <c r="Q78" i="16"/>
  <c r="AG77" i="16"/>
  <c r="Y77" i="16"/>
  <c r="V77" i="16"/>
  <c r="U77" i="16"/>
  <c r="AH77" i="16" s="1"/>
  <c r="Q77" i="16"/>
  <c r="AC77" i="16" s="1"/>
  <c r="Y76" i="16"/>
  <c r="V76" i="16"/>
  <c r="AG76" i="16" s="1"/>
  <c r="U76" i="16"/>
  <c r="Q76" i="16"/>
  <c r="Y75" i="16"/>
  <c r="V75" i="16"/>
  <c r="U75" i="16"/>
  <c r="AH75" i="16" s="1"/>
  <c r="Q75" i="16"/>
  <c r="Y74" i="16"/>
  <c r="V74" i="16"/>
  <c r="AG74" i="16" s="1"/>
  <c r="U74" i="16"/>
  <c r="Q74" i="16"/>
  <c r="Y73" i="16"/>
  <c r="V73" i="16"/>
  <c r="AG73" i="16" s="1"/>
  <c r="U73" i="16"/>
  <c r="Q73" i="16"/>
  <c r="AC73" i="16" s="1"/>
  <c r="AG72" i="16"/>
  <c r="Y72" i="16"/>
  <c r="V72" i="16"/>
  <c r="U72" i="16"/>
  <c r="Q72" i="16"/>
  <c r="Y71" i="16"/>
  <c r="V71" i="16"/>
  <c r="U71" i="16"/>
  <c r="AH71" i="16" s="1"/>
  <c r="Q71" i="16"/>
  <c r="AG70" i="16"/>
  <c r="Y70" i="16"/>
  <c r="V70" i="16"/>
  <c r="U70" i="16"/>
  <c r="AH70" i="16" s="1"/>
  <c r="Q70" i="16"/>
  <c r="AG69" i="16"/>
  <c r="Y69" i="16"/>
  <c r="V69" i="16"/>
  <c r="U69" i="16"/>
  <c r="AH69" i="16" s="1"/>
  <c r="Q69" i="16"/>
  <c r="AC69" i="16" s="1"/>
  <c r="AG68" i="16"/>
  <c r="Y68" i="16"/>
  <c r="V68" i="16"/>
  <c r="U68" i="16"/>
  <c r="Q68" i="16"/>
  <c r="Y67" i="16"/>
  <c r="V67" i="16"/>
  <c r="U67" i="16"/>
  <c r="AH67" i="16" s="1"/>
  <c r="Q67" i="16"/>
  <c r="AG66" i="16"/>
  <c r="Y66" i="16"/>
  <c r="V66" i="16"/>
  <c r="U66" i="16"/>
  <c r="AH66" i="16" s="1"/>
  <c r="Q66" i="16"/>
  <c r="Y65" i="16"/>
  <c r="V65" i="16"/>
  <c r="AG65" i="16" s="1"/>
  <c r="U65" i="16"/>
  <c r="AH65" i="16" s="1"/>
  <c r="Q65" i="16"/>
  <c r="AC65" i="16" s="1"/>
  <c r="Y64" i="16"/>
  <c r="V64" i="16"/>
  <c r="AG64" i="16" s="1"/>
  <c r="U64" i="16"/>
  <c r="Q64" i="16"/>
  <c r="Y63" i="16"/>
  <c r="U63" i="16"/>
  <c r="Q63" i="16"/>
  <c r="Y62" i="16"/>
  <c r="U62" i="16"/>
  <c r="R62" i="16"/>
  <c r="AD62" i="16" s="1"/>
  <c r="Q62" i="16"/>
  <c r="AC62" i="16" s="1"/>
  <c r="Y61" i="16"/>
  <c r="V61" i="16"/>
  <c r="AG61" i="16" s="1"/>
  <c r="U61" i="16"/>
  <c r="Q61" i="16"/>
  <c r="Y60" i="16"/>
  <c r="U60" i="16"/>
  <c r="Q60" i="16"/>
  <c r="AC60" i="16" s="1"/>
  <c r="Z59" i="16"/>
  <c r="AL59" i="16" s="1"/>
  <c r="Y59" i="16"/>
  <c r="V59" i="16"/>
  <c r="AG59" i="16" s="1"/>
  <c r="U59" i="16"/>
  <c r="AH59" i="16" s="1"/>
  <c r="Q59" i="16"/>
  <c r="AC58" i="16"/>
  <c r="Y58" i="16"/>
  <c r="V58" i="16"/>
  <c r="U58" i="16"/>
  <c r="AH58" i="16" s="1"/>
  <c r="S58" i="16"/>
  <c r="AE58" i="16" s="1"/>
  <c r="R58" i="16"/>
  <c r="AD58" i="16" s="1"/>
  <c r="Q58" i="16"/>
  <c r="Y57" i="16"/>
  <c r="U57" i="16"/>
  <c r="Q57" i="16"/>
  <c r="Y56" i="16"/>
  <c r="U56" i="16"/>
  <c r="Q56" i="16"/>
  <c r="AC56" i="16" s="1"/>
  <c r="AL55" i="16"/>
  <c r="AK55" i="16"/>
  <c r="AA55" i="16"/>
  <c r="AM55" i="16" s="1"/>
  <c r="Z55" i="16"/>
  <c r="Y55" i="16"/>
  <c r="V55" i="16"/>
  <c r="AG55" i="16" s="1"/>
  <c r="U55" i="16"/>
  <c r="AH55" i="16" s="1"/>
  <c r="Q55" i="16"/>
  <c r="AD54" i="16"/>
  <c r="AC54" i="16"/>
  <c r="Y54" i="16"/>
  <c r="V54" i="16"/>
  <c r="AG54" i="16" s="1"/>
  <c r="U54" i="16"/>
  <c r="AH54" i="16" s="1"/>
  <c r="S54" i="16"/>
  <c r="AE54" i="16" s="1"/>
  <c r="R54" i="16"/>
  <c r="Q54" i="16"/>
  <c r="Y53" i="16"/>
  <c r="U53" i="16"/>
  <c r="Q53" i="16"/>
  <c r="AH52" i="16"/>
  <c r="Y52" i="16"/>
  <c r="W52" i="16"/>
  <c r="AI52" i="16" s="1"/>
  <c r="V52" i="16"/>
  <c r="U52" i="16"/>
  <c r="AG52" i="16" s="1"/>
  <c r="Q52" i="16"/>
  <c r="AC52" i="16" s="1"/>
  <c r="Z51" i="16"/>
  <c r="AL51" i="16" s="1"/>
  <c r="Y51" i="16"/>
  <c r="V51" i="16"/>
  <c r="AG51" i="16" s="1"/>
  <c r="U51" i="16"/>
  <c r="AH51" i="16" s="1"/>
  <c r="Q51" i="16"/>
  <c r="AD50" i="16"/>
  <c r="AC50" i="16"/>
  <c r="Y50" i="16"/>
  <c r="V50" i="16"/>
  <c r="AG50" i="16" s="1"/>
  <c r="U50" i="16"/>
  <c r="AH50" i="16" s="1"/>
  <c r="R50" i="16"/>
  <c r="S50" i="16" s="1"/>
  <c r="AE50" i="16" s="1"/>
  <c r="Q50" i="16"/>
  <c r="Y49" i="16"/>
  <c r="V49" i="16"/>
  <c r="AG49" i="16" s="1"/>
  <c r="U49" i="16"/>
  <c r="Q49" i="16"/>
  <c r="AH48" i="16"/>
  <c r="Y48" i="16"/>
  <c r="W48" i="16"/>
  <c r="AI48" i="16" s="1"/>
  <c r="V48" i="16"/>
  <c r="AG48" i="16" s="1"/>
  <c r="U48" i="16"/>
  <c r="Q48" i="16"/>
  <c r="AC48" i="16" s="1"/>
  <c r="AA47" i="16"/>
  <c r="AM47" i="16" s="1"/>
  <c r="Z47" i="16"/>
  <c r="AL47" i="16" s="1"/>
  <c r="Y47" i="16"/>
  <c r="V47" i="16"/>
  <c r="AG47" i="16" s="1"/>
  <c r="U47" i="16"/>
  <c r="AH47" i="16" s="1"/>
  <c r="Q47" i="16"/>
  <c r="AD46" i="16"/>
  <c r="AC46" i="16"/>
  <c r="Y46" i="16"/>
  <c r="V46" i="16"/>
  <c r="AG46" i="16" s="1"/>
  <c r="U46" i="16"/>
  <c r="AH46" i="16" s="1"/>
  <c r="S46" i="16"/>
  <c r="AE46" i="16" s="1"/>
  <c r="R46" i="16"/>
  <c r="Q46" i="16"/>
  <c r="Y45" i="16"/>
  <c r="U45" i="16"/>
  <c r="Q45" i="16"/>
  <c r="AH44" i="16"/>
  <c r="Y44" i="16"/>
  <c r="W44" i="16"/>
  <c r="AI44" i="16" s="1"/>
  <c r="V44" i="16"/>
  <c r="AG44" i="16" s="1"/>
  <c r="U44" i="16"/>
  <c r="Q44" i="16"/>
  <c r="AC44" i="16" s="1"/>
  <c r="AL43" i="16"/>
  <c r="Z43" i="16"/>
  <c r="AK43" i="16" s="1"/>
  <c r="Y43" i="16"/>
  <c r="V43" i="16"/>
  <c r="AG43" i="16" s="1"/>
  <c r="U43" i="16"/>
  <c r="AH43" i="16" s="1"/>
  <c r="Q43" i="16"/>
  <c r="AC42" i="16"/>
  <c r="Y42" i="16"/>
  <c r="V42" i="16"/>
  <c r="AG42" i="16" s="1"/>
  <c r="U42" i="16"/>
  <c r="AH42" i="16" s="1"/>
  <c r="R42" i="16"/>
  <c r="AD42" i="16" s="1"/>
  <c r="Q42" i="16"/>
  <c r="Y41" i="16"/>
  <c r="U41" i="16"/>
  <c r="Q41" i="16"/>
  <c r="AI40" i="16"/>
  <c r="AH40" i="16"/>
  <c r="Y40" i="16"/>
  <c r="W40" i="16"/>
  <c r="V40" i="16"/>
  <c r="AG40" i="16" s="1"/>
  <c r="U40" i="16"/>
  <c r="Q40" i="16"/>
  <c r="AC40" i="16" s="1"/>
  <c r="AL39" i="16"/>
  <c r="AK39" i="16"/>
  <c r="AA39" i="16"/>
  <c r="AM39" i="16" s="1"/>
  <c r="Z39" i="16"/>
  <c r="Y39" i="16"/>
  <c r="V39" i="16"/>
  <c r="AG39" i="16" s="1"/>
  <c r="U39" i="16"/>
  <c r="AH39" i="16" s="1"/>
  <c r="Q39" i="16"/>
  <c r="AD38" i="16"/>
  <c r="AC38" i="16"/>
  <c r="Y38" i="16"/>
  <c r="V38" i="16"/>
  <c r="AG38" i="16" s="1"/>
  <c r="U38" i="16"/>
  <c r="AH38" i="16" s="1"/>
  <c r="R38" i="16"/>
  <c r="S38" i="16" s="1"/>
  <c r="AE38" i="16" s="1"/>
  <c r="Q38" i="16"/>
  <c r="Y37" i="16"/>
  <c r="U37" i="16"/>
  <c r="Q37" i="16"/>
  <c r="AI36" i="16"/>
  <c r="AH36" i="16"/>
  <c r="Y36" i="16"/>
  <c r="W36" i="16"/>
  <c r="V36" i="16"/>
  <c r="AG36" i="16" s="1"/>
  <c r="U36" i="16"/>
  <c r="Q36" i="16"/>
  <c r="AC36" i="16" s="1"/>
  <c r="AL35" i="16"/>
  <c r="AK35" i="16"/>
  <c r="AG35" i="16"/>
  <c r="Z35" i="16"/>
  <c r="AA35" i="16" s="1"/>
  <c r="AM35" i="16" s="1"/>
  <c r="Y35" i="16"/>
  <c r="V35" i="16"/>
  <c r="U35" i="16"/>
  <c r="Q35" i="16"/>
  <c r="AC34" i="16"/>
  <c r="Y34" i="16"/>
  <c r="V34" i="16"/>
  <c r="AG34" i="16" s="1"/>
  <c r="U34" i="16"/>
  <c r="AH34" i="16" s="1"/>
  <c r="R34" i="16"/>
  <c r="AD34" i="16" s="1"/>
  <c r="Q34" i="16"/>
  <c r="Y33" i="16"/>
  <c r="U33" i="16"/>
  <c r="Q33" i="16"/>
  <c r="AH32" i="16"/>
  <c r="Y32" i="16"/>
  <c r="W32" i="16"/>
  <c r="AI32" i="16" s="1"/>
  <c r="V32" i="16"/>
  <c r="AG32" i="16" s="1"/>
  <c r="U32" i="16"/>
  <c r="Q32" i="16"/>
  <c r="AL31" i="16"/>
  <c r="AK31" i="16"/>
  <c r="AG31" i="16"/>
  <c r="AA31" i="16"/>
  <c r="AM31" i="16" s="1"/>
  <c r="Z31" i="16"/>
  <c r="Y31" i="16"/>
  <c r="V31" i="16"/>
  <c r="U31" i="16"/>
  <c r="AH31" i="16" s="1"/>
  <c r="Q31" i="16"/>
  <c r="AC30" i="16"/>
  <c r="Y30" i="16"/>
  <c r="V30" i="16"/>
  <c r="AG30" i="16" s="1"/>
  <c r="U30" i="16"/>
  <c r="AH30" i="16" s="1"/>
  <c r="Q30" i="16"/>
  <c r="R30" i="16" s="1"/>
  <c r="AH29" i="16"/>
  <c r="Y29" i="16"/>
  <c r="W29" i="16"/>
  <c r="AI29" i="16" s="1"/>
  <c r="V29" i="16"/>
  <c r="AG29" i="16" s="1"/>
  <c r="U29" i="16"/>
  <c r="Q29" i="16"/>
  <c r="Z28" i="16"/>
  <c r="AK28" i="16" s="1"/>
  <c r="Y28" i="16"/>
  <c r="U28" i="16"/>
  <c r="Q28" i="16"/>
  <c r="AC27" i="16"/>
  <c r="Y27" i="16"/>
  <c r="V27" i="16"/>
  <c r="AG27" i="16" s="1"/>
  <c r="U27" i="16"/>
  <c r="AH27" i="16" s="1"/>
  <c r="R27" i="16"/>
  <c r="AD27" i="16" s="1"/>
  <c r="Q27" i="16"/>
  <c r="Y26" i="16"/>
  <c r="U26" i="16"/>
  <c r="Q26" i="16"/>
  <c r="AC26" i="16" s="1"/>
  <c r="AH25" i="16"/>
  <c r="Y25" i="16"/>
  <c r="W25" i="16"/>
  <c r="AI25" i="16" s="1"/>
  <c r="V25" i="16"/>
  <c r="AG25" i="16" s="1"/>
  <c r="U25" i="16"/>
  <c r="Q25" i="16"/>
  <c r="Z24" i="16"/>
  <c r="AK24" i="16" s="1"/>
  <c r="Y24" i="16"/>
  <c r="U24" i="16"/>
  <c r="Q24" i="16"/>
  <c r="AC23" i="16"/>
  <c r="Y23" i="16"/>
  <c r="V23" i="16"/>
  <c r="AG23" i="16" s="1"/>
  <c r="U23" i="16"/>
  <c r="AH23" i="16" s="1"/>
  <c r="R23" i="16"/>
  <c r="AD23" i="16" s="1"/>
  <c r="Q23" i="16"/>
  <c r="Y22" i="16"/>
  <c r="U22" i="16"/>
  <c r="Q22" i="16"/>
  <c r="AC22" i="16" s="1"/>
  <c r="AH21" i="16"/>
  <c r="Y21" i="16"/>
  <c r="W21" i="16"/>
  <c r="AI21" i="16" s="1"/>
  <c r="V21" i="16"/>
  <c r="AG21" i="16" s="1"/>
  <c r="U21" i="16"/>
  <c r="Q21" i="16"/>
  <c r="Z20" i="16"/>
  <c r="AK20" i="16" s="1"/>
  <c r="Y20" i="16"/>
  <c r="U20" i="16"/>
  <c r="Q20" i="16"/>
  <c r="AC19" i="16"/>
  <c r="Y19" i="16"/>
  <c r="V19" i="16"/>
  <c r="AG19" i="16" s="1"/>
  <c r="U19" i="16"/>
  <c r="AH19" i="16" s="1"/>
  <c r="R19" i="16"/>
  <c r="AD19" i="16" s="1"/>
  <c r="Q19" i="16"/>
  <c r="Y18" i="16"/>
  <c r="U18" i="16"/>
  <c r="Q18" i="16"/>
  <c r="AC18" i="16" s="1"/>
  <c r="AH17" i="16"/>
  <c r="Y17" i="16"/>
  <c r="W17" i="16"/>
  <c r="AI17" i="16" s="1"/>
  <c r="V17" i="16"/>
  <c r="AG17" i="16" s="1"/>
  <c r="U17" i="16"/>
  <c r="Q17" i="16"/>
  <c r="Z16" i="16"/>
  <c r="AK16" i="16" s="1"/>
  <c r="Y16" i="16"/>
  <c r="U16" i="16"/>
  <c r="Q16" i="16"/>
  <c r="AC15" i="16"/>
  <c r="Y15" i="16"/>
  <c r="V15" i="16"/>
  <c r="AG15" i="16" s="1"/>
  <c r="U15" i="16"/>
  <c r="AH15" i="16" s="1"/>
  <c r="R15" i="16"/>
  <c r="AD15" i="16" s="1"/>
  <c r="Q15" i="16"/>
  <c r="Y14" i="16"/>
  <c r="U14" i="16"/>
  <c r="Q14" i="16"/>
  <c r="AC14" i="16" s="1"/>
  <c r="AH13" i="16"/>
  <c r="Y13" i="16"/>
  <c r="W13" i="16"/>
  <c r="AI13" i="16" s="1"/>
  <c r="V13" i="16"/>
  <c r="AG13" i="16" s="1"/>
  <c r="U13" i="16"/>
  <c r="Q13" i="16"/>
  <c r="Z12" i="16"/>
  <c r="AK12" i="16" s="1"/>
  <c r="Y12" i="16"/>
  <c r="U12" i="16"/>
  <c r="Q12" i="16"/>
  <c r="AC11" i="16"/>
  <c r="Y11" i="16"/>
  <c r="V11" i="16"/>
  <c r="AG11" i="16" s="1"/>
  <c r="U11" i="16"/>
  <c r="AH11" i="16" s="1"/>
  <c r="R11" i="16"/>
  <c r="AD11" i="16" s="1"/>
  <c r="Q11" i="16"/>
  <c r="Y10" i="16"/>
  <c r="U10" i="16"/>
  <c r="Q10" i="16"/>
  <c r="AC10" i="16" s="1"/>
  <c r="AH9" i="16"/>
  <c r="Y9" i="16"/>
  <c r="W9" i="16"/>
  <c r="AI9" i="16" s="1"/>
  <c r="V9" i="16"/>
  <c r="AG9" i="16" s="1"/>
  <c r="U9" i="16"/>
  <c r="Q9" i="16"/>
  <c r="Z8" i="16"/>
  <c r="AK8" i="16" s="1"/>
  <c r="Y8" i="16"/>
  <c r="V8" i="16"/>
  <c r="U8" i="16"/>
  <c r="AH8" i="16" s="1"/>
  <c r="Q8" i="16"/>
  <c r="AC7" i="16"/>
  <c r="Y7" i="16"/>
  <c r="V7" i="16"/>
  <c r="AG7" i="16" s="1"/>
  <c r="U7" i="16"/>
  <c r="AH7" i="16" s="1"/>
  <c r="R7" i="16"/>
  <c r="AD7" i="16" s="1"/>
  <c r="Q7" i="16"/>
  <c r="Y6" i="16"/>
  <c r="U6" i="16"/>
  <c r="Q6" i="16"/>
  <c r="AC6" i="16" s="1"/>
  <c r="AH5" i="16"/>
  <c r="Y5" i="16"/>
  <c r="W5" i="16"/>
  <c r="AI5" i="16" s="1"/>
  <c r="V5" i="16"/>
  <c r="AG5" i="16" s="1"/>
  <c r="U5" i="16"/>
  <c r="Q5" i="16"/>
  <c r="Z4" i="16"/>
  <c r="AK4" i="16" s="1"/>
  <c r="Y4" i="16"/>
  <c r="V4" i="16"/>
  <c r="AG4" i="16" s="1"/>
  <c r="U4" i="16"/>
  <c r="AH4" i="16" s="1"/>
  <c r="Q4" i="16"/>
  <c r="AC3" i="16"/>
  <c r="Y3" i="16"/>
  <c r="V3" i="16"/>
  <c r="AG3" i="16" s="1"/>
  <c r="U3" i="16"/>
  <c r="AH3" i="16" s="1"/>
  <c r="R3" i="16"/>
  <c r="AD3" i="16" s="1"/>
  <c r="Q3" i="16"/>
  <c r="Y2" i="16"/>
  <c r="U2" i="16"/>
  <c r="Q2" i="16"/>
  <c r="Y101" i="10"/>
  <c r="W101" i="10"/>
  <c r="AI101" i="10" s="1"/>
  <c r="V101" i="10"/>
  <c r="AH101" i="10" s="1"/>
  <c r="U101" i="10"/>
  <c r="Q101" i="10"/>
  <c r="Z100" i="10"/>
  <c r="Y100" i="10"/>
  <c r="U100" i="10"/>
  <c r="Q100" i="10"/>
  <c r="AC100" i="10" s="1"/>
  <c r="AM99" i="10"/>
  <c r="AL99" i="10"/>
  <c r="AA99" i="10"/>
  <c r="Z99" i="10"/>
  <c r="AK99" i="10" s="1"/>
  <c r="Y99" i="10"/>
  <c r="V99" i="10"/>
  <c r="AH99" i="10" s="1"/>
  <c r="U99" i="10"/>
  <c r="R99" i="10"/>
  <c r="AD99" i="10" s="1"/>
  <c r="Q99" i="10"/>
  <c r="AC99" i="10" s="1"/>
  <c r="AD98" i="10"/>
  <c r="AC98" i="10"/>
  <c r="Y98" i="10"/>
  <c r="U98" i="10"/>
  <c r="S98" i="10"/>
  <c r="AE98" i="10" s="1"/>
  <c r="R98" i="10"/>
  <c r="Q98" i="10"/>
  <c r="AH97" i="10"/>
  <c r="Y97" i="10"/>
  <c r="W97" i="10"/>
  <c r="AI97" i="10" s="1"/>
  <c r="V97" i="10"/>
  <c r="AG97" i="10" s="1"/>
  <c r="U97" i="10"/>
  <c r="Q97" i="10"/>
  <c r="Y96" i="10"/>
  <c r="U96" i="10"/>
  <c r="Q96" i="10"/>
  <c r="AC96" i="10" s="1"/>
  <c r="AL95" i="10"/>
  <c r="AG95" i="10"/>
  <c r="AA95" i="10"/>
  <c r="AM95" i="10" s="1"/>
  <c r="Z95" i="10"/>
  <c r="AK95" i="10" s="1"/>
  <c r="Y95" i="10"/>
  <c r="V95" i="10"/>
  <c r="U95" i="10"/>
  <c r="AH95" i="10" s="1"/>
  <c r="Q95" i="10"/>
  <c r="AC95" i="10" s="1"/>
  <c r="AE94" i="10"/>
  <c r="AD94" i="10"/>
  <c r="AC94" i="10"/>
  <c r="Y94" i="10"/>
  <c r="U94" i="10"/>
  <c r="S94" i="10"/>
  <c r="R94" i="10"/>
  <c r="Q94" i="10"/>
  <c r="Y93" i="10"/>
  <c r="V93" i="10"/>
  <c r="AH93" i="10" s="1"/>
  <c r="U93" i="10"/>
  <c r="Q93" i="10"/>
  <c r="AI92" i="10"/>
  <c r="AH92" i="10"/>
  <c r="Y92" i="10"/>
  <c r="W92" i="10"/>
  <c r="V92" i="10"/>
  <c r="U92" i="10"/>
  <c r="AG92" i="10" s="1"/>
  <c r="Q92" i="10"/>
  <c r="AC92" i="10" s="1"/>
  <c r="AL91" i="10"/>
  <c r="AG91" i="10"/>
  <c r="AA91" i="10"/>
  <c r="AM91" i="10" s="1"/>
  <c r="Z91" i="10"/>
  <c r="AK91" i="10" s="1"/>
  <c r="Y91" i="10"/>
  <c r="V91" i="10"/>
  <c r="U91" i="10"/>
  <c r="AH91" i="10" s="1"/>
  <c r="Q91" i="10"/>
  <c r="AC91" i="10" s="1"/>
  <c r="AE90" i="10"/>
  <c r="AD90" i="10"/>
  <c r="AC90" i="10"/>
  <c r="Y90" i="10"/>
  <c r="U90" i="10"/>
  <c r="S90" i="10"/>
  <c r="R90" i="10"/>
  <c r="Q90" i="10"/>
  <c r="Y89" i="10"/>
  <c r="V89" i="10"/>
  <c r="AH89" i="10" s="1"/>
  <c r="U89" i="10"/>
  <c r="Q89" i="10"/>
  <c r="Z88" i="10"/>
  <c r="Y88" i="10"/>
  <c r="U88" i="10"/>
  <c r="Q88" i="10"/>
  <c r="AC88" i="10" s="1"/>
  <c r="AL87" i="10"/>
  <c r="AC87" i="10"/>
  <c r="AA87" i="10"/>
  <c r="AM87" i="10" s="1"/>
  <c r="Z87" i="10"/>
  <c r="AK87" i="10" s="1"/>
  <c r="Y87" i="10"/>
  <c r="V87" i="10"/>
  <c r="AG87" i="10" s="1"/>
  <c r="U87" i="10"/>
  <c r="Q87" i="10"/>
  <c r="AE86" i="10"/>
  <c r="AD86" i="10"/>
  <c r="AC86" i="10"/>
  <c r="Y86" i="10"/>
  <c r="V86" i="10"/>
  <c r="U86" i="10"/>
  <c r="S86" i="10"/>
  <c r="R86" i="10"/>
  <c r="Q86" i="10"/>
  <c r="AH85" i="10"/>
  <c r="Y85" i="10"/>
  <c r="W85" i="10"/>
  <c r="AI85" i="10" s="1"/>
  <c r="V85" i="10"/>
  <c r="AG85" i="10" s="1"/>
  <c r="U85" i="10"/>
  <c r="Q85" i="10"/>
  <c r="AL84" i="10"/>
  <c r="AI84" i="10"/>
  <c r="AH84" i="10"/>
  <c r="Z84" i="10"/>
  <c r="AA84" i="10" s="1"/>
  <c r="AM84" i="10" s="1"/>
  <c r="Y84" i="10"/>
  <c r="AK84" i="10" s="1"/>
  <c r="W84" i="10"/>
  <c r="V84" i="10"/>
  <c r="U84" i="10"/>
  <c r="AG84" i="10" s="1"/>
  <c r="Q84" i="10"/>
  <c r="AM83" i="10"/>
  <c r="AL83" i="10"/>
  <c r="AD83" i="10"/>
  <c r="AA83" i="10"/>
  <c r="Z83" i="10"/>
  <c r="AK83" i="10" s="1"/>
  <c r="Y83" i="10"/>
  <c r="V83" i="10"/>
  <c r="AG83" i="10" s="1"/>
  <c r="U83" i="10"/>
  <c r="AH83" i="10" s="1"/>
  <c r="R83" i="10"/>
  <c r="Q83" i="10"/>
  <c r="AC83" i="10" s="1"/>
  <c r="AE82" i="10"/>
  <c r="AD82" i="10"/>
  <c r="AC82" i="10"/>
  <c r="Y82" i="10"/>
  <c r="V82" i="10"/>
  <c r="AG82" i="10" s="1"/>
  <c r="U82" i="10"/>
  <c r="S82" i="10"/>
  <c r="R82" i="10"/>
  <c r="Q82" i="10"/>
  <c r="AG81" i="10"/>
  <c r="Y81" i="10"/>
  <c r="V81" i="10"/>
  <c r="W81" i="10" s="1"/>
  <c r="AI81" i="10" s="1"/>
  <c r="U81" i="10"/>
  <c r="Q81" i="10"/>
  <c r="AI80" i="10"/>
  <c r="AH80" i="10"/>
  <c r="Y80" i="10"/>
  <c r="W80" i="10"/>
  <c r="V80" i="10"/>
  <c r="AG80" i="10" s="1"/>
  <c r="U80" i="10"/>
  <c r="Q80" i="10"/>
  <c r="AM79" i="10"/>
  <c r="AL79" i="10"/>
  <c r="AG79" i="10"/>
  <c r="AC79" i="10"/>
  <c r="AA79" i="10"/>
  <c r="Z79" i="10"/>
  <c r="AK79" i="10" s="1"/>
  <c r="Y79" i="10"/>
  <c r="V79" i="10"/>
  <c r="U79" i="10"/>
  <c r="Q79" i="10"/>
  <c r="AD78" i="10"/>
  <c r="AC78" i="10"/>
  <c r="Y78" i="10"/>
  <c r="U78" i="10"/>
  <c r="S78" i="10"/>
  <c r="AE78" i="10" s="1"/>
  <c r="R78" i="10"/>
  <c r="Q78" i="10"/>
  <c r="AH77" i="10"/>
  <c r="Y77" i="10"/>
  <c r="V77" i="10"/>
  <c r="W77" i="10" s="1"/>
  <c r="AI77" i="10" s="1"/>
  <c r="U77" i="10"/>
  <c r="Q77" i="10"/>
  <c r="AL76" i="10"/>
  <c r="AI76" i="10"/>
  <c r="AH76" i="10"/>
  <c r="Z76" i="10"/>
  <c r="Y76" i="10"/>
  <c r="AA76" i="10" s="1"/>
  <c r="AM76" i="10" s="1"/>
  <c r="W76" i="10"/>
  <c r="V76" i="10"/>
  <c r="AG76" i="10" s="1"/>
  <c r="U76" i="10"/>
  <c r="Q76" i="10"/>
  <c r="AL75" i="10"/>
  <c r="AA75" i="10"/>
  <c r="AM75" i="10" s="1"/>
  <c r="Z75" i="10"/>
  <c r="AK75" i="10" s="1"/>
  <c r="Y75" i="10"/>
  <c r="V75" i="10"/>
  <c r="AG75" i="10" s="1"/>
  <c r="U75" i="10"/>
  <c r="AH75" i="10" s="1"/>
  <c r="R75" i="10"/>
  <c r="AD75" i="10" s="1"/>
  <c r="Q75" i="10"/>
  <c r="S75" i="10" s="1"/>
  <c r="AE75" i="10" s="1"/>
  <c r="AD74" i="10"/>
  <c r="AC74" i="10"/>
  <c r="Y74" i="10"/>
  <c r="V74" i="10"/>
  <c r="U74" i="10"/>
  <c r="S74" i="10"/>
  <c r="AE74" i="10" s="1"/>
  <c r="R74" i="10"/>
  <c r="Q74" i="10"/>
  <c r="AI73" i="10"/>
  <c r="AH73" i="10"/>
  <c r="AG73" i="10"/>
  <c r="Y73" i="10"/>
  <c r="W73" i="10"/>
  <c r="V73" i="10"/>
  <c r="U73" i="10"/>
  <c r="Q73" i="10"/>
  <c r="AH72" i="10"/>
  <c r="Y72" i="10"/>
  <c r="W72" i="10"/>
  <c r="AI72" i="10" s="1"/>
  <c r="V72" i="10"/>
  <c r="AG72" i="10" s="1"/>
  <c r="U72" i="10"/>
  <c r="Q72" i="10"/>
  <c r="AK71" i="10"/>
  <c r="AG71" i="10"/>
  <c r="AA71" i="10"/>
  <c r="AM71" i="10" s="1"/>
  <c r="Z71" i="10"/>
  <c r="AL71" i="10" s="1"/>
  <c r="Y71" i="10"/>
  <c r="V71" i="10"/>
  <c r="U71" i="10"/>
  <c r="AH71" i="10" s="1"/>
  <c r="R71" i="10"/>
  <c r="S71" i="10" s="1"/>
  <c r="AE71" i="10" s="1"/>
  <c r="Q71" i="10"/>
  <c r="AC71" i="10" s="1"/>
  <c r="AD70" i="10"/>
  <c r="AC70" i="10"/>
  <c r="Y70" i="10"/>
  <c r="U70" i="10"/>
  <c r="S70" i="10"/>
  <c r="AE70" i="10" s="1"/>
  <c r="R70" i="10"/>
  <c r="Q70" i="10"/>
  <c r="AH69" i="10"/>
  <c r="Y69" i="10"/>
  <c r="V69" i="10"/>
  <c r="U69" i="10"/>
  <c r="W69" i="10" s="1"/>
  <c r="AI69" i="10" s="1"/>
  <c r="Q69" i="10"/>
  <c r="AI68" i="10"/>
  <c r="AH68" i="10"/>
  <c r="Y68" i="10"/>
  <c r="W68" i="10"/>
  <c r="V68" i="10"/>
  <c r="AG68" i="10" s="1"/>
  <c r="U68" i="10"/>
  <c r="Q68" i="10"/>
  <c r="AL67" i="10"/>
  <c r="AK67" i="10"/>
  <c r="Z67" i="10"/>
  <c r="AA67" i="10" s="1"/>
  <c r="AM67" i="10" s="1"/>
  <c r="Y67" i="10"/>
  <c r="V67" i="10"/>
  <c r="AG67" i="10" s="1"/>
  <c r="U67" i="10"/>
  <c r="AH67" i="10" s="1"/>
  <c r="R67" i="10"/>
  <c r="AD67" i="10" s="1"/>
  <c r="Q67" i="10"/>
  <c r="AC67" i="10" s="1"/>
  <c r="AG66" i="10"/>
  <c r="AD66" i="10"/>
  <c r="AC66" i="10"/>
  <c r="Y66" i="10"/>
  <c r="V66" i="10"/>
  <c r="U66" i="10"/>
  <c r="R66" i="10"/>
  <c r="S66" i="10" s="1"/>
  <c r="AE66" i="10" s="1"/>
  <c r="Q66" i="10"/>
  <c r="AH65" i="10"/>
  <c r="Y65" i="10"/>
  <c r="V65" i="10"/>
  <c r="AG65" i="10" s="1"/>
  <c r="U65" i="10"/>
  <c r="Q65" i="10"/>
  <c r="AH64" i="10"/>
  <c r="Y64" i="10"/>
  <c r="W64" i="10"/>
  <c r="AI64" i="10" s="1"/>
  <c r="V64" i="10"/>
  <c r="AG64" i="10" s="1"/>
  <c r="U64" i="10"/>
  <c r="Q64" i="10"/>
  <c r="AG63" i="10"/>
  <c r="Y63" i="10"/>
  <c r="V63" i="10"/>
  <c r="U63" i="10"/>
  <c r="AH63" i="10" s="1"/>
  <c r="Q63" i="10"/>
  <c r="R63" i="10" s="1"/>
  <c r="Y62" i="10"/>
  <c r="U62" i="10"/>
  <c r="R62" i="10"/>
  <c r="AD62" i="10" s="1"/>
  <c r="Q62" i="10"/>
  <c r="AC62" i="10" s="1"/>
  <c r="Z61" i="10"/>
  <c r="AK61" i="10" s="1"/>
  <c r="Y61" i="10"/>
  <c r="AL61" i="10" s="1"/>
  <c r="U61" i="10"/>
  <c r="Q61" i="10"/>
  <c r="AC61" i="10" s="1"/>
  <c r="AH60" i="10"/>
  <c r="AC60" i="10"/>
  <c r="Z60" i="10"/>
  <c r="Y60" i="10"/>
  <c r="W60" i="10"/>
  <c r="AI60" i="10" s="1"/>
  <c r="V60" i="10"/>
  <c r="AG60" i="10" s="1"/>
  <c r="U60" i="10"/>
  <c r="R60" i="10"/>
  <c r="AD60" i="10" s="1"/>
  <c r="Q60" i="10"/>
  <c r="S60" i="10" s="1"/>
  <c r="AE60" i="10" s="1"/>
  <c r="AC59" i="10"/>
  <c r="Z59" i="10"/>
  <c r="AK59" i="10" s="1"/>
  <c r="Y59" i="10"/>
  <c r="U59" i="10"/>
  <c r="R59" i="10"/>
  <c r="Q59" i="10"/>
  <c r="AE58" i="10"/>
  <c r="AC58" i="10"/>
  <c r="Y58" i="10"/>
  <c r="U58" i="10"/>
  <c r="R58" i="10"/>
  <c r="AD58" i="10" s="1"/>
  <c r="Q58" i="10"/>
  <c r="S58" i="10" s="1"/>
  <c r="Z57" i="10"/>
  <c r="AK57" i="10" s="1"/>
  <c r="Y57" i="10"/>
  <c r="AL57" i="10" s="1"/>
  <c r="U57" i="10"/>
  <c r="Q57" i="10"/>
  <c r="AC57" i="10" s="1"/>
  <c r="AH56" i="10"/>
  <c r="AC56" i="10"/>
  <c r="Z56" i="10"/>
  <c r="Y56" i="10"/>
  <c r="W56" i="10"/>
  <c r="AI56" i="10" s="1"/>
  <c r="V56" i="10"/>
  <c r="AG56" i="10" s="1"/>
  <c r="U56" i="10"/>
  <c r="R56" i="10"/>
  <c r="AD56" i="10" s="1"/>
  <c r="Q56" i="10"/>
  <c r="S56" i="10" s="1"/>
  <c r="AE56" i="10" s="1"/>
  <c r="AC55" i="10"/>
  <c r="Z55" i="10"/>
  <c r="AK55" i="10" s="1"/>
  <c r="Y55" i="10"/>
  <c r="U55" i="10"/>
  <c r="R55" i="10"/>
  <c r="Q55" i="10"/>
  <c r="AE54" i="10"/>
  <c r="AC54" i="10"/>
  <c r="Y54" i="10"/>
  <c r="U54" i="10"/>
  <c r="R54" i="10"/>
  <c r="AD54" i="10" s="1"/>
  <c r="Q54" i="10"/>
  <c r="S54" i="10" s="1"/>
  <c r="Z53" i="10"/>
  <c r="AK53" i="10" s="1"/>
  <c r="Y53" i="10"/>
  <c r="AL53" i="10" s="1"/>
  <c r="U53" i="10"/>
  <c r="Q53" i="10"/>
  <c r="AC53" i="10" s="1"/>
  <c r="AH52" i="10"/>
  <c r="AC52" i="10"/>
  <c r="Z52" i="10"/>
  <c r="Y52" i="10"/>
  <c r="W52" i="10"/>
  <c r="AI52" i="10" s="1"/>
  <c r="V52" i="10"/>
  <c r="AG52" i="10" s="1"/>
  <c r="U52" i="10"/>
  <c r="R52" i="10"/>
  <c r="AD52" i="10" s="1"/>
  <c r="Q52" i="10"/>
  <c r="S52" i="10" s="1"/>
  <c r="AE52" i="10" s="1"/>
  <c r="AC51" i="10"/>
  <c r="Z51" i="10"/>
  <c r="AK51" i="10" s="1"/>
  <c r="Y51" i="10"/>
  <c r="U51" i="10"/>
  <c r="R51" i="10"/>
  <c r="Q51" i="10"/>
  <c r="AE50" i="10"/>
  <c r="AC50" i="10"/>
  <c r="Y50" i="10"/>
  <c r="U50" i="10"/>
  <c r="R50" i="10"/>
  <c r="AD50" i="10" s="1"/>
  <c r="Q50" i="10"/>
  <c r="S50" i="10" s="1"/>
  <c r="Z49" i="10"/>
  <c r="AK49" i="10" s="1"/>
  <c r="Y49" i="10"/>
  <c r="AL49" i="10" s="1"/>
  <c r="U49" i="10"/>
  <c r="Q49" i="10"/>
  <c r="AC49" i="10" s="1"/>
  <c r="AH48" i="10"/>
  <c r="AC48" i="10"/>
  <c r="Z48" i="10"/>
  <c r="Y48" i="10"/>
  <c r="W48" i="10"/>
  <c r="AI48" i="10" s="1"/>
  <c r="V48" i="10"/>
  <c r="AG48" i="10" s="1"/>
  <c r="U48" i="10"/>
  <c r="R48" i="10"/>
  <c r="AD48" i="10" s="1"/>
  <c r="Q48" i="10"/>
  <c r="S48" i="10" s="1"/>
  <c r="AE48" i="10" s="1"/>
  <c r="AC47" i="10"/>
  <c r="Z47" i="10"/>
  <c r="AK47" i="10" s="1"/>
  <c r="Y47" i="10"/>
  <c r="U47" i="10"/>
  <c r="R47" i="10"/>
  <c r="Q47" i="10"/>
  <c r="AE46" i="10"/>
  <c r="AC46" i="10"/>
  <c r="Y46" i="10"/>
  <c r="U46" i="10"/>
  <c r="R46" i="10"/>
  <c r="AD46" i="10" s="1"/>
  <c r="Q46" i="10"/>
  <c r="S46" i="10" s="1"/>
  <c r="Z45" i="10"/>
  <c r="AK45" i="10" s="1"/>
  <c r="Y45" i="10"/>
  <c r="AL45" i="10" s="1"/>
  <c r="U45" i="10"/>
  <c r="Q45" i="10"/>
  <c r="AC45" i="10" s="1"/>
  <c r="AH44" i="10"/>
  <c r="AC44" i="10"/>
  <c r="Z44" i="10"/>
  <c r="Y44" i="10"/>
  <c r="W44" i="10"/>
  <c r="AI44" i="10" s="1"/>
  <c r="V44" i="10"/>
  <c r="AG44" i="10" s="1"/>
  <c r="U44" i="10"/>
  <c r="R44" i="10"/>
  <c r="AD44" i="10" s="1"/>
  <c r="Q44" i="10"/>
  <c r="S44" i="10" s="1"/>
  <c r="AE44" i="10" s="1"/>
  <c r="AC43" i="10"/>
  <c r="Z43" i="10"/>
  <c r="AK43" i="10" s="1"/>
  <c r="Y43" i="10"/>
  <c r="U43" i="10"/>
  <c r="R43" i="10"/>
  <c r="Q43" i="10"/>
  <c r="AC42" i="10"/>
  <c r="Y42" i="10"/>
  <c r="U42" i="10"/>
  <c r="R42" i="10"/>
  <c r="AD42" i="10" s="1"/>
  <c r="Q42" i="10"/>
  <c r="AK41" i="10"/>
  <c r="Z41" i="10"/>
  <c r="Y41" i="10"/>
  <c r="U41" i="10"/>
  <c r="Q41" i="10"/>
  <c r="AC41" i="10" s="1"/>
  <c r="AK40" i="10"/>
  <c r="AH40" i="10"/>
  <c r="AC40" i="10"/>
  <c r="Z40" i="10"/>
  <c r="Y40" i="10"/>
  <c r="W40" i="10"/>
  <c r="AI40" i="10" s="1"/>
  <c r="V40" i="10"/>
  <c r="AG40" i="10" s="1"/>
  <c r="U40" i="10"/>
  <c r="R40" i="10"/>
  <c r="AD40" i="10" s="1"/>
  <c r="Q40" i="10"/>
  <c r="S40" i="10" s="1"/>
  <c r="AE40" i="10" s="1"/>
  <c r="AC39" i="10"/>
  <c r="Z39" i="10"/>
  <c r="AK39" i="10" s="1"/>
  <c r="Y39" i="10"/>
  <c r="AL39" i="10" s="1"/>
  <c r="U39" i="10"/>
  <c r="R39" i="10"/>
  <c r="Q39" i="10"/>
  <c r="AC38" i="10"/>
  <c r="Y38" i="10"/>
  <c r="U38" i="10"/>
  <c r="R38" i="10"/>
  <c r="AD38" i="10" s="1"/>
  <c r="Q38" i="10"/>
  <c r="Z37" i="10"/>
  <c r="AK37" i="10" s="1"/>
  <c r="Y37" i="10"/>
  <c r="AL37" i="10" s="1"/>
  <c r="U37" i="10"/>
  <c r="Q37" i="10"/>
  <c r="AC37" i="10" s="1"/>
  <c r="AK36" i="10"/>
  <c r="AH36" i="10"/>
  <c r="AG36" i="10"/>
  <c r="AC36" i="10"/>
  <c r="Z36" i="10"/>
  <c r="Y36" i="10"/>
  <c r="W36" i="10"/>
  <c r="AI36" i="10" s="1"/>
  <c r="V36" i="10"/>
  <c r="U36" i="10"/>
  <c r="R36" i="10"/>
  <c r="AD36" i="10" s="1"/>
  <c r="Q36" i="10"/>
  <c r="S36" i="10" s="1"/>
  <c r="AE36" i="10" s="1"/>
  <c r="AC35" i="10"/>
  <c r="Y35" i="10"/>
  <c r="Z35" i="10" s="1"/>
  <c r="U35" i="10"/>
  <c r="R35" i="10"/>
  <c r="S35" i="10" s="1"/>
  <c r="AE35" i="10" s="1"/>
  <c r="Q35" i="10"/>
  <c r="AK34" i="10"/>
  <c r="AH34" i="10"/>
  <c r="AC34" i="10"/>
  <c r="Z34" i="10"/>
  <c r="AA34" i="10" s="1"/>
  <c r="AM34" i="10" s="1"/>
  <c r="Y34" i="10"/>
  <c r="W34" i="10"/>
  <c r="AI34" i="10" s="1"/>
  <c r="V34" i="10"/>
  <c r="AG34" i="10" s="1"/>
  <c r="U34" i="10"/>
  <c r="R34" i="10"/>
  <c r="AD34" i="10" s="1"/>
  <c r="Q34" i="10"/>
  <c r="Z33" i="10"/>
  <c r="AL33" i="10" s="1"/>
  <c r="Y33" i="10"/>
  <c r="U33" i="10"/>
  <c r="Q33" i="10"/>
  <c r="AC32" i="10"/>
  <c r="Y32" i="10"/>
  <c r="U32" i="10"/>
  <c r="R32" i="10"/>
  <c r="AD32" i="10" s="1"/>
  <c r="Q32" i="10"/>
  <c r="Z31" i="10"/>
  <c r="AL31" i="10" s="1"/>
  <c r="Y31" i="10"/>
  <c r="U31" i="10"/>
  <c r="Q31" i="10"/>
  <c r="AH30" i="10"/>
  <c r="AC30" i="10"/>
  <c r="Y30" i="10"/>
  <c r="W30" i="10"/>
  <c r="AI30" i="10" s="1"/>
  <c r="V30" i="10"/>
  <c r="AG30" i="10" s="1"/>
  <c r="U30" i="10"/>
  <c r="R30" i="10"/>
  <c r="AD30" i="10" s="1"/>
  <c r="Q30" i="10"/>
  <c r="Z29" i="10"/>
  <c r="AK29" i="10" s="1"/>
  <c r="Y29" i="10"/>
  <c r="U29" i="10"/>
  <c r="Q29" i="10"/>
  <c r="AC28" i="10"/>
  <c r="Y28" i="10"/>
  <c r="U28" i="10"/>
  <c r="R28" i="10"/>
  <c r="AD28" i="10" s="1"/>
  <c r="Q28" i="10"/>
  <c r="Z27" i="10"/>
  <c r="AL27" i="10" s="1"/>
  <c r="Y27" i="10"/>
  <c r="U27" i="10"/>
  <c r="Q27" i="10"/>
  <c r="AH26" i="10"/>
  <c r="AC26" i="10"/>
  <c r="Y26" i="10"/>
  <c r="W26" i="10"/>
  <c r="AI26" i="10" s="1"/>
  <c r="V26" i="10"/>
  <c r="AG26" i="10" s="1"/>
  <c r="U26" i="10"/>
  <c r="R26" i="10"/>
  <c r="AD26" i="10" s="1"/>
  <c r="Q26" i="10"/>
  <c r="Z25" i="10"/>
  <c r="AK25" i="10" s="1"/>
  <c r="Y25" i="10"/>
  <c r="U25" i="10"/>
  <c r="Q25" i="10"/>
  <c r="AC24" i="10"/>
  <c r="Y24" i="10"/>
  <c r="U24" i="10"/>
  <c r="R24" i="10"/>
  <c r="AD24" i="10" s="1"/>
  <c r="Q24" i="10"/>
  <c r="Z23" i="10"/>
  <c r="AL23" i="10" s="1"/>
  <c r="Y23" i="10"/>
  <c r="U23" i="10"/>
  <c r="Q23" i="10"/>
  <c r="AC23" i="10" s="1"/>
  <c r="AH22" i="10"/>
  <c r="AC22" i="10"/>
  <c r="Y22" i="10"/>
  <c r="W22" i="10"/>
  <c r="AI22" i="10" s="1"/>
  <c r="V22" i="10"/>
  <c r="AG22" i="10" s="1"/>
  <c r="U22" i="10"/>
  <c r="R22" i="10"/>
  <c r="AD22" i="10" s="1"/>
  <c r="Q22" i="10"/>
  <c r="Z21" i="10"/>
  <c r="AK21" i="10" s="1"/>
  <c r="Y21" i="10"/>
  <c r="U21" i="10"/>
  <c r="Q21" i="10"/>
  <c r="AC20" i="10"/>
  <c r="Y20" i="10"/>
  <c r="U20" i="10"/>
  <c r="R20" i="10"/>
  <c r="AD20" i="10" s="1"/>
  <c r="Q20" i="10"/>
  <c r="Z19" i="10"/>
  <c r="AL19" i="10" s="1"/>
  <c r="Y19" i="10"/>
  <c r="U19" i="10"/>
  <c r="Q19" i="10"/>
  <c r="AC19" i="10" s="1"/>
  <c r="AH18" i="10"/>
  <c r="AC18" i="10"/>
  <c r="Y18" i="10"/>
  <c r="W18" i="10"/>
  <c r="AI18" i="10" s="1"/>
  <c r="V18" i="10"/>
  <c r="AG18" i="10" s="1"/>
  <c r="U18" i="10"/>
  <c r="R18" i="10"/>
  <c r="AD18" i="10" s="1"/>
  <c r="Q18" i="10"/>
  <c r="Z17" i="10"/>
  <c r="AL17" i="10" s="1"/>
  <c r="Y17" i="10"/>
  <c r="U17" i="10"/>
  <c r="Q17" i="10"/>
  <c r="AC16" i="10"/>
  <c r="Y16" i="10"/>
  <c r="U16" i="10"/>
  <c r="R16" i="10"/>
  <c r="AD16" i="10" s="1"/>
  <c r="Q16" i="10"/>
  <c r="Z15" i="10"/>
  <c r="AK15" i="10" s="1"/>
  <c r="Y15" i="10"/>
  <c r="AL15" i="10" s="1"/>
  <c r="U15" i="10"/>
  <c r="Q15" i="10"/>
  <c r="AC15" i="10" s="1"/>
  <c r="AH14" i="10"/>
  <c r="AC14" i="10"/>
  <c r="Y14" i="10"/>
  <c r="W14" i="10"/>
  <c r="AI14" i="10" s="1"/>
  <c r="V14" i="10"/>
  <c r="AG14" i="10" s="1"/>
  <c r="U14" i="10"/>
  <c r="R14" i="10"/>
  <c r="AD14" i="10" s="1"/>
  <c r="Q14" i="10"/>
  <c r="S14" i="10" s="1"/>
  <c r="AE14" i="10" s="1"/>
  <c r="Z13" i="10"/>
  <c r="AK13" i="10" s="1"/>
  <c r="Y13" i="10"/>
  <c r="U13" i="10"/>
  <c r="Q13" i="10"/>
  <c r="AC12" i="10"/>
  <c r="Y12" i="10"/>
  <c r="U12" i="10"/>
  <c r="R12" i="10"/>
  <c r="AD12" i="10" s="1"/>
  <c r="Q12" i="10"/>
  <c r="Z11" i="10"/>
  <c r="AK11" i="10" s="1"/>
  <c r="Y11" i="10"/>
  <c r="AL11" i="10" s="1"/>
  <c r="U11" i="10"/>
  <c r="Q11" i="10"/>
  <c r="AC11" i="10" s="1"/>
  <c r="AH10" i="10"/>
  <c r="AC10" i="10"/>
  <c r="Y10" i="10"/>
  <c r="W10" i="10"/>
  <c r="AI10" i="10" s="1"/>
  <c r="V10" i="10"/>
  <c r="AG10" i="10" s="1"/>
  <c r="U10" i="10"/>
  <c r="R10" i="10"/>
  <c r="AD10" i="10" s="1"/>
  <c r="Q10" i="10"/>
  <c r="S10" i="10" s="1"/>
  <c r="AE10" i="10" s="1"/>
  <c r="Z9" i="10"/>
  <c r="AK9" i="10" s="1"/>
  <c r="Y9" i="10"/>
  <c r="U9" i="10"/>
  <c r="Q9" i="10"/>
  <c r="AC8" i="10"/>
  <c r="Y8" i="10"/>
  <c r="U8" i="10"/>
  <c r="R8" i="10"/>
  <c r="AD8" i="10" s="1"/>
  <c r="Q8" i="10"/>
  <c r="Z7" i="10"/>
  <c r="AK7" i="10" s="1"/>
  <c r="Y7" i="10"/>
  <c r="AL7" i="10" s="1"/>
  <c r="U7" i="10"/>
  <c r="Q7" i="10"/>
  <c r="AC7" i="10" s="1"/>
  <c r="AH6" i="10"/>
  <c r="AC6" i="10"/>
  <c r="Y6" i="10"/>
  <c r="W6" i="10"/>
  <c r="AI6" i="10" s="1"/>
  <c r="V6" i="10"/>
  <c r="AG6" i="10" s="1"/>
  <c r="U6" i="10"/>
  <c r="R6" i="10"/>
  <c r="AD6" i="10" s="1"/>
  <c r="Q6" i="10"/>
  <c r="S6" i="10" s="1"/>
  <c r="AE6" i="10" s="1"/>
  <c r="Z5" i="10"/>
  <c r="AK5" i="10" s="1"/>
  <c r="Y5" i="10"/>
  <c r="U5" i="10"/>
  <c r="Q5" i="10"/>
  <c r="AC4" i="10"/>
  <c r="Y4" i="10"/>
  <c r="U4" i="10"/>
  <c r="R4" i="10"/>
  <c r="AD4" i="10" s="1"/>
  <c r="Q4" i="10"/>
  <c r="Z3" i="10"/>
  <c r="AK3" i="10" s="1"/>
  <c r="Y3" i="10"/>
  <c r="AL3" i="10" s="1"/>
  <c r="U3" i="10"/>
  <c r="Q3" i="10"/>
  <c r="AC3" i="10" s="1"/>
  <c r="AH2" i="10"/>
  <c r="AC2" i="10"/>
  <c r="Y2" i="10"/>
  <c r="W2" i="10"/>
  <c r="AI2" i="10" s="1"/>
  <c r="V2" i="10"/>
  <c r="U2" i="10"/>
  <c r="R2" i="10"/>
  <c r="Q2" i="10"/>
  <c r="AG101" i="9"/>
  <c r="AC101" i="9"/>
  <c r="Y101" i="9"/>
  <c r="V101" i="9"/>
  <c r="U101" i="9"/>
  <c r="R101" i="9"/>
  <c r="AD101" i="9" s="1"/>
  <c r="Q101" i="9"/>
  <c r="Z100" i="9"/>
  <c r="Y100" i="9"/>
  <c r="U100" i="9"/>
  <c r="Q100" i="9"/>
  <c r="AH99" i="9"/>
  <c r="AC99" i="9"/>
  <c r="Y99" i="9"/>
  <c r="W99" i="9"/>
  <c r="AI99" i="9" s="1"/>
  <c r="V99" i="9"/>
  <c r="AG99" i="9" s="1"/>
  <c r="U99" i="9"/>
  <c r="R99" i="9"/>
  <c r="AD99" i="9" s="1"/>
  <c r="Q99" i="9"/>
  <c r="Z98" i="9"/>
  <c r="AL98" i="9" s="1"/>
  <c r="Y98" i="9"/>
  <c r="U98" i="9"/>
  <c r="Q98" i="9"/>
  <c r="AC98" i="9" s="1"/>
  <c r="AC97" i="9"/>
  <c r="Y97" i="9"/>
  <c r="W97" i="9"/>
  <c r="AI97" i="9" s="1"/>
  <c r="V97" i="9"/>
  <c r="AH97" i="9" s="1"/>
  <c r="U97" i="9"/>
  <c r="R97" i="9"/>
  <c r="AD97" i="9" s="1"/>
  <c r="Q97" i="9"/>
  <c r="Y96" i="9"/>
  <c r="U96" i="9"/>
  <c r="Q96" i="9"/>
  <c r="AC96" i="9" s="1"/>
  <c r="AH95" i="9"/>
  <c r="AC95" i="9"/>
  <c r="Y95" i="9"/>
  <c r="W95" i="9"/>
  <c r="AI95" i="9" s="1"/>
  <c r="V95" i="9"/>
  <c r="AG95" i="9" s="1"/>
  <c r="U95" i="9"/>
  <c r="Q95" i="9"/>
  <c r="Z94" i="9"/>
  <c r="AA94" i="9" s="1"/>
  <c r="AM94" i="9" s="1"/>
  <c r="Y94" i="9"/>
  <c r="AL94" i="9" s="1"/>
  <c r="U94" i="9"/>
  <c r="Q94" i="9"/>
  <c r="AC94" i="9" s="1"/>
  <c r="AG93" i="9"/>
  <c r="AC93" i="9"/>
  <c r="Y93" i="9"/>
  <c r="W93" i="9"/>
  <c r="AI93" i="9" s="1"/>
  <c r="V93" i="9"/>
  <c r="AH93" i="9" s="1"/>
  <c r="U93" i="9"/>
  <c r="R93" i="9"/>
  <c r="AD93" i="9" s="1"/>
  <c r="Q93" i="9"/>
  <c r="Z92" i="9"/>
  <c r="AK92" i="9" s="1"/>
  <c r="Y92" i="9"/>
  <c r="U92" i="9"/>
  <c r="Q92" i="9"/>
  <c r="AC92" i="9" s="1"/>
  <c r="AC91" i="9"/>
  <c r="Y91" i="9"/>
  <c r="U91" i="9"/>
  <c r="Q91" i="9"/>
  <c r="Z90" i="9"/>
  <c r="AA90" i="9" s="1"/>
  <c r="AM90" i="9" s="1"/>
  <c r="Y90" i="9"/>
  <c r="AL90" i="9" s="1"/>
  <c r="U90" i="9"/>
  <c r="Q90" i="9"/>
  <c r="AC90" i="9" s="1"/>
  <c r="AC89" i="9"/>
  <c r="Y89" i="9"/>
  <c r="V89" i="9"/>
  <c r="U89" i="9"/>
  <c r="R89" i="9"/>
  <c r="AD89" i="9" s="1"/>
  <c r="Q89" i="9"/>
  <c r="Y88" i="9"/>
  <c r="U88" i="9"/>
  <c r="Q88" i="9"/>
  <c r="Y87" i="9"/>
  <c r="U87" i="9"/>
  <c r="R87" i="9"/>
  <c r="AD87" i="9" s="1"/>
  <c r="Q87" i="9"/>
  <c r="AC87" i="9" s="1"/>
  <c r="Z86" i="9"/>
  <c r="AA86" i="9" s="1"/>
  <c r="AM86" i="9" s="1"/>
  <c r="Y86" i="9"/>
  <c r="AL86" i="9" s="1"/>
  <c r="U86" i="9"/>
  <c r="Q86" i="9"/>
  <c r="AC86" i="9" s="1"/>
  <c r="AC85" i="9"/>
  <c r="Y85" i="9"/>
  <c r="V85" i="9"/>
  <c r="AH85" i="9" s="1"/>
  <c r="U85" i="9"/>
  <c r="R85" i="9"/>
  <c r="AD85" i="9" s="1"/>
  <c r="Q85" i="9"/>
  <c r="Y84" i="9"/>
  <c r="U84" i="9"/>
  <c r="Q84" i="9"/>
  <c r="Y83" i="9"/>
  <c r="U83" i="9"/>
  <c r="R83" i="9"/>
  <c r="AD83" i="9" s="1"/>
  <c r="Q83" i="9"/>
  <c r="Z82" i="9"/>
  <c r="AK82" i="9" s="1"/>
  <c r="Y82" i="9"/>
  <c r="AL82" i="9" s="1"/>
  <c r="U82" i="9"/>
  <c r="Q82" i="9"/>
  <c r="AC82" i="9" s="1"/>
  <c r="AH81" i="9"/>
  <c r="AG81" i="9"/>
  <c r="AC81" i="9"/>
  <c r="Y81" i="9"/>
  <c r="W81" i="9"/>
  <c r="AI81" i="9" s="1"/>
  <c r="V81" i="9"/>
  <c r="U81" i="9"/>
  <c r="R81" i="9"/>
  <c r="AD81" i="9" s="1"/>
  <c r="Q81" i="9"/>
  <c r="Y80" i="9"/>
  <c r="U80" i="9"/>
  <c r="Q80" i="9"/>
  <c r="AC79" i="9"/>
  <c r="Y79" i="9"/>
  <c r="U79" i="9"/>
  <c r="Q79" i="9"/>
  <c r="Z78" i="9"/>
  <c r="AK78" i="9" s="1"/>
  <c r="Y78" i="9"/>
  <c r="AL78" i="9" s="1"/>
  <c r="U78" i="9"/>
  <c r="Q78" i="9"/>
  <c r="AC78" i="9" s="1"/>
  <c r="AG77" i="9"/>
  <c r="AC77" i="9"/>
  <c r="Y77" i="9"/>
  <c r="W77" i="9"/>
  <c r="AI77" i="9" s="1"/>
  <c r="V77" i="9"/>
  <c r="AH77" i="9" s="1"/>
  <c r="U77" i="9"/>
  <c r="R77" i="9"/>
  <c r="AD77" i="9" s="1"/>
  <c r="Q77" i="9"/>
  <c r="S77" i="9" s="1"/>
  <c r="AE77" i="9" s="1"/>
  <c r="Z76" i="9"/>
  <c r="AK76" i="9" s="1"/>
  <c r="Y76" i="9"/>
  <c r="U76" i="9"/>
  <c r="Q76" i="9"/>
  <c r="AC75" i="9"/>
  <c r="Y75" i="9"/>
  <c r="U75" i="9"/>
  <c r="Q75" i="9"/>
  <c r="Z74" i="9"/>
  <c r="AK74" i="9" s="1"/>
  <c r="Y74" i="9"/>
  <c r="AL74" i="9" s="1"/>
  <c r="U74" i="9"/>
  <c r="Q74" i="9"/>
  <c r="AC74" i="9" s="1"/>
  <c r="AC73" i="9"/>
  <c r="Y73" i="9"/>
  <c r="V73" i="9"/>
  <c r="U73" i="9"/>
  <c r="R73" i="9"/>
  <c r="AD73" i="9" s="1"/>
  <c r="Q73" i="9"/>
  <c r="S73" i="9" s="1"/>
  <c r="AE73" i="9" s="1"/>
  <c r="Z72" i="9"/>
  <c r="Y72" i="9"/>
  <c r="U72" i="9"/>
  <c r="Q72" i="9"/>
  <c r="Y71" i="9"/>
  <c r="U71" i="9"/>
  <c r="R71" i="9"/>
  <c r="AD71" i="9" s="1"/>
  <c r="Q71" i="9"/>
  <c r="AC71" i="9" s="1"/>
  <c r="Z70" i="9"/>
  <c r="AK70" i="9" s="1"/>
  <c r="Y70" i="9"/>
  <c r="AL70" i="9" s="1"/>
  <c r="U70" i="9"/>
  <c r="Q70" i="9"/>
  <c r="AC70" i="9" s="1"/>
  <c r="AC69" i="9"/>
  <c r="Y69" i="9"/>
  <c r="V69" i="9"/>
  <c r="AH69" i="9" s="1"/>
  <c r="U69" i="9"/>
  <c r="R69" i="9"/>
  <c r="AD69" i="9" s="1"/>
  <c r="Q69" i="9"/>
  <c r="S69" i="9" s="1"/>
  <c r="AE69" i="9" s="1"/>
  <c r="Y68" i="9"/>
  <c r="U68" i="9"/>
  <c r="Q68" i="9"/>
  <c r="Y67" i="9"/>
  <c r="U67" i="9"/>
  <c r="R67" i="9"/>
  <c r="AD67" i="9" s="1"/>
  <c r="Q67" i="9"/>
  <c r="AC67" i="9" s="1"/>
  <c r="Z66" i="9"/>
  <c r="AK66" i="9" s="1"/>
  <c r="Y66" i="9"/>
  <c r="AL66" i="9" s="1"/>
  <c r="U66" i="9"/>
  <c r="Q66" i="9"/>
  <c r="AC66" i="9" s="1"/>
  <c r="AC65" i="9"/>
  <c r="Z65" i="9"/>
  <c r="Y65" i="9"/>
  <c r="AL65" i="9" s="1"/>
  <c r="W65" i="9"/>
  <c r="AI65" i="9" s="1"/>
  <c r="V65" i="9"/>
  <c r="AH65" i="9" s="1"/>
  <c r="U65" i="9"/>
  <c r="R65" i="9"/>
  <c r="AD65" i="9" s="1"/>
  <c r="Q65" i="9"/>
  <c r="Z64" i="9"/>
  <c r="Y64" i="9"/>
  <c r="AK64" i="9" s="1"/>
  <c r="U64" i="9"/>
  <c r="Q64" i="9"/>
  <c r="AC63" i="9"/>
  <c r="Y63" i="9"/>
  <c r="U63" i="9"/>
  <c r="Q63" i="9"/>
  <c r="AK62" i="9"/>
  <c r="AD62" i="9"/>
  <c r="Z62" i="9"/>
  <c r="Y62" i="9"/>
  <c r="U62" i="9"/>
  <c r="R62" i="9"/>
  <c r="S62" i="9" s="1"/>
  <c r="AE62" i="9" s="1"/>
  <c r="Q62" i="9"/>
  <c r="AC62" i="9" s="1"/>
  <c r="AL61" i="9"/>
  <c r="AA61" i="9"/>
  <c r="AM61" i="9" s="1"/>
  <c r="Z61" i="9"/>
  <c r="AK61" i="9" s="1"/>
  <c r="Y61" i="9"/>
  <c r="U61" i="9"/>
  <c r="Q61" i="9"/>
  <c r="AD60" i="9"/>
  <c r="AC60" i="9"/>
  <c r="Z60" i="9"/>
  <c r="AK60" i="9" s="1"/>
  <c r="Y60" i="9"/>
  <c r="AL60" i="9" s="1"/>
  <c r="V60" i="9"/>
  <c r="AG60" i="9" s="1"/>
  <c r="U60" i="9"/>
  <c r="AH60" i="9" s="1"/>
  <c r="S60" i="9"/>
  <c r="AE60" i="9" s="1"/>
  <c r="R60" i="9"/>
  <c r="Q60" i="9"/>
  <c r="AC59" i="9"/>
  <c r="Y59" i="9"/>
  <c r="V59" i="9"/>
  <c r="AG59" i="9" s="1"/>
  <c r="U59" i="9"/>
  <c r="AH59" i="9" s="1"/>
  <c r="R59" i="9"/>
  <c r="AD59" i="9" s="1"/>
  <c r="Q59" i="9"/>
  <c r="S59" i="9" s="1"/>
  <c r="AE59" i="9" s="1"/>
  <c r="Y58" i="9"/>
  <c r="U58" i="9"/>
  <c r="Q58" i="9"/>
  <c r="AL57" i="9"/>
  <c r="AA57" i="9"/>
  <c r="AM57" i="9" s="1"/>
  <c r="Z57" i="9"/>
  <c r="AK57" i="9" s="1"/>
  <c r="Y57" i="9"/>
  <c r="U57" i="9"/>
  <c r="Q57" i="9"/>
  <c r="AD56" i="9"/>
  <c r="AC56" i="9"/>
  <c r="Z56" i="9"/>
  <c r="AK56" i="9" s="1"/>
  <c r="Y56" i="9"/>
  <c r="AL56" i="9" s="1"/>
  <c r="V56" i="9"/>
  <c r="AG56" i="9" s="1"/>
  <c r="U56" i="9"/>
  <c r="AH56" i="9" s="1"/>
  <c r="S56" i="9"/>
  <c r="AE56" i="9" s="1"/>
  <c r="R56" i="9"/>
  <c r="Q56" i="9"/>
  <c r="AC55" i="9"/>
  <c r="Y55" i="9"/>
  <c r="V55" i="9"/>
  <c r="AG55" i="9" s="1"/>
  <c r="U55" i="9"/>
  <c r="AH55" i="9" s="1"/>
  <c r="R55" i="9"/>
  <c r="AD55" i="9" s="1"/>
  <c r="Q55" i="9"/>
  <c r="S55" i="9" s="1"/>
  <c r="AE55" i="9" s="1"/>
  <c r="Y54" i="9"/>
  <c r="U54" i="9"/>
  <c r="Q54" i="9"/>
  <c r="AL53" i="9"/>
  <c r="AA53" i="9"/>
  <c r="AM53" i="9" s="1"/>
  <c r="Z53" i="9"/>
  <c r="AK53" i="9" s="1"/>
  <c r="Y53" i="9"/>
  <c r="U53" i="9"/>
  <c r="Q53" i="9"/>
  <c r="AD52" i="9"/>
  <c r="AC52" i="9"/>
  <c r="Z52" i="9"/>
  <c r="AK52" i="9" s="1"/>
  <c r="Y52" i="9"/>
  <c r="AL52" i="9" s="1"/>
  <c r="V52" i="9"/>
  <c r="AG52" i="9" s="1"/>
  <c r="U52" i="9"/>
  <c r="AH52" i="9" s="1"/>
  <c r="S52" i="9"/>
  <c r="AE52" i="9" s="1"/>
  <c r="R52" i="9"/>
  <c r="Q52" i="9"/>
  <c r="AG51" i="9"/>
  <c r="AC51" i="9"/>
  <c r="Y51" i="9"/>
  <c r="V51" i="9"/>
  <c r="U51" i="9"/>
  <c r="AH51" i="9" s="1"/>
  <c r="R51" i="9"/>
  <c r="AD51" i="9" s="1"/>
  <c r="Q51" i="9"/>
  <c r="S51" i="9" s="1"/>
  <c r="AE51" i="9" s="1"/>
  <c r="Y50" i="9"/>
  <c r="U50" i="9"/>
  <c r="Q50" i="9"/>
  <c r="AL49" i="9"/>
  <c r="AA49" i="9"/>
  <c r="AM49" i="9" s="1"/>
  <c r="Z49" i="9"/>
  <c r="AK49" i="9" s="1"/>
  <c r="Y49" i="9"/>
  <c r="U49" i="9"/>
  <c r="Q49" i="9"/>
  <c r="AD48" i="9"/>
  <c r="AC48" i="9"/>
  <c r="Z48" i="9"/>
  <c r="AK48" i="9" s="1"/>
  <c r="Y48" i="9"/>
  <c r="AL48" i="9" s="1"/>
  <c r="V48" i="9"/>
  <c r="AG48" i="9" s="1"/>
  <c r="U48" i="9"/>
  <c r="AH48" i="9" s="1"/>
  <c r="S48" i="9"/>
  <c r="AE48" i="9" s="1"/>
  <c r="R48" i="9"/>
  <c r="Q48" i="9"/>
  <c r="AG47" i="9"/>
  <c r="AC47" i="9"/>
  <c r="Y47" i="9"/>
  <c r="V47" i="9"/>
  <c r="U47" i="9"/>
  <c r="R47" i="9"/>
  <c r="AD47" i="9" s="1"/>
  <c r="Q47" i="9"/>
  <c r="S47" i="9" s="1"/>
  <c r="AE47" i="9" s="1"/>
  <c r="Y46" i="9"/>
  <c r="U46" i="9"/>
  <c r="Q46" i="9"/>
  <c r="AL45" i="9"/>
  <c r="AA45" i="9"/>
  <c r="AM45" i="9" s="1"/>
  <c r="Z45" i="9"/>
  <c r="AK45" i="9" s="1"/>
  <c r="Y45" i="9"/>
  <c r="U45" i="9"/>
  <c r="Q45" i="9"/>
  <c r="AD44" i="9"/>
  <c r="AC44" i="9"/>
  <c r="Z44" i="9"/>
  <c r="AK44" i="9" s="1"/>
  <c r="Y44" i="9"/>
  <c r="AL44" i="9" s="1"/>
  <c r="V44" i="9"/>
  <c r="AG44" i="9" s="1"/>
  <c r="U44" i="9"/>
  <c r="AH44" i="9" s="1"/>
  <c r="S44" i="9"/>
  <c r="AE44" i="9" s="1"/>
  <c r="R44" i="9"/>
  <c r="Q44" i="9"/>
  <c r="AC43" i="9"/>
  <c r="Y43" i="9"/>
  <c r="V43" i="9"/>
  <c r="AG43" i="9" s="1"/>
  <c r="U43" i="9"/>
  <c r="AH43" i="9" s="1"/>
  <c r="R43" i="9"/>
  <c r="AD43" i="9" s="1"/>
  <c r="Q43" i="9"/>
  <c r="S43" i="9" s="1"/>
  <c r="AE43" i="9" s="1"/>
  <c r="Y42" i="9"/>
  <c r="U42" i="9"/>
  <c r="Q42" i="9"/>
  <c r="AL41" i="9"/>
  <c r="AH41" i="9"/>
  <c r="AA41" i="9"/>
  <c r="AM41" i="9" s="1"/>
  <c r="Z41" i="9"/>
  <c r="AK41" i="9" s="1"/>
  <c r="Y41" i="9"/>
  <c r="W41" i="9"/>
  <c r="AI41" i="9" s="1"/>
  <c r="V41" i="9"/>
  <c r="U41" i="9"/>
  <c r="AG41" i="9" s="1"/>
  <c r="Q41" i="9"/>
  <c r="AD40" i="9"/>
  <c r="AC40" i="9"/>
  <c r="Z40" i="9"/>
  <c r="AK40" i="9" s="1"/>
  <c r="Y40" i="9"/>
  <c r="AL40" i="9" s="1"/>
  <c r="V40" i="9"/>
  <c r="AG40" i="9" s="1"/>
  <c r="U40" i="9"/>
  <c r="AH40" i="9" s="1"/>
  <c r="S40" i="9"/>
  <c r="AE40" i="9" s="1"/>
  <c r="R40" i="9"/>
  <c r="Q40" i="9"/>
  <c r="AC39" i="9"/>
  <c r="Y39" i="9"/>
  <c r="V39" i="9"/>
  <c r="AG39" i="9" s="1"/>
  <c r="U39" i="9"/>
  <c r="R39" i="9"/>
  <c r="AD39" i="9" s="1"/>
  <c r="Q39" i="9"/>
  <c r="S39" i="9" s="1"/>
  <c r="AE39" i="9" s="1"/>
  <c r="Y38" i="9"/>
  <c r="U38" i="9"/>
  <c r="Q38" i="9"/>
  <c r="AL37" i="9"/>
  <c r="AH37" i="9"/>
  <c r="AA37" i="9"/>
  <c r="AM37" i="9" s="1"/>
  <c r="Z37" i="9"/>
  <c r="AK37" i="9" s="1"/>
  <c r="Y37" i="9"/>
  <c r="W37" i="9"/>
  <c r="AI37" i="9" s="1"/>
  <c r="V37" i="9"/>
  <c r="AG37" i="9" s="1"/>
  <c r="U37" i="9"/>
  <c r="Q37" i="9"/>
  <c r="AK36" i="9"/>
  <c r="AD36" i="9"/>
  <c r="AC36" i="9"/>
  <c r="Z36" i="9"/>
  <c r="Y36" i="9"/>
  <c r="V36" i="9"/>
  <c r="AG36" i="9" s="1"/>
  <c r="U36" i="9"/>
  <c r="S36" i="9"/>
  <c r="AE36" i="9" s="1"/>
  <c r="R36" i="9"/>
  <c r="Q36" i="9"/>
  <c r="AC35" i="9"/>
  <c r="Y35" i="9"/>
  <c r="U35" i="9"/>
  <c r="V35" i="9" s="1"/>
  <c r="R35" i="9"/>
  <c r="AD35" i="9" s="1"/>
  <c r="Q35" i="9"/>
  <c r="S35" i="9" s="1"/>
  <c r="AE35" i="9" s="1"/>
  <c r="Y34" i="9"/>
  <c r="U34" i="9"/>
  <c r="Q34" i="9"/>
  <c r="AH33" i="9"/>
  <c r="Z33" i="9"/>
  <c r="AA33" i="9" s="1"/>
  <c r="AM33" i="9" s="1"/>
  <c r="Y33" i="9"/>
  <c r="V33" i="9"/>
  <c r="W33" i="9" s="1"/>
  <c r="AI33" i="9" s="1"/>
  <c r="U33" i="9"/>
  <c r="Q33" i="9"/>
  <c r="AG32" i="9"/>
  <c r="AC32" i="9"/>
  <c r="Z32" i="9"/>
  <c r="AK32" i="9" s="1"/>
  <c r="Y32" i="9"/>
  <c r="W32" i="9"/>
  <c r="AI32" i="9" s="1"/>
  <c r="V32" i="9"/>
  <c r="U32" i="9"/>
  <c r="AH32" i="9" s="1"/>
  <c r="R32" i="9"/>
  <c r="AD32" i="9" s="1"/>
  <c r="Q32" i="9"/>
  <c r="AC31" i="9"/>
  <c r="Z31" i="9"/>
  <c r="AK31" i="9" s="1"/>
  <c r="Y31" i="9"/>
  <c r="AL31" i="9" s="1"/>
  <c r="U31" i="9"/>
  <c r="R31" i="9"/>
  <c r="AD31" i="9" s="1"/>
  <c r="Q31" i="9"/>
  <c r="AC30" i="9"/>
  <c r="Z30" i="9"/>
  <c r="AK30" i="9" s="1"/>
  <c r="Y30" i="9"/>
  <c r="AL30" i="9" s="1"/>
  <c r="U30" i="9"/>
  <c r="R30" i="9"/>
  <c r="AD30" i="9" s="1"/>
  <c r="Q30" i="9"/>
  <c r="S30" i="9" s="1"/>
  <c r="AE30" i="9" s="1"/>
  <c r="AC29" i="9"/>
  <c r="Z29" i="9"/>
  <c r="AA29" i="9" s="1"/>
  <c r="AM29" i="9" s="1"/>
  <c r="Y29" i="9"/>
  <c r="AL29" i="9" s="1"/>
  <c r="U29" i="9"/>
  <c r="R29" i="9"/>
  <c r="AD29" i="9" s="1"/>
  <c r="Q29" i="9"/>
  <c r="S29" i="9" s="1"/>
  <c r="AE29" i="9" s="1"/>
  <c r="AC28" i="9"/>
  <c r="Z28" i="9"/>
  <c r="AK28" i="9" s="1"/>
  <c r="Y28" i="9"/>
  <c r="AL28" i="9" s="1"/>
  <c r="U28" i="9"/>
  <c r="R28" i="9"/>
  <c r="AD28" i="9" s="1"/>
  <c r="Q28" i="9"/>
  <c r="AC27" i="9"/>
  <c r="Z27" i="9"/>
  <c r="AK27" i="9" s="1"/>
  <c r="Y27" i="9"/>
  <c r="AL27" i="9" s="1"/>
  <c r="U27" i="9"/>
  <c r="R27" i="9"/>
  <c r="AD27" i="9" s="1"/>
  <c r="Q27" i="9"/>
  <c r="S27" i="9" s="1"/>
  <c r="AE27" i="9" s="1"/>
  <c r="AC26" i="9"/>
  <c r="Z26" i="9"/>
  <c r="AK26" i="9" s="1"/>
  <c r="Y26" i="9"/>
  <c r="AL26" i="9" s="1"/>
  <c r="U26" i="9"/>
  <c r="R26" i="9"/>
  <c r="AD26" i="9" s="1"/>
  <c r="Q26" i="9"/>
  <c r="S26" i="9" s="1"/>
  <c r="AE26" i="9" s="1"/>
  <c r="AC25" i="9"/>
  <c r="Z25" i="9"/>
  <c r="AK25" i="9" s="1"/>
  <c r="Y25" i="9"/>
  <c r="AL25" i="9" s="1"/>
  <c r="U25" i="9"/>
  <c r="R25" i="9"/>
  <c r="AD25" i="9" s="1"/>
  <c r="Q25" i="9"/>
  <c r="S25" i="9" s="1"/>
  <c r="AE25" i="9" s="1"/>
  <c r="AC24" i="9"/>
  <c r="Z24" i="9"/>
  <c r="AK24" i="9" s="1"/>
  <c r="Y24" i="9"/>
  <c r="AL24" i="9" s="1"/>
  <c r="U24" i="9"/>
  <c r="R24" i="9"/>
  <c r="AD24" i="9" s="1"/>
  <c r="Q24" i="9"/>
  <c r="S24" i="9" s="1"/>
  <c r="AE24" i="9" s="1"/>
  <c r="AC23" i="9"/>
  <c r="Z23" i="9"/>
  <c r="AK23" i="9" s="1"/>
  <c r="Y23" i="9"/>
  <c r="AL23" i="9" s="1"/>
  <c r="U23" i="9"/>
  <c r="R23" i="9"/>
  <c r="AD23" i="9" s="1"/>
  <c r="Q23" i="9"/>
  <c r="S23" i="9" s="1"/>
  <c r="AE23" i="9" s="1"/>
  <c r="AC22" i="9"/>
  <c r="Z22" i="9"/>
  <c r="AK22" i="9" s="1"/>
  <c r="Y22" i="9"/>
  <c r="AL22" i="9" s="1"/>
  <c r="U22" i="9"/>
  <c r="R22" i="9"/>
  <c r="AD22" i="9" s="1"/>
  <c r="Q22" i="9"/>
  <c r="S22" i="9" s="1"/>
  <c r="AE22" i="9" s="1"/>
  <c r="AC21" i="9"/>
  <c r="Z21" i="9"/>
  <c r="AK21" i="9" s="1"/>
  <c r="Y21" i="9"/>
  <c r="AL21" i="9" s="1"/>
  <c r="U21" i="9"/>
  <c r="R21" i="9"/>
  <c r="AD21" i="9" s="1"/>
  <c r="Q21" i="9"/>
  <c r="S21" i="9" s="1"/>
  <c r="AE21" i="9" s="1"/>
  <c r="AC20" i="9"/>
  <c r="Z20" i="9"/>
  <c r="AK20" i="9" s="1"/>
  <c r="Y20" i="9"/>
  <c r="AL20" i="9" s="1"/>
  <c r="U20" i="9"/>
  <c r="R20" i="9"/>
  <c r="AD20" i="9" s="1"/>
  <c r="Q20" i="9"/>
  <c r="S20" i="9" s="1"/>
  <c r="AE20" i="9" s="1"/>
  <c r="AC19" i="9"/>
  <c r="Z19" i="9"/>
  <c r="AK19" i="9" s="1"/>
  <c r="Y19" i="9"/>
  <c r="AL19" i="9" s="1"/>
  <c r="U19" i="9"/>
  <c r="R19" i="9"/>
  <c r="AD19" i="9" s="1"/>
  <c r="Q19" i="9"/>
  <c r="S19" i="9" s="1"/>
  <c r="AE19" i="9" s="1"/>
  <c r="AC18" i="9"/>
  <c r="Z18" i="9"/>
  <c r="AK18" i="9" s="1"/>
  <c r="Y18" i="9"/>
  <c r="AL18" i="9" s="1"/>
  <c r="U18" i="9"/>
  <c r="R18" i="9"/>
  <c r="AD18" i="9" s="1"/>
  <c r="Q18" i="9"/>
  <c r="S18" i="9" s="1"/>
  <c r="AE18" i="9" s="1"/>
  <c r="AC17" i="9"/>
  <c r="Z17" i="9"/>
  <c r="AK17" i="9" s="1"/>
  <c r="Y17" i="9"/>
  <c r="AL17" i="9" s="1"/>
  <c r="U17" i="9"/>
  <c r="R17" i="9"/>
  <c r="AD17" i="9" s="1"/>
  <c r="Q17" i="9"/>
  <c r="S17" i="9" s="1"/>
  <c r="AE17" i="9" s="1"/>
  <c r="AC16" i="9"/>
  <c r="Z16" i="9"/>
  <c r="AK16" i="9" s="1"/>
  <c r="Y16" i="9"/>
  <c r="AL16" i="9" s="1"/>
  <c r="U16" i="9"/>
  <c r="R16" i="9"/>
  <c r="AD16" i="9" s="1"/>
  <c r="Q16" i="9"/>
  <c r="S16" i="9" s="1"/>
  <c r="AE16" i="9" s="1"/>
  <c r="AC15" i="9"/>
  <c r="Z15" i="9"/>
  <c r="AK15" i="9" s="1"/>
  <c r="Y15" i="9"/>
  <c r="AL15" i="9" s="1"/>
  <c r="U15" i="9"/>
  <c r="R15" i="9"/>
  <c r="AD15" i="9" s="1"/>
  <c r="Q15" i="9"/>
  <c r="S15" i="9" s="1"/>
  <c r="AE15" i="9" s="1"/>
  <c r="AC14" i="9"/>
  <c r="Y14" i="9"/>
  <c r="U14" i="9"/>
  <c r="R14" i="9"/>
  <c r="AD14" i="9" s="1"/>
  <c r="Q14" i="9"/>
  <c r="S14" i="9" s="1"/>
  <c r="AE14" i="9" s="1"/>
  <c r="Z13" i="9"/>
  <c r="AK13" i="9" s="1"/>
  <c r="Y13" i="9"/>
  <c r="AL13" i="9" s="1"/>
  <c r="U13" i="9"/>
  <c r="Q13" i="9"/>
  <c r="AC12" i="9"/>
  <c r="Z12" i="9"/>
  <c r="AK12" i="9" s="1"/>
  <c r="Y12" i="9"/>
  <c r="AL12" i="9" s="1"/>
  <c r="U12" i="9"/>
  <c r="R12" i="9"/>
  <c r="AD12" i="9" s="1"/>
  <c r="Q12" i="9"/>
  <c r="S12" i="9" s="1"/>
  <c r="AE12" i="9" s="1"/>
  <c r="AC11" i="9"/>
  <c r="Z11" i="9"/>
  <c r="AK11" i="9" s="1"/>
  <c r="Y11" i="9"/>
  <c r="AL11" i="9" s="1"/>
  <c r="U11" i="9"/>
  <c r="R11" i="9"/>
  <c r="AD11" i="9" s="1"/>
  <c r="Q11" i="9"/>
  <c r="S11" i="9" s="1"/>
  <c r="AE11" i="9" s="1"/>
  <c r="AC10" i="9"/>
  <c r="Y10" i="9"/>
  <c r="U10" i="9"/>
  <c r="R10" i="9"/>
  <c r="AD10" i="9" s="1"/>
  <c r="Q10" i="9"/>
  <c r="S10" i="9" s="1"/>
  <c r="AE10" i="9" s="1"/>
  <c r="Z9" i="9"/>
  <c r="AK9" i="9" s="1"/>
  <c r="Y9" i="9"/>
  <c r="AL9" i="9" s="1"/>
  <c r="U9" i="9"/>
  <c r="Q9" i="9"/>
  <c r="AC8" i="9"/>
  <c r="Z8" i="9"/>
  <c r="AK8" i="9" s="1"/>
  <c r="Y8" i="9"/>
  <c r="AL8" i="9" s="1"/>
  <c r="U8" i="9"/>
  <c r="R8" i="9"/>
  <c r="AD8" i="9" s="1"/>
  <c r="Q8" i="9"/>
  <c r="S8" i="9" s="1"/>
  <c r="AE8" i="9" s="1"/>
  <c r="AC7" i="9"/>
  <c r="Z7" i="9"/>
  <c r="AK7" i="9" s="1"/>
  <c r="Y7" i="9"/>
  <c r="AL7" i="9" s="1"/>
  <c r="U7" i="9"/>
  <c r="R7" i="9"/>
  <c r="AD7" i="9" s="1"/>
  <c r="Q7" i="9"/>
  <c r="S7" i="9" s="1"/>
  <c r="AE7" i="9" s="1"/>
  <c r="AC6" i="9"/>
  <c r="Y6" i="9"/>
  <c r="U6" i="9"/>
  <c r="R6" i="9"/>
  <c r="AD6" i="9" s="1"/>
  <c r="Q6" i="9"/>
  <c r="S6" i="9" s="1"/>
  <c r="AE6" i="9" s="1"/>
  <c r="Z5" i="9"/>
  <c r="AK5" i="9" s="1"/>
  <c r="Y5" i="9"/>
  <c r="AL5" i="9" s="1"/>
  <c r="U5" i="9"/>
  <c r="Q5" i="9"/>
  <c r="AH4" i="9"/>
  <c r="AC4" i="9"/>
  <c r="Z4" i="9"/>
  <c r="AK4" i="9" s="1"/>
  <c r="Y4" i="9"/>
  <c r="AL4" i="9" s="1"/>
  <c r="W4" i="9"/>
  <c r="AI4" i="9" s="1"/>
  <c r="V4" i="9"/>
  <c r="U4" i="9"/>
  <c r="AG4" i="9" s="1"/>
  <c r="R4" i="9"/>
  <c r="AD4" i="9" s="1"/>
  <c r="Q4" i="9"/>
  <c r="S4" i="9" s="1"/>
  <c r="AE4" i="9" s="1"/>
  <c r="AC3" i="9"/>
  <c r="Z3" i="9"/>
  <c r="AK3" i="9" s="1"/>
  <c r="Y3" i="9"/>
  <c r="AL3" i="9" s="1"/>
  <c r="U3" i="9"/>
  <c r="R3" i="9"/>
  <c r="AD3" i="9" s="1"/>
  <c r="Q3" i="9"/>
  <c r="S3" i="9" s="1"/>
  <c r="AE3" i="9" s="1"/>
  <c r="AC2" i="9"/>
  <c r="Y2" i="9"/>
  <c r="U2" i="9"/>
  <c r="R2" i="9"/>
  <c r="Q2" i="9"/>
  <c r="AG101" i="8"/>
  <c r="Z101" i="8"/>
  <c r="AL101" i="8" s="1"/>
  <c r="Y101" i="8"/>
  <c r="V101" i="8"/>
  <c r="U101" i="8"/>
  <c r="AH101" i="8" s="1"/>
  <c r="Q101" i="8"/>
  <c r="AC100" i="8"/>
  <c r="Y100" i="8"/>
  <c r="V100" i="8"/>
  <c r="AH100" i="8" s="1"/>
  <c r="U100" i="8"/>
  <c r="R100" i="8"/>
  <c r="AD100" i="8" s="1"/>
  <c r="Q100" i="8"/>
  <c r="Y99" i="8"/>
  <c r="U99" i="8"/>
  <c r="Q99" i="8"/>
  <c r="AH98" i="8"/>
  <c r="Y98" i="8"/>
  <c r="W98" i="8"/>
  <c r="AI98" i="8" s="1"/>
  <c r="V98" i="8"/>
  <c r="AG98" i="8" s="1"/>
  <c r="U98" i="8"/>
  <c r="Q98" i="8"/>
  <c r="AC98" i="8" s="1"/>
  <c r="AG97" i="8"/>
  <c r="Z97" i="8"/>
  <c r="AL97" i="8" s="1"/>
  <c r="Y97" i="8"/>
  <c r="V97" i="8"/>
  <c r="U97" i="8"/>
  <c r="Q97" i="8"/>
  <c r="AC96" i="8"/>
  <c r="Y96" i="8"/>
  <c r="V96" i="8"/>
  <c r="AH96" i="8" s="1"/>
  <c r="U96" i="8"/>
  <c r="R96" i="8"/>
  <c r="AD96" i="8" s="1"/>
  <c r="Q96" i="8"/>
  <c r="Y95" i="8"/>
  <c r="U95" i="8"/>
  <c r="Q95" i="8"/>
  <c r="AH94" i="8"/>
  <c r="Y94" i="8"/>
  <c r="W94" i="8"/>
  <c r="AI94" i="8" s="1"/>
  <c r="V94" i="8"/>
  <c r="AG94" i="8" s="1"/>
  <c r="U94" i="8"/>
  <c r="Q94" i="8"/>
  <c r="AC94" i="8" s="1"/>
  <c r="Z93" i="8"/>
  <c r="AL93" i="8" s="1"/>
  <c r="Y93" i="8"/>
  <c r="V93" i="8"/>
  <c r="AG93" i="8" s="1"/>
  <c r="U93" i="8"/>
  <c r="AH93" i="8" s="1"/>
  <c r="Q93" i="8"/>
  <c r="AC92" i="8"/>
  <c r="Y92" i="8"/>
  <c r="V92" i="8"/>
  <c r="AH92" i="8" s="1"/>
  <c r="U92" i="8"/>
  <c r="R92" i="8"/>
  <c r="AD92" i="8" s="1"/>
  <c r="Q92" i="8"/>
  <c r="Y91" i="8"/>
  <c r="U91" i="8"/>
  <c r="Q91" i="8"/>
  <c r="AH90" i="8"/>
  <c r="Y90" i="8"/>
  <c r="W90" i="8"/>
  <c r="AI90" i="8" s="1"/>
  <c r="V90" i="8"/>
  <c r="AG90" i="8" s="1"/>
  <c r="U90" i="8"/>
  <c r="Q90" i="8"/>
  <c r="AC90" i="8" s="1"/>
  <c r="Z89" i="8"/>
  <c r="AL89" i="8" s="1"/>
  <c r="Y89" i="8"/>
  <c r="V89" i="8"/>
  <c r="AG89" i="8" s="1"/>
  <c r="U89" i="8"/>
  <c r="AH89" i="8" s="1"/>
  <c r="Q89" i="8"/>
  <c r="AC89" i="8" s="1"/>
  <c r="AC88" i="8"/>
  <c r="Y88" i="8"/>
  <c r="V88" i="8"/>
  <c r="AH88" i="8" s="1"/>
  <c r="U88" i="8"/>
  <c r="R88" i="8"/>
  <c r="AD88" i="8" s="1"/>
  <c r="Q88" i="8"/>
  <c r="Y87" i="8"/>
  <c r="U87" i="8"/>
  <c r="Q87" i="8"/>
  <c r="AH86" i="8"/>
  <c r="Y86" i="8"/>
  <c r="W86" i="8"/>
  <c r="AI86" i="8" s="1"/>
  <c r="V86" i="8"/>
  <c r="AG86" i="8" s="1"/>
  <c r="U86" i="8"/>
  <c r="Q86" i="8"/>
  <c r="AC86" i="8" s="1"/>
  <c r="AG85" i="8"/>
  <c r="Z85" i="8"/>
  <c r="AL85" i="8" s="1"/>
  <c r="Y85" i="8"/>
  <c r="V85" i="8"/>
  <c r="U85" i="8"/>
  <c r="AH85" i="8" s="1"/>
  <c r="Q85" i="8"/>
  <c r="AC85" i="8" s="1"/>
  <c r="AC84" i="8"/>
  <c r="Y84" i="8"/>
  <c r="V84" i="8"/>
  <c r="AH84" i="8" s="1"/>
  <c r="U84" i="8"/>
  <c r="R84" i="8"/>
  <c r="AD84" i="8" s="1"/>
  <c r="Q84" i="8"/>
  <c r="Y83" i="8"/>
  <c r="U83" i="8"/>
  <c r="Q83" i="8"/>
  <c r="AH82" i="8"/>
  <c r="Y82" i="8"/>
  <c r="W82" i="8"/>
  <c r="AI82" i="8" s="1"/>
  <c r="V82" i="8"/>
  <c r="AG82" i="8" s="1"/>
  <c r="U82" i="8"/>
  <c r="Q82" i="8"/>
  <c r="AC82" i="8" s="1"/>
  <c r="AG81" i="8"/>
  <c r="Z81" i="8"/>
  <c r="AL81" i="8" s="1"/>
  <c r="Y81" i="8"/>
  <c r="V81" i="8"/>
  <c r="U81" i="8"/>
  <c r="Q81" i="8"/>
  <c r="AC81" i="8" s="1"/>
  <c r="AC80" i="8"/>
  <c r="Y80" i="8"/>
  <c r="V80" i="8"/>
  <c r="AH80" i="8" s="1"/>
  <c r="U80" i="8"/>
  <c r="R80" i="8"/>
  <c r="Q80" i="8"/>
  <c r="Y79" i="8"/>
  <c r="U79" i="8"/>
  <c r="Q79" i="8"/>
  <c r="AH78" i="8"/>
  <c r="Y78" i="8"/>
  <c r="W78" i="8"/>
  <c r="AI78" i="8" s="1"/>
  <c r="V78" i="8"/>
  <c r="AG78" i="8" s="1"/>
  <c r="U78" i="8"/>
  <c r="Q78" i="8"/>
  <c r="AC78" i="8" s="1"/>
  <c r="Z77" i="8"/>
  <c r="Y77" i="8"/>
  <c r="V77" i="8"/>
  <c r="AG77" i="8" s="1"/>
  <c r="U77" i="8"/>
  <c r="Q77" i="8"/>
  <c r="AC77" i="8" s="1"/>
  <c r="AC76" i="8"/>
  <c r="Y76" i="8"/>
  <c r="V76" i="8"/>
  <c r="AH76" i="8" s="1"/>
  <c r="U76" i="8"/>
  <c r="R76" i="8"/>
  <c r="Q76" i="8"/>
  <c r="Y75" i="8"/>
  <c r="U75" i="8"/>
  <c r="Q75" i="8"/>
  <c r="AH74" i="8"/>
  <c r="Y74" i="8"/>
  <c r="W74" i="8"/>
  <c r="AI74" i="8" s="1"/>
  <c r="V74" i="8"/>
  <c r="AG74" i="8" s="1"/>
  <c r="U74" i="8"/>
  <c r="Q74" i="8"/>
  <c r="AC74" i="8" s="1"/>
  <c r="Z73" i="8"/>
  <c r="Y73" i="8"/>
  <c r="V73" i="8"/>
  <c r="AG73" i="8" s="1"/>
  <c r="U73" i="8"/>
  <c r="AH73" i="8" s="1"/>
  <c r="Q73" i="8"/>
  <c r="AC73" i="8" s="1"/>
  <c r="AC72" i="8"/>
  <c r="Y72" i="8"/>
  <c r="V72" i="8"/>
  <c r="AH72" i="8" s="1"/>
  <c r="U72" i="8"/>
  <c r="R72" i="8"/>
  <c r="Q72" i="8"/>
  <c r="Y71" i="8"/>
  <c r="U71" i="8"/>
  <c r="Q71" i="8"/>
  <c r="AH70" i="8"/>
  <c r="Y70" i="8"/>
  <c r="W70" i="8"/>
  <c r="AI70" i="8" s="1"/>
  <c r="V70" i="8"/>
  <c r="AG70" i="8" s="1"/>
  <c r="U70" i="8"/>
  <c r="Q70" i="8"/>
  <c r="AC70" i="8" s="1"/>
  <c r="AG69" i="8"/>
  <c r="Z69" i="8"/>
  <c r="Y69" i="8"/>
  <c r="V69" i="8"/>
  <c r="U69" i="8"/>
  <c r="AH69" i="8" s="1"/>
  <c r="Q69" i="8"/>
  <c r="AC69" i="8" s="1"/>
  <c r="AC68" i="8"/>
  <c r="Y68" i="8"/>
  <c r="V68" i="8"/>
  <c r="AH68" i="8" s="1"/>
  <c r="U68" i="8"/>
  <c r="R68" i="8"/>
  <c r="Q68" i="8"/>
  <c r="Y67" i="8"/>
  <c r="U67" i="8"/>
  <c r="Q67" i="8"/>
  <c r="AH66" i="8"/>
  <c r="Y66" i="8"/>
  <c r="W66" i="8"/>
  <c r="AI66" i="8" s="1"/>
  <c r="V66" i="8"/>
  <c r="AG66" i="8" s="1"/>
  <c r="U66" i="8"/>
  <c r="Q66" i="8"/>
  <c r="Z65" i="8"/>
  <c r="AL65" i="8" s="1"/>
  <c r="Y65" i="8"/>
  <c r="V65" i="8"/>
  <c r="AG65" i="8" s="1"/>
  <c r="U65" i="8"/>
  <c r="Q65" i="8"/>
  <c r="AG64" i="8"/>
  <c r="Y64" i="8"/>
  <c r="V64" i="8"/>
  <c r="U64" i="8"/>
  <c r="Q64" i="8"/>
  <c r="Y63" i="8"/>
  <c r="V63" i="8"/>
  <c r="U63" i="8"/>
  <c r="AG63" i="8" s="1"/>
  <c r="Q63" i="8"/>
  <c r="Y62" i="8"/>
  <c r="W62" i="8"/>
  <c r="AI62" i="8" s="1"/>
  <c r="U62" i="8"/>
  <c r="V62" i="8" s="1"/>
  <c r="S62" i="8"/>
  <c r="AE62" i="8" s="1"/>
  <c r="R62" i="8"/>
  <c r="AD62" i="8" s="1"/>
  <c r="Q62" i="8"/>
  <c r="AC62" i="8" s="1"/>
  <c r="Z61" i="8"/>
  <c r="Y61" i="8"/>
  <c r="V61" i="8"/>
  <c r="AH61" i="8" s="1"/>
  <c r="U61" i="8"/>
  <c r="Q61" i="8"/>
  <c r="AC60" i="8"/>
  <c r="Y60" i="8"/>
  <c r="U60" i="8"/>
  <c r="R60" i="8"/>
  <c r="Q60" i="8"/>
  <c r="AL59" i="8"/>
  <c r="AA59" i="8"/>
  <c r="AM59" i="8" s="1"/>
  <c r="Z59" i="8"/>
  <c r="Y59" i="8"/>
  <c r="AK59" i="8" s="1"/>
  <c r="U59" i="8"/>
  <c r="Q59" i="8"/>
  <c r="AD58" i="8"/>
  <c r="AC58" i="8"/>
  <c r="Y58" i="8"/>
  <c r="U58" i="8"/>
  <c r="S58" i="8"/>
  <c r="AE58" i="8" s="1"/>
  <c r="R58" i="8"/>
  <c r="Q58" i="8"/>
  <c r="Z57" i="8"/>
  <c r="Y57" i="8"/>
  <c r="V57" i="8"/>
  <c r="AH57" i="8" s="1"/>
  <c r="U57" i="8"/>
  <c r="Q57" i="8"/>
  <c r="AC56" i="8"/>
  <c r="Y56" i="8"/>
  <c r="U56" i="8"/>
  <c r="R56" i="8"/>
  <c r="Q56" i="8"/>
  <c r="AL55" i="8"/>
  <c r="AA55" i="8"/>
  <c r="AM55" i="8" s="1"/>
  <c r="Z55" i="8"/>
  <c r="AK55" i="8" s="1"/>
  <c r="Y55" i="8"/>
  <c r="U55" i="8"/>
  <c r="Q55" i="8"/>
  <c r="AD54" i="8"/>
  <c r="AC54" i="8"/>
  <c r="Y54" i="8"/>
  <c r="U54" i="8"/>
  <c r="S54" i="8"/>
  <c r="AE54" i="8" s="1"/>
  <c r="R54" i="8"/>
  <c r="Q54" i="8"/>
  <c r="Z53" i="8"/>
  <c r="Y53" i="8"/>
  <c r="V53" i="8"/>
  <c r="AG53" i="8" s="1"/>
  <c r="U53" i="8"/>
  <c r="AH53" i="8" s="1"/>
  <c r="Q53" i="8"/>
  <c r="AC52" i="8"/>
  <c r="Y52" i="8"/>
  <c r="U52" i="8"/>
  <c r="R52" i="8"/>
  <c r="Q52" i="8"/>
  <c r="AL51" i="8"/>
  <c r="AA51" i="8"/>
  <c r="AM51" i="8" s="1"/>
  <c r="Z51" i="8"/>
  <c r="AK51" i="8" s="1"/>
  <c r="Y51" i="8"/>
  <c r="U51" i="8"/>
  <c r="Q51" i="8"/>
  <c r="AD50" i="8"/>
  <c r="AC50" i="8"/>
  <c r="Y50" i="8"/>
  <c r="U50" i="8"/>
  <c r="S50" i="8"/>
  <c r="AE50" i="8" s="1"/>
  <c r="R50" i="8"/>
  <c r="Q50" i="8"/>
  <c r="Z49" i="8"/>
  <c r="AA49" i="8" s="1"/>
  <c r="AM49" i="8" s="1"/>
  <c r="Y49" i="8"/>
  <c r="V49" i="8"/>
  <c r="AG49" i="8" s="1"/>
  <c r="U49" i="8"/>
  <c r="AH49" i="8" s="1"/>
  <c r="Q49" i="8"/>
  <c r="AC48" i="8"/>
  <c r="Y48" i="8"/>
  <c r="U48" i="8"/>
  <c r="R48" i="8"/>
  <c r="AD48" i="8" s="1"/>
  <c r="Q48" i="8"/>
  <c r="S48" i="8" s="1"/>
  <c r="AE48" i="8" s="1"/>
  <c r="AL47" i="8"/>
  <c r="AA47" i="8"/>
  <c r="AM47" i="8" s="1"/>
  <c r="Z47" i="8"/>
  <c r="AK47" i="8" s="1"/>
  <c r="Y47" i="8"/>
  <c r="U47" i="8"/>
  <c r="Q47" i="8"/>
  <c r="AD46" i="8"/>
  <c r="AC46" i="8"/>
  <c r="Y46" i="8"/>
  <c r="U46" i="8"/>
  <c r="S46" i="8"/>
  <c r="AE46" i="8" s="1"/>
  <c r="R46" i="8"/>
  <c r="Q46" i="8"/>
  <c r="Z45" i="8"/>
  <c r="AK45" i="8" s="1"/>
  <c r="Y45" i="8"/>
  <c r="AL45" i="8" s="1"/>
  <c r="V45" i="8"/>
  <c r="AG45" i="8" s="1"/>
  <c r="U45" i="8"/>
  <c r="AH45" i="8" s="1"/>
  <c r="Q45" i="8"/>
  <c r="AC44" i="8"/>
  <c r="Y44" i="8"/>
  <c r="U44" i="8"/>
  <c r="R44" i="8"/>
  <c r="AD44" i="8" s="1"/>
  <c r="Q44" i="8"/>
  <c r="S44" i="8" s="1"/>
  <c r="AE44" i="8" s="1"/>
  <c r="AL43" i="8"/>
  <c r="AA43" i="8"/>
  <c r="AM43" i="8" s="1"/>
  <c r="Z43" i="8"/>
  <c r="AK43" i="8" s="1"/>
  <c r="Y43" i="8"/>
  <c r="U43" i="8"/>
  <c r="Q43" i="8"/>
  <c r="AD42" i="8"/>
  <c r="AC42" i="8"/>
  <c r="Y42" i="8"/>
  <c r="U42" i="8"/>
  <c r="S42" i="8"/>
  <c r="AE42" i="8" s="1"/>
  <c r="R42" i="8"/>
  <c r="Q42" i="8"/>
  <c r="AG41" i="8"/>
  <c r="Z41" i="8"/>
  <c r="AK41" i="8" s="1"/>
  <c r="Y41" i="8"/>
  <c r="AL41" i="8" s="1"/>
  <c r="V41" i="8"/>
  <c r="U41" i="8"/>
  <c r="Q41" i="8"/>
  <c r="AC40" i="8"/>
  <c r="Y40" i="8"/>
  <c r="U40" i="8"/>
  <c r="R40" i="8"/>
  <c r="AD40" i="8" s="1"/>
  <c r="Q40" i="8"/>
  <c r="AL39" i="8"/>
  <c r="AA39" i="8"/>
  <c r="AM39" i="8" s="1"/>
  <c r="Z39" i="8"/>
  <c r="AK39" i="8" s="1"/>
  <c r="Y39" i="8"/>
  <c r="U39" i="8"/>
  <c r="Q39" i="8"/>
  <c r="AD38" i="8"/>
  <c r="AC38" i="8"/>
  <c r="Y38" i="8"/>
  <c r="U38" i="8"/>
  <c r="S38" i="8"/>
  <c r="AE38" i="8" s="1"/>
  <c r="R38" i="8"/>
  <c r="Q38" i="8"/>
  <c r="AK37" i="8"/>
  <c r="AG37" i="8"/>
  <c r="Z37" i="8"/>
  <c r="Y37" i="8"/>
  <c r="AL37" i="8" s="1"/>
  <c r="V37" i="8"/>
  <c r="U37" i="8"/>
  <c r="AH37" i="8" s="1"/>
  <c r="Q37" i="8"/>
  <c r="AC36" i="8"/>
  <c r="Y36" i="8"/>
  <c r="U36" i="8"/>
  <c r="R36" i="8"/>
  <c r="AD36" i="8" s="1"/>
  <c r="Q36" i="8"/>
  <c r="S36" i="8" s="1"/>
  <c r="AE36" i="8" s="1"/>
  <c r="AL35" i="8"/>
  <c r="AA35" i="8"/>
  <c r="AM35" i="8" s="1"/>
  <c r="Z35" i="8"/>
  <c r="AK35" i="8" s="1"/>
  <c r="Y35" i="8"/>
  <c r="U35" i="8"/>
  <c r="Q35" i="8"/>
  <c r="AD34" i="8"/>
  <c r="AC34" i="8"/>
  <c r="Z34" i="8"/>
  <c r="Y34" i="8"/>
  <c r="AL34" i="8" s="1"/>
  <c r="U34" i="8"/>
  <c r="S34" i="8"/>
  <c r="AE34" i="8" s="1"/>
  <c r="R34" i="8"/>
  <c r="Q34" i="8"/>
  <c r="AC33" i="8"/>
  <c r="Z33" i="8"/>
  <c r="AK33" i="8" s="1"/>
  <c r="Y33" i="8"/>
  <c r="AL33" i="8" s="1"/>
  <c r="V33" i="8"/>
  <c r="AG33" i="8" s="1"/>
  <c r="U33" i="8"/>
  <c r="AH33" i="8" s="1"/>
  <c r="R33" i="8"/>
  <c r="AD33" i="8" s="1"/>
  <c r="Q33" i="8"/>
  <c r="S33" i="8" s="1"/>
  <c r="AE33" i="8" s="1"/>
  <c r="AC32" i="8"/>
  <c r="Y32" i="8"/>
  <c r="U32" i="8"/>
  <c r="R32" i="8"/>
  <c r="AD32" i="8" s="1"/>
  <c r="Q32" i="8"/>
  <c r="AL31" i="8"/>
  <c r="AA31" i="8"/>
  <c r="AM31" i="8" s="1"/>
  <c r="Z31" i="8"/>
  <c r="AK31" i="8" s="1"/>
  <c r="Y31" i="8"/>
  <c r="U31" i="8"/>
  <c r="Q31" i="8"/>
  <c r="AD30" i="8"/>
  <c r="AC30" i="8"/>
  <c r="Z30" i="8"/>
  <c r="AK30" i="8" s="1"/>
  <c r="Y30" i="8"/>
  <c r="AL30" i="8" s="1"/>
  <c r="U30" i="8"/>
  <c r="S30" i="8"/>
  <c r="AE30" i="8" s="1"/>
  <c r="R30" i="8"/>
  <c r="Q30" i="8"/>
  <c r="AC29" i="8"/>
  <c r="Z29" i="8"/>
  <c r="AK29" i="8" s="1"/>
  <c r="Y29" i="8"/>
  <c r="AL29" i="8" s="1"/>
  <c r="U29" i="8"/>
  <c r="R29" i="8"/>
  <c r="AD29" i="8" s="1"/>
  <c r="Q29" i="8"/>
  <c r="S29" i="8" s="1"/>
  <c r="AE29" i="8" s="1"/>
  <c r="AE28" i="8"/>
  <c r="AC28" i="8"/>
  <c r="Y28" i="8"/>
  <c r="U28" i="8"/>
  <c r="R28" i="8"/>
  <c r="AD28" i="8" s="1"/>
  <c r="Q28" i="8"/>
  <c r="S28" i="8" s="1"/>
  <c r="AK27" i="8"/>
  <c r="Z27" i="8"/>
  <c r="AA27" i="8" s="1"/>
  <c r="AM27" i="8" s="1"/>
  <c r="Y27" i="8"/>
  <c r="U27" i="8"/>
  <c r="R27" i="8"/>
  <c r="AD27" i="8" s="1"/>
  <c r="Q27" i="8"/>
  <c r="Z26" i="8"/>
  <c r="AK26" i="8" s="1"/>
  <c r="Y26" i="8"/>
  <c r="AL26" i="8" s="1"/>
  <c r="U26" i="8"/>
  <c r="Q26" i="8"/>
  <c r="AC25" i="8"/>
  <c r="Z25" i="8"/>
  <c r="AK25" i="8" s="1"/>
  <c r="Y25" i="8"/>
  <c r="AL25" i="8" s="1"/>
  <c r="U25" i="8"/>
  <c r="R25" i="8"/>
  <c r="AD25" i="8" s="1"/>
  <c r="Q25" i="8"/>
  <c r="AC24" i="8"/>
  <c r="Z24" i="8"/>
  <c r="AK24" i="8" s="1"/>
  <c r="Y24" i="8"/>
  <c r="U24" i="8"/>
  <c r="R24" i="8"/>
  <c r="AD24" i="8" s="1"/>
  <c r="Q24" i="8"/>
  <c r="S24" i="8" s="1"/>
  <c r="AE24" i="8" s="1"/>
  <c r="AC23" i="8"/>
  <c r="Y23" i="8"/>
  <c r="U23" i="8"/>
  <c r="R23" i="8"/>
  <c r="AD23" i="8" s="1"/>
  <c r="Q23" i="8"/>
  <c r="Z22" i="8"/>
  <c r="AA22" i="8" s="1"/>
  <c r="AM22" i="8" s="1"/>
  <c r="Y22" i="8"/>
  <c r="AL22" i="8" s="1"/>
  <c r="U22" i="8"/>
  <c r="Q22" i="8"/>
  <c r="AC21" i="8"/>
  <c r="Z21" i="8"/>
  <c r="AK21" i="8" s="1"/>
  <c r="Y21" i="8"/>
  <c r="AL21" i="8" s="1"/>
  <c r="U21" i="8"/>
  <c r="R21" i="8"/>
  <c r="AD21" i="8" s="1"/>
  <c r="Q21" i="8"/>
  <c r="AC20" i="8"/>
  <c r="Z20" i="8"/>
  <c r="AL20" i="8" s="1"/>
  <c r="Y20" i="8"/>
  <c r="U20" i="8"/>
  <c r="R20" i="8"/>
  <c r="AD20" i="8" s="1"/>
  <c r="Q20" i="8"/>
  <c r="S20" i="8" s="1"/>
  <c r="AE20" i="8" s="1"/>
  <c r="AC19" i="8"/>
  <c r="Y19" i="8"/>
  <c r="U19" i="8"/>
  <c r="R19" i="8"/>
  <c r="AD19" i="8" s="1"/>
  <c r="Q19" i="8"/>
  <c r="Z18" i="8"/>
  <c r="AL18" i="8" s="1"/>
  <c r="Y18" i="8"/>
  <c r="U18" i="8"/>
  <c r="Q18" i="8"/>
  <c r="AC17" i="8"/>
  <c r="Z17" i="8"/>
  <c r="AK17" i="8" s="1"/>
  <c r="Y17" i="8"/>
  <c r="AL17" i="8" s="1"/>
  <c r="U17" i="8"/>
  <c r="R17" i="8"/>
  <c r="AD17" i="8" s="1"/>
  <c r="Q17" i="8"/>
  <c r="AC16" i="8"/>
  <c r="Z16" i="8"/>
  <c r="AK16" i="8" s="1"/>
  <c r="Y16" i="8"/>
  <c r="U16" i="8"/>
  <c r="R16" i="8"/>
  <c r="AD16" i="8" s="1"/>
  <c r="Q16" i="8"/>
  <c r="S16" i="8" s="1"/>
  <c r="AE16" i="8" s="1"/>
  <c r="AC15" i="8"/>
  <c r="Y15" i="8"/>
  <c r="U15" i="8"/>
  <c r="R15" i="8"/>
  <c r="AD15" i="8" s="1"/>
  <c r="Q15" i="8"/>
  <c r="Z14" i="8"/>
  <c r="AL14" i="8" s="1"/>
  <c r="Y14" i="8"/>
  <c r="U14" i="8"/>
  <c r="Q14" i="8"/>
  <c r="AC13" i="8"/>
  <c r="Z13" i="8"/>
  <c r="AK13" i="8" s="1"/>
  <c r="Y13" i="8"/>
  <c r="AL13" i="8" s="1"/>
  <c r="U13" i="8"/>
  <c r="R13" i="8"/>
  <c r="AD13" i="8" s="1"/>
  <c r="Q13" i="8"/>
  <c r="AC12" i="8"/>
  <c r="Z12" i="8"/>
  <c r="AK12" i="8" s="1"/>
  <c r="Y12" i="8"/>
  <c r="U12" i="8"/>
  <c r="R12" i="8"/>
  <c r="AD12" i="8" s="1"/>
  <c r="Q12" i="8"/>
  <c r="S12" i="8" s="1"/>
  <c r="AE12" i="8" s="1"/>
  <c r="AC11" i="8"/>
  <c r="Y11" i="8"/>
  <c r="U11" i="8"/>
  <c r="R11" i="8"/>
  <c r="AD11" i="8" s="1"/>
  <c r="Q11" i="8"/>
  <c r="Z10" i="8"/>
  <c r="AL10" i="8" s="1"/>
  <c r="Y10" i="8"/>
  <c r="U10" i="8"/>
  <c r="Q10" i="8"/>
  <c r="AC9" i="8"/>
  <c r="Z9" i="8"/>
  <c r="AK9" i="8" s="1"/>
  <c r="Y9" i="8"/>
  <c r="AL9" i="8" s="1"/>
  <c r="U9" i="8"/>
  <c r="R9" i="8"/>
  <c r="AD9" i="8" s="1"/>
  <c r="Q9" i="8"/>
  <c r="AC8" i="8"/>
  <c r="Z8" i="8"/>
  <c r="AL8" i="8" s="1"/>
  <c r="Y8" i="8"/>
  <c r="U8" i="8"/>
  <c r="R8" i="8"/>
  <c r="AD8" i="8" s="1"/>
  <c r="Q8" i="8"/>
  <c r="S8" i="8" s="1"/>
  <c r="AE8" i="8" s="1"/>
  <c r="AC7" i="8"/>
  <c r="Y7" i="8"/>
  <c r="U7" i="8"/>
  <c r="R7" i="8"/>
  <c r="AD7" i="8" s="1"/>
  <c r="Q7" i="8"/>
  <c r="Z6" i="8"/>
  <c r="AL6" i="8" s="1"/>
  <c r="Y6" i="8"/>
  <c r="U6" i="8"/>
  <c r="Q6" i="8"/>
  <c r="AC5" i="8"/>
  <c r="Z5" i="8"/>
  <c r="AK5" i="8" s="1"/>
  <c r="Y5" i="8"/>
  <c r="AL5" i="8" s="1"/>
  <c r="U5" i="8"/>
  <c r="R5" i="8"/>
  <c r="AD5" i="8" s="1"/>
  <c r="Q5" i="8"/>
  <c r="AC4" i="8"/>
  <c r="Z4" i="8"/>
  <c r="AK4" i="8" s="1"/>
  <c r="Y4" i="8"/>
  <c r="U4" i="8"/>
  <c r="R4" i="8"/>
  <c r="AD4" i="8" s="1"/>
  <c r="Q4" i="8"/>
  <c r="S4" i="8" s="1"/>
  <c r="AE4" i="8" s="1"/>
  <c r="AC3" i="8"/>
  <c r="Y3" i="8"/>
  <c r="U3" i="8"/>
  <c r="R3" i="8"/>
  <c r="AD3" i="8" s="1"/>
  <c r="Q3" i="8"/>
  <c r="Z2" i="8"/>
  <c r="Y2" i="8"/>
  <c r="U2" i="8"/>
  <c r="Q2" i="8"/>
  <c r="Y101" i="7"/>
  <c r="V101" i="7"/>
  <c r="AG101" i="7" s="1"/>
  <c r="U101" i="7"/>
  <c r="Q101" i="7"/>
  <c r="Y100" i="7"/>
  <c r="U100" i="7"/>
  <c r="Q100" i="7"/>
  <c r="AL99" i="7"/>
  <c r="AA99" i="7"/>
  <c r="AM99" i="7" s="1"/>
  <c r="Z99" i="7"/>
  <c r="AK99" i="7" s="1"/>
  <c r="Y99" i="7"/>
  <c r="U99" i="7"/>
  <c r="Q99" i="7"/>
  <c r="AG98" i="7"/>
  <c r="AD98" i="7"/>
  <c r="AC98" i="7"/>
  <c r="Y98" i="7"/>
  <c r="V98" i="7"/>
  <c r="U98" i="7"/>
  <c r="S98" i="7"/>
  <c r="AE98" i="7" s="1"/>
  <c r="R98" i="7"/>
  <c r="Q98" i="7"/>
  <c r="Y97" i="7"/>
  <c r="V97" i="7"/>
  <c r="AG97" i="7" s="1"/>
  <c r="U97" i="7"/>
  <c r="AH97" i="7" s="1"/>
  <c r="Q97" i="7"/>
  <c r="Y96" i="7"/>
  <c r="U96" i="7"/>
  <c r="Q96" i="7"/>
  <c r="AL95" i="7"/>
  <c r="AA95" i="7"/>
  <c r="AM95" i="7" s="1"/>
  <c r="Z95" i="7"/>
  <c r="AK95" i="7" s="1"/>
  <c r="Y95" i="7"/>
  <c r="U95" i="7"/>
  <c r="Q95" i="7"/>
  <c r="AD94" i="7"/>
  <c r="AC94" i="7"/>
  <c r="Y94" i="7"/>
  <c r="V94" i="7"/>
  <c r="U94" i="7"/>
  <c r="S94" i="7"/>
  <c r="AE94" i="7" s="1"/>
  <c r="R94" i="7"/>
  <c r="Q94" i="7"/>
  <c r="Y93" i="7"/>
  <c r="V93" i="7"/>
  <c r="AG93" i="7" s="1"/>
  <c r="U93" i="7"/>
  <c r="Q93" i="7"/>
  <c r="Y92" i="7"/>
  <c r="U92" i="7"/>
  <c r="Q92" i="7"/>
  <c r="AL91" i="7"/>
  <c r="AA91" i="7"/>
  <c r="AM91" i="7" s="1"/>
  <c r="Z91" i="7"/>
  <c r="AK91" i="7" s="1"/>
  <c r="Y91" i="7"/>
  <c r="U91" i="7"/>
  <c r="Q91" i="7"/>
  <c r="AD90" i="7"/>
  <c r="AC90" i="7"/>
  <c r="Y90" i="7"/>
  <c r="V90" i="7"/>
  <c r="U90" i="7"/>
  <c r="S90" i="7"/>
  <c r="AE90" i="7" s="1"/>
  <c r="R90" i="7"/>
  <c r="Q90" i="7"/>
  <c r="Y89" i="7"/>
  <c r="V89" i="7"/>
  <c r="AG89" i="7" s="1"/>
  <c r="U89" i="7"/>
  <c r="AH89" i="7" s="1"/>
  <c r="Q89" i="7"/>
  <c r="Y88" i="7"/>
  <c r="U88" i="7"/>
  <c r="Q88" i="7"/>
  <c r="AL87" i="7"/>
  <c r="AA87" i="7"/>
  <c r="AM87" i="7" s="1"/>
  <c r="Z87" i="7"/>
  <c r="AK87" i="7" s="1"/>
  <c r="Y87" i="7"/>
  <c r="U87" i="7"/>
  <c r="Q87" i="7"/>
  <c r="AG86" i="7"/>
  <c r="AD86" i="7"/>
  <c r="AC86" i="7"/>
  <c r="Y86" i="7"/>
  <c r="V86" i="7"/>
  <c r="U86" i="7"/>
  <c r="S86" i="7"/>
  <c r="AE86" i="7" s="1"/>
  <c r="R86" i="7"/>
  <c r="Q86" i="7"/>
  <c r="AG85" i="7"/>
  <c r="Y85" i="7"/>
  <c r="V85" i="7"/>
  <c r="U85" i="7"/>
  <c r="Q85" i="7"/>
  <c r="Y84" i="7"/>
  <c r="U84" i="7"/>
  <c r="Q84" i="7"/>
  <c r="AL83" i="7"/>
  <c r="AA83" i="7"/>
  <c r="AM83" i="7" s="1"/>
  <c r="Z83" i="7"/>
  <c r="AK83" i="7" s="1"/>
  <c r="Y83" i="7"/>
  <c r="U83" i="7"/>
  <c r="Q83" i="7"/>
  <c r="AD82" i="7"/>
  <c r="AC82" i="7"/>
  <c r="Y82" i="7"/>
  <c r="V82" i="7"/>
  <c r="U82" i="7"/>
  <c r="S82" i="7"/>
  <c r="AE82" i="7" s="1"/>
  <c r="R82" i="7"/>
  <c r="Q82" i="7"/>
  <c r="Y81" i="7"/>
  <c r="V81" i="7"/>
  <c r="AG81" i="7" s="1"/>
  <c r="U81" i="7"/>
  <c r="AH81" i="7" s="1"/>
  <c r="Q81" i="7"/>
  <c r="Y80" i="7"/>
  <c r="U80" i="7"/>
  <c r="Q80" i="7"/>
  <c r="AL79" i="7"/>
  <c r="AA79" i="7"/>
  <c r="AM79" i="7" s="1"/>
  <c r="Z79" i="7"/>
  <c r="AK79" i="7" s="1"/>
  <c r="Y79" i="7"/>
  <c r="U79" i="7"/>
  <c r="Q79" i="7"/>
  <c r="AG78" i="7"/>
  <c r="AD78" i="7"/>
  <c r="AC78" i="7"/>
  <c r="Y78" i="7"/>
  <c r="V78" i="7"/>
  <c r="U78" i="7"/>
  <c r="S78" i="7"/>
  <c r="AE78" i="7" s="1"/>
  <c r="R78" i="7"/>
  <c r="Q78" i="7"/>
  <c r="AG77" i="7"/>
  <c r="Y77" i="7"/>
  <c r="V77" i="7"/>
  <c r="U77" i="7"/>
  <c r="Q77" i="7"/>
  <c r="Y76" i="7"/>
  <c r="U76" i="7"/>
  <c r="Q76" i="7"/>
  <c r="AL75" i="7"/>
  <c r="AA75" i="7"/>
  <c r="AM75" i="7" s="1"/>
  <c r="Z75" i="7"/>
  <c r="AK75" i="7" s="1"/>
  <c r="Y75" i="7"/>
  <c r="U75" i="7"/>
  <c r="Q75" i="7"/>
  <c r="AD74" i="7"/>
  <c r="AC74" i="7"/>
  <c r="Y74" i="7"/>
  <c r="V74" i="7"/>
  <c r="AG74" i="7" s="1"/>
  <c r="U74" i="7"/>
  <c r="S74" i="7"/>
  <c r="AE74" i="7" s="1"/>
  <c r="R74" i="7"/>
  <c r="Q74" i="7"/>
  <c r="AG73" i="7"/>
  <c r="Y73" i="7"/>
  <c r="V73" i="7"/>
  <c r="U73" i="7"/>
  <c r="AH73" i="7" s="1"/>
  <c r="Q73" i="7"/>
  <c r="Y72" i="7"/>
  <c r="U72" i="7"/>
  <c r="Q72" i="7"/>
  <c r="AL71" i="7"/>
  <c r="AA71" i="7"/>
  <c r="AM71" i="7" s="1"/>
  <c r="Z71" i="7"/>
  <c r="AK71" i="7" s="1"/>
  <c r="Y71" i="7"/>
  <c r="U71" i="7"/>
  <c r="Q71" i="7"/>
  <c r="AD70" i="7"/>
  <c r="AC70" i="7"/>
  <c r="Y70" i="7"/>
  <c r="V70" i="7"/>
  <c r="U70" i="7"/>
  <c r="S70" i="7"/>
  <c r="AE70" i="7" s="1"/>
  <c r="R70" i="7"/>
  <c r="Q70" i="7"/>
  <c r="Z69" i="7"/>
  <c r="Y69" i="7"/>
  <c r="V69" i="7"/>
  <c r="AG69" i="7" s="1"/>
  <c r="U69" i="7"/>
  <c r="Q69" i="7"/>
  <c r="AC68" i="7"/>
  <c r="Y68" i="7"/>
  <c r="U68" i="7"/>
  <c r="R68" i="7"/>
  <c r="AD68" i="7" s="1"/>
  <c r="Q68" i="7"/>
  <c r="AL67" i="7"/>
  <c r="AA67" i="7"/>
  <c r="AM67" i="7" s="1"/>
  <c r="Z67" i="7"/>
  <c r="AK67" i="7" s="1"/>
  <c r="Y67" i="7"/>
  <c r="U67" i="7"/>
  <c r="Q67" i="7"/>
  <c r="AG66" i="7"/>
  <c r="AD66" i="7"/>
  <c r="AC66" i="7"/>
  <c r="Y66" i="7"/>
  <c r="W66" i="7"/>
  <c r="AI66" i="7" s="1"/>
  <c r="V66" i="7"/>
  <c r="AH66" i="7" s="1"/>
  <c r="U66" i="7"/>
  <c r="S66" i="7"/>
  <c r="AE66" i="7" s="1"/>
  <c r="R66" i="7"/>
  <c r="Q66" i="7"/>
  <c r="AG65" i="7"/>
  <c r="Y65" i="7"/>
  <c r="V65" i="7"/>
  <c r="U65" i="7"/>
  <c r="AH65" i="7" s="1"/>
  <c r="Q65" i="7"/>
  <c r="AC64" i="7"/>
  <c r="Y64" i="7"/>
  <c r="U64" i="7"/>
  <c r="R64" i="7"/>
  <c r="AD64" i="7" s="1"/>
  <c r="Q64" i="7"/>
  <c r="AL63" i="7"/>
  <c r="AA63" i="7"/>
  <c r="AM63" i="7" s="1"/>
  <c r="Z63" i="7"/>
  <c r="AK63" i="7" s="1"/>
  <c r="Y63" i="7"/>
  <c r="U63" i="7"/>
  <c r="Q63" i="7"/>
  <c r="AG62" i="7"/>
  <c r="AC62" i="7"/>
  <c r="Y62" i="7"/>
  <c r="U62" i="7"/>
  <c r="V62" i="7" s="1"/>
  <c r="W62" i="7" s="1"/>
  <c r="AI62" i="7" s="1"/>
  <c r="R62" i="7"/>
  <c r="AD62" i="7" s="1"/>
  <c r="Q62" i="7"/>
  <c r="AC61" i="7"/>
  <c r="Z61" i="7"/>
  <c r="AK61" i="7" s="1"/>
  <c r="Y61" i="7"/>
  <c r="AL61" i="7" s="1"/>
  <c r="U61" i="7"/>
  <c r="R61" i="7"/>
  <c r="Q61" i="7"/>
  <c r="AE60" i="7"/>
  <c r="AC60" i="7"/>
  <c r="Z60" i="7"/>
  <c r="AA60" i="7" s="1"/>
  <c r="AM60" i="7" s="1"/>
  <c r="Y60" i="7"/>
  <c r="AL60" i="7" s="1"/>
  <c r="U60" i="7"/>
  <c r="R60" i="7"/>
  <c r="AD60" i="7" s="1"/>
  <c r="Q60" i="7"/>
  <c r="S60" i="7" s="1"/>
  <c r="AK59" i="7"/>
  <c r="AC59" i="7"/>
  <c r="Z59" i="7"/>
  <c r="Y59" i="7"/>
  <c r="U59" i="7"/>
  <c r="R59" i="7"/>
  <c r="AD59" i="7" s="1"/>
  <c r="Q59" i="7"/>
  <c r="AK58" i="7"/>
  <c r="AC58" i="7"/>
  <c r="Z58" i="7"/>
  <c r="Y58" i="7"/>
  <c r="U58" i="7"/>
  <c r="R58" i="7"/>
  <c r="AD58" i="7" s="1"/>
  <c r="Q58" i="7"/>
  <c r="S58" i="7" s="1"/>
  <c r="AE58" i="7" s="1"/>
  <c r="AC57" i="7"/>
  <c r="Z57" i="7"/>
  <c r="AK57" i="7" s="1"/>
  <c r="Y57" i="7"/>
  <c r="AL57" i="7" s="1"/>
  <c r="U57" i="7"/>
  <c r="R57" i="7"/>
  <c r="Q57" i="7"/>
  <c r="AE56" i="7"/>
  <c r="AC56" i="7"/>
  <c r="Z56" i="7"/>
  <c r="Y56" i="7"/>
  <c r="AL56" i="7" s="1"/>
  <c r="U56" i="7"/>
  <c r="R56" i="7"/>
  <c r="AD56" i="7" s="1"/>
  <c r="Q56" i="7"/>
  <c r="S56" i="7" s="1"/>
  <c r="AK55" i="7"/>
  <c r="Z55" i="7"/>
  <c r="Y55" i="7"/>
  <c r="AL55" i="7" s="1"/>
  <c r="U55" i="7"/>
  <c r="Q55" i="7"/>
  <c r="AK54" i="7"/>
  <c r="AC54" i="7"/>
  <c r="Z54" i="7"/>
  <c r="Y54" i="7"/>
  <c r="U54" i="7"/>
  <c r="R54" i="7"/>
  <c r="AD54" i="7" s="1"/>
  <c r="Q54" i="7"/>
  <c r="S54" i="7" s="1"/>
  <c r="AE54" i="7" s="1"/>
  <c r="AC53" i="7"/>
  <c r="Z53" i="7"/>
  <c r="AK53" i="7" s="1"/>
  <c r="Y53" i="7"/>
  <c r="AL53" i="7" s="1"/>
  <c r="U53" i="7"/>
  <c r="R53" i="7"/>
  <c r="Q53" i="7"/>
  <c r="AE52" i="7"/>
  <c r="AC52" i="7"/>
  <c r="Y52" i="7"/>
  <c r="U52" i="7"/>
  <c r="R52" i="7"/>
  <c r="AD52" i="7" s="1"/>
  <c r="Q52" i="7"/>
  <c r="S52" i="7" s="1"/>
  <c r="Z51" i="7"/>
  <c r="AK51" i="7" s="1"/>
  <c r="Y51" i="7"/>
  <c r="AL51" i="7" s="1"/>
  <c r="U51" i="7"/>
  <c r="Q51" i="7"/>
  <c r="AC50" i="7"/>
  <c r="Z50" i="7"/>
  <c r="AK50" i="7" s="1"/>
  <c r="Y50" i="7"/>
  <c r="U50" i="7"/>
  <c r="R50" i="7"/>
  <c r="AD50" i="7" s="1"/>
  <c r="Q50" i="7"/>
  <c r="S50" i="7" s="1"/>
  <c r="AE50" i="7" s="1"/>
  <c r="AC49" i="7"/>
  <c r="Z49" i="7"/>
  <c r="AK49" i="7" s="1"/>
  <c r="Y49" i="7"/>
  <c r="AL49" i="7" s="1"/>
  <c r="U49" i="7"/>
  <c r="R49" i="7"/>
  <c r="Q49" i="7"/>
  <c r="AC48" i="7"/>
  <c r="Y48" i="7"/>
  <c r="U48" i="7"/>
  <c r="R48" i="7"/>
  <c r="AD48" i="7" s="1"/>
  <c r="Q48" i="7"/>
  <c r="S48" i="7" s="1"/>
  <c r="AE48" i="7" s="1"/>
  <c r="Z47" i="7"/>
  <c r="AK47" i="7" s="1"/>
  <c r="Y47" i="7"/>
  <c r="U47" i="7"/>
  <c r="Q47" i="7"/>
  <c r="AK46" i="7"/>
  <c r="AH46" i="7"/>
  <c r="AC46" i="7"/>
  <c r="Z46" i="7"/>
  <c r="Y46" i="7"/>
  <c r="W46" i="7"/>
  <c r="AI46" i="7" s="1"/>
  <c r="V46" i="7"/>
  <c r="U46" i="7"/>
  <c r="AG46" i="7" s="1"/>
  <c r="R46" i="7"/>
  <c r="AD46" i="7" s="1"/>
  <c r="Q46" i="7"/>
  <c r="AC45" i="7"/>
  <c r="Z45" i="7"/>
  <c r="AK45" i="7" s="1"/>
  <c r="Y45" i="7"/>
  <c r="AL45" i="7" s="1"/>
  <c r="U45" i="7"/>
  <c r="R45" i="7"/>
  <c r="Q45" i="7"/>
  <c r="AE44" i="7"/>
  <c r="AC44" i="7"/>
  <c r="Y44" i="7"/>
  <c r="U44" i="7"/>
  <c r="R44" i="7"/>
  <c r="AD44" i="7" s="1"/>
  <c r="Q44" i="7"/>
  <c r="S44" i="7" s="1"/>
  <c r="AK43" i="7"/>
  <c r="Z43" i="7"/>
  <c r="Y43" i="7"/>
  <c r="AL43" i="7" s="1"/>
  <c r="U43" i="7"/>
  <c r="Q43" i="7"/>
  <c r="AC43" i="7" s="1"/>
  <c r="AK42" i="7"/>
  <c r="AH42" i="7"/>
  <c r="AC42" i="7"/>
  <c r="Z42" i="7"/>
  <c r="AA42" i="7" s="1"/>
  <c r="AM42" i="7" s="1"/>
  <c r="Y42" i="7"/>
  <c r="W42" i="7"/>
  <c r="AI42" i="7" s="1"/>
  <c r="V42" i="7"/>
  <c r="U42" i="7"/>
  <c r="AG42" i="7" s="1"/>
  <c r="R42" i="7"/>
  <c r="AD42" i="7" s="1"/>
  <c r="Q42" i="7"/>
  <c r="AC41" i="7"/>
  <c r="Z41" i="7"/>
  <c r="AK41" i="7" s="1"/>
  <c r="Y41" i="7"/>
  <c r="AL41" i="7" s="1"/>
  <c r="U41" i="7"/>
  <c r="R41" i="7"/>
  <c r="Q41" i="7"/>
  <c r="AE40" i="7"/>
  <c r="AC40" i="7"/>
  <c r="Y40" i="7"/>
  <c r="U40" i="7"/>
  <c r="R40" i="7"/>
  <c r="AD40" i="7" s="1"/>
  <c r="Q40" i="7"/>
  <c r="S40" i="7" s="1"/>
  <c r="AK39" i="7"/>
  <c r="Z39" i="7"/>
  <c r="Y39" i="7"/>
  <c r="AL39" i="7" s="1"/>
  <c r="U39" i="7"/>
  <c r="Q39" i="7"/>
  <c r="AK38" i="7"/>
  <c r="AC38" i="7"/>
  <c r="Z38" i="7"/>
  <c r="Y38" i="7"/>
  <c r="AL38" i="7" s="1"/>
  <c r="U38" i="7"/>
  <c r="R38" i="7"/>
  <c r="AD38" i="7" s="1"/>
  <c r="Q38" i="7"/>
  <c r="AC37" i="7"/>
  <c r="Z37" i="7"/>
  <c r="AK37" i="7" s="1"/>
  <c r="Y37" i="7"/>
  <c r="U37" i="7"/>
  <c r="R37" i="7"/>
  <c r="AD37" i="7" s="1"/>
  <c r="Q37" i="7"/>
  <c r="S37" i="7" s="1"/>
  <c r="AE37" i="7" s="1"/>
  <c r="AC36" i="7"/>
  <c r="Y36" i="7"/>
  <c r="U36" i="7"/>
  <c r="R36" i="7"/>
  <c r="AD36" i="7" s="1"/>
  <c r="Q36" i="7"/>
  <c r="S36" i="7" s="1"/>
  <c r="AE36" i="7" s="1"/>
  <c r="Z35" i="7"/>
  <c r="AK35" i="7" s="1"/>
  <c r="Y35" i="7"/>
  <c r="AL35" i="7" s="1"/>
  <c r="U35" i="7"/>
  <c r="Q35" i="7"/>
  <c r="AH34" i="7"/>
  <c r="AC34" i="7"/>
  <c r="Z34" i="7"/>
  <c r="AK34" i="7" s="1"/>
  <c r="Y34" i="7"/>
  <c r="W34" i="7"/>
  <c r="AI34" i="7" s="1"/>
  <c r="V34" i="7"/>
  <c r="U34" i="7"/>
  <c r="AG34" i="7" s="1"/>
  <c r="R34" i="7"/>
  <c r="AD34" i="7" s="1"/>
  <c r="Q34" i="7"/>
  <c r="S34" i="7" s="1"/>
  <c r="AE34" i="7" s="1"/>
  <c r="AK33" i="7"/>
  <c r="AC33" i="7"/>
  <c r="Z33" i="7"/>
  <c r="Y33" i="7"/>
  <c r="U33" i="7"/>
  <c r="R33" i="7"/>
  <c r="AD33" i="7" s="1"/>
  <c r="Q33" i="7"/>
  <c r="AC32" i="7"/>
  <c r="Y32" i="7"/>
  <c r="U32" i="7"/>
  <c r="R32" i="7"/>
  <c r="AD32" i="7" s="1"/>
  <c r="Q32" i="7"/>
  <c r="S32" i="7" s="1"/>
  <c r="AE32" i="7" s="1"/>
  <c r="AK31" i="7"/>
  <c r="Z31" i="7"/>
  <c r="Y31" i="7"/>
  <c r="AL31" i="7" s="1"/>
  <c r="U31" i="7"/>
  <c r="Q31" i="7"/>
  <c r="AK30" i="7"/>
  <c r="AH30" i="7"/>
  <c r="AC30" i="7"/>
  <c r="Z30" i="7"/>
  <c r="Y30" i="7"/>
  <c r="AL30" i="7" s="1"/>
  <c r="W30" i="7"/>
  <c r="AI30" i="7" s="1"/>
  <c r="V30" i="7"/>
  <c r="U30" i="7"/>
  <c r="AG30" i="7" s="1"/>
  <c r="R30" i="7"/>
  <c r="AD30" i="7" s="1"/>
  <c r="Q30" i="7"/>
  <c r="S30" i="7" s="1"/>
  <c r="AE30" i="7" s="1"/>
  <c r="AC29" i="7"/>
  <c r="Z29" i="7"/>
  <c r="AK29" i="7" s="1"/>
  <c r="Y29" i="7"/>
  <c r="U29" i="7"/>
  <c r="R29" i="7"/>
  <c r="AD29" i="7" s="1"/>
  <c r="Q29" i="7"/>
  <c r="AC28" i="7"/>
  <c r="Y28" i="7"/>
  <c r="U28" i="7"/>
  <c r="R28" i="7"/>
  <c r="AD28" i="7" s="1"/>
  <c r="Q28" i="7"/>
  <c r="S28" i="7" s="1"/>
  <c r="AE28" i="7" s="1"/>
  <c r="Y27" i="7"/>
  <c r="U27" i="7"/>
  <c r="Q27" i="7"/>
  <c r="Z26" i="7"/>
  <c r="AL26" i="7" s="1"/>
  <c r="Y26" i="7"/>
  <c r="U26" i="7"/>
  <c r="Q26" i="7"/>
  <c r="AC26" i="7" s="1"/>
  <c r="AC25" i="7"/>
  <c r="Z25" i="7"/>
  <c r="AK25" i="7" s="1"/>
  <c r="Y25" i="7"/>
  <c r="AL25" i="7" s="1"/>
  <c r="V25" i="7"/>
  <c r="AH25" i="7" s="1"/>
  <c r="U25" i="7"/>
  <c r="R25" i="7"/>
  <c r="AD25" i="7" s="1"/>
  <c r="Q25" i="7"/>
  <c r="AC24" i="7"/>
  <c r="Y24" i="7"/>
  <c r="U24" i="7"/>
  <c r="R24" i="7"/>
  <c r="AD24" i="7" s="1"/>
  <c r="Q24" i="7"/>
  <c r="S24" i="7" s="1"/>
  <c r="AE24" i="7" s="1"/>
  <c r="Y23" i="7"/>
  <c r="U23" i="7"/>
  <c r="Q23" i="7"/>
  <c r="Z22" i="7"/>
  <c r="AK22" i="7" s="1"/>
  <c r="Y22" i="7"/>
  <c r="AL22" i="7" s="1"/>
  <c r="U22" i="7"/>
  <c r="Q22" i="7"/>
  <c r="AC22" i="7" s="1"/>
  <c r="AC21" i="7"/>
  <c r="Z21" i="7"/>
  <c r="AK21" i="7" s="1"/>
  <c r="Y21" i="7"/>
  <c r="AL21" i="7" s="1"/>
  <c r="V21" i="7"/>
  <c r="W21" i="7" s="1"/>
  <c r="AI21" i="7" s="1"/>
  <c r="U21" i="7"/>
  <c r="AH21" i="7" s="1"/>
  <c r="R21" i="7"/>
  <c r="AD21" i="7" s="1"/>
  <c r="Q21" i="7"/>
  <c r="S21" i="7" s="1"/>
  <c r="AE21" i="7" s="1"/>
  <c r="AC20" i="7"/>
  <c r="Y20" i="7"/>
  <c r="U20" i="7"/>
  <c r="R20" i="7"/>
  <c r="AD20" i="7" s="1"/>
  <c r="Q20" i="7"/>
  <c r="S20" i="7" s="1"/>
  <c r="AE20" i="7" s="1"/>
  <c r="Y19" i="7"/>
  <c r="U19" i="7"/>
  <c r="Q19" i="7"/>
  <c r="Z18" i="7"/>
  <c r="AK18" i="7" s="1"/>
  <c r="Y18" i="7"/>
  <c r="AL18" i="7" s="1"/>
  <c r="U18" i="7"/>
  <c r="Q18" i="7"/>
  <c r="AC17" i="7"/>
  <c r="Z17" i="7"/>
  <c r="AK17" i="7" s="1"/>
  <c r="Y17" i="7"/>
  <c r="AL17" i="7" s="1"/>
  <c r="V17" i="7"/>
  <c r="U17" i="7"/>
  <c r="AH17" i="7" s="1"/>
  <c r="R17" i="7"/>
  <c r="AD17" i="7" s="1"/>
  <c r="Q17" i="7"/>
  <c r="AC16" i="7"/>
  <c r="Y16" i="7"/>
  <c r="U16" i="7"/>
  <c r="R16" i="7"/>
  <c r="AD16" i="7" s="1"/>
  <c r="Q16" i="7"/>
  <c r="S16" i="7" s="1"/>
  <c r="AE16" i="7" s="1"/>
  <c r="Y15" i="7"/>
  <c r="U15" i="7"/>
  <c r="Q15" i="7"/>
  <c r="Z14" i="7"/>
  <c r="AA14" i="7" s="1"/>
  <c r="AM14" i="7" s="1"/>
  <c r="Y14" i="7"/>
  <c r="AL14" i="7" s="1"/>
  <c r="U14" i="7"/>
  <c r="Q14" i="7"/>
  <c r="AC13" i="7"/>
  <c r="Z13" i="7"/>
  <c r="AK13" i="7" s="1"/>
  <c r="Y13" i="7"/>
  <c r="AL13" i="7" s="1"/>
  <c r="V13" i="7"/>
  <c r="U13" i="7"/>
  <c r="AH13" i="7" s="1"/>
  <c r="R13" i="7"/>
  <c r="AD13" i="7" s="1"/>
  <c r="Q13" i="7"/>
  <c r="S13" i="7" s="1"/>
  <c r="AE13" i="7" s="1"/>
  <c r="AC12" i="7"/>
  <c r="Y12" i="7"/>
  <c r="U12" i="7"/>
  <c r="R12" i="7"/>
  <c r="AD12" i="7" s="1"/>
  <c r="Q12" i="7"/>
  <c r="S12" i="7" s="1"/>
  <c r="AE12" i="7" s="1"/>
  <c r="Y11" i="7"/>
  <c r="U11" i="7"/>
  <c r="Q11" i="7"/>
  <c r="Z10" i="7"/>
  <c r="AK10" i="7" s="1"/>
  <c r="Y10" i="7"/>
  <c r="AL10" i="7" s="1"/>
  <c r="U10" i="7"/>
  <c r="Q10" i="7"/>
  <c r="AC9" i="7"/>
  <c r="Z9" i="7"/>
  <c r="AK9" i="7" s="1"/>
  <c r="Y9" i="7"/>
  <c r="AL9" i="7" s="1"/>
  <c r="V9" i="7"/>
  <c r="W9" i="7" s="1"/>
  <c r="AI9" i="7" s="1"/>
  <c r="U9" i="7"/>
  <c r="AH9" i="7" s="1"/>
  <c r="R9" i="7"/>
  <c r="AD9" i="7" s="1"/>
  <c r="Q9" i="7"/>
  <c r="S9" i="7" s="1"/>
  <c r="AE9" i="7" s="1"/>
  <c r="AC8" i="7"/>
  <c r="Y8" i="7"/>
  <c r="U8" i="7"/>
  <c r="R8" i="7"/>
  <c r="AD8" i="7" s="1"/>
  <c r="Q8" i="7"/>
  <c r="S8" i="7" s="1"/>
  <c r="AE8" i="7" s="1"/>
  <c r="Y7" i="7"/>
  <c r="U7" i="7"/>
  <c r="Q7" i="7"/>
  <c r="AH6" i="7"/>
  <c r="Z6" i="7"/>
  <c r="AK6" i="7" s="1"/>
  <c r="Y6" i="7"/>
  <c r="AL6" i="7" s="1"/>
  <c r="W6" i="7"/>
  <c r="AI6" i="7" s="1"/>
  <c r="V6" i="7"/>
  <c r="U6" i="7"/>
  <c r="AG6" i="7" s="1"/>
  <c r="Q6" i="7"/>
  <c r="AC5" i="7"/>
  <c r="Z5" i="7"/>
  <c r="AK5" i="7" s="1"/>
  <c r="Y5" i="7"/>
  <c r="AL5" i="7" s="1"/>
  <c r="U5" i="7"/>
  <c r="R5" i="7"/>
  <c r="AD5" i="7" s="1"/>
  <c r="Q5" i="7"/>
  <c r="S5" i="7" s="1"/>
  <c r="AE5" i="7" s="1"/>
  <c r="AC4" i="7"/>
  <c r="Y4" i="7"/>
  <c r="U4" i="7"/>
  <c r="R4" i="7"/>
  <c r="AD4" i="7" s="1"/>
  <c r="Q4" i="7"/>
  <c r="S4" i="7" s="1"/>
  <c r="AE4" i="7" s="1"/>
  <c r="Y3" i="7"/>
  <c r="U3" i="7"/>
  <c r="Q3" i="7"/>
  <c r="Z2" i="7"/>
  <c r="Y2" i="7"/>
  <c r="U2" i="7"/>
  <c r="Q2" i="7"/>
  <c r="Y101" i="11"/>
  <c r="U101" i="11"/>
  <c r="Q101" i="11"/>
  <c r="Y100" i="11"/>
  <c r="U100" i="11"/>
  <c r="Q100" i="11"/>
  <c r="Z99" i="11"/>
  <c r="AK99" i="11" s="1"/>
  <c r="Y99" i="11"/>
  <c r="V99" i="11"/>
  <c r="AH99" i="11" s="1"/>
  <c r="U99" i="11"/>
  <c r="Q99" i="11"/>
  <c r="AC99" i="11" s="1"/>
  <c r="AG98" i="11"/>
  <c r="AC98" i="11"/>
  <c r="Y98" i="11"/>
  <c r="V98" i="11"/>
  <c r="U98" i="11"/>
  <c r="R98" i="11"/>
  <c r="AD98" i="11" s="1"/>
  <c r="Q98" i="11"/>
  <c r="Y97" i="11"/>
  <c r="U97" i="11"/>
  <c r="Q97" i="11"/>
  <c r="Y96" i="11"/>
  <c r="U96" i="11"/>
  <c r="Q96" i="11"/>
  <c r="Y95" i="11"/>
  <c r="V95" i="11"/>
  <c r="U95" i="11"/>
  <c r="AH95" i="11" s="1"/>
  <c r="Q95" i="11"/>
  <c r="AC95" i="11" s="1"/>
  <c r="Z94" i="11"/>
  <c r="Y94" i="11"/>
  <c r="AL94" i="11" s="1"/>
  <c r="V94" i="11"/>
  <c r="AG94" i="11" s="1"/>
  <c r="U94" i="11"/>
  <c r="AH94" i="11" s="1"/>
  <c r="Q94" i="11"/>
  <c r="AC94" i="11" s="1"/>
  <c r="Y93" i="11"/>
  <c r="U93" i="11"/>
  <c r="Q93" i="11"/>
  <c r="Y92" i="11"/>
  <c r="U92" i="11"/>
  <c r="Q92" i="11"/>
  <c r="Y91" i="11"/>
  <c r="U91" i="11"/>
  <c r="Q91" i="11"/>
  <c r="AC91" i="11" s="1"/>
  <c r="AG90" i="11"/>
  <c r="Y90" i="11"/>
  <c r="V90" i="11"/>
  <c r="U90" i="11"/>
  <c r="Q90" i="11"/>
  <c r="AC90" i="11" s="1"/>
  <c r="Y89" i="11"/>
  <c r="U89" i="11"/>
  <c r="Q89" i="11"/>
  <c r="Y88" i="11"/>
  <c r="U88" i="11"/>
  <c r="Q88" i="11"/>
  <c r="Y87" i="11"/>
  <c r="V87" i="11"/>
  <c r="U87" i="11"/>
  <c r="AH87" i="11" s="1"/>
  <c r="Q87" i="11"/>
  <c r="AC87" i="11" s="1"/>
  <c r="Y86" i="11"/>
  <c r="V86" i="11"/>
  <c r="AG86" i="11" s="1"/>
  <c r="U86" i="11"/>
  <c r="Q86" i="11"/>
  <c r="AC86" i="11" s="1"/>
  <c r="Y85" i="11"/>
  <c r="V85" i="11"/>
  <c r="U85" i="11"/>
  <c r="AH85" i="11" s="1"/>
  <c r="Q85" i="11"/>
  <c r="Y84" i="11"/>
  <c r="U84" i="11"/>
  <c r="Q84" i="11"/>
  <c r="Y83" i="11"/>
  <c r="U83" i="11"/>
  <c r="Q83" i="11"/>
  <c r="AC83" i="11" s="1"/>
  <c r="AG82" i="11"/>
  <c r="Y82" i="11"/>
  <c r="V82" i="11"/>
  <c r="U82" i="11"/>
  <c r="Q82" i="11"/>
  <c r="AC82" i="11" s="1"/>
  <c r="Y81" i="11"/>
  <c r="U81" i="11"/>
  <c r="Q81" i="11"/>
  <c r="Y80" i="11"/>
  <c r="U80" i="11"/>
  <c r="Q80" i="11"/>
  <c r="Y79" i="11"/>
  <c r="U79" i="11"/>
  <c r="Q79" i="11"/>
  <c r="AC79" i="11" s="1"/>
  <c r="Y78" i="11"/>
  <c r="V78" i="11"/>
  <c r="AG78" i="11" s="1"/>
  <c r="U78" i="11"/>
  <c r="Q78" i="11"/>
  <c r="AC78" i="11" s="1"/>
  <c r="Y77" i="11"/>
  <c r="U77" i="11"/>
  <c r="Q77" i="11"/>
  <c r="Y76" i="11"/>
  <c r="U76" i="11"/>
  <c r="Q76" i="11"/>
  <c r="Y75" i="11"/>
  <c r="U75" i="11"/>
  <c r="Q75" i="11"/>
  <c r="AC75" i="11" s="1"/>
  <c r="Y74" i="11"/>
  <c r="V74" i="11"/>
  <c r="AG74" i="11" s="1"/>
  <c r="U74" i="11"/>
  <c r="Q74" i="11"/>
  <c r="AC74" i="11" s="1"/>
  <c r="Y73" i="11"/>
  <c r="V73" i="11"/>
  <c r="U73" i="11"/>
  <c r="AH73" i="11" s="1"/>
  <c r="Q73" i="11"/>
  <c r="Y72" i="11"/>
  <c r="V72" i="11"/>
  <c r="U72" i="11"/>
  <c r="AH72" i="11" s="1"/>
  <c r="Q72" i="11"/>
  <c r="Y71" i="11"/>
  <c r="U71" i="11"/>
  <c r="Q71" i="11"/>
  <c r="AC71" i="11" s="1"/>
  <c r="Y70" i="11"/>
  <c r="V70" i="11"/>
  <c r="AG70" i="11" s="1"/>
  <c r="U70" i="11"/>
  <c r="AH70" i="11" s="1"/>
  <c r="Q70" i="11"/>
  <c r="AC70" i="11" s="1"/>
  <c r="Y69" i="11"/>
  <c r="U69" i="11"/>
  <c r="Q69" i="11"/>
  <c r="Y68" i="11"/>
  <c r="U68" i="11"/>
  <c r="Q68" i="11"/>
  <c r="Y67" i="11"/>
  <c r="V67" i="11"/>
  <c r="U67" i="11"/>
  <c r="AH67" i="11" s="1"/>
  <c r="Q67" i="11"/>
  <c r="AC67" i="11" s="1"/>
  <c r="AG66" i="11"/>
  <c r="Y66" i="11"/>
  <c r="V66" i="11"/>
  <c r="U66" i="11"/>
  <c r="AH66" i="11" s="1"/>
  <c r="Q66" i="11"/>
  <c r="AC66" i="11" s="1"/>
  <c r="Y65" i="11"/>
  <c r="U65" i="11"/>
  <c r="Q65" i="11"/>
  <c r="Y64" i="11"/>
  <c r="U64" i="11"/>
  <c r="Q64" i="11"/>
  <c r="Y63" i="11"/>
  <c r="U63" i="11"/>
  <c r="Q63" i="11"/>
  <c r="AC63" i="11" s="1"/>
  <c r="Y62" i="11"/>
  <c r="U62" i="11"/>
  <c r="Q62" i="11"/>
  <c r="AC62" i="11" s="1"/>
  <c r="Y61" i="11"/>
  <c r="U61" i="11"/>
  <c r="Q61" i="11"/>
  <c r="Y60" i="11"/>
  <c r="U60" i="11"/>
  <c r="Q60" i="11"/>
  <c r="AC60" i="11" s="1"/>
  <c r="AG59" i="11"/>
  <c r="Y59" i="11"/>
  <c r="W59" i="11"/>
  <c r="AI59" i="11" s="1"/>
  <c r="V59" i="11"/>
  <c r="AH59" i="11" s="1"/>
  <c r="U59" i="11"/>
  <c r="Q59" i="11"/>
  <c r="AC59" i="11" s="1"/>
  <c r="AC58" i="11"/>
  <c r="Y58" i="11"/>
  <c r="V58" i="11"/>
  <c r="AH58" i="11" s="1"/>
  <c r="U58" i="11"/>
  <c r="Q58" i="11"/>
  <c r="Y57" i="11"/>
  <c r="U57" i="11"/>
  <c r="Q57" i="11"/>
  <c r="Y56" i="11"/>
  <c r="U56" i="11"/>
  <c r="Q56" i="11"/>
  <c r="AC56" i="11" s="1"/>
  <c r="AH55" i="11"/>
  <c r="AG55" i="11"/>
  <c r="Y55" i="11"/>
  <c r="W55" i="11"/>
  <c r="AI55" i="11" s="1"/>
  <c r="V55" i="11"/>
  <c r="U55" i="11"/>
  <c r="Q55" i="11"/>
  <c r="AC55" i="11" s="1"/>
  <c r="AC54" i="11"/>
  <c r="Z54" i="11"/>
  <c r="Y54" i="11"/>
  <c r="V54" i="11"/>
  <c r="AH54" i="11" s="1"/>
  <c r="U54" i="11"/>
  <c r="Q54" i="11"/>
  <c r="AL53" i="11"/>
  <c r="AC53" i="11"/>
  <c r="AA53" i="11"/>
  <c r="AM53" i="11" s="1"/>
  <c r="Z53" i="11"/>
  <c r="Y53" i="11"/>
  <c r="AK53" i="11" s="1"/>
  <c r="U53" i="11"/>
  <c r="R53" i="11"/>
  <c r="Q53" i="11"/>
  <c r="AH52" i="11"/>
  <c r="AG52" i="11"/>
  <c r="AD52" i="11"/>
  <c r="AC52" i="11"/>
  <c r="Y52" i="11"/>
  <c r="U52" i="11"/>
  <c r="V52" i="11" s="1"/>
  <c r="S52" i="11"/>
  <c r="AE52" i="11" s="1"/>
  <c r="R52" i="11"/>
  <c r="Q52" i="11"/>
  <c r="AH51" i="11"/>
  <c r="Z51" i="11"/>
  <c r="AK51" i="11" s="1"/>
  <c r="Y51" i="11"/>
  <c r="V51" i="11"/>
  <c r="U51" i="11"/>
  <c r="Q51" i="11"/>
  <c r="AC51" i="11" s="1"/>
  <c r="AI50" i="11"/>
  <c r="AH50" i="11"/>
  <c r="Y50" i="11"/>
  <c r="W50" i="11"/>
  <c r="V50" i="11"/>
  <c r="AG50" i="11" s="1"/>
  <c r="U50" i="11"/>
  <c r="Q50" i="11"/>
  <c r="AM49" i="11"/>
  <c r="AL49" i="11"/>
  <c r="AC49" i="11"/>
  <c r="AA49" i="11"/>
  <c r="Z49" i="11"/>
  <c r="AK49" i="11" s="1"/>
  <c r="Y49" i="11"/>
  <c r="U49" i="11"/>
  <c r="R49" i="11"/>
  <c r="Q49" i="11"/>
  <c r="AD48" i="11"/>
  <c r="AC48" i="11"/>
  <c r="Y48" i="11"/>
  <c r="U48" i="11"/>
  <c r="V48" i="11" s="1"/>
  <c r="S48" i="11"/>
  <c r="AE48" i="11" s="1"/>
  <c r="R48" i="11"/>
  <c r="Q48" i="11"/>
  <c r="Z47" i="11"/>
  <c r="Y47" i="11"/>
  <c r="V47" i="11"/>
  <c r="AH47" i="11" s="1"/>
  <c r="U47" i="11"/>
  <c r="Q47" i="11"/>
  <c r="AC47" i="11" s="1"/>
  <c r="AI46" i="11"/>
  <c r="AH46" i="11"/>
  <c r="AC46" i="11"/>
  <c r="Y46" i="11"/>
  <c r="W46" i="11"/>
  <c r="V46" i="11"/>
  <c r="AG46" i="11" s="1"/>
  <c r="U46" i="11"/>
  <c r="Q46" i="11"/>
  <c r="AM45" i="11"/>
  <c r="AL45" i="11"/>
  <c r="AC45" i="11"/>
  <c r="AA45" i="11"/>
  <c r="Z45" i="11"/>
  <c r="AK45" i="11" s="1"/>
  <c r="Y45" i="11"/>
  <c r="U45" i="11"/>
  <c r="R45" i="11"/>
  <c r="Q45" i="11"/>
  <c r="AH44" i="11"/>
  <c r="AD44" i="11"/>
  <c r="AC44" i="11"/>
  <c r="Y44" i="11"/>
  <c r="U44" i="11"/>
  <c r="V44" i="11" s="1"/>
  <c r="S44" i="11"/>
  <c r="AE44" i="11" s="1"/>
  <c r="R44" i="11"/>
  <c r="Q44" i="11"/>
  <c r="Y43" i="11"/>
  <c r="V43" i="11"/>
  <c r="U43" i="11"/>
  <c r="Q43" i="11"/>
  <c r="AC43" i="11" s="1"/>
  <c r="AI42" i="11"/>
  <c r="AH42" i="11"/>
  <c r="AC42" i="11"/>
  <c r="Y42" i="11"/>
  <c r="W42" i="11"/>
  <c r="V42" i="11"/>
  <c r="AG42" i="11" s="1"/>
  <c r="U42" i="11"/>
  <c r="Q42" i="11"/>
  <c r="AL41" i="11"/>
  <c r="AE41" i="11"/>
  <c r="AC41" i="11"/>
  <c r="AA41" i="11"/>
  <c r="AM41" i="11" s="1"/>
  <c r="Z41" i="11"/>
  <c r="AK41" i="11" s="1"/>
  <c r="Y41" i="11"/>
  <c r="U41" i="11"/>
  <c r="R41" i="11"/>
  <c r="AD41" i="11" s="1"/>
  <c r="Q41" i="11"/>
  <c r="S41" i="11" s="1"/>
  <c r="AH40" i="11"/>
  <c r="AG40" i="11"/>
  <c r="AD40" i="11"/>
  <c r="AC40" i="11"/>
  <c r="Y40" i="11"/>
  <c r="U40" i="11"/>
  <c r="V40" i="11" s="1"/>
  <c r="S40" i="11"/>
  <c r="AE40" i="11" s="1"/>
  <c r="R40" i="11"/>
  <c r="Q40" i="11"/>
  <c r="AE39" i="11"/>
  <c r="AD39" i="11"/>
  <c r="AC39" i="11"/>
  <c r="Y39" i="11"/>
  <c r="V39" i="11"/>
  <c r="U39" i="11"/>
  <c r="S39" i="11"/>
  <c r="R39" i="11"/>
  <c r="Q39" i="11"/>
  <c r="AI38" i="11"/>
  <c r="AH38" i="11"/>
  <c r="AC38" i="11"/>
  <c r="Y38" i="11"/>
  <c r="W38" i="11"/>
  <c r="V38" i="11"/>
  <c r="AG38" i="11" s="1"/>
  <c r="U38" i="11"/>
  <c r="Q38" i="11"/>
  <c r="AK37" i="11"/>
  <c r="AC37" i="11"/>
  <c r="Z37" i="11"/>
  <c r="Y37" i="11"/>
  <c r="U37" i="11"/>
  <c r="S37" i="11"/>
  <c r="AE37" i="11" s="1"/>
  <c r="R37" i="11"/>
  <c r="AD37" i="11" s="1"/>
  <c r="Q37" i="11"/>
  <c r="AC36" i="11"/>
  <c r="Y36" i="11"/>
  <c r="V36" i="11"/>
  <c r="AG36" i="11" s="1"/>
  <c r="U36" i="11"/>
  <c r="S36" i="11"/>
  <c r="AE36" i="11" s="1"/>
  <c r="R36" i="11"/>
  <c r="AD36" i="11" s="1"/>
  <c r="Q36" i="11"/>
  <c r="Z35" i="11"/>
  <c r="Y35" i="11"/>
  <c r="V35" i="11"/>
  <c r="AG35" i="11" s="1"/>
  <c r="U35" i="11"/>
  <c r="Q35" i="11"/>
  <c r="AC35" i="11" s="1"/>
  <c r="AI34" i="11"/>
  <c r="AH34" i="11"/>
  <c r="AC34" i="11"/>
  <c r="Y34" i="11"/>
  <c r="W34" i="11"/>
  <c r="V34" i="11"/>
  <c r="AG34" i="11" s="1"/>
  <c r="U34" i="11"/>
  <c r="Q34" i="11"/>
  <c r="AK33" i="11"/>
  <c r="AD33" i="11"/>
  <c r="Z33" i="11"/>
  <c r="Y33" i="11"/>
  <c r="U33" i="11"/>
  <c r="Q33" i="11"/>
  <c r="R33" i="11" s="1"/>
  <c r="AG32" i="11"/>
  <c r="AC32" i="11"/>
  <c r="Y32" i="11"/>
  <c r="V32" i="11"/>
  <c r="W32" i="11" s="1"/>
  <c r="AI32" i="11" s="1"/>
  <c r="U32" i="11"/>
  <c r="AH32" i="11" s="1"/>
  <c r="R32" i="11"/>
  <c r="AD32" i="11" s="1"/>
  <c r="Q32" i="11"/>
  <c r="Y31" i="11"/>
  <c r="V31" i="11"/>
  <c r="W31" i="11" s="1"/>
  <c r="AI31" i="11" s="1"/>
  <c r="U31" i="11"/>
  <c r="Q31" i="11"/>
  <c r="AC31" i="11" s="1"/>
  <c r="AI30" i="11"/>
  <c r="AH30" i="11"/>
  <c r="AC30" i="11"/>
  <c r="Y30" i="11"/>
  <c r="Z30" i="11" s="1"/>
  <c r="W30" i="11"/>
  <c r="V30" i="11"/>
  <c r="AG30" i="11" s="1"/>
  <c r="U30" i="11"/>
  <c r="Q30" i="11"/>
  <c r="AL29" i="11"/>
  <c r="AK29" i="11"/>
  <c r="Y29" i="11"/>
  <c r="Z29" i="11" s="1"/>
  <c r="U29" i="11"/>
  <c r="Q29" i="11"/>
  <c r="AE28" i="11"/>
  <c r="Y28" i="11"/>
  <c r="U28" i="11"/>
  <c r="S28" i="11"/>
  <c r="Q28" i="11"/>
  <c r="R28" i="11" s="1"/>
  <c r="AD28" i="11" s="1"/>
  <c r="Y27" i="11"/>
  <c r="U27" i="11"/>
  <c r="R27" i="11"/>
  <c r="S27" i="11" s="1"/>
  <c r="AE27" i="11" s="1"/>
  <c r="Q27" i="11"/>
  <c r="AC27" i="11" s="1"/>
  <c r="AA26" i="11"/>
  <c r="AM26" i="11" s="1"/>
  <c r="Z26" i="11"/>
  <c r="AL26" i="11" s="1"/>
  <c r="Y26" i="11"/>
  <c r="U26" i="11"/>
  <c r="Q26" i="11"/>
  <c r="AL25" i="11"/>
  <c r="AK25" i="11"/>
  <c r="Z25" i="11"/>
  <c r="AA25" i="11" s="1"/>
  <c r="AM25" i="11" s="1"/>
  <c r="Y25" i="11"/>
  <c r="V25" i="11"/>
  <c r="AG25" i="11" s="1"/>
  <c r="U25" i="11"/>
  <c r="Q25" i="11"/>
  <c r="AG24" i="11"/>
  <c r="AD24" i="11"/>
  <c r="AC24" i="11"/>
  <c r="Y24" i="11"/>
  <c r="V24" i="11"/>
  <c r="U24" i="11"/>
  <c r="S24" i="11"/>
  <c r="AE24" i="11" s="1"/>
  <c r="R24" i="11"/>
  <c r="Q24" i="11"/>
  <c r="Y23" i="11"/>
  <c r="U23" i="11"/>
  <c r="Q23" i="11"/>
  <c r="R23" i="11" s="1"/>
  <c r="AD23" i="11" s="1"/>
  <c r="Z22" i="11"/>
  <c r="AK22" i="11" s="1"/>
  <c r="Y22" i="11"/>
  <c r="AL22" i="11" s="1"/>
  <c r="U22" i="11"/>
  <c r="Q22" i="11"/>
  <c r="AK21" i="11"/>
  <c r="AG21" i="11"/>
  <c r="Z21" i="11"/>
  <c r="AA21" i="11" s="1"/>
  <c r="AM21" i="11" s="1"/>
  <c r="Y21" i="11"/>
  <c r="W21" i="11"/>
  <c r="AI21" i="11" s="1"/>
  <c r="V21" i="11"/>
  <c r="AH21" i="11" s="1"/>
  <c r="U21" i="11"/>
  <c r="Q21" i="11"/>
  <c r="AC20" i="11"/>
  <c r="Y20" i="11"/>
  <c r="U20" i="11"/>
  <c r="V20" i="11" s="1"/>
  <c r="R20" i="11"/>
  <c r="S20" i="11" s="1"/>
  <c r="AE20" i="11" s="1"/>
  <c r="Q20" i="11"/>
  <c r="AG19" i="11"/>
  <c r="AC19" i="11"/>
  <c r="Y19" i="11"/>
  <c r="V19" i="11"/>
  <c r="U19" i="11"/>
  <c r="W19" i="11" s="1"/>
  <c r="AI19" i="11" s="1"/>
  <c r="R19" i="11"/>
  <c r="AD19" i="11" s="1"/>
  <c r="Q19" i="11"/>
  <c r="Y18" i="11"/>
  <c r="Z18" i="11" s="1"/>
  <c r="AA18" i="11" s="1"/>
  <c r="AM18" i="11" s="1"/>
  <c r="U18" i="11"/>
  <c r="Q18" i="11"/>
  <c r="AL17" i="11"/>
  <c r="AA17" i="11"/>
  <c r="AM17" i="11" s="1"/>
  <c r="Z17" i="11"/>
  <c r="AK17" i="11" s="1"/>
  <c r="Y17" i="11"/>
  <c r="V17" i="11"/>
  <c r="W17" i="11" s="1"/>
  <c r="AI17" i="11" s="1"/>
  <c r="U17" i="11"/>
  <c r="Q17" i="11"/>
  <c r="AK16" i="11"/>
  <c r="AD16" i="11"/>
  <c r="AC16" i="11"/>
  <c r="Z16" i="11"/>
  <c r="Y16" i="11"/>
  <c r="V16" i="11"/>
  <c r="AG16" i="11" s="1"/>
  <c r="U16" i="11"/>
  <c r="S16" i="11"/>
  <c r="AE16" i="11" s="1"/>
  <c r="R16" i="11"/>
  <c r="Q16" i="11"/>
  <c r="Y15" i="11"/>
  <c r="U15" i="11"/>
  <c r="Q15" i="11"/>
  <c r="AC15" i="11" s="1"/>
  <c r="AK14" i="11"/>
  <c r="Z14" i="11"/>
  <c r="AA14" i="11" s="1"/>
  <c r="AM14" i="11" s="1"/>
  <c r="Y14" i="11"/>
  <c r="AL14" i="11" s="1"/>
  <c r="U14" i="11"/>
  <c r="Q14" i="11"/>
  <c r="AG13" i="11"/>
  <c r="AC13" i="11"/>
  <c r="Z13" i="11"/>
  <c r="AL13" i="11" s="1"/>
  <c r="Y13" i="11"/>
  <c r="W13" i="11"/>
  <c r="AI13" i="11" s="1"/>
  <c r="V13" i="11"/>
  <c r="AH13" i="11" s="1"/>
  <c r="U13" i="11"/>
  <c r="R13" i="11"/>
  <c r="AD13" i="11" s="1"/>
  <c r="Q13" i="11"/>
  <c r="S13" i="11" s="1"/>
  <c r="AE13" i="11" s="1"/>
  <c r="AD12" i="11"/>
  <c r="AC12" i="11"/>
  <c r="Y12" i="11"/>
  <c r="Z12" i="11" s="1"/>
  <c r="U12" i="11"/>
  <c r="R12" i="11"/>
  <c r="S12" i="11" s="1"/>
  <c r="AE12" i="11" s="1"/>
  <c r="Q12" i="11"/>
  <c r="AC11" i="11"/>
  <c r="Y11" i="11"/>
  <c r="V11" i="11"/>
  <c r="AG11" i="11" s="1"/>
  <c r="U11" i="11"/>
  <c r="AH11" i="11" s="1"/>
  <c r="R11" i="11"/>
  <c r="AD11" i="11" s="1"/>
  <c r="Q11" i="11"/>
  <c r="Y10" i="11"/>
  <c r="U10" i="11"/>
  <c r="Q10" i="11"/>
  <c r="AL9" i="11"/>
  <c r="AG9" i="11"/>
  <c r="AA9" i="11"/>
  <c r="AM9" i="11" s="1"/>
  <c r="Z9" i="11"/>
  <c r="AK9" i="11" s="1"/>
  <c r="Y9" i="11"/>
  <c r="V9" i="11"/>
  <c r="W9" i="11" s="1"/>
  <c r="AI9" i="11" s="1"/>
  <c r="U9" i="11"/>
  <c r="Q9" i="11"/>
  <c r="AG8" i="11"/>
  <c r="AD8" i="11"/>
  <c r="AC8" i="11"/>
  <c r="Z8" i="11"/>
  <c r="AK8" i="11" s="1"/>
  <c r="Y8" i="11"/>
  <c r="V8" i="11"/>
  <c r="U8" i="11"/>
  <c r="R8" i="11"/>
  <c r="S8" i="11" s="1"/>
  <c r="AE8" i="11" s="1"/>
  <c r="Q8" i="11"/>
  <c r="AC7" i="11"/>
  <c r="Y7" i="11"/>
  <c r="U7" i="11"/>
  <c r="V7" i="11" s="1"/>
  <c r="W7" i="11" s="1"/>
  <c r="AI7" i="11" s="1"/>
  <c r="Q7" i="11"/>
  <c r="Y6" i="11"/>
  <c r="V6" i="11"/>
  <c r="AH6" i="11" s="1"/>
  <c r="U6" i="11"/>
  <c r="AG6" i="11" s="1"/>
  <c r="Q6" i="11"/>
  <c r="Y5" i="11"/>
  <c r="V5" i="11"/>
  <c r="AG5" i="11" s="1"/>
  <c r="U5" i="11"/>
  <c r="Q5" i="11"/>
  <c r="Z4" i="11"/>
  <c r="AL4" i="11" s="1"/>
  <c r="Y4" i="11"/>
  <c r="AA4" i="11" s="1"/>
  <c r="AM4" i="11" s="1"/>
  <c r="V4" i="11"/>
  <c r="U4" i="11"/>
  <c r="Q4" i="11"/>
  <c r="Z3" i="11"/>
  <c r="AL3" i="11" s="1"/>
  <c r="Y3" i="11"/>
  <c r="U3" i="11"/>
  <c r="Q3" i="11"/>
  <c r="AC2" i="11"/>
  <c r="Z2" i="11"/>
  <c r="AK2" i="11" s="1"/>
  <c r="Y2" i="11"/>
  <c r="U2" i="11"/>
  <c r="R2" i="11"/>
  <c r="Q2" i="11"/>
  <c r="Y101" i="6"/>
  <c r="W101" i="6"/>
  <c r="AI101" i="6" s="1"/>
  <c r="V101" i="6"/>
  <c r="AH101" i="6" s="1"/>
  <c r="U101" i="6"/>
  <c r="Q101" i="6"/>
  <c r="Y100" i="6"/>
  <c r="U100" i="6"/>
  <c r="Q100" i="6"/>
  <c r="AM99" i="6"/>
  <c r="AL99" i="6"/>
  <c r="AA99" i="6"/>
  <c r="Z99" i="6"/>
  <c r="AK99" i="6" s="1"/>
  <c r="Y99" i="6"/>
  <c r="V99" i="6"/>
  <c r="AH99" i="6" s="1"/>
  <c r="U99" i="6"/>
  <c r="R99" i="6"/>
  <c r="AD99" i="6" s="1"/>
  <c r="Q99" i="6"/>
  <c r="AC99" i="6" s="1"/>
  <c r="AD98" i="6"/>
  <c r="AC98" i="6"/>
  <c r="Y98" i="6"/>
  <c r="U98" i="6"/>
  <c r="S98" i="6"/>
  <c r="AE98" i="6" s="1"/>
  <c r="R98" i="6"/>
  <c r="Q98" i="6"/>
  <c r="Y97" i="6"/>
  <c r="V97" i="6"/>
  <c r="AH97" i="6" s="1"/>
  <c r="U97" i="6"/>
  <c r="Q97" i="6"/>
  <c r="Y96" i="6"/>
  <c r="U96" i="6"/>
  <c r="Q96" i="6"/>
  <c r="Y95" i="6"/>
  <c r="U95" i="6"/>
  <c r="Q95" i="6"/>
  <c r="AE94" i="6"/>
  <c r="AD94" i="6"/>
  <c r="Y94" i="6"/>
  <c r="U94" i="6"/>
  <c r="S94" i="6"/>
  <c r="R94" i="6"/>
  <c r="Q94" i="6"/>
  <c r="AC94" i="6" s="1"/>
  <c r="AH93" i="6"/>
  <c r="AG93" i="6"/>
  <c r="Z93" i="6"/>
  <c r="Y93" i="6"/>
  <c r="AL93" i="6" s="1"/>
  <c r="V93" i="6"/>
  <c r="W93" i="6" s="1"/>
  <c r="AI93" i="6" s="1"/>
  <c r="U93" i="6"/>
  <c r="Q93" i="6"/>
  <c r="Z92" i="6"/>
  <c r="AK92" i="6" s="1"/>
  <c r="Y92" i="6"/>
  <c r="U92" i="6"/>
  <c r="Q92" i="6"/>
  <c r="AC91" i="6"/>
  <c r="Y91" i="6"/>
  <c r="V91" i="6"/>
  <c r="U91" i="6"/>
  <c r="AH91" i="6" s="1"/>
  <c r="R91" i="6"/>
  <c r="AD91" i="6" s="1"/>
  <c r="Q91" i="6"/>
  <c r="Y90" i="6"/>
  <c r="U90" i="6"/>
  <c r="Q90" i="6"/>
  <c r="AC90" i="6" s="1"/>
  <c r="Y89" i="6"/>
  <c r="W89" i="6"/>
  <c r="AI89" i="6" s="1"/>
  <c r="V89" i="6"/>
  <c r="AH89" i="6" s="1"/>
  <c r="U89" i="6"/>
  <c r="Q89" i="6"/>
  <c r="Z88" i="6"/>
  <c r="Y88" i="6"/>
  <c r="U88" i="6"/>
  <c r="Q88" i="6"/>
  <c r="Y87" i="6"/>
  <c r="U87" i="6"/>
  <c r="R87" i="6"/>
  <c r="AD87" i="6" s="1"/>
  <c r="Q87" i="6"/>
  <c r="Y86" i="6"/>
  <c r="U86" i="6"/>
  <c r="Q86" i="6"/>
  <c r="AC86" i="6" s="1"/>
  <c r="AH85" i="6"/>
  <c r="AG85" i="6"/>
  <c r="Y85" i="6"/>
  <c r="W85" i="6"/>
  <c r="AI85" i="6" s="1"/>
  <c r="V85" i="6"/>
  <c r="U85" i="6"/>
  <c r="Q85" i="6"/>
  <c r="Y84" i="6"/>
  <c r="U84" i="6"/>
  <c r="Q84" i="6"/>
  <c r="Y83" i="6"/>
  <c r="U83" i="6"/>
  <c r="R83" i="6"/>
  <c r="AD83" i="6" s="1"/>
  <c r="Q83" i="6"/>
  <c r="AC83" i="6" s="1"/>
  <c r="Y82" i="6"/>
  <c r="U82" i="6"/>
  <c r="Q82" i="6"/>
  <c r="AC82" i="6" s="1"/>
  <c r="AH81" i="6"/>
  <c r="Y81" i="6"/>
  <c r="V81" i="6"/>
  <c r="AG81" i="6" s="1"/>
  <c r="U81" i="6"/>
  <c r="Q81" i="6"/>
  <c r="Y80" i="6"/>
  <c r="U80" i="6"/>
  <c r="Q80" i="6"/>
  <c r="AC79" i="6"/>
  <c r="Y79" i="6"/>
  <c r="U79" i="6"/>
  <c r="Q79" i="6"/>
  <c r="Y78" i="6"/>
  <c r="U78" i="6"/>
  <c r="Q78" i="6"/>
  <c r="AC78" i="6" s="1"/>
  <c r="Y77" i="6"/>
  <c r="V77" i="6"/>
  <c r="U77" i="6"/>
  <c r="Q77" i="6"/>
  <c r="Y76" i="6"/>
  <c r="U76" i="6"/>
  <c r="Q76" i="6"/>
  <c r="Y75" i="6"/>
  <c r="V75" i="6"/>
  <c r="U75" i="6"/>
  <c r="AH75" i="6" s="1"/>
  <c r="R75" i="6"/>
  <c r="AD75" i="6" s="1"/>
  <c r="Q75" i="6"/>
  <c r="AC75" i="6" s="1"/>
  <c r="Y74" i="6"/>
  <c r="U74" i="6"/>
  <c r="Q74" i="6"/>
  <c r="AC74" i="6" s="1"/>
  <c r="AH73" i="6"/>
  <c r="AG73" i="6"/>
  <c r="Y73" i="6"/>
  <c r="V73" i="6"/>
  <c r="W73" i="6" s="1"/>
  <c r="AI73" i="6" s="1"/>
  <c r="U73" i="6"/>
  <c r="Q73" i="6"/>
  <c r="AK72" i="6"/>
  <c r="Z72" i="6"/>
  <c r="Y72" i="6"/>
  <c r="U72" i="6"/>
  <c r="Q72" i="6"/>
  <c r="AC71" i="6"/>
  <c r="Y71" i="6"/>
  <c r="U71" i="6"/>
  <c r="Q71" i="6"/>
  <c r="Y70" i="6"/>
  <c r="U70" i="6"/>
  <c r="Q70" i="6"/>
  <c r="AC70" i="6" s="1"/>
  <c r="Y69" i="6"/>
  <c r="W69" i="6"/>
  <c r="AI69" i="6" s="1"/>
  <c r="V69" i="6"/>
  <c r="AH69" i="6" s="1"/>
  <c r="U69" i="6"/>
  <c r="Q69" i="6"/>
  <c r="Z68" i="6"/>
  <c r="Y68" i="6"/>
  <c r="U68" i="6"/>
  <c r="Q68" i="6"/>
  <c r="Y67" i="6"/>
  <c r="U67" i="6"/>
  <c r="R67" i="6"/>
  <c r="AD67" i="6" s="1"/>
  <c r="Q67" i="6"/>
  <c r="Z66" i="6"/>
  <c r="Y66" i="6"/>
  <c r="AL66" i="6" s="1"/>
  <c r="U66" i="6"/>
  <c r="Q66" i="6"/>
  <c r="AC66" i="6" s="1"/>
  <c r="AH65" i="6"/>
  <c r="AG65" i="6"/>
  <c r="AC65" i="6"/>
  <c r="Y65" i="6"/>
  <c r="V65" i="6"/>
  <c r="W65" i="6" s="1"/>
  <c r="AI65" i="6" s="1"/>
  <c r="U65" i="6"/>
  <c r="R65" i="6"/>
  <c r="AD65" i="6" s="1"/>
  <c r="Q65" i="6"/>
  <c r="Y64" i="6"/>
  <c r="U64" i="6"/>
  <c r="Q64" i="6"/>
  <c r="AC63" i="6"/>
  <c r="Y63" i="6"/>
  <c r="U63" i="6"/>
  <c r="R63" i="6"/>
  <c r="AD63" i="6" s="1"/>
  <c r="Q63" i="6"/>
  <c r="Y62" i="6"/>
  <c r="U62" i="6"/>
  <c r="Q62" i="6"/>
  <c r="AC62" i="6" s="1"/>
  <c r="AH61" i="6"/>
  <c r="AA61" i="6"/>
  <c r="AM61" i="6" s="1"/>
  <c r="Z61" i="6"/>
  <c r="Y61" i="6"/>
  <c r="AL61" i="6" s="1"/>
  <c r="W61" i="6"/>
  <c r="AI61" i="6" s="1"/>
  <c r="V61" i="6"/>
  <c r="AG61" i="6" s="1"/>
  <c r="U61" i="6"/>
  <c r="R61" i="6"/>
  <c r="AD61" i="6" s="1"/>
  <c r="Q61" i="6"/>
  <c r="AC60" i="6"/>
  <c r="Z60" i="6"/>
  <c r="Y60" i="6"/>
  <c r="U60" i="6"/>
  <c r="R60" i="6"/>
  <c r="AD60" i="6" s="1"/>
  <c r="Q60" i="6"/>
  <c r="S60" i="6" s="1"/>
  <c r="AE60" i="6" s="1"/>
  <c r="AC59" i="6"/>
  <c r="Y59" i="6"/>
  <c r="U59" i="6"/>
  <c r="R59" i="6"/>
  <c r="Q59" i="6"/>
  <c r="Z58" i="6"/>
  <c r="AK58" i="6" s="1"/>
  <c r="Y58" i="6"/>
  <c r="AL58" i="6" s="1"/>
  <c r="U58" i="6"/>
  <c r="Q58" i="6"/>
  <c r="AC58" i="6" s="1"/>
  <c r="AH57" i="6"/>
  <c r="AC57" i="6"/>
  <c r="Z57" i="6"/>
  <c r="AK57" i="6" s="1"/>
  <c r="Y57" i="6"/>
  <c r="AL57" i="6" s="1"/>
  <c r="W57" i="6"/>
  <c r="AI57" i="6" s="1"/>
  <c r="V57" i="6"/>
  <c r="AG57" i="6" s="1"/>
  <c r="U57" i="6"/>
  <c r="R57" i="6"/>
  <c r="AD57" i="6" s="1"/>
  <c r="Q57" i="6"/>
  <c r="S57" i="6" s="1"/>
  <c r="AE57" i="6" s="1"/>
  <c r="AC56" i="6"/>
  <c r="Z56" i="6"/>
  <c r="Y56" i="6"/>
  <c r="U56" i="6"/>
  <c r="R56" i="6"/>
  <c r="AD56" i="6" s="1"/>
  <c r="Q56" i="6"/>
  <c r="S56" i="6" s="1"/>
  <c r="AE56" i="6" s="1"/>
  <c r="AC55" i="6"/>
  <c r="Y55" i="6"/>
  <c r="U55" i="6"/>
  <c r="R55" i="6"/>
  <c r="Q55" i="6"/>
  <c r="Z54" i="6"/>
  <c r="AK54" i="6" s="1"/>
  <c r="Y54" i="6"/>
  <c r="AL54" i="6" s="1"/>
  <c r="U54" i="6"/>
  <c r="Q54" i="6"/>
  <c r="AC54" i="6" s="1"/>
  <c r="AH53" i="6"/>
  <c r="AC53" i="6"/>
  <c r="Z53" i="6"/>
  <c r="AK53" i="6" s="1"/>
  <c r="Y53" i="6"/>
  <c r="AL53" i="6" s="1"/>
  <c r="W53" i="6"/>
  <c r="AI53" i="6" s="1"/>
  <c r="V53" i="6"/>
  <c r="AG53" i="6" s="1"/>
  <c r="U53" i="6"/>
  <c r="R53" i="6"/>
  <c r="AD53" i="6" s="1"/>
  <c r="Q53" i="6"/>
  <c r="S53" i="6" s="1"/>
  <c r="AE53" i="6" s="1"/>
  <c r="AC52" i="6"/>
  <c r="Z52" i="6"/>
  <c r="Y52" i="6"/>
  <c r="U52" i="6"/>
  <c r="R52" i="6"/>
  <c r="AD52" i="6" s="1"/>
  <c r="Q52" i="6"/>
  <c r="S52" i="6" s="1"/>
  <c r="AE52" i="6" s="1"/>
  <c r="AC51" i="6"/>
  <c r="Y51" i="6"/>
  <c r="U51" i="6"/>
  <c r="R51" i="6"/>
  <c r="Q51" i="6"/>
  <c r="Z50" i="6"/>
  <c r="AK50" i="6" s="1"/>
  <c r="Y50" i="6"/>
  <c r="AL50" i="6" s="1"/>
  <c r="U50" i="6"/>
  <c r="Q50" i="6"/>
  <c r="AC50" i="6" s="1"/>
  <c r="AH49" i="6"/>
  <c r="AC49" i="6"/>
  <c r="Z49" i="6"/>
  <c r="AK49" i="6" s="1"/>
  <c r="Y49" i="6"/>
  <c r="AL49" i="6" s="1"/>
  <c r="W49" i="6"/>
  <c r="AI49" i="6" s="1"/>
  <c r="V49" i="6"/>
  <c r="U49" i="6"/>
  <c r="AG49" i="6" s="1"/>
  <c r="R49" i="6"/>
  <c r="AD49" i="6" s="1"/>
  <c r="Q49" i="6"/>
  <c r="S49" i="6" s="1"/>
  <c r="AE49" i="6" s="1"/>
  <c r="AK48" i="6"/>
  <c r="AC48" i="6"/>
  <c r="Z48" i="6"/>
  <c r="Y48" i="6"/>
  <c r="U48" i="6"/>
  <c r="R48" i="6"/>
  <c r="AD48" i="6" s="1"/>
  <c r="Q48" i="6"/>
  <c r="S48" i="6" s="1"/>
  <c r="AE48" i="6" s="1"/>
  <c r="AC47" i="6"/>
  <c r="Y47" i="6"/>
  <c r="U47" i="6"/>
  <c r="R47" i="6"/>
  <c r="Q47" i="6"/>
  <c r="Z46" i="6"/>
  <c r="AK46" i="6" s="1"/>
  <c r="Y46" i="6"/>
  <c r="AL46" i="6" s="1"/>
  <c r="U46" i="6"/>
  <c r="Q46" i="6"/>
  <c r="Z45" i="6"/>
  <c r="AK45" i="6" s="1"/>
  <c r="Y45" i="6"/>
  <c r="AL45" i="6" s="1"/>
  <c r="U45" i="6"/>
  <c r="R45" i="6"/>
  <c r="AD45" i="6" s="1"/>
  <c r="Q45" i="6"/>
  <c r="S45" i="6" s="1"/>
  <c r="AE45" i="6" s="1"/>
  <c r="AK44" i="6"/>
  <c r="AC44" i="6"/>
  <c r="Z44" i="6"/>
  <c r="Y44" i="6"/>
  <c r="U44" i="6"/>
  <c r="R44" i="6"/>
  <c r="AD44" i="6" s="1"/>
  <c r="Q44" i="6"/>
  <c r="S44" i="6" s="1"/>
  <c r="AE44" i="6" s="1"/>
  <c r="AC43" i="6"/>
  <c r="Y43" i="6"/>
  <c r="U43" i="6"/>
  <c r="R43" i="6"/>
  <c r="Q43" i="6"/>
  <c r="Z42" i="6"/>
  <c r="AK42" i="6" s="1"/>
  <c r="Y42" i="6"/>
  <c r="AL42" i="6" s="1"/>
  <c r="U42" i="6"/>
  <c r="Q42" i="6"/>
  <c r="AC41" i="6"/>
  <c r="Z41" i="6"/>
  <c r="AK41" i="6" s="1"/>
  <c r="Y41" i="6"/>
  <c r="AL41" i="6" s="1"/>
  <c r="U41" i="6"/>
  <c r="R41" i="6"/>
  <c r="AD41" i="6" s="1"/>
  <c r="Q41" i="6"/>
  <c r="S41" i="6" s="1"/>
  <c r="AE41" i="6" s="1"/>
  <c r="AK40" i="6"/>
  <c r="AC40" i="6"/>
  <c r="Z40" i="6"/>
  <c r="Y40" i="6"/>
  <c r="U40" i="6"/>
  <c r="R40" i="6"/>
  <c r="AD40" i="6" s="1"/>
  <c r="Q40" i="6"/>
  <c r="S40" i="6" s="1"/>
  <c r="AE40" i="6" s="1"/>
  <c r="AC39" i="6"/>
  <c r="Y39" i="6"/>
  <c r="U39" i="6"/>
  <c r="R39" i="6"/>
  <c r="Q39" i="6"/>
  <c r="Z38" i="6"/>
  <c r="AK38" i="6" s="1"/>
  <c r="Y38" i="6"/>
  <c r="AL38" i="6" s="1"/>
  <c r="U38" i="6"/>
  <c r="Q38" i="6"/>
  <c r="AK37" i="6"/>
  <c r="AC37" i="6"/>
  <c r="Z37" i="6"/>
  <c r="Y37" i="6"/>
  <c r="AL37" i="6" s="1"/>
  <c r="U37" i="6"/>
  <c r="R37" i="6"/>
  <c r="AD37" i="6" s="1"/>
  <c r="Q37" i="6"/>
  <c r="S37" i="6" s="1"/>
  <c r="AE37" i="6" s="1"/>
  <c r="AK36" i="6"/>
  <c r="AC36" i="6"/>
  <c r="Z36" i="6"/>
  <c r="AA36" i="6" s="1"/>
  <c r="AM36" i="6" s="1"/>
  <c r="Y36" i="6"/>
  <c r="U36" i="6"/>
  <c r="R36" i="6"/>
  <c r="AD36" i="6" s="1"/>
  <c r="Q36" i="6"/>
  <c r="S36" i="6" s="1"/>
  <c r="AE36" i="6" s="1"/>
  <c r="AE35" i="6"/>
  <c r="AC35" i="6"/>
  <c r="Y35" i="6"/>
  <c r="U35" i="6"/>
  <c r="R35" i="6"/>
  <c r="AD35" i="6" s="1"/>
  <c r="Q35" i="6"/>
  <c r="S35" i="6" s="1"/>
  <c r="Y34" i="6"/>
  <c r="U34" i="6"/>
  <c r="R34" i="6"/>
  <c r="AD34" i="6" s="1"/>
  <c r="Q34" i="6"/>
  <c r="Z33" i="6"/>
  <c r="AA33" i="6" s="1"/>
  <c r="AM33" i="6" s="1"/>
  <c r="Y33" i="6"/>
  <c r="AK33" i="6" s="1"/>
  <c r="U33" i="6"/>
  <c r="Q33" i="6"/>
  <c r="AH32" i="6"/>
  <c r="AC32" i="6"/>
  <c r="Z32" i="6"/>
  <c r="AK32" i="6" s="1"/>
  <c r="Y32" i="6"/>
  <c r="AL32" i="6" s="1"/>
  <c r="W32" i="6"/>
  <c r="AI32" i="6" s="1"/>
  <c r="V32" i="6"/>
  <c r="AG32" i="6" s="1"/>
  <c r="U32" i="6"/>
  <c r="R32" i="6"/>
  <c r="AD32" i="6" s="1"/>
  <c r="Q32" i="6"/>
  <c r="AC31" i="6"/>
  <c r="Z31" i="6"/>
  <c r="AL31" i="6" s="1"/>
  <c r="Y31" i="6"/>
  <c r="U31" i="6"/>
  <c r="R31" i="6"/>
  <c r="AD31" i="6" s="1"/>
  <c r="Q31" i="6"/>
  <c r="S31" i="6" s="1"/>
  <c r="AE31" i="6" s="1"/>
  <c r="AC30" i="6"/>
  <c r="Y30" i="6"/>
  <c r="U30" i="6"/>
  <c r="R30" i="6"/>
  <c r="AD30" i="6" s="1"/>
  <c r="Q30" i="6"/>
  <c r="Z29" i="6"/>
  <c r="AL29" i="6" s="1"/>
  <c r="Y29" i="6"/>
  <c r="U29" i="6"/>
  <c r="Q29" i="6"/>
  <c r="AH28" i="6"/>
  <c r="AC28" i="6"/>
  <c r="Z28" i="6"/>
  <c r="AK28" i="6" s="1"/>
  <c r="Y28" i="6"/>
  <c r="AL28" i="6" s="1"/>
  <c r="W28" i="6"/>
  <c r="AI28" i="6" s="1"/>
  <c r="V28" i="6"/>
  <c r="U28" i="6"/>
  <c r="AG28" i="6" s="1"/>
  <c r="R28" i="6"/>
  <c r="AD28" i="6" s="1"/>
  <c r="Q28" i="6"/>
  <c r="AC27" i="6"/>
  <c r="Z27" i="6"/>
  <c r="AL27" i="6" s="1"/>
  <c r="Y27" i="6"/>
  <c r="U27" i="6"/>
  <c r="R27" i="6"/>
  <c r="AD27" i="6" s="1"/>
  <c r="Q27" i="6"/>
  <c r="S27" i="6" s="1"/>
  <c r="AE27" i="6" s="1"/>
  <c r="AC26" i="6"/>
  <c r="Y26" i="6"/>
  <c r="U26" i="6"/>
  <c r="R26" i="6"/>
  <c r="AD26" i="6" s="1"/>
  <c r="Q26" i="6"/>
  <c r="Z25" i="6"/>
  <c r="AL25" i="6" s="1"/>
  <c r="Y25" i="6"/>
  <c r="U25" i="6"/>
  <c r="Q25" i="6"/>
  <c r="AH24" i="6"/>
  <c r="AC24" i="6"/>
  <c r="Z24" i="6"/>
  <c r="AK24" i="6" s="1"/>
  <c r="Y24" i="6"/>
  <c r="AL24" i="6" s="1"/>
  <c r="W24" i="6"/>
  <c r="AI24" i="6" s="1"/>
  <c r="V24" i="6"/>
  <c r="U24" i="6"/>
  <c r="AG24" i="6" s="1"/>
  <c r="R24" i="6"/>
  <c r="AD24" i="6" s="1"/>
  <c r="Q24" i="6"/>
  <c r="AC23" i="6"/>
  <c r="Z23" i="6"/>
  <c r="AL23" i="6" s="1"/>
  <c r="Y23" i="6"/>
  <c r="U23" i="6"/>
  <c r="R23" i="6"/>
  <c r="AD23" i="6" s="1"/>
  <c r="Q23" i="6"/>
  <c r="S23" i="6" s="1"/>
  <c r="AE23" i="6" s="1"/>
  <c r="AC22" i="6"/>
  <c r="Y22" i="6"/>
  <c r="U22" i="6"/>
  <c r="R22" i="6"/>
  <c r="AD22" i="6" s="1"/>
  <c r="Q22" i="6"/>
  <c r="Z21" i="6"/>
  <c r="AL21" i="6" s="1"/>
  <c r="Y21" i="6"/>
  <c r="U21" i="6"/>
  <c r="Q21" i="6"/>
  <c r="AH20" i="6"/>
  <c r="AC20" i="6"/>
  <c r="Z20" i="6"/>
  <c r="AK20" i="6" s="1"/>
  <c r="Y20" i="6"/>
  <c r="AL20" i="6" s="1"/>
  <c r="W20" i="6"/>
  <c r="AI20" i="6" s="1"/>
  <c r="V20" i="6"/>
  <c r="AG20" i="6" s="1"/>
  <c r="U20" i="6"/>
  <c r="R20" i="6"/>
  <c r="AD20" i="6" s="1"/>
  <c r="Q20" i="6"/>
  <c r="AC19" i="6"/>
  <c r="Z19" i="6"/>
  <c r="AK19" i="6" s="1"/>
  <c r="Y19" i="6"/>
  <c r="AL19" i="6" s="1"/>
  <c r="U19" i="6"/>
  <c r="R19" i="6"/>
  <c r="AD19" i="6" s="1"/>
  <c r="Q19" i="6"/>
  <c r="S19" i="6" s="1"/>
  <c r="AE19" i="6" s="1"/>
  <c r="AC18" i="6"/>
  <c r="Y18" i="6"/>
  <c r="U18" i="6"/>
  <c r="R18" i="6"/>
  <c r="AD18" i="6" s="1"/>
  <c r="Q18" i="6"/>
  <c r="S18" i="6" s="1"/>
  <c r="AE18" i="6" s="1"/>
  <c r="Z17" i="6"/>
  <c r="AA17" i="6" s="1"/>
  <c r="AM17" i="6" s="1"/>
  <c r="Y17" i="6"/>
  <c r="AL17" i="6" s="1"/>
  <c r="U17" i="6"/>
  <c r="Q17" i="6"/>
  <c r="AH16" i="6"/>
  <c r="AC16" i="6"/>
  <c r="Z16" i="6"/>
  <c r="AK16" i="6" s="1"/>
  <c r="Y16" i="6"/>
  <c r="AL16" i="6" s="1"/>
  <c r="W16" i="6"/>
  <c r="AI16" i="6" s="1"/>
  <c r="V16" i="6"/>
  <c r="AG16" i="6" s="1"/>
  <c r="U16" i="6"/>
  <c r="R16" i="6"/>
  <c r="AD16" i="6" s="1"/>
  <c r="Q16" i="6"/>
  <c r="S16" i="6" s="1"/>
  <c r="AE16" i="6" s="1"/>
  <c r="AC15" i="6"/>
  <c r="Z15" i="6"/>
  <c r="AK15" i="6" s="1"/>
  <c r="Y15" i="6"/>
  <c r="AL15" i="6" s="1"/>
  <c r="U15" i="6"/>
  <c r="R15" i="6"/>
  <c r="AD15" i="6" s="1"/>
  <c r="Q15" i="6"/>
  <c r="S15" i="6" s="1"/>
  <c r="AE15" i="6" s="1"/>
  <c r="AC14" i="6"/>
  <c r="Y14" i="6"/>
  <c r="U14" i="6"/>
  <c r="R14" i="6"/>
  <c r="AD14" i="6" s="1"/>
  <c r="Q14" i="6"/>
  <c r="S14" i="6" s="1"/>
  <c r="AE14" i="6" s="1"/>
  <c r="Z13" i="6"/>
  <c r="AK13" i="6" s="1"/>
  <c r="Y13" i="6"/>
  <c r="AL13" i="6" s="1"/>
  <c r="U13" i="6"/>
  <c r="Q13" i="6"/>
  <c r="AC12" i="6"/>
  <c r="Z12" i="6"/>
  <c r="AK12" i="6" s="1"/>
  <c r="Y12" i="6"/>
  <c r="AL12" i="6" s="1"/>
  <c r="U12" i="6"/>
  <c r="R12" i="6"/>
  <c r="AD12" i="6" s="1"/>
  <c r="Q12" i="6"/>
  <c r="S12" i="6" s="1"/>
  <c r="AE12" i="6" s="1"/>
  <c r="AC11" i="6"/>
  <c r="Z11" i="6"/>
  <c r="AK11" i="6" s="1"/>
  <c r="Y11" i="6"/>
  <c r="AL11" i="6" s="1"/>
  <c r="U11" i="6"/>
  <c r="R11" i="6"/>
  <c r="AD11" i="6" s="1"/>
  <c r="Q11" i="6"/>
  <c r="S11" i="6" s="1"/>
  <c r="AE11" i="6" s="1"/>
  <c r="AC10" i="6"/>
  <c r="Y10" i="6"/>
  <c r="U10" i="6"/>
  <c r="R10" i="6"/>
  <c r="AD10" i="6" s="1"/>
  <c r="Q10" i="6"/>
  <c r="S10" i="6" s="1"/>
  <c r="AE10" i="6" s="1"/>
  <c r="Z9" i="6"/>
  <c r="AK9" i="6" s="1"/>
  <c r="Y9" i="6"/>
  <c r="AL9" i="6" s="1"/>
  <c r="U9" i="6"/>
  <c r="Q9" i="6"/>
  <c r="AC8" i="6"/>
  <c r="Z8" i="6"/>
  <c r="AK8" i="6" s="1"/>
  <c r="Y8" i="6"/>
  <c r="AL8" i="6" s="1"/>
  <c r="U8" i="6"/>
  <c r="R8" i="6"/>
  <c r="AD8" i="6" s="1"/>
  <c r="Q8" i="6"/>
  <c r="S8" i="6" s="1"/>
  <c r="AE8" i="6" s="1"/>
  <c r="AC7" i="6"/>
  <c r="Z7" i="6"/>
  <c r="AK7" i="6" s="1"/>
  <c r="Y7" i="6"/>
  <c r="AL7" i="6" s="1"/>
  <c r="U7" i="6"/>
  <c r="R7" i="6"/>
  <c r="AD7" i="6" s="1"/>
  <c r="Q7" i="6"/>
  <c r="S7" i="6" s="1"/>
  <c r="AE7" i="6" s="1"/>
  <c r="AC6" i="6"/>
  <c r="Y6" i="6"/>
  <c r="U6" i="6"/>
  <c r="R6" i="6"/>
  <c r="AD6" i="6" s="1"/>
  <c r="Q6" i="6"/>
  <c r="S6" i="6" s="1"/>
  <c r="AE6" i="6" s="1"/>
  <c r="Z5" i="6"/>
  <c r="AK5" i="6" s="1"/>
  <c r="Y5" i="6"/>
  <c r="AL5" i="6" s="1"/>
  <c r="U5" i="6"/>
  <c r="Q5" i="6"/>
  <c r="AC4" i="6"/>
  <c r="Z4" i="6"/>
  <c r="AK4" i="6" s="1"/>
  <c r="Y4" i="6"/>
  <c r="AL4" i="6" s="1"/>
  <c r="U4" i="6"/>
  <c r="R4" i="6"/>
  <c r="AD4" i="6" s="1"/>
  <c r="Q4" i="6"/>
  <c r="S4" i="6" s="1"/>
  <c r="AE4" i="6" s="1"/>
  <c r="AC3" i="6"/>
  <c r="Z3" i="6"/>
  <c r="AK3" i="6" s="1"/>
  <c r="Y3" i="6"/>
  <c r="AL3" i="6" s="1"/>
  <c r="U3" i="6"/>
  <c r="R3" i="6"/>
  <c r="AD3" i="6" s="1"/>
  <c r="Q3" i="6"/>
  <c r="S3" i="6" s="1"/>
  <c r="AE3" i="6" s="1"/>
  <c r="AC2" i="6"/>
  <c r="Y2" i="6"/>
  <c r="U2" i="6"/>
  <c r="R2" i="6"/>
  <c r="Q2" i="6"/>
  <c r="Y101" i="4"/>
  <c r="U101" i="4"/>
  <c r="V101" i="4" s="1"/>
  <c r="Q101" i="4"/>
  <c r="AK100" i="4"/>
  <c r="Z100" i="4"/>
  <c r="Y100" i="4"/>
  <c r="U100" i="4"/>
  <c r="Q100" i="4"/>
  <c r="AC100" i="4" s="1"/>
  <c r="Z99" i="4"/>
  <c r="Y99" i="4"/>
  <c r="V99" i="4"/>
  <c r="AG99" i="4" s="1"/>
  <c r="U99" i="4"/>
  <c r="R99" i="4"/>
  <c r="AD99" i="4" s="1"/>
  <c r="Q99" i="4"/>
  <c r="AC99" i="4" s="1"/>
  <c r="AE98" i="4"/>
  <c r="AC98" i="4"/>
  <c r="Y98" i="4"/>
  <c r="U98" i="4"/>
  <c r="S98" i="4"/>
  <c r="R98" i="4"/>
  <c r="AD98" i="4" s="1"/>
  <c r="Q98" i="4"/>
  <c r="Y97" i="4"/>
  <c r="U97" i="4"/>
  <c r="Q97" i="4"/>
  <c r="Y96" i="4"/>
  <c r="U96" i="4"/>
  <c r="Q96" i="4"/>
  <c r="AC96" i="4" s="1"/>
  <c r="AC95" i="4"/>
  <c r="Z95" i="4"/>
  <c r="AA95" i="4" s="1"/>
  <c r="AM95" i="4" s="1"/>
  <c r="Y95" i="4"/>
  <c r="V95" i="4"/>
  <c r="AG95" i="4" s="1"/>
  <c r="U95" i="4"/>
  <c r="Q95" i="4"/>
  <c r="AC94" i="4"/>
  <c r="Y94" i="4"/>
  <c r="U94" i="4"/>
  <c r="R94" i="4"/>
  <c r="Q94" i="4"/>
  <c r="Y93" i="4"/>
  <c r="U93" i="4"/>
  <c r="V93" i="4" s="1"/>
  <c r="W93" i="4" s="1"/>
  <c r="AI93" i="4" s="1"/>
  <c r="Q93" i="4"/>
  <c r="Z92" i="4"/>
  <c r="AK92" i="4" s="1"/>
  <c r="Y92" i="4"/>
  <c r="U92" i="4"/>
  <c r="Q92" i="4"/>
  <c r="AC92" i="4" s="1"/>
  <c r="AK91" i="4"/>
  <c r="AC91" i="4"/>
  <c r="Z91" i="4"/>
  <c r="AA91" i="4" s="1"/>
  <c r="AM91" i="4" s="1"/>
  <c r="Y91" i="4"/>
  <c r="V91" i="4"/>
  <c r="AG91" i="4" s="1"/>
  <c r="U91" i="4"/>
  <c r="AH91" i="4" s="1"/>
  <c r="R91" i="4"/>
  <c r="AD91" i="4" s="1"/>
  <c r="Q91" i="4"/>
  <c r="AD90" i="4"/>
  <c r="AC90" i="4"/>
  <c r="Y90" i="4"/>
  <c r="V90" i="4"/>
  <c r="U90" i="4"/>
  <c r="S90" i="4"/>
  <c r="AE90" i="4" s="1"/>
  <c r="R90" i="4"/>
  <c r="Q90" i="4"/>
  <c r="AH89" i="4"/>
  <c r="AG89" i="4"/>
  <c r="Y89" i="4"/>
  <c r="W89" i="4"/>
  <c r="AI89" i="4" s="1"/>
  <c r="V89" i="4"/>
  <c r="U89" i="4"/>
  <c r="Q89" i="4"/>
  <c r="Y88" i="4"/>
  <c r="U88" i="4"/>
  <c r="Q88" i="4"/>
  <c r="AG87" i="4"/>
  <c r="AD87" i="4"/>
  <c r="AA87" i="4"/>
  <c r="AM87" i="4" s="1"/>
  <c r="Z87" i="4"/>
  <c r="AL87" i="4" s="1"/>
  <c r="Y87" i="4"/>
  <c r="V87" i="4"/>
  <c r="U87" i="4"/>
  <c r="R87" i="4"/>
  <c r="S87" i="4" s="1"/>
  <c r="AE87" i="4" s="1"/>
  <c r="Q87" i="4"/>
  <c r="AC87" i="4" s="1"/>
  <c r="AC86" i="4"/>
  <c r="Y86" i="4"/>
  <c r="U86" i="4"/>
  <c r="R86" i="4"/>
  <c r="S86" i="4" s="1"/>
  <c r="AE86" i="4" s="1"/>
  <c r="Q86" i="4"/>
  <c r="Y85" i="4"/>
  <c r="U85" i="4"/>
  <c r="Q85" i="4"/>
  <c r="AI84" i="4"/>
  <c r="AH84" i="4"/>
  <c r="Y84" i="4"/>
  <c r="W84" i="4"/>
  <c r="V84" i="4"/>
  <c r="U84" i="4"/>
  <c r="AG84" i="4" s="1"/>
  <c r="Q84" i="4"/>
  <c r="AL83" i="4"/>
  <c r="AK83" i="4"/>
  <c r="AA83" i="4"/>
  <c r="AM83" i="4" s="1"/>
  <c r="Z83" i="4"/>
  <c r="Y83" i="4"/>
  <c r="V83" i="4"/>
  <c r="AG83" i="4" s="1"/>
  <c r="U83" i="4"/>
  <c r="AH83" i="4" s="1"/>
  <c r="R83" i="4"/>
  <c r="AD83" i="4" s="1"/>
  <c r="Q83" i="4"/>
  <c r="S83" i="4" s="1"/>
  <c r="AE83" i="4" s="1"/>
  <c r="AE82" i="4"/>
  <c r="AD82" i="4"/>
  <c r="AC82" i="4"/>
  <c r="Y82" i="4"/>
  <c r="U82" i="4"/>
  <c r="S82" i="4"/>
  <c r="R82" i="4"/>
  <c r="Q82" i="4"/>
  <c r="Y81" i="4"/>
  <c r="V81" i="4"/>
  <c r="U81" i="4"/>
  <c r="Q81" i="4"/>
  <c r="Y80" i="4"/>
  <c r="Z80" i="4" s="1"/>
  <c r="AK80" i="4" s="1"/>
  <c r="U80" i="4"/>
  <c r="Q80" i="4"/>
  <c r="AM79" i="4"/>
  <c r="AL79" i="4"/>
  <c r="AA79" i="4"/>
  <c r="Z79" i="4"/>
  <c r="AK79" i="4" s="1"/>
  <c r="Y79" i="4"/>
  <c r="V79" i="4"/>
  <c r="AG79" i="4" s="1"/>
  <c r="U79" i="4"/>
  <c r="Q79" i="4"/>
  <c r="AC78" i="4"/>
  <c r="Y78" i="4"/>
  <c r="V78" i="4"/>
  <c r="AG78" i="4" s="1"/>
  <c r="U78" i="4"/>
  <c r="R78" i="4"/>
  <c r="AD78" i="4" s="1"/>
  <c r="Q78" i="4"/>
  <c r="Y77" i="4"/>
  <c r="U77" i="4"/>
  <c r="V77" i="4" s="1"/>
  <c r="AG77" i="4" s="1"/>
  <c r="Q77" i="4"/>
  <c r="AL76" i="4"/>
  <c r="AH76" i="4"/>
  <c r="Z76" i="4"/>
  <c r="Y76" i="4"/>
  <c r="AA76" i="4" s="1"/>
  <c r="AM76" i="4" s="1"/>
  <c r="W76" i="4"/>
  <c r="AI76" i="4" s="1"/>
  <c r="V76" i="4"/>
  <c r="U76" i="4"/>
  <c r="AG76" i="4" s="1"/>
  <c r="Q76" i="4"/>
  <c r="AG75" i="4"/>
  <c r="Z75" i="4"/>
  <c r="Y75" i="4"/>
  <c r="V75" i="4"/>
  <c r="U75" i="4"/>
  <c r="S75" i="4"/>
  <c r="AE75" i="4" s="1"/>
  <c r="R75" i="4"/>
  <c r="AD75" i="4" s="1"/>
  <c r="Q75" i="4"/>
  <c r="AC75" i="4" s="1"/>
  <c r="AD74" i="4"/>
  <c r="AC74" i="4"/>
  <c r="Y74" i="4"/>
  <c r="U74" i="4"/>
  <c r="S74" i="4"/>
  <c r="AE74" i="4" s="1"/>
  <c r="R74" i="4"/>
  <c r="Q74" i="4"/>
  <c r="Y73" i="4"/>
  <c r="U73" i="4"/>
  <c r="Q73" i="4"/>
  <c r="AI72" i="4"/>
  <c r="AH72" i="4"/>
  <c r="Z72" i="4"/>
  <c r="AK72" i="4" s="1"/>
  <c r="Y72" i="4"/>
  <c r="AA72" i="4" s="1"/>
  <c r="AM72" i="4" s="1"/>
  <c r="W72" i="4"/>
  <c r="V72" i="4"/>
  <c r="U72" i="4"/>
  <c r="AG72" i="4" s="1"/>
  <c r="Q72" i="4"/>
  <c r="AL71" i="4"/>
  <c r="AC71" i="4"/>
  <c r="Z71" i="4"/>
  <c r="AA71" i="4" s="1"/>
  <c r="AM71" i="4" s="1"/>
  <c r="Y71" i="4"/>
  <c r="V71" i="4"/>
  <c r="AG71" i="4" s="1"/>
  <c r="U71" i="4"/>
  <c r="Q71" i="4"/>
  <c r="AE70" i="4"/>
  <c r="AC70" i="4"/>
  <c r="Y70" i="4"/>
  <c r="V70" i="4"/>
  <c r="AG70" i="4" s="1"/>
  <c r="U70" i="4"/>
  <c r="S70" i="4"/>
  <c r="R70" i="4"/>
  <c r="AD70" i="4" s="1"/>
  <c r="Q70" i="4"/>
  <c r="AH69" i="4"/>
  <c r="AG69" i="4"/>
  <c r="Y69" i="4"/>
  <c r="W69" i="4"/>
  <c r="AI69" i="4" s="1"/>
  <c r="V69" i="4"/>
  <c r="U69" i="4"/>
  <c r="Q69" i="4"/>
  <c r="AH68" i="4"/>
  <c r="Y68" i="4"/>
  <c r="W68" i="4"/>
  <c r="AI68" i="4" s="1"/>
  <c r="V68" i="4"/>
  <c r="AG68" i="4" s="1"/>
  <c r="U68" i="4"/>
  <c r="Q68" i="4"/>
  <c r="AG67" i="4"/>
  <c r="Z67" i="4"/>
  <c r="AA67" i="4" s="1"/>
  <c r="AM67" i="4" s="1"/>
  <c r="Y67" i="4"/>
  <c r="V67" i="4"/>
  <c r="W67" i="4" s="1"/>
  <c r="AI67" i="4" s="1"/>
  <c r="U67" i="4"/>
  <c r="AH67" i="4" s="1"/>
  <c r="Q67" i="4"/>
  <c r="R67" i="4" s="1"/>
  <c r="AD66" i="4"/>
  <c r="AC66" i="4"/>
  <c r="Y66" i="4"/>
  <c r="V66" i="4"/>
  <c r="U66" i="4"/>
  <c r="AG66" i="4" s="1"/>
  <c r="S66" i="4"/>
  <c r="AE66" i="4" s="1"/>
  <c r="R66" i="4"/>
  <c r="Q66" i="4"/>
  <c r="Y65" i="4"/>
  <c r="U65" i="4"/>
  <c r="Q65" i="4"/>
  <c r="AI64" i="4"/>
  <c r="AH64" i="4"/>
  <c r="Z64" i="4"/>
  <c r="Y64" i="4"/>
  <c r="W64" i="4"/>
  <c r="V64" i="4"/>
  <c r="U64" i="4"/>
  <c r="AG64" i="4" s="1"/>
  <c r="Q64" i="4"/>
  <c r="AM63" i="4"/>
  <c r="AL63" i="4"/>
  <c r="AA63" i="4"/>
  <c r="Z63" i="4"/>
  <c r="AK63" i="4" s="1"/>
  <c r="Y63" i="4"/>
  <c r="V63" i="4"/>
  <c r="AG63" i="4" s="1"/>
  <c r="U63" i="4"/>
  <c r="Q63" i="4"/>
  <c r="Y62" i="4"/>
  <c r="U62" i="4"/>
  <c r="S62" i="4"/>
  <c r="AE62" i="4" s="1"/>
  <c r="Q62" i="4"/>
  <c r="R62" i="4" s="1"/>
  <c r="AD62" i="4" s="1"/>
  <c r="AL61" i="4"/>
  <c r="AA61" i="4"/>
  <c r="AM61" i="4" s="1"/>
  <c r="Z61" i="4"/>
  <c r="AK61" i="4" s="1"/>
  <c r="Y61" i="4"/>
  <c r="V61" i="4"/>
  <c r="U61" i="4"/>
  <c r="Q61" i="4"/>
  <c r="AD60" i="4"/>
  <c r="AC60" i="4"/>
  <c r="Y60" i="4"/>
  <c r="V60" i="4"/>
  <c r="AG60" i="4" s="1"/>
  <c r="U60" i="4"/>
  <c r="AH60" i="4" s="1"/>
  <c r="S60" i="4"/>
  <c r="AE60" i="4" s="1"/>
  <c r="R60" i="4"/>
  <c r="Q60" i="4"/>
  <c r="Y59" i="4"/>
  <c r="V59" i="4"/>
  <c r="AG59" i="4" s="1"/>
  <c r="U59" i="4"/>
  <c r="AH59" i="4" s="1"/>
  <c r="Q59" i="4"/>
  <c r="Y58" i="4"/>
  <c r="U58" i="4"/>
  <c r="Q58" i="4"/>
  <c r="AC58" i="4" s="1"/>
  <c r="AL57" i="4"/>
  <c r="AG57" i="4"/>
  <c r="AA57" i="4"/>
  <c r="AM57" i="4" s="1"/>
  <c r="Z57" i="4"/>
  <c r="AK57" i="4" s="1"/>
  <c r="Y57" i="4"/>
  <c r="V57" i="4"/>
  <c r="U57" i="4"/>
  <c r="Q57" i="4"/>
  <c r="Y56" i="4"/>
  <c r="V56" i="4"/>
  <c r="AG56" i="4" s="1"/>
  <c r="U56" i="4"/>
  <c r="AH56" i="4" s="1"/>
  <c r="Q56" i="4"/>
  <c r="AC56" i="4" s="1"/>
  <c r="Y55" i="4"/>
  <c r="V55" i="4"/>
  <c r="AG55" i="4" s="1"/>
  <c r="U55" i="4"/>
  <c r="AH55" i="4" s="1"/>
  <c r="Q55" i="4"/>
  <c r="Y54" i="4"/>
  <c r="U54" i="4"/>
  <c r="Q54" i="4"/>
  <c r="AC54" i="4" s="1"/>
  <c r="Y53" i="4"/>
  <c r="V53" i="4"/>
  <c r="W53" i="4" s="1"/>
  <c r="AI53" i="4" s="1"/>
  <c r="U53" i="4"/>
  <c r="Q53" i="4"/>
  <c r="Y52" i="4"/>
  <c r="V52" i="4"/>
  <c r="AG52" i="4" s="1"/>
  <c r="U52" i="4"/>
  <c r="AH52" i="4" s="1"/>
  <c r="Q52" i="4"/>
  <c r="AC52" i="4" s="1"/>
  <c r="Y51" i="4"/>
  <c r="V51" i="4"/>
  <c r="AG51" i="4" s="1"/>
  <c r="U51" i="4"/>
  <c r="Q51" i="4"/>
  <c r="Y50" i="4"/>
  <c r="U50" i="4"/>
  <c r="Q50" i="4"/>
  <c r="Y49" i="4"/>
  <c r="V49" i="4"/>
  <c r="AG49" i="4" s="1"/>
  <c r="U49" i="4"/>
  <c r="Q49" i="4"/>
  <c r="Y48" i="4"/>
  <c r="V48" i="4"/>
  <c r="AG48" i="4" s="1"/>
  <c r="U48" i="4"/>
  <c r="Q48" i="4"/>
  <c r="AC48" i="4" s="1"/>
  <c r="AG47" i="4"/>
  <c r="Y47" i="4"/>
  <c r="V47" i="4"/>
  <c r="U47" i="4"/>
  <c r="AH47" i="4" s="1"/>
  <c r="Q47" i="4"/>
  <c r="Y46" i="4"/>
  <c r="V46" i="4"/>
  <c r="AH46" i="4" s="1"/>
  <c r="U46" i="4"/>
  <c r="AG46" i="4" s="1"/>
  <c r="Q46" i="4"/>
  <c r="Y45" i="4"/>
  <c r="V45" i="4"/>
  <c r="AG45" i="4" s="1"/>
  <c r="U45" i="4"/>
  <c r="Q45" i="4"/>
  <c r="Y44" i="4"/>
  <c r="V44" i="4"/>
  <c r="AG44" i="4" s="1"/>
  <c r="U44" i="4"/>
  <c r="Q44" i="4"/>
  <c r="AC44" i="4" s="1"/>
  <c r="AG43" i="4"/>
  <c r="Y43" i="4"/>
  <c r="V43" i="4"/>
  <c r="U43" i="4"/>
  <c r="AH43" i="4" s="1"/>
  <c r="Q43" i="4"/>
  <c r="Y42" i="4"/>
  <c r="U42" i="4"/>
  <c r="Q42" i="4"/>
  <c r="AC42" i="4" s="1"/>
  <c r="Y41" i="4"/>
  <c r="U41" i="4"/>
  <c r="R41" i="4"/>
  <c r="S41" i="4" s="1"/>
  <c r="AE41" i="4" s="1"/>
  <c r="Q41" i="4"/>
  <c r="AC41" i="4" s="1"/>
  <c r="AC40" i="4"/>
  <c r="Y40" i="4"/>
  <c r="U40" i="4"/>
  <c r="R40" i="4"/>
  <c r="AD40" i="4" s="1"/>
  <c r="Q40" i="4"/>
  <c r="Z39" i="4"/>
  <c r="AK39" i="4" s="1"/>
  <c r="Y39" i="4"/>
  <c r="U39" i="4"/>
  <c r="Q39" i="4"/>
  <c r="AC38" i="4"/>
  <c r="Z38" i="4"/>
  <c r="AK38" i="4" s="1"/>
  <c r="Y38" i="4"/>
  <c r="AL38" i="4" s="1"/>
  <c r="U38" i="4"/>
  <c r="R38" i="4"/>
  <c r="Q38" i="4"/>
  <c r="AC37" i="4"/>
  <c r="Z37" i="4"/>
  <c r="AA37" i="4" s="1"/>
  <c r="AM37" i="4" s="1"/>
  <c r="Y37" i="4"/>
  <c r="AL37" i="4" s="1"/>
  <c r="U37" i="4"/>
  <c r="R37" i="4"/>
  <c r="AD37" i="4" s="1"/>
  <c r="Q37" i="4"/>
  <c r="S37" i="4" s="1"/>
  <c r="AE37" i="4" s="1"/>
  <c r="AC36" i="4"/>
  <c r="Y36" i="4"/>
  <c r="U36" i="4"/>
  <c r="R36" i="4"/>
  <c r="AD36" i="4" s="1"/>
  <c r="Q36" i="4"/>
  <c r="S36" i="4" s="1"/>
  <c r="AE36" i="4" s="1"/>
  <c r="Z35" i="4"/>
  <c r="AK35" i="4" s="1"/>
  <c r="Y35" i="4"/>
  <c r="U35" i="4"/>
  <c r="Q35" i="4"/>
  <c r="AC34" i="4"/>
  <c r="Z34" i="4"/>
  <c r="AK34" i="4" s="1"/>
  <c r="Y34" i="4"/>
  <c r="AL34" i="4" s="1"/>
  <c r="U34" i="4"/>
  <c r="R34" i="4"/>
  <c r="AD34" i="4" s="1"/>
  <c r="Q34" i="4"/>
  <c r="S34" i="4" s="1"/>
  <c r="AE34" i="4" s="1"/>
  <c r="AE33" i="4"/>
  <c r="AC33" i="4"/>
  <c r="Z33" i="4"/>
  <c r="AK33" i="4" s="1"/>
  <c r="Y33" i="4"/>
  <c r="AL33" i="4" s="1"/>
  <c r="U33" i="4"/>
  <c r="R33" i="4"/>
  <c r="AD33" i="4" s="1"/>
  <c r="Q33" i="4"/>
  <c r="S33" i="4" s="1"/>
  <c r="AC32" i="4"/>
  <c r="Y32" i="4"/>
  <c r="U32" i="4"/>
  <c r="R32" i="4"/>
  <c r="AD32" i="4" s="1"/>
  <c r="Q32" i="4"/>
  <c r="S32" i="4" s="1"/>
  <c r="AE32" i="4" s="1"/>
  <c r="Z31" i="4"/>
  <c r="AK31" i="4" s="1"/>
  <c r="Y31" i="4"/>
  <c r="U31" i="4"/>
  <c r="Q31" i="4"/>
  <c r="AC30" i="4"/>
  <c r="Z30" i="4"/>
  <c r="AK30" i="4" s="1"/>
  <c r="Y30" i="4"/>
  <c r="U30" i="4"/>
  <c r="R30" i="4"/>
  <c r="AD30" i="4" s="1"/>
  <c r="Q30" i="4"/>
  <c r="AC29" i="4"/>
  <c r="Z29" i="4"/>
  <c r="AK29" i="4" s="1"/>
  <c r="Y29" i="4"/>
  <c r="AL29" i="4" s="1"/>
  <c r="U29" i="4"/>
  <c r="R29" i="4"/>
  <c r="AD29" i="4" s="1"/>
  <c r="Q29" i="4"/>
  <c r="AC28" i="4"/>
  <c r="Y28" i="4"/>
  <c r="U28" i="4"/>
  <c r="R28" i="4"/>
  <c r="AD28" i="4" s="1"/>
  <c r="Q28" i="4"/>
  <c r="Z27" i="4"/>
  <c r="AK27" i="4" s="1"/>
  <c r="Y27" i="4"/>
  <c r="U27" i="4"/>
  <c r="Q27" i="4"/>
  <c r="AC26" i="4"/>
  <c r="Z26" i="4"/>
  <c r="AK26" i="4" s="1"/>
  <c r="Y26" i="4"/>
  <c r="U26" i="4"/>
  <c r="R26" i="4"/>
  <c r="Q26" i="4"/>
  <c r="AC25" i="4"/>
  <c r="Z25" i="4"/>
  <c r="AK25" i="4" s="1"/>
  <c r="Y25" i="4"/>
  <c r="AL25" i="4" s="1"/>
  <c r="U25" i="4"/>
  <c r="R25" i="4"/>
  <c r="AD25" i="4" s="1"/>
  <c r="Q25" i="4"/>
  <c r="S25" i="4" s="1"/>
  <c r="AE25" i="4" s="1"/>
  <c r="AC24" i="4"/>
  <c r="Y24" i="4"/>
  <c r="U24" i="4"/>
  <c r="R24" i="4"/>
  <c r="AD24" i="4" s="1"/>
  <c r="Q24" i="4"/>
  <c r="Z23" i="4"/>
  <c r="AK23" i="4" s="1"/>
  <c r="Y23" i="4"/>
  <c r="U23" i="4"/>
  <c r="Q23" i="4"/>
  <c r="AC22" i="4"/>
  <c r="Z22" i="4"/>
  <c r="AK22" i="4" s="1"/>
  <c r="Y22" i="4"/>
  <c r="AL22" i="4" s="1"/>
  <c r="U22" i="4"/>
  <c r="R22" i="4"/>
  <c r="AD22" i="4" s="1"/>
  <c r="Q22" i="4"/>
  <c r="AC21" i="4"/>
  <c r="Z21" i="4"/>
  <c r="AK21" i="4" s="1"/>
  <c r="Y21" i="4"/>
  <c r="U21" i="4"/>
  <c r="R21" i="4"/>
  <c r="AD21" i="4" s="1"/>
  <c r="Q21" i="4"/>
  <c r="S21" i="4" s="1"/>
  <c r="AE21" i="4" s="1"/>
  <c r="AC20" i="4"/>
  <c r="Y20" i="4"/>
  <c r="U20" i="4"/>
  <c r="R20" i="4"/>
  <c r="AD20" i="4" s="1"/>
  <c r="Q20" i="4"/>
  <c r="AK19" i="4"/>
  <c r="Z19" i="4"/>
  <c r="Y19" i="4"/>
  <c r="U19" i="4"/>
  <c r="Q19" i="4"/>
  <c r="AK18" i="4"/>
  <c r="AC18" i="4"/>
  <c r="Z18" i="4"/>
  <c r="Y18" i="4"/>
  <c r="U18" i="4"/>
  <c r="R18" i="4"/>
  <c r="AD18" i="4" s="1"/>
  <c r="Q18" i="4"/>
  <c r="S18" i="4" s="1"/>
  <c r="AE18" i="4" s="1"/>
  <c r="AC17" i="4"/>
  <c r="Z17" i="4"/>
  <c r="AK17" i="4" s="1"/>
  <c r="Y17" i="4"/>
  <c r="U17" i="4"/>
  <c r="R17" i="4"/>
  <c r="AD17" i="4" s="1"/>
  <c r="Q17" i="4"/>
  <c r="S17" i="4" s="1"/>
  <c r="AE17" i="4" s="1"/>
  <c r="AC16" i="4"/>
  <c r="Y16" i="4"/>
  <c r="U16" i="4"/>
  <c r="R16" i="4"/>
  <c r="AD16" i="4" s="1"/>
  <c r="Q16" i="4"/>
  <c r="Z15" i="4"/>
  <c r="AK15" i="4" s="1"/>
  <c r="Y15" i="4"/>
  <c r="U15" i="4"/>
  <c r="Q15" i="4"/>
  <c r="AC14" i="4"/>
  <c r="Z14" i="4"/>
  <c r="AK14" i="4" s="1"/>
  <c r="Y14" i="4"/>
  <c r="AL14" i="4" s="1"/>
  <c r="U14" i="4"/>
  <c r="R14" i="4"/>
  <c r="AD14" i="4" s="1"/>
  <c r="Q14" i="4"/>
  <c r="AC13" i="4"/>
  <c r="Z13" i="4"/>
  <c r="AK13" i="4" s="1"/>
  <c r="Y13" i="4"/>
  <c r="U13" i="4"/>
  <c r="R13" i="4"/>
  <c r="AD13" i="4" s="1"/>
  <c r="Q13" i="4"/>
  <c r="S13" i="4" s="1"/>
  <c r="AE13" i="4" s="1"/>
  <c r="AC12" i="4"/>
  <c r="Y12" i="4"/>
  <c r="U12" i="4"/>
  <c r="R12" i="4"/>
  <c r="Q12" i="4"/>
  <c r="AK11" i="4"/>
  <c r="Z11" i="4"/>
  <c r="Y11" i="4"/>
  <c r="AL11" i="4" s="1"/>
  <c r="U11" i="4"/>
  <c r="Q11" i="4"/>
  <c r="AK10" i="4"/>
  <c r="AC10" i="4"/>
  <c r="Z10" i="4"/>
  <c r="Y10" i="4"/>
  <c r="U10" i="4"/>
  <c r="R10" i="4"/>
  <c r="AD10" i="4" s="1"/>
  <c r="Q10" i="4"/>
  <c r="S10" i="4" s="1"/>
  <c r="AE10" i="4" s="1"/>
  <c r="AC9" i="4"/>
  <c r="Z9" i="4"/>
  <c r="AK9" i="4" s="1"/>
  <c r="Y9" i="4"/>
  <c r="U9" i="4"/>
  <c r="R9" i="4"/>
  <c r="AD9" i="4" s="1"/>
  <c r="Q9" i="4"/>
  <c r="S9" i="4" s="1"/>
  <c r="AE9" i="4" s="1"/>
  <c r="AC8" i="4"/>
  <c r="Y8" i="4"/>
  <c r="U8" i="4"/>
  <c r="R8" i="4"/>
  <c r="AD8" i="4" s="1"/>
  <c r="Q8" i="4"/>
  <c r="Z7" i="4"/>
  <c r="AA7" i="4" s="1"/>
  <c r="AM7" i="4" s="1"/>
  <c r="Y7" i="4"/>
  <c r="AL7" i="4" s="1"/>
  <c r="U7" i="4"/>
  <c r="Q7" i="4"/>
  <c r="AC6" i="4"/>
  <c r="Z6" i="4"/>
  <c r="AK6" i="4" s="1"/>
  <c r="Y6" i="4"/>
  <c r="U6" i="4"/>
  <c r="R6" i="4"/>
  <c r="AD6" i="4" s="1"/>
  <c r="Q6" i="4"/>
  <c r="S6" i="4" s="1"/>
  <c r="AE6" i="4" s="1"/>
  <c r="AC5" i="4"/>
  <c r="Y5" i="4"/>
  <c r="U5" i="4"/>
  <c r="R5" i="4"/>
  <c r="AD5" i="4" s="1"/>
  <c r="Q5" i="4"/>
  <c r="S5" i="4" s="1"/>
  <c r="AE5" i="4" s="1"/>
  <c r="Z4" i="4"/>
  <c r="AK4" i="4" s="1"/>
  <c r="Y4" i="4"/>
  <c r="U4" i="4"/>
  <c r="Q4" i="4"/>
  <c r="AC3" i="4"/>
  <c r="Y3" i="4"/>
  <c r="U3" i="4"/>
  <c r="R3" i="4"/>
  <c r="AD3" i="4" s="1"/>
  <c r="Q3" i="4"/>
  <c r="S3" i="4" s="1"/>
  <c r="AE3" i="4" s="1"/>
  <c r="Z2" i="4"/>
  <c r="Y2" i="4"/>
  <c r="U2" i="4"/>
  <c r="Q2" i="4"/>
  <c r="Y101" i="3"/>
  <c r="V101" i="3"/>
  <c r="AG101" i="3" s="1"/>
  <c r="U101" i="3"/>
  <c r="Q101" i="3"/>
  <c r="Y100" i="3"/>
  <c r="U100" i="3"/>
  <c r="Q100" i="3"/>
  <c r="Y99" i="3"/>
  <c r="V99" i="3"/>
  <c r="AH99" i="3" s="1"/>
  <c r="U99" i="3"/>
  <c r="Q99" i="3"/>
  <c r="Y98" i="3"/>
  <c r="V98" i="3"/>
  <c r="AH98" i="3" s="1"/>
  <c r="U98" i="3"/>
  <c r="Q98" i="3"/>
  <c r="AC98" i="3" s="1"/>
  <c r="Y97" i="3"/>
  <c r="V97" i="3"/>
  <c r="AG97" i="3" s="1"/>
  <c r="U97" i="3"/>
  <c r="Q97" i="3"/>
  <c r="AC97" i="3" s="1"/>
  <c r="Y96" i="3"/>
  <c r="V96" i="3"/>
  <c r="AH96" i="3" s="1"/>
  <c r="U96" i="3"/>
  <c r="Q96" i="3"/>
  <c r="Y95" i="3"/>
  <c r="V95" i="3"/>
  <c r="W95" i="3" s="1"/>
  <c r="AI95" i="3" s="1"/>
  <c r="U95" i="3"/>
  <c r="AH95" i="3" s="1"/>
  <c r="Q95" i="3"/>
  <c r="Y94" i="3"/>
  <c r="V94" i="3"/>
  <c r="W94" i="3" s="1"/>
  <c r="AI94" i="3" s="1"/>
  <c r="U94" i="3"/>
  <c r="AH94" i="3" s="1"/>
  <c r="Q94" i="3"/>
  <c r="AC94" i="3" s="1"/>
  <c r="AG93" i="3"/>
  <c r="Y93" i="3"/>
  <c r="V93" i="3"/>
  <c r="U93" i="3"/>
  <c r="AH93" i="3" s="1"/>
  <c r="Q93" i="3"/>
  <c r="AC93" i="3" s="1"/>
  <c r="Y92" i="3"/>
  <c r="V92" i="3"/>
  <c r="AG92" i="3" s="1"/>
  <c r="U92" i="3"/>
  <c r="AH92" i="3" s="1"/>
  <c r="Q92" i="3"/>
  <c r="Y91" i="3"/>
  <c r="V91" i="3"/>
  <c r="AG91" i="3" s="1"/>
  <c r="U91" i="3"/>
  <c r="AH91" i="3" s="1"/>
  <c r="Q91" i="3"/>
  <c r="Y90" i="3"/>
  <c r="V90" i="3"/>
  <c r="AG90" i="3" s="1"/>
  <c r="U90" i="3"/>
  <c r="AH90" i="3" s="1"/>
  <c r="Q90" i="3"/>
  <c r="AC90" i="3" s="1"/>
  <c r="AG89" i="3"/>
  <c r="Y89" i="3"/>
  <c r="V89" i="3"/>
  <c r="U89" i="3"/>
  <c r="Q89" i="3"/>
  <c r="AC89" i="3" s="1"/>
  <c r="Y88" i="3"/>
  <c r="V88" i="3"/>
  <c r="AG88" i="3" s="1"/>
  <c r="U88" i="3"/>
  <c r="AH88" i="3" s="1"/>
  <c r="Q88" i="3"/>
  <c r="Y87" i="3"/>
  <c r="V87" i="3"/>
  <c r="AG87" i="3" s="1"/>
  <c r="U87" i="3"/>
  <c r="AH87" i="3" s="1"/>
  <c r="Q87" i="3"/>
  <c r="Y86" i="3"/>
  <c r="V86" i="3"/>
  <c r="AG86" i="3" s="1"/>
  <c r="U86" i="3"/>
  <c r="AH86" i="3" s="1"/>
  <c r="Q86" i="3"/>
  <c r="AC86" i="3" s="1"/>
  <c r="Y85" i="3"/>
  <c r="V85" i="3"/>
  <c r="AG85" i="3" s="1"/>
  <c r="U85" i="3"/>
  <c r="AH85" i="3" s="1"/>
  <c r="Q85" i="3"/>
  <c r="AC85" i="3" s="1"/>
  <c r="Y84" i="3"/>
  <c r="V84" i="3"/>
  <c r="AG84" i="3" s="1"/>
  <c r="U84" i="3"/>
  <c r="AH84" i="3" s="1"/>
  <c r="Q84" i="3"/>
  <c r="Y83" i="3"/>
  <c r="V83" i="3"/>
  <c r="AG83" i="3" s="1"/>
  <c r="U83" i="3"/>
  <c r="AH83" i="3" s="1"/>
  <c r="Q83" i="3"/>
  <c r="Y82" i="3"/>
  <c r="V82" i="3"/>
  <c r="AG82" i="3" s="1"/>
  <c r="U82" i="3"/>
  <c r="AH82" i="3" s="1"/>
  <c r="Q82" i="3"/>
  <c r="AC82" i="3" s="1"/>
  <c r="AG81" i="3"/>
  <c r="Y81" i="3"/>
  <c r="V81" i="3"/>
  <c r="U81" i="3"/>
  <c r="AH81" i="3" s="1"/>
  <c r="Q81" i="3"/>
  <c r="AC81" i="3" s="1"/>
  <c r="Y80" i="3"/>
  <c r="V80" i="3"/>
  <c r="AG80" i="3" s="1"/>
  <c r="U80" i="3"/>
  <c r="Q80" i="3"/>
  <c r="Y79" i="3"/>
  <c r="V79" i="3"/>
  <c r="AG79" i="3" s="1"/>
  <c r="U79" i="3"/>
  <c r="AH79" i="3" s="1"/>
  <c r="Q79" i="3"/>
  <c r="Y78" i="3"/>
  <c r="V78" i="3"/>
  <c r="AG78" i="3" s="1"/>
  <c r="U78" i="3"/>
  <c r="AH78" i="3" s="1"/>
  <c r="Q78" i="3"/>
  <c r="Y77" i="3"/>
  <c r="V77" i="3"/>
  <c r="AG77" i="3" s="1"/>
  <c r="U77" i="3"/>
  <c r="AH77" i="3" s="1"/>
  <c r="Q77" i="3"/>
  <c r="AC77" i="3" s="1"/>
  <c r="AG76" i="3"/>
  <c r="Y76" i="3"/>
  <c r="V76" i="3"/>
  <c r="U76" i="3"/>
  <c r="AH76" i="3" s="1"/>
  <c r="Q76" i="3"/>
  <c r="Y75" i="3"/>
  <c r="V75" i="3"/>
  <c r="AG75" i="3" s="1"/>
  <c r="U75" i="3"/>
  <c r="AH75" i="3" s="1"/>
  <c r="Q75" i="3"/>
  <c r="Y74" i="3"/>
  <c r="V74" i="3"/>
  <c r="AG74" i="3" s="1"/>
  <c r="U74" i="3"/>
  <c r="Q74" i="3"/>
  <c r="Y73" i="3"/>
  <c r="V73" i="3"/>
  <c r="AG73" i="3" s="1"/>
  <c r="U73" i="3"/>
  <c r="Q73" i="3"/>
  <c r="AC73" i="3" s="1"/>
  <c r="AG72" i="3"/>
  <c r="Y72" i="3"/>
  <c r="V72" i="3"/>
  <c r="U72" i="3"/>
  <c r="Q72" i="3"/>
  <c r="Y71" i="3"/>
  <c r="V71" i="3"/>
  <c r="AG71" i="3" s="1"/>
  <c r="U71" i="3"/>
  <c r="AH71" i="3" s="1"/>
  <c r="Q71" i="3"/>
  <c r="AG70" i="3"/>
  <c r="Y70" i="3"/>
  <c r="V70" i="3"/>
  <c r="U70" i="3"/>
  <c r="Q70" i="3"/>
  <c r="AG69" i="3"/>
  <c r="Y69" i="3"/>
  <c r="V69" i="3"/>
  <c r="U69" i="3"/>
  <c r="Q69" i="3"/>
  <c r="AC69" i="3" s="1"/>
  <c r="AG68" i="3"/>
  <c r="Y68" i="3"/>
  <c r="V68" i="3"/>
  <c r="U68" i="3"/>
  <c r="AH68" i="3" s="1"/>
  <c r="Q68" i="3"/>
  <c r="Y67" i="3"/>
  <c r="V67" i="3"/>
  <c r="U67" i="3"/>
  <c r="AH67" i="3" s="1"/>
  <c r="Q67" i="3"/>
  <c r="AG66" i="3"/>
  <c r="Y66" i="3"/>
  <c r="V66" i="3"/>
  <c r="U66" i="3"/>
  <c r="Q66" i="3"/>
  <c r="Y65" i="3"/>
  <c r="V65" i="3"/>
  <c r="AG65" i="3" s="1"/>
  <c r="U65" i="3"/>
  <c r="Q65" i="3"/>
  <c r="AC65" i="3" s="1"/>
  <c r="Y64" i="3"/>
  <c r="V64" i="3"/>
  <c r="AG64" i="3" s="1"/>
  <c r="U64" i="3"/>
  <c r="Q64" i="3"/>
  <c r="Y63" i="3"/>
  <c r="U63" i="3"/>
  <c r="Q63" i="3"/>
  <c r="Y62" i="3"/>
  <c r="V62" i="3"/>
  <c r="U62" i="3"/>
  <c r="R62" i="3"/>
  <c r="Q62" i="3"/>
  <c r="AC62" i="3" s="1"/>
  <c r="AE61" i="3"/>
  <c r="AD61" i="3"/>
  <c r="AC61" i="3"/>
  <c r="Z61" i="3"/>
  <c r="AK61" i="3" s="1"/>
  <c r="Y61" i="3"/>
  <c r="U61" i="3"/>
  <c r="S61" i="3"/>
  <c r="R61" i="3"/>
  <c r="Q61" i="3"/>
  <c r="AH60" i="3"/>
  <c r="AC60" i="3"/>
  <c r="Y60" i="3"/>
  <c r="W60" i="3"/>
  <c r="AI60" i="3" s="1"/>
  <c r="V60" i="3"/>
  <c r="AG60" i="3" s="1"/>
  <c r="U60" i="3"/>
  <c r="R60" i="3"/>
  <c r="AD60" i="3" s="1"/>
  <c r="Q60" i="3"/>
  <c r="S60" i="3" s="1"/>
  <c r="AE60" i="3" s="1"/>
  <c r="Z59" i="3"/>
  <c r="AL59" i="3" s="1"/>
  <c r="Y59" i="3"/>
  <c r="U59" i="3"/>
  <c r="Q59" i="3"/>
  <c r="AM58" i="3"/>
  <c r="AL58" i="3"/>
  <c r="AH58" i="3"/>
  <c r="AC58" i="3"/>
  <c r="AA58" i="3"/>
  <c r="Z58" i="3"/>
  <c r="AK58" i="3" s="1"/>
  <c r="Y58" i="3"/>
  <c r="W58" i="3"/>
  <c r="AI58" i="3" s="1"/>
  <c r="V58" i="3"/>
  <c r="AG58" i="3" s="1"/>
  <c r="U58" i="3"/>
  <c r="R58" i="3"/>
  <c r="AD58" i="3" s="1"/>
  <c r="Q58" i="3"/>
  <c r="AE57" i="3"/>
  <c r="AD57" i="3"/>
  <c r="AC57" i="3"/>
  <c r="Z57" i="3"/>
  <c r="AK57" i="3" s="1"/>
  <c r="Y57" i="3"/>
  <c r="AL57" i="3" s="1"/>
  <c r="U57" i="3"/>
  <c r="S57" i="3"/>
  <c r="R57" i="3"/>
  <c r="Q57" i="3"/>
  <c r="AI56" i="3"/>
  <c r="AH56" i="3"/>
  <c r="AC56" i="3"/>
  <c r="Y56" i="3"/>
  <c r="W56" i="3"/>
  <c r="V56" i="3"/>
  <c r="AG56" i="3" s="1"/>
  <c r="U56" i="3"/>
  <c r="R56" i="3"/>
  <c r="AD56" i="3" s="1"/>
  <c r="Q56" i="3"/>
  <c r="S56" i="3" s="1"/>
  <c r="AE56" i="3" s="1"/>
  <c r="AL55" i="3"/>
  <c r="AA55" i="3"/>
  <c r="AM55" i="3" s="1"/>
  <c r="Z55" i="3"/>
  <c r="AK55" i="3" s="1"/>
  <c r="Y55" i="3"/>
  <c r="U55" i="3"/>
  <c r="Q55" i="3"/>
  <c r="AH54" i="3"/>
  <c r="AD54" i="3"/>
  <c r="AC54" i="3"/>
  <c r="Y54" i="3"/>
  <c r="W54" i="3"/>
  <c r="AI54" i="3" s="1"/>
  <c r="V54" i="3"/>
  <c r="AG54" i="3" s="1"/>
  <c r="U54" i="3"/>
  <c r="S54" i="3"/>
  <c r="AE54" i="3" s="1"/>
  <c r="R54" i="3"/>
  <c r="Q54" i="3"/>
  <c r="Z53" i="3"/>
  <c r="AK53" i="3" s="1"/>
  <c r="Y53" i="3"/>
  <c r="AL53" i="3" s="1"/>
  <c r="V53" i="3"/>
  <c r="AG53" i="3" s="1"/>
  <c r="U53" i="3"/>
  <c r="Q53" i="3"/>
  <c r="AC53" i="3" s="1"/>
  <c r="AH52" i="3"/>
  <c r="AC52" i="3"/>
  <c r="Y52" i="3"/>
  <c r="W52" i="3"/>
  <c r="AI52" i="3" s="1"/>
  <c r="V52" i="3"/>
  <c r="AG52" i="3" s="1"/>
  <c r="U52" i="3"/>
  <c r="R52" i="3"/>
  <c r="AD52" i="3" s="1"/>
  <c r="Q52" i="3"/>
  <c r="AL51" i="3"/>
  <c r="AK51" i="3"/>
  <c r="AA51" i="3"/>
  <c r="AM51" i="3" s="1"/>
  <c r="Z51" i="3"/>
  <c r="Y51" i="3"/>
  <c r="U51" i="3"/>
  <c r="Q51" i="3"/>
  <c r="AH50" i="3"/>
  <c r="AD50" i="3"/>
  <c r="AC50" i="3"/>
  <c r="Y50" i="3"/>
  <c r="W50" i="3"/>
  <c r="AI50" i="3" s="1"/>
  <c r="V50" i="3"/>
  <c r="AG50" i="3" s="1"/>
  <c r="U50" i="3"/>
  <c r="S50" i="3"/>
  <c r="AE50" i="3" s="1"/>
  <c r="R50" i="3"/>
  <c r="Q50" i="3"/>
  <c r="AK49" i="3"/>
  <c r="Z49" i="3"/>
  <c r="Y49" i="3"/>
  <c r="V49" i="3"/>
  <c r="U49" i="3"/>
  <c r="Q49" i="3"/>
  <c r="AC49" i="3" s="1"/>
  <c r="AH48" i="3"/>
  <c r="AC48" i="3"/>
  <c r="Y48" i="3"/>
  <c r="W48" i="3"/>
  <c r="AI48" i="3" s="1"/>
  <c r="V48" i="3"/>
  <c r="AG48" i="3" s="1"/>
  <c r="U48" i="3"/>
  <c r="R48" i="3"/>
  <c r="AD48" i="3" s="1"/>
  <c r="Q48" i="3"/>
  <c r="AA47" i="3"/>
  <c r="AM47" i="3" s="1"/>
  <c r="Z47" i="3"/>
  <c r="AL47" i="3" s="1"/>
  <c r="Y47" i="3"/>
  <c r="U47" i="3"/>
  <c r="Q47" i="3"/>
  <c r="AH46" i="3"/>
  <c r="AC46" i="3"/>
  <c r="Y46" i="3"/>
  <c r="W46" i="3"/>
  <c r="AI46" i="3" s="1"/>
  <c r="V46" i="3"/>
  <c r="AG46" i="3" s="1"/>
  <c r="U46" i="3"/>
  <c r="R46" i="3"/>
  <c r="S46" i="3" s="1"/>
  <c r="AE46" i="3" s="1"/>
  <c r="Q46" i="3"/>
  <c r="Z45" i="3"/>
  <c r="AK45" i="3" s="1"/>
  <c r="Y45" i="3"/>
  <c r="U45" i="3"/>
  <c r="Q45" i="3"/>
  <c r="AC45" i="3" s="1"/>
  <c r="AI44" i="3"/>
  <c r="AH44" i="3"/>
  <c r="AC44" i="3"/>
  <c r="Y44" i="3"/>
  <c r="W44" i="3"/>
  <c r="V44" i="3"/>
  <c r="AG44" i="3" s="1"/>
  <c r="U44" i="3"/>
  <c r="R44" i="3"/>
  <c r="AD44" i="3" s="1"/>
  <c r="Q44" i="3"/>
  <c r="AL43" i="3"/>
  <c r="AK43" i="3"/>
  <c r="Z43" i="3"/>
  <c r="AA43" i="3" s="1"/>
  <c r="AM43" i="3" s="1"/>
  <c r="Y43" i="3"/>
  <c r="U43" i="3"/>
  <c r="Q43" i="3"/>
  <c r="AH42" i="3"/>
  <c r="AC42" i="3"/>
  <c r="Y42" i="3"/>
  <c r="W42" i="3"/>
  <c r="AI42" i="3" s="1"/>
  <c r="V42" i="3"/>
  <c r="AG42" i="3" s="1"/>
  <c r="U42" i="3"/>
  <c r="R42" i="3"/>
  <c r="AD42" i="3" s="1"/>
  <c r="Q42" i="3"/>
  <c r="Z41" i="3"/>
  <c r="AK41" i="3" s="1"/>
  <c r="Y41" i="3"/>
  <c r="U41" i="3"/>
  <c r="Q41" i="3"/>
  <c r="AC41" i="3" s="1"/>
  <c r="AH40" i="3"/>
  <c r="AC40" i="3"/>
  <c r="Y40" i="3"/>
  <c r="W40" i="3"/>
  <c r="AI40" i="3" s="1"/>
  <c r="V40" i="3"/>
  <c r="AG40" i="3" s="1"/>
  <c r="U40" i="3"/>
  <c r="R40" i="3"/>
  <c r="AD40" i="3" s="1"/>
  <c r="Q40" i="3"/>
  <c r="S40" i="3" s="1"/>
  <c r="AE40" i="3" s="1"/>
  <c r="Z39" i="3"/>
  <c r="AL39" i="3" s="1"/>
  <c r="Y39" i="3"/>
  <c r="U39" i="3"/>
  <c r="Q39" i="3"/>
  <c r="AH38" i="3"/>
  <c r="AC38" i="3"/>
  <c r="Y38" i="3"/>
  <c r="W38" i="3"/>
  <c r="AI38" i="3" s="1"/>
  <c r="V38" i="3"/>
  <c r="AG38" i="3" s="1"/>
  <c r="U38" i="3"/>
  <c r="R38" i="3"/>
  <c r="S38" i="3" s="1"/>
  <c r="AE38" i="3" s="1"/>
  <c r="Q38" i="3"/>
  <c r="AK37" i="3"/>
  <c r="AG37" i="3"/>
  <c r="Z37" i="3"/>
  <c r="Y37" i="3"/>
  <c r="V37" i="3"/>
  <c r="U37" i="3"/>
  <c r="Q37" i="3"/>
  <c r="AC37" i="3" s="1"/>
  <c r="AG36" i="3"/>
  <c r="Y36" i="3"/>
  <c r="V36" i="3"/>
  <c r="W36" i="3" s="1"/>
  <c r="AI36" i="3" s="1"/>
  <c r="U36" i="3"/>
  <c r="Q36" i="3"/>
  <c r="AC36" i="3" s="1"/>
  <c r="Y35" i="3"/>
  <c r="U35" i="3"/>
  <c r="Q35" i="3"/>
  <c r="AH34" i="3"/>
  <c r="Y34" i="3"/>
  <c r="V34" i="3"/>
  <c r="W34" i="3" s="1"/>
  <c r="AI34" i="3" s="1"/>
  <c r="U34" i="3"/>
  <c r="R34" i="3"/>
  <c r="AD34" i="3" s="1"/>
  <c r="Q34" i="3"/>
  <c r="S34" i="3" s="1"/>
  <c r="AE34" i="3" s="1"/>
  <c r="Y33" i="3"/>
  <c r="U33" i="3"/>
  <c r="Q33" i="3"/>
  <c r="AC33" i="3" s="1"/>
  <c r="AH32" i="3"/>
  <c r="AC32" i="3"/>
  <c r="Y32" i="3"/>
  <c r="V32" i="3"/>
  <c r="W32" i="3" s="1"/>
  <c r="AI32" i="3" s="1"/>
  <c r="U32" i="3"/>
  <c r="R32" i="3"/>
  <c r="AD32" i="3" s="1"/>
  <c r="Q32" i="3"/>
  <c r="Y31" i="3"/>
  <c r="Z31" i="3" s="1"/>
  <c r="V31" i="3"/>
  <c r="AG31" i="3" s="1"/>
  <c r="U31" i="3"/>
  <c r="Q31" i="3"/>
  <c r="Y30" i="3"/>
  <c r="U30" i="3"/>
  <c r="Q30" i="3"/>
  <c r="Y29" i="3"/>
  <c r="U29" i="3"/>
  <c r="Q29" i="3"/>
  <c r="Z28" i="3"/>
  <c r="AK28" i="3" s="1"/>
  <c r="Y28" i="3"/>
  <c r="V28" i="3"/>
  <c r="AH28" i="3" s="1"/>
  <c r="U28" i="3"/>
  <c r="Q28" i="3"/>
  <c r="AC28" i="3" s="1"/>
  <c r="AC27" i="3"/>
  <c r="Y27" i="3"/>
  <c r="V27" i="3"/>
  <c r="AG27" i="3" s="1"/>
  <c r="U27" i="3"/>
  <c r="AH27" i="3" s="1"/>
  <c r="R27" i="3"/>
  <c r="Q27" i="3"/>
  <c r="Y26" i="3"/>
  <c r="U26" i="3"/>
  <c r="Q26" i="3"/>
  <c r="Y25" i="3"/>
  <c r="U25" i="3"/>
  <c r="Q25" i="3"/>
  <c r="AK24" i="3"/>
  <c r="Z24" i="3"/>
  <c r="Y24" i="3"/>
  <c r="V24" i="3"/>
  <c r="AH24" i="3" s="1"/>
  <c r="U24" i="3"/>
  <c r="Q24" i="3"/>
  <c r="AC24" i="3" s="1"/>
  <c r="AC23" i="3"/>
  <c r="Y23" i="3"/>
  <c r="V23" i="3"/>
  <c r="AG23" i="3" s="1"/>
  <c r="U23" i="3"/>
  <c r="AH23" i="3" s="1"/>
  <c r="R23" i="3"/>
  <c r="Q23" i="3"/>
  <c r="Y22" i="3"/>
  <c r="U22" i="3"/>
  <c r="Q22" i="3"/>
  <c r="Y21" i="3"/>
  <c r="U21" i="3"/>
  <c r="Q21" i="3"/>
  <c r="AK20" i="3"/>
  <c r="Z20" i="3"/>
  <c r="Y20" i="3"/>
  <c r="V20" i="3"/>
  <c r="AH20" i="3" s="1"/>
  <c r="U20" i="3"/>
  <c r="Q20" i="3"/>
  <c r="AC20" i="3" s="1"/>
  <c r="AC19" i="3"/>
  <c r="Y19" i="3"/>
  <c r="V19" i="3"/>
  <c r="AG19" i="3" s="1"/>
  <c r="U19" i="3"/>
  <c r="AH19" i="3" s="1"/>
  <c r="R19" i="3"/>
  <c r="Q19" i="3"/>
  <c r="Y18" i="3"/>
  <c r="U18" i="3"/>
  <c r="Q18" i="3"/>
  <c r="Y17" i="3"/>
  <c r="U17" i="3"/>
  <c r="Q17" i="3"/>
  <c r="Z16" i="3"/>
  <c r="Y16" i="3"/>
  <c r="V16" i="3"/>
  <c r="AH16" i="3" s="1"/>
  <c r="U16" i="3"/>
  <c r="Q16" i="3"/>
  <c r="AC16" i="3" s="1"/>
  <c r="AC15" i="3"/>
  <c r="Y15" i="3"/>
  <c r="V15" i="3"/>
  <c r="AG15" i="3" s="1"/>
  <c r="U15" i="3"/>
  <c r="AH15" i="3" s="1"/>
  <c r="R15" i="3"/>
  <c r="Q15" i="3"/>
  <c r="Y14" i="3"/>
  <c r="U14" i="3"/>
  <c r="Q14" i="3"/>
  <c r="Y13" i="3"/>
  <c r="U13" i="3"/>
  <c r="Q13" i="3"/>
  <c r="AK12" i="3"/>
  <c r="Z12" i="3"/>
  <c r="Y12" i="3"/>
  <c r="V12" i="3"/>
  <c r="AH12" i="3" s="1"/>
  <c r="U12" i="3"/>
  <c r="Q12" i="3"/>
  <c r="AC12" i="3" s="1"/>
  <c r="AC11" i="3"/>
  <c r="Y11" i="3"/>
  <c r="V11" i="3"/>
  <c r="AG11" i="3" s="1"/>
  <c r="U11" i="3"/>
  <c r="AH11" i="3" s="1"/>
  <c r="R11" i="3"/>
  <c r="Q11" i="3"/>
  <c r="Y10" i="3"/>
  <c r="U10" i="3"/>
  <c r="Q10" i="3"/>
  <c r="Y9" i="3"/>
  <c r="U9" i="3"/>
  <c r="Q9" i="3"/>
  <c r="AK8" i="3"/>
  <c r="Z8" i="3"/>
  <c r="Y8" i="3"/>
  <c r="V8" i="3"/>
  <c r="AH8" i="3" s="1"/>
  <c r="U8" i="3"/>
  <c r="Q8" i="3"/>
  <c r="AC8" i="3" s="1"/>
  <c r="AC7" i="3"/>
  <c r="Y7" i="3"/>
  <c r="V7" i="3"/>
  <c r="AG7" i="3" s="1"/>
  <c r="U7" i="3"/>
  <c r="AH7" i="3" s="1"/>
  <c r="R7" i="3"/>
  <c r="Q7" i="3"/>
  <c r="Y6" i="3"/>
  <c r="U6" i="3"/>
  <c r="Q6" i="3"/>
  <c r="Y5" i="3"/>
  <c r="U5" i="3"/>
  <c r="Q5" i="3"/>
  <c r="Z4" i="3"/>
  <c r="Y4" i="3"/>
  <c r="V4" i="3"/>
  <c r="AH4" i="3" s="1"/>
  <c r="U4" i="3"/>
  <c r="Q4" i="3"/>
  <c r="AC4" i="3" s="1"/>
  <c r="AC3" i="3"/>
  <c r="Y3" i="3"/>
  <c r="V3" i="3"/>
  <c r="AG3" i="3" s="1"/>
  <c r="U3" i="3"/>
  <c r="AH3" i="3" s="1"/>
  <c r="R3" i="3"/>
  <c r="Q3" i="3"/>
  <c r="Y2" i="3"/>
  <c r="U2" i="3"/>
  <c r="Q2" i="3"/>
  <c r="Y101" i="2"/>
  <c r="V101" i="2"/>
  <c r="AG101" i="2" s="1"/>
  <c r="U101" i="2"/>
  <c r="Q101" i="2"/>
  <c r="Y100" i="2"/>
  <c r="U100" i="2"/>
  <c r="Q100" i="2"/>
  <c r="AL99" i="2"/>
  <c r="AA99" i="2"/>
  <c r="AM99" i="2" s="1"/>
  <c r="Z99" i="2"/>
  <c r="AK99" i="2" s="1"/>
  <c r="Y99" i="2"/>
  <c r="V99" i="2"/>
  <c r="AH99" i="2" s="1"/>
  <c r="U99" i="2"/>
  <c r="Q99" i="2"/>
  <c r="AD98" i="2"/>
  <c r="AC98" i="2"/>
  <c r="Y98" i="2"/>
  <c r="V98" i="2"/>
  <c r="AH98" i="2" s="1"/>
  <c r="U98" i="2"/>
  <c r="S98" i="2"/>
  <c r="AE98" i="2" s="1"/>
  <c r="R98" i="2"/>
  <c r="Q98" i="2"/>
  <c r="Y97" i="2"/>
  <c r="V97" i="2"/>
  <c r="AG97" i="2" s="1"/>
  <c r="U97" i="2"/>
  <c r="Q97" i="2"/>
  <c r="Y96" i="2"/>
  <c r="U96" i="2"/>
  <c r="Q96" i="2"/>
  <c r="AL95" i="2"/>
  <c r="AA95" i="2"/>
  <c r="AM95" i="2" s="1"/>
  <c r="Z95" i="2"/>
  <c r="AK95" i="2" s="1"/>
  <c r="Y95" i="2"/>
  <c r="V95" i="2"/>
  <c r="AG95" i="2" s="1"/>
  <c r="U95" i="2"/>
  <c r="AH95" i="2" s="1"/>
  <c r="Q95" i="2"/>
  <c r="AD94" i="2"/>
  <c r="AC94" i="2"/>
  <c r="Y94" i="2"/>
  <c r="V94" i="2"/>
  <c r="AG94" i="2" s="1"/>
  <c r="U94" i="2"/>
  <c r="AH94" i="2" s="1"/>
  <c r="S94" i="2"/>
  <c r="AE94" i="2" s="1"/>
  <c r="R94" i="2"/>
  <c r="Q94" i="2"/>
  <c r="Y93" i="2"/>
  <c r="V93" i="2"/>
  <c r="AG93" i="2" s="1"/>
  <c r="U93" i="2"/>
  <c r="Q93" i="2"/>
  <c r="AI92" i="2"/>
  <c r="AH92" i="2"/>
  <c r="Y92" i="2"/>
  <c r="W92" i="2"/>
  <c r="V92" i="2"/>
  <c r="U92" i="2"/>
  <c r="AG92" i="2" s="1"/>
  <c r="Q92" i="2"/>
  <c r="AL91" i="2"/>
  <c r="AA91" i="2"/>
  <c r="AM91" i="2" s="1"/>
  <c r="Z91" i="2"/>
  <c r="AK91" i="2" s="1"/>
  <c r="Y91" i="2"/>
  <c r="V91" i="2"/>
  <c r="AG91" i="2" s="1"/>
  <c r="U91" i="2"/>
  <c r="AH91" i="2" s="1"/>
  <c r="Q91" i="2"/>
  <c r="AD90" i="2"/>
  <c r="AC90" i="2"/>
  <c r="Y90" i="2"/>
  <c r="V90" i="2"/>
  <c r="AG90" i="2" s="1"/>
  <c r="U90" i="2"/>
  <c r="AH90" i="2" s="1"/>
  <c r="S90" i="2"/>
  <c r="AE90" i="2" s="1"/>
  <c r="R90" i="2"/>
  <c r="Q90" i="2"/>
  <c r="Y89" i="2"/>
  <c r="V89" i="2"/>
  <c r="AG89" i="2" s="1"/>
  <c r="U89" i="2"/>
  <c r="Q89" i="2"/>
  <c r="AI88" i="2"/>
  <c r="AH88" i="2"/>
  <c r="Y88" i="2"/>
  <c r="W88" i="2"/>
  <c r="V88" i="2"/>
  <c r="AG88" i="2" s="1"/>
  <c r="U88" i="2"/>
  <c r="Q88" i="2"/>
  <c r="AL87" i="2"/>
  <c r="AA87" i="2"/>
  <c r="AM87" i="2" s="1"/>
  <c r="Z87" i="2"/>
  <c r="AK87" i="2" s="1"/>
  <c r="Y87" i="2"/>
  <c r="V87" i="2"/>
  <c r="AG87" i="2" s="1"/>
  <c r="U87" i="2"/>
  <c r="AH87" i="2" s="1"/>
  <c r="Q87" i="2"/>
  <c r="AD86" i="2"/>
  <c r="AC86" i="2"/>
  <c r="Y86" i="2"/>
  <c r="V86" i="2"/>
  <c r="AG86" i="2" s="1"/>
  <c r="U86" i="2"/>
  <c r="AH86" i="2" s="1"/>
  <c r="S86" i="2"/>
  <c r="AE86" i="2" s="1"/>
  <c r="R86" i="2"/>
  <c r="Q86" i="2"/>
  <c r="Y85" i="2"/>
  <c r="V85" i="2"/>
  <c r="AG85" i="2" s="1"/>
  <c r="U85" i="2"/>
  <c r="AH85" i="2" s="1"/>
  <c r="Q85" i="2"/>
  <c r="AI84" i="2"/>
  <c r="AH84" i="2"/>
  <c r="Y84" i="2"/>
  <c r="W84" i="2"/>
  <c r="V84" i="2"/>
  <c r="AG84" i="2" s="1"/>
  <c r="U84" i="2"/>
  <c r="Q84" i="2"/>
  <c r="AL83" i="2"/>
  <c r="AA83" i="2"/>
  <c r="AM83" i="2" s="1"/>
  <c r="Z83" i="2"/>
  <c r="AK83" i="2" s="1"/>
  <c r="Y83" i="2"/>
  <c r="V83" i="2"/>
  <c r="AG83" i="2" s="1"/>
  <c r="U83" i="2"/>
  <c r="AH83" i="2" s="1"/>
  <c r="Q83" i="2"/>
  <c r="AD82" i="2"/>
  <c r="AC82" i="2"/>
  <c r="Y82" i="2"/>
  <c r="V82" i="2"/>
  <c r="AG82" i="2" s="1"/>
  <c r="U82" i="2"/>
  <c r="AH82" i="2" s="1"/>
  <c r="S82" i="2"/>
  <c r="AE82" i="2" s="1"/>
  <c r="R82" i="2"/>
  <c r="Q82" i="2"/>
  <c r="AG81" i="2"/>
  <c r="Y81" i="2"/>
  <c r="V81" i="2"/>
  <c r="U81" i="2"/>
  <c r="Q81" i="2"/>
  <c r="AI80" i="2"/>
  <c r="AH80" i="2"/>
  <c r="Y80" i="2"/>
  <c r="W80" i="2"/>
  <c r="V80" i="2"/>
  <c r="AG80" i="2" s="1"/>
  <c r="U80" i="2"/>
  <c r="Q80" i="2"/>
  <c r="AL79" i="2"/>
  <c r="AA79" i="2"/>
  <c r="AM79" i="2" s="1"/>
  <c r="Z79" i="2"/>
  <c r="AK79" i="2" s="1"/>
  <c r="Y79" i="2"/>
  <c r="V79" i="2"/>
  <c r="AG79" i="2" s="1"/>
  <c r="U79" i="2"/>
  <c r="AH79" i="2" s="1"/>
  <c r="Q79" i="2"/>
  <c r="AD78" i="2"/>
  <c r="AC78" i="2"/>
  <c r="Y78" i="2"/>
  <c r="V78" i="2"/>
  <c r="AG78" i="2" s="1"/>
  <c r="U78" i="2"/>
  <c r="AH78" i="2" s="1"/>
  <c r="S78" i="2"/>
  <c r="AE78" i="2" s="1"/>
  <c r="R78" i="2"/>
  <c r="Q78" i="2"/>
  <c r="Y77" i="2"/>
  <c r="V77" i="2"/>
  <c r="AG77" i="2" s="1"/>
  <c r="U77" i="2"/>
  <c r="AH77" i="2" s="1"/>
  <c r="Q77" i="2"/>
  <c r="AI76" i="2"/>
  <c r="AH76" i="2"/>
  <c r="Y76" i="2"/>
  <c r="W76" i="2"/>
  <c r="V76" i="2"/>
  <c r="AG76" i="2" s="1"/>
  <c r="U76" i="2"/>
  <c r="Q76" i="2"/>
  <c r="AC76" i="2" s="1"/>
  <c r="AL75" i="2"/>
  <c r="AA75" i="2"/>
  <c r="AM75" i="2" s="1"/>
  <c r="Z75" i="2"/>
  <c r="AK75" i="2" s="1"/>
  <c r="Y75" i="2"/>
  <c r="V75" i="2"/>
  <c r="AG75" i="2" s="1"/>
  <c r="U75" i="2"/>
  <c r="AH75" i="2" s="1"/>
  <c r="Q75" i="2"/>
  <c r="AD74" i="2"/>
  <c r="AC74" i="2"/>
  <c r="Y74" i="2"/>
  <c r="V74" i="2"/>
  <c r="AG74" i="2" s="1"/>
  <c r="U74" i="2"/>
  <c r="AH74" i="2" s="1"/>
  <c r="S74" i="2"/>
  <c r="AE74" i="2" s="1"/>
  <c r="R74" i="2"/>
  <c r="Q74" i="2"/>
  <c r="Y73" i="2"/>
  <c r="V73" i="2"/>
  <c r="AG73" i="2" s="1"/>
  <c r="U73" i="2"/>
  <c r="Q73" i="2"/>
  <c r="AH72" i="2"/>
  <c r="Y72" i="2"/>
  <c r="W72" i="2"/>
  <c r="AI72" i="2" s="1"/>
  <c r="V72" i="2"/>
  <c r="AG72" i="2" s="1"/>
  <c r="U72" i="2"/>
  <c r="Q72" i="2"/>
  <c r="AC72" i="2" s="1"/>
  <c r="AL71" i="2"/>
  <c r="Z71" i="2"/>
  <c r="AK71" i="2" s="1"/>
  <c r="Y71" i="2"/>
  <c r="V71" i="2"/>
  <c r="AG71" i="2" s="1"/>
  <c r="U71" i="2"/>
  <c r="AH71" i="2" s="1"/>
  <c r="Q71" i="2"/>
  <c r="AC70" i="2"/>
  <c r="Y70" i="2"/>
  <c r="V70" i="2"/>
  <c r="AG70" i="2" s="1"/>
  <c r="U70" i="2"/>
  <c r="AH70" i="2" s="1"/>
  <c r="S70" i="2"/>
  <c r="AE70" i="2" s="1"/>
  <c r="R70" i="2"/>
  <c r="AD70" i="2" s="1"/>
  <c r="Q70" i="2"/>
  <c r="Y69" i="2"/>
  <c r="U69" i="2"/>
  <c r="Q69" i="2"/>
  <c r="AH68" i="2"/>
  <c r="Y68" i="2"/>
  <c r="W68" i="2"/>
  <c r="AI68" i="2" s="1"/>
  <c r="V68" i="2"/>
  <c r="AG68" i="2" s="1"/>
  <c r="U68" i="2"/>
  <c r="Q68" i="2"/>
  <c r="AC68" i="2" s="1"/>
  <c r="AL67" i="2"/>
  <c r="AA67" i="2"/>
  <c r="AM67" i="2" s="1"/>
  <c r="Z67" i="2"/>
  <c r="AK67" i="2" s="1"/>
  <c r="Y67" i="2"/>
  <c r="V67" i="2"/>
  <c r="AG67" i="2" s="1"/>
  <c r="U67" i="2"/>
  <c r="AH67" i="2" s="1"/>
  <c r="Q67" i="2"/>
  <c r="AC66" i="2"/>
  <c r="Y66" i="2"/>
  <c r="V66" i="2"/>
  <c r="AG66" i="2" s="1"/>
  <c r="U66" i="2"/>
  <c r="AH66" i="2" s="1"/>
  <c r="R66" i="2"/>
  <c r="Q66" i="2"/>
  <c r="Y65" i="2"/>
  <c r="U65" i="2"/>
  <c r="Q65" i="2"/>
  <c r="AI64" i="2"/>
  <c r="AH64" i="2"/>
  <c r="Y64" i="2"/>
  <c r="W64" i="2"/>
  <c r="V64" i="2"/>
  <c r="AG64" i="2" s="1"/>
  <c r="U64" i="2"/>
  <c r="Q64" i="2"/>
  <c r="AC64" i="2" s="1"/>
  <c r="Y63" i="2"/>
  <c r="V63" i="2"/>
  <c r="AG63" i="2" s="1"/>
  <c r="U63" i="2"/>
  <c r="Q63" i="2"/>
  <c r="Y62" i="2"/>
  <c r="U62" i="2"/>
  <c r="R62" i="2"/>
  <c r="Q62" i="2"/>
  <c r="AC62" i="2" s="1"/>
  <c r="Y61" i="2"/>
  <c r="U61" i="2"/>
  <c r="Q61" i="2"/>
  <c r="AH60" i="2"/>
  <c r="Y60" i="2"/>
  <c r="W60" i="2"/>
  <c r="AI60" i="2" s="1"/>
  <c r="V60" i="2"/>
  <c r="AG60" i="2" s="1"/>
  <c r="U60" i="2"/>
  <c r="Q60" i="2"/>
  <c r="AC60" i="2" s="1"/>
  <c r="Z59" i="2"/>
  <c r="Y59" i="2"/>
  <c r="V59" i="2"/>
  <c r="AG59" i="2" s="1"/>
  <c r="U59" i="2"/>
  <c r="AH59" i="2" s="1"/>
  <c r="Q59" i="2"/>
  <c r="AC58" i="2"/>
  <c r="Y58" i="2"/>
  <c r="U58" i="2"/>
  <c r="R58" i="2"/>
  <c r="Q58" i="2"/>
  <c r="Y57" i="2"/>
  <c r="U57" i="2"/>
  <c r="Q57" i="2"/>
  <c r="AH56" i="2"/>
  <c r="Y56" i="2"/>
  <c r="W56" i="2"/>
  <c r="AI56" i="2" s="1"/>
  <c r="V56" i="2"/>
  <c r="AG56" i="2" s="1"/>
  <c r="U56" i="2"/>
  <c r="Q56" i="2"/>
  <c r="AC56" i="2" s="1"/>
  <c r="AK55" i="2"/>
  <c r="Z55" i="2"/>
  <c r="Y55" i="2"/>
  <c r="V55" i="2"/>
  <c r="AG55" i="2" s="1"/>
  <c r="U55" i="2"/>
  <c r="AH55" i="2" s="1"/>
  <c r="Q55" i="2"/>
  <c r="AC54" i="2"/>
  <c r="Y54" i="2"/>
  <c r="U54" i="2"/>
  <c r="R54" i="2"/>
  <c r="Q54" i="2"/>
  <c r="Y53" i="2"/>
  <c r="U53" i="2"/>
  <c r="Q53" i="2"/>
  <c r="AH52" i="2"/>
  <c r="Y52" i="2"/>
  <c r="W52" i="2"/>
  <c r="AI52" i="2" s="1"/>
  <c r="V52" i="2"/>
  <c r="AG52" i="2" s="1"/>
  <c r="U52" i="2"/>
  <c r="Q52" i="2"/>
  <c r="AC52" i="2" s="1"/>
  <c r="Z51" i="2"/>
  <c r="Y51" i="2"/>
  <c r="V51" i="2"/>
  <c r="AG51" i="2" s="1"/>
  <c r="U51" i="2"/>
  <c r="AH51" i="2" s="1"/>
  <c r="Q51" i="2"/>
  <c r="AC50" i="2"/>
  <c r="Y50" i="2"/>
  <c r="U50" i="2"/>
  <c r="S50" i="2"/>
  <c r="AE50" i="2" s="1"/>
  <c r="R50" i="2"/>
  <c r="AD50" i="2" s="1"/>
  <c r="Q50" i="2"/>
  <c r="Y49" i="2"/>
  <c r="U49" i="2"/>
  <c r="Q49" i="2"/>
  <c r="AH48" i="2"/>
  <c r="Y48" i="2"/>
  <c r="W48" i="2"/>
  <c r="AI48" i="2" s="1"/>
  <c r="V48" i="2"/>
  <c r="AG48" i="2" s="1"/>
  <c r="U48" i="2"/>
  <c r="Q48" i="2"/>
  <c r="AC48" i="2" s="1"/>
  <c r="AL47" i="2"/>
  <c r="Z47" i="2"/>
  <c r="AK47" i="2" s="1"/>
  <c r="Y47" i="2"/>
  <c r="V47" i="2"/>
  <c r="AG47" i="2" s="1"/>
  <c r="U47" i="2"/>
  <c r="AH47" i="2" s="1"/>
  <c r="Q47" i="2"/>
  <c r="AC46" i="2"/>
  <c r="Y46" i="2"/>
  <c r="U46" i="2"/>
  <c r="R46" i="2"/>
  <c r="AD46" i="2" s="1"/>
  <c r="Q46" i="2"/>
  <c r="Y45" i="2"/>
  <c r="U45" i="2"/>
  <c r="Q45" i="2"/>
  <c r="AI44" i="2"/>
  <c r="AH44" i="2"/>
  <c r="Y44" i="2"/>
  <c r="W44" i="2"/>
  <c r="V44" i="2"/>
  <c r="AG44" i="2" s="1"/>
  <c r="U44" i="2"/>
  <c r="Q44" i="2"/>
  <c r="AC44" i="2" s="1"/>
  <c r="Z43" i="2"/>
  <c r="AL43" i="2" s="1"/>
  <c r="Y43" i="2"/>
  <c r="V43" i="2"/>
  <c r="AG43" i="2" s="1"/>
  <c r="U43" i="2"/>
  <c r="AH43" i="2" s="1"/>
  <c r="Q43" i="2"/>
  <c r="AD42" i="2"/>
  <c r="AC42" i="2"/>
  <c r="Y42" i="2"/>
  <c r="U42" i="2"/>
  <c r="R42" i="2"/>
  <c r="S42" i="2" s="1"/>
  <c r="AE42" i="2" s="1"/>
  <c r="Q42" i="2"/>
  <c r="Y41" i="2"/>
  <c r="V41" i="2"/>
  <c r="AG41" i="2" s="1"/>
  <c r="U41" i="2"/>
  <c r="Q41" i="2"/>
  <c r="AH40" i="2"/>
  <c r="Y40" i="2"/>
  <c r="W40" i="2"/>
  <c r="AI40" i="2" s="1"/>
  <c r="V40" i="2"/>
  <c r="AG40" i="2" s="1"/>
  <c r="U40" i="2"/>
  <c r="Q40" i="2"/>
  <c r="AC40" i="2" s="1"/>
  <c r="AL39" i="2"/>
  <c r="AK39" i="2"/>
  <c r="AA39" i="2"/>
  <c r="AM39" i="2" s="1"/>
  <c r="Z39" i="2"/>
  <c r="Y39" i="2"/>
  <c r="V39" i="2"/>
  <c r="AG39" i="2" s="1"/>
  <c r="U39" i="2"/>
  <c r="AH39" i="2" s="1"/>
  <c r="Q39" i="2"/>
  <c r="AC38" i="2"/>
  <c r="Y38" i="2"/>
  <c r="U38" i="2"/>
  <c r="R38" i="2"/>
  <c r="AD38" i="2" s="1"/>
  <c r="Q38" i="2"/>
  <c r="Y37" i="2"/>
  <c r="U37" i="2"/>
  <c r="Q37" i="2"/>
  <c r="AI36" i="2"/>
  <c r="AH36" i="2"/>
  <c r="Y36" i="2"/>
  <c r="W36" i="2"/>
  <c r="V36" i="2"/>
  <c r="AG36" i="2" s="1"/>
  <c r="U36" i="2"/>
  <c r="Q36" i="2"/>
  <c r="AC36" i="2" s="1"/>
  <c r="AA35" i="2"/>
  <c r="AM35" i="2" s="1"/>
  <c r="Z35" i="2"/>
  <c r="AL35" i="2" s="1"/>
  <c r="Y35" i="2"/>
  <c r="V35" i="2"/>
  <c r="AG35" i="2" s="1"/>
  <c r="U35" i="2"/>
  <c r="AH35" i="2" s="1"/>
  <c r="Q35" i="2"/>
  <c r="AC34" i="2"/>
  <c r="Y34" i="2"/>
  <c r="V34" i="2"/>
  <c r="U34" i="2"/>
  <c r="AH34" i="2" s="1"/>
  <c r="R34" i="2"/>
  <c r="S34" i="2" s="1"/>
  <c r="AE34" i="2" s="1"/>
  <c r="Q34" i="2"/>
  <c r="Y33" i="2"/>
  <c r="U33" i="2"/>
  <c r="Q33" i="2"/>
  <c r="AH32" i="2"/>
  <c r="Y32" i="2"/>
  <c r="W32" i="2"/>
  <c r="AI32" i="2" s="1"/>
  <c r="V32" i="2"/>
  <c r="AG32" i="2" s="1"/>
  <c r="U32" i="2"/>
  <c r="Q32" i="2"/>
  <c r="AC32" i="2" s="1"/>
  <c r="AL31" i="2"/>
  <c r="AK31" i="2"/>
  <c r="AG31" i="2"/>
  <c r="AA31" i="2"/>
  <c r="AM31" i="2" s="1"/>
  <c r="Z31" i="2"/>
  <c r="Y31" i="2"/>
  <c r="V31" i="2"/>
  <c r="U31" i="2"/>
  <c r="AH31" i="2" s="1"/>
  <c r="Q31" i="2"/>
  <c r="AD30" i="2"/>
  <c r="AC30" i="2"/>
  <c r="Y30" i="2"/>
  <c r="U30" i="2"/>
  <c r="R30" i="2"/>
  <c r="S30" i="2" s="1"/>
  <c r="AE30" i="2" s="1"/>
  <c r="Q30" i="2"/>
  <c r="Y29" i="2"/>
  <c r="U29" i="2"/>
  <c r="Q29" i="2"/>
  <c r="Y28" i="2"/>
  <c r="U28" i="2"/>
  <c r="Q28" i="2"/>
  <c r="AC28" i="2" s="1"/>
  <c r="Y27" i="2"/>
  <c r="V27" i="2"/>
  <c r="AH27" i="2" s="1"/>
  <c r="U27" i="2"/>
  <c r="Q27" i="2"/>
  <c r="Y26" i="2"/>
  <c r="U26" i="2"/>
  <c r="Q26" i="2"/>
  <c r="Y25" i="2"/>
  <c r="U25" i="2"/>
  <c r="Q25" i="2"/>
  <c r="Y24" i="2"/>
  <c r="U24" i="2"/>
  <c r="Q24" i="2"/>
  <c r="AC24" i="2" s="1"/>
  <c r="Y23" i="2"/>
  <c r="V23" i="2"/>
  <c r="AG23" i="2" s="1"/>
  <c r="U23" i="2"/>
  <c r="Q23" i="2"/>
  <c r="Y22" i="2"/>
  <c r="V22" i="2"/>
  <c r="U22" i="2"/>
  <c r="AH22" i="2" s="1"/>
  <c r="Q22" i="2"/>
  <c r="Y21" i="2"/>
  <c r="V21" i="2"/>
  <c r="U21" i="2"/>
  <c r="AH21" i="2" s="1"/>
  <c r="Q21" i="2"/>
  <c r="Y20" i="2"/>
  <c r="U20" i="2"/>
  <c r="Q20" i="2"/>
  <c r="AC20" i="2" s="1"/>
  <c r="Y19" i="2"/>
  <c r="V19" i="2"/>
  <c r="AG19" i="2" s="1"/>
  <c r="U19" i="2"/>
  <c r="Q19" i="2"/>
  <c r="Y18" i="2"/>
  <c r="V18" i="2"/>
  <c r="AG18" i="2" s="1"/>
  <c r="U18" i="2"/>
  <c r="AH18" i="2" s="1"/>
  <c r="Q18" i="2"/>
  <c r="Y17" i="2"/>
  <c r="V17" i="2"/>
  <c r="AG17" i="2" s="1"/>
  <c r="U17" i="2"/>
  <c r="AH17" i="2" s="1"/>
  <c r="Q17" i="2"/>
  <c r="Y16" i="2"/>
  <c r="U16" i="2"/>
  <c r="Q16" i="2"/>
  <c r="AC16" i="2" s="1"/>
  <c r="Y15" i="2"/>
  <c r="V15" i="2"/>
  <c r="AG15" i="2" s="1"/>
  <c r="U15" i="2"/>
  <c r="Q15" i="2"/>
  <c r="Y14" i="2"/>
  <c r="U14" i="2"/>
  <c r="Q14" i="2"/>
  <c r="Y13" i="2"/>
  <c r="V13" i="2"/>
  <c r="AG13" i="2" s="1"/>
  <c r="U13" i="2"/>
  <c r="AH13" i="2" s="1"/>
  <c r="Q13" i="2"/>
  <c r="Y12" i="2"/>
  <c r="U12" i="2"/>
  <c r="Q12" i="2"/>
  <c r="AC12" i="2" s="1"/>
  <c r="Y11" i="2"/>
  <c r="V11" i="2"/>
  <c r="AG11" i="2" s="1"/>
  <c r="U11" i="2"/>
  <c r="Q11" i="2"/>
  <c r="Y10" i="2"/>
  <c r="U10" i="2"/>
  <c r="Q10" i="2"/>
  <c r="Y9" i="2"/>
  <c r="V9" i="2"/>
  <c r="U9" i="2"/>
  <c r="AH9" i="2" s="1"/>
  <c r="Q9" i="2"/>
  <c r="Y8" i="2"/>
  <c r="U8" i="2"/>
  <c r="Q8" i="2"/>
  <c r="AC8" i="2" s="1"/>
  <c r="Y7" i="2"/>
  <c r="V7" i="2"/>
  <c r="AG7" i="2" s="1"/>
  <c r="U7" i="2"/>
  <c r="Q7" i="2"/>
  <c r="Y6" i="2"/>
  <c r="U6" i="2"/>
  <c r="Q6" i="2"/>
  <c r="Y5" i="2"/>
  <c r="U5" i="2"/>
  <c r="Q5" i="2"/>
  <c r="Y4" i="2"/>
  <c r="U4" i="2"/>
  <c r="Q4" i="2"/>
  <c r="AC4" i="2" s="1"/>
  <c r="Y3" i="2"/>
  <c r="V3" i="2"/>
  <c r="AG3" i="2" s="1"/>
  <c r="U3" i="2"/>
  <c r="Q3" i="2"/>
  <c r="Y2" i="2"/>
  <c r="U2" i="2"/>
  <c r="Q2" i="2"/>
  <c r="R3" i="1"/>
  <c r="R4" i="1"/>
  <c r="AD4" i="1" s="1"/>
  <c r="R5" i="1"/>
  <c r="R6" i="1"/>
  <c r="AD6" i="1" s="1"/>
  <c r="R7" i="1"/>
  <c r="R8" i="1"/>
  <c r="R9" i="1"/>
  <c r="R10" i="1"/>
  <c r="AD10" i="1" s="1"/>
  <c r="R11" i="1"/>
  <c r="R12" i="1"/>
  <c r="AD12" i="1" s="1"/>
  <c r="R13" i="1"/>
  <c r="R14" i="1"/>
  <c r="AD14" i="1" s="1"/>
  <c r="R15" i="1"/>
  <c r="R16" i="1"/>
  <c r="R17" i="1"/>
  <c r="R18" i="1"/>
  <c r="AD18" i="1" s="1"/>
  <c r="R19" i="1"/>
  <c r="R20" i="1"/>
  <c r="AD20" i="1" s="1"/>
  <c r="R21" i="1"/>
  <c r="R22" i="1"/>
  <c r="AD22" i="1" s="1"/>
  <c r="R23" i="1"/>
  <c r="R24" i="1"/>
  <c r="R25" i="1"/>
  <c r="R26" i="1"/>
  <c r="AD26" i="1" s="1"/>
  <c r="R27" i="1"/>
  <c r="R28" i="1"/>
  <c r="AD28" i="1" s="1"/>
  <c r="R29" i="1"/>
  <c r="R30" i="1"/>
  <c r="AD30" i="1" s="1"/>
  <c r="R31" i="1"/>
  <c r="R32" i="1"/>
  <c r="R33" i="1"/>
  <c r="R34" i="1"/>
  <c r="AD34" i="1" s="1"/>
  <c r="R35" i="1"/>
  <c r="R36" i="1"/>
  <c r="AD36" i="1" s="1"/>
  <c r="R37" i="1"/>
  <c r="R38" i="1"/>
  <c r="AD38" i="1" s="1"/>
  <c r="R39" i="1"/>
  <c r="R40" i="1"/>
  <c r="R41" i="1"/>
  <c r="R42" i="1"/>
  <c r="AD42" i="1" s="1"/>
  <c r="R43" i="1"/>
  <c r="R44" i="1"/>
  <c r="AD44" i="1" s="1"/>
  <c r="R45" i="1"/>
  <c r="R46" i="1"/>
  <c r="AD46" i="1" s="1"/>
  <c r="R47" i="1"/>
  <c r="R48" i="1"/>
  <c r="R49" i="1"/>
  <c r="R50" i="1"/>
  <c r="AD50" i="1" s="1"/>
  <c r="R51" i="1"/>
  <c r="R52" i="1"/>
  <c r="AD52" i="1" s="1"/>
  <c r="R53" i="1"/>
  <c r="R54" i="1"/>
  <c r="AD54" i="1" s="1"/>
  <c r="R55" i="1"/>
  <c r="R56" i="1"/>
  <c r="R57" i="1"/>
  <c r="R58" i="1"/>
  <c r="AD58" i="1" s="1"/>
  <c r="R59" i="1"/>
  <c r="R60" i="1"/>
  <c r="AD60" i="1" s="1"/>
  <c r="R61" i="1"/>
  <c r="R62" i="1"/>
  <c r="AD62" i="1" s="1"/>
  <c r="R63" i="1"/>
  <c r="R64" i="1"/>
  <c r="R65" i="1"/>
  <c r="R66" i="1"/>
  <c r="AD66" i="1" s="1"/>
  <c r="R67" i="1"/>
  <c r="R68" i="1"/>
  <c r="AD68" i="1" s="1"/>
  <c r="R69" i="1"/>
  <c r="R70" i="1"/>
  <c r="AD70" i="1" s="1"/>
  <c r="R71" i="1"/>
  <c r="R72" i="1"/>
  <c r="R73" i="1"/>
  <c r="R74" i="1"/>
  <c r="AD74" i="1" s="1"/>
  <c r="R75" i="1"/>
  <c r="R76" i="1"/>
  <c r="AD76" i="1" s="1"/>
  <c r="R77" i="1"/>
  <c r="R78" i="1"/>
  <c r="AD78" i="1" s="1"/>
  <c r="R79" i="1"/>
  <c r="R80" i="1"/>
  <c r="R81" i="1"/>
  <c r="R82" i="1"/>
  <c r="AD82" i="1" s="1"/>
  <c r="R83" i="1"/>
  <c r="R84" i="1"/>
  <c r="AD84" i="1" s="1"/>
  <c r="R85" i="1"/>
  <c r="R86" i="1"/>
  <c r="AD86" i="1" s="1"/>
  <c r="R87" i="1"/>
  <c r="R88" i="1"/>
  <c r="R89" i="1"/>
  <c r="R90" i="1"/>
  <c r="AD90" i="1" s="1"/>
  <c r="R91" i="1"/>
  <c r="R92" i="1"/>
  <c r="AD92" i="1" s="1"/>
  <c r="R93" i="1"/>
  <c r="R94" i="1"/>
  <c r="AD94" i="1" s="1"/>
  <c r="R95" i="1"/>
  <c r="R96" i="1"/>
  <c r="R97" i="1"/>
  <c r="R98" i="1"/>
  <c r="AD98" i="1" s="1"/>
  <c r="R99" i="1"/>
  <c r="R100" i="1"/>
  <c r="AD100" i="1" s="1"/>
  <c r="R101" i="1"/>
  <c r="R2" i="1"/>
  <c r="AD2" i="1" s="1"/>
  <c r="AC107" i="1"/>
  <c r="AC106" i="1"/>
  <c r="AK3" i="1"/>
  <c r="AL3" i="1"/>
  <c r="AK4" i="1"/>
  <c r="AL4" i="1"/>
  <c r="AK5" i="1"/>
  <c r="AL5" i="1"/>
  <c r="AK6" i="1"/>
  <c r="AL6" i="1"/>
  <c r="AK7" i="1"/>
  <c r="AL7" i="1"/>
  <c r="AK8" i="1"/>
  <c r="AL8" i="1"/>
  <c r="AK9" i="1"/>
  <c r="AL9" i="1"/>
  <c r="AK10" i="1"/>
  <c r="AL10" i="1"/>
  <c r="AK11" i="1"/>
  <c r="AL11" i="1"/>
  <c r="AK12" i="1"/>
  <c r="AL12" i="1"/>
  <c r="AK13" i="1"/>
  <c r="AL13" i="1"/>
  <c r="AK14" i="1"/>
  <c r="AL14" i="1"/>
  <c r="AK15" i="1"/>
  <c r="AL15" i="1"/>
  <c r="AK16" i="1"/>
  <c r="AL16" i="1"/>
  <c r="AK17" i="1"/>
  <c r="AL17" i="1"/>
  <c r="AK18" i="1"/>
  <c r="AL18" i="1"/>
  <c r="AK19" i="1"/>
  <c r="AL19" i="1"/>
  <c r="AK20" i="1"/>
  <c r="AL20" i="1"/>
  <c r="AK21" i="1"/>
  <c r="AL21" i="1"/>
  <c r="AK22" i="1"/>
  <c r="AL22" i="1"/>
  <c r="AK23" i="1"/>
  <c r="AL23" i="1"/>
  <c r="AK24" i="1"/>
  <c r="AL24" i="1"/>
  <c r="AK25" i="1"/>
  <c r="AL25" i="1"/>
  <c r="AK26" i="1"/>
  <c r="AL26" i="1"/>
  <c r="AK27" i="1"/>
  <c r="AL27" i="1"/>
  <c r="AK28" i="1"/>
  <c r="AL28" i="1"/>
  <c r="AK29" i="1"/>
  <c r="AL29" i="1"/>
  <c r="AK30" i="1"/>
  <c r="AL30" i="1"/>
  <c r="AK31" i="1"/>
  <c r="AL31" i="1"/>
  <c r="AK32" i="1"/>
  <c r="AL32" i="1"/>
  <c r="AK33" i="1"/>
  <c r="AL33" i="1"/>
  <c r="AK34" i="1"/>
  <c r="AL34" i="1"/>
  <c r="AK35" i="1"/>
  <c r="AL35" i="1"/>
  <c r="AK36" i="1"/>
  <c r="AL36" i="1"/>
  <c r="AK37" i="1"/>
  <c r="AL37" i="1"/>
  <c r="AK38" i="1"/>
  <c r="AL38" i="1"/>
  <c r="AK39" i="1"/>
  <c r="AL39" i="1"/>
  <c r="AK40" i="1"/>
  <c r="AL40" i="1"/>
  <c r="AK41" i="1"/>
  <c r="AL41" i="1"/>
  <c r="AK42" i="1"/>
  <c r="AL42" i="1"/>
  <c r="AK43" i="1"/>
  <c r="AL43" i="1"/>
  <c r="AK44" i="1"/>
  <c r="AL44" i="1"/>
  <c r="AK45" i="1"/>
  <c r="AL45" i="1"/>
  <c r="AK46" i="1"/>
  <c r="AL46" i="1"/>
  <c r="AK47" i="1"/>
  <c r="AL47" i="1"/>
  <c r="AK48" i="1"/>
  <c r="AL48" i="1"/>
  <c r="AK49" i="1"/>
  <c r="AL49" i="1"/>
  <c r="AK50" i="1"/>
  <c r="AL50" i="1"/>
  <c r="AK51" i="1"/>
  <c r="AL51" i="1"/>
  <c r="AK52" i="1"/>
  <c r="AL52" i="1"/>
  <c r="AK53" i="1"/>
  <c r="AL53" i="1"/>
  <c r="AK54" i="1"/>
  <c r="AL54" i="1"/>
  <c r="AK55" i="1"/>
  <c r="AL55" i="1"/>
  <c r="AK56" i="1"/>
  <c r="AL56" i="1"/>
  <c r="AK57" i="1"/>
  <c r="AL57" i="1"/>
  <c r="AK58" i="1"/>
  <c r="AL58" i="1"/>
  <c r="AK59" i="1"/>
  <c r="AL59" i="1"/>
  <c r="AK60" i="1"/>
  <c r="AL60" i="1"/>
  <c r="AK61" i="1"/>
  <c r="AL61" i="1"/>
  <c r="AK62" i="1"/>
  <c r="AL62" i="1"/>
  <c r="AK63" i="1"/>
  <c r="AL63" i="1"/>
  <c r="AK64" i="1"/>
  <c r="AL64" i="1"/>
  <c r="AK65" i="1"/>
  <c r="AL65" i="1"/>
  <c r="AK66" i="1"/>
  <c r="AL66" i="1"/>
  <c r="AK67" i="1"/>
  <c r="AL67" i="1"/>
  <c r="AK68" i="1"/>
  <c r="AL68" i="1"/>
  <c r="AK69" i="1"/>
  <c r="AL69" i="1"/>
  <c r="AK70" i="1"/>
  <c r="AL70" i="1"/>
  <c r="AK71" i="1"/>
  <c r="AL71" i="1"/>
  <c r="AK72" i="1"/>
  <c r="AL72" i="1"/>
  <c r="AK73" i="1"/>
  <c r="AL73" i="1"/>
  <c r="AK74" i="1"/>
  <c r="AL74" i="1"/>
  <c r="AK75" i="1"/>
  <c r="AL75" i="1"/>
  <c r="AK76" i="1"/>
  <c r="AL76" i="1"/>
  <c r="AK77" i="1"/>
  <c r="AL77" i="1"/>
  <c r="AK78" i="1"/>
  <c r="AL78" i="1"/>
  <c r="AK79" i="1"/>
  <c r="AL79" i="1"/>
  <c r="AK80" i="1"/>
  <c r="AL80" i="1"/>
  <c r="AK81" i="1"/>
  <c r="AL81" i="1"/>
  <c r="AK82" i="1"/>
  <c r="AL82" i="1"/>
  <c r="AK83" i="1"/>
  <c r="AL83" i="1"/>
  <c r="AK84" i="1"/>
  <c r="AL84" i="1"/>
  <c r="AK85" i="1"/>
  <c r="AL85" i="1"/>
  <c r="AK86" i="1"/>
  <c r="AL86" i="1"/>
  <c r="AK87" i="1"/>
  <c r="AL87" i="1"/>
  <c r="AK88" i="1"/>
  <c r="AL88" i="1"/>
  <c r="AK89" i="1"/>
  <c r="AL89" i="1"/>
  <c r="AK90" i="1"/>
  <c r="AL90" i="1"/>
  <c r="AK91" i="1"/>
  <c r="AL91" i="1"/>
  <c r="AK92" i="1"/>
  <c r="AL92" i="1"/>
  <c r="AK93" i="1"/>
  <c r="AL93" i="1"/>
  <c r="AK94" i="1"/>
  <c r="AL94" i="1"/>
  <c r="AK95" i="1"/>
  <c r="AL95" i="1"/>
  <c r="AK96" i="1"/>
  <c r="AL96" i="1"/>
  <c r="AK97" i="1"/>
  <c r="AL97" i="1"/>
  <c r="AK98" i="1"/>
  <c r="AL98" i="1"/>
  <c r="AK99" i="1"/>
  <c r="AL99" i="1"/>
  <c r="AK100" i="1"/>
  <c r="AL100" i="1"/>
  <c r="AK101" i="1"/>
  <c r="AL101" i="1"/>
  <c r="AK2" i="1"/>
  <c r="AL2" i="1"/>
  <c r="AL104" i="1" s="1"/>
  <c r="AM104" i="1"/>
  <c r="AI104" i="1"/>
  <c r="AH104" i="1"/>
  <c r="AG104" i="1"/>
  <c r="AC104" i="1"/>
  <c r="AM103" i="1"/>
  <c r="AI103" i="1"/>
  <c r="AH103" i="1"/>
  <c r="AG103" i="1"/>
  <c r="AC103" i="1"/>
  <c r="AC3" i="1"/>
  <c r="AD3" i="1"/>
  <c r="AG3" i="1"/>
  <c r="AH3" i="1"/>
  <c r="AI3" i="1"/>
  <c r="AM3" i="1"/>
  <c r="AC4" i="1"/>
  <c r="AG4" i="1"/>
  <c r="AH4" i="1"/>
  <c r="AI4" i="1"/>
  <c r="AM4" i="1"/>
  <c r="AC5" i="1"/>
  <c r="AD5" i="1"/>
  <c r="AG5" i="1"/>
  <c r="AH5" i="1"/>
  <c r="AI5" i="1"/>
  <c r="AM5" i="1"/>
  <c r="AC6" i="1"/>
  <c r="AG6" i="1"/>
  <c r="AH6" i="1"/>
  <c r="AI6" i="1"/>
  <c r="AM6" i="1"/>
  <c r="AC7" i="1"/>
  <c r="AD7" i="1"/>
  <c r="AG7" i="1"/>
  <c r="AH7" i="1"/>
  <c r="AI7" i="1"/>
  <c r="AM7" i="1"/>
  <c r="AC8" i="1"/>
  <c r="AD8" i="1"/>
  <c r="AG8" i="1"/>
  <c r="AH8" i="1"/>
  <c r="AI8" i="1"/>
  <c r="AM8" i="1"/>
  <c r="AC9" i="1"/>
  <c r="AD9" i="1"/>
  <c r="AG9" i="1"/>
  <c r="AH9" i="1"/>
  <c r="AI9" i="1"/>
  <c r="AM9" i="1"/>
  <c r="AC10" i="1"/>
  <c r="AG10" i="1"/>
  <c r="AH10" i="1"/>
  <c r="AI10" i="1"/>
  <c r="AM10" i="1"/>
  <c r="AC11" i="1"/>
  <c r="AD11" i="1"/>
  <c r="AG11" i="1"/>
  <c r="AH11" i="1"/>
  <c r="AI11" i="1"/>
  <c r="AM11" i="1"/>
  <c r="AC12" i="1"/>
  <c r="AG12" i="1"/>
  <c r="AH12" i="1"/>
  <c r="AI12" i="1"/>
  <c r="AM12" i="1"/>
  <c r="AC13" i="1"/>
  <c r="AD13" i="1"/>
  <c r="AG13" i="1"/>
  <c r="AH13" i="1"/>
  <c r="AI13" i="1"/>
  <c r="AM13" i="1"/>
  <c r="AC14" i="1"/>
  <c r="AG14" i="1"/>
  <c r="AH14" i="1"/>
  <c r="AI14" i="1"/>
  <c r="AM14" i="1"/>
  <c r="AC15" i="1"/>
  <c r="AD15" i="1"/>
  <c r="AG15" i="1"/>
  <c r="AH15" i="1"/>
  <c r="AI15" i="1"/>
  <c r="AM15" i="1"/>
  <c r="AC16" i="1"/>
  <c r="AD16" i="1"/>
  <c r="AG16" i="1"/>
  <c r="AH16" i="1"/>
  <c r="AI16" i="1"/>
  <c r="AM16" i="1"/>
  <c r="AC17" i="1"/>
  <c r="AD17" i="1"/>
  <c r="AG17" i="1"/>
  <c r="AH17" i="1"/>
  <c r="AI17" i="1"/>
  <c r="AM17" i="1"/>
  <c r="AC18" i="1"/>
  <c r="AG18" i="1"/>
  <c r="AH18" i="1"/>
  <c r="AI18" i="1"/>
  <c r="AM18" i="1"/>
  <c r="AC19" i="1"/>
  <c r="AD19" i="1"/>
  <c r="AG19" i="1"/>
  <c r="AH19" i="1"/>
  <c r="AI19" i="1"/>
  <c r="AM19" i="1"/>
  <c r="AC20" i="1"/>
  <c r="AG20" i="1"/>
  <c r="AH20" i="1"/>
  <c r="AI20" i="1"/>
  <c r="AM20" i="1"/>
  <c r="AC21" i="1"/>
  <c r="AD21" i="1"/>
  <c r="AG21" i="1"/>
  <c r="AH21" i="1"/>
  <c r="AI21" i="1"/>
  <c r="AM21" i="1"/>
  <c r="AC22" i="1"/>
  <c r="AG22" i="1"/>
  <c r="AH22" i="1"/>
  <c r="AI22" i="1"/>
  <c r="AM22" i="1"/>
  <c r="AC23" i="1"/>
  <c r="AD23" i="1"/>
  <c r="AG23" i="1"/>
  <c r="AH23" i="1"/>
  <c r="AI23" i="1"/>
  <c r="AM23" i="1"/>
  <c r="AC24" i="1"/>
  <c r="AD24" i="1"/>
  <c r="AG24" i="1"/>
  <c r="AH24" i="1"/>
  <c r="AI24" i="1"/>
  <c r="AM24" i="1"/>
  <c r="AC25" i="1"/>
  <c r="AD25" i="1"/>
  <c r="AG25" i="1"/>
  <c r="AH25" i="1"/>
  <c r="AI25" i="1"/>
  <c r="AM25" i="1"/>
  <c r="AC26" i="1"/>
  <c r="AG26" i="1"/>
  <c r="AH26" i="1"/>
  <c r="AI26" i="1"/>
  <c r="AM26" i="1"/>
  <c r="AC27" i="1"/>
  <c r="AD27" i="1"/>
  <c r="AG27" i="1"/>
  <c r="AH27" i="1"/>
  <c r="AI27" i="1"/>
  <c r="AM27" i="1"/>
  <c r="AC28" i="1"/>
  <c r="AG28" i="1"/>
  <c r="AH28" i="1"/>
  <c r="AI28" i="1"/>
  <c r="AM28" i="1"/>
  <c r="AC29" i="1"/>
  <c r="AD29" i="1"/>
  <c r="AG29" i="1"/>
  <c r="AH29" i="1"/>
  <c r="AI29" i="1"/>
  <c r="AM29" i="1"/>
  <c r="AC30" i="1"/>
  <c r="AG30" i="1"/>
  <c r="AH30" i="1"/>
  <c r="AI30" i="1"/>
  <c r="AM30" i="1"/>
  <c r="AC31" i="1"/>
  <c r="AD31" i="1"/>
  <c r="AG31" i="1"/>
  <c r="AH31" i="1"/>
  <c r="AI31" i="1"/>
  <c r="AM31" i="1"/>
  <c r="AC32" i="1"/>
  <c r="AD32" i="1"/>
  <c r="AG32" i="1"/>
  <c r="AH32" i="1"/>
  <c r="AI32" i="1"/>
  <c r="AM32" i="1"/>
  <c r="AC33" i="1"/>
  <c r="AD33" i="1"/>
  <c r="AG33" i="1"/>
  <c r="AH33" i="1"/>
  <c r="AI33" i="1"/>
  <c r="AM33" i="1"/>
  <c r="AC34" i="1"/>
  <c r="AG34" i="1"/>
  <c r="AH34" i="1"/>
  <c r="AI34" i="1"/>
  <c r="AM34" i="1"/>
  <c r="AC35" i="1"/>
  <c r="AD35" i="1"/>
  <c r="AG35" i="1"/>
  <c r="AH35" i="1"/>
  <c r="AI35" i="1"/>
  <c r="AM35" i="1"/>
  <c r="AC36" i="1"/>
  <c r="AG36" i="1"/>
  <c r="AH36" i="1"/>
  <c r="AI36" i="1"/>
  <c r="AM36" i="1"/>
  <c r="AC37" i="1"/>
  <c r="AD37" i="1"/>
  <c r="AG37" i="1"/>
  <c r="AH37" i="1"/>
  <c r="AI37" i="1"/>
  <c r="AM37" i="1"/>
  <c r="AC38" i="1"/>
  <c r="AG38" i="1"/>
  <c r="AH38" i="1"/>
  <c r="AI38" i="1"/>
  <c r="AM38" i="1"/>
  <c r="AC39" i="1"/>
  <c r="AD39" i="1"/>
  <c r="AG39" i="1"/>
  <c r="AH39" i="1"/>
  <c r="AI39" i="1"/>
  <c r="AM39" i="1"/>
  <c r="AC40" i="1"/>
  <c r="AD40" i="1"/>
  <c r="AG40" i="1"/>
  <c r="AH40" i="1"/>
  <c r="AI40" i="1"/>
  <c r="AM40" i="1"/>
  <c r="AC41" i="1"/>
  <c r="AD41" i="1"/>
  <c r="AG41" i="1"/>
  <c r="AH41" i="1"/>
  <c r="AI41" i="1"/>
  <c r="AM41" i="1"/>
  <c r="AC42" i="1"/>
  <c r="AG42" i="1"/>
  <c r="AH42" i="1"/>
  <c r="AI42" i="1"/>
  <c r="AM42" i="1"/>
  <c r="AC43" i="1"/>
  <c r="AD43" i="1"/>
  <c r="AG43" i="1"/>
  <c r="AH43" i="1"/>
  <c r="AI43" i="1"/>
  <c r="AM43" i="1"/>
  <c r="AC44" i="1"/>
  <c r="AG44" i="1"/>
  <c r="AH44" i="1"/>
  <c r="AI44" i="1"/>
  <c r="AM44" i="1"/>
  <c r="AC45" i="1"/>
  <c r="AD45" i="1"/>
  <c r="AG45" i="1"/>
  <c r="AH45" i="1"/>
  <c r="AI45" i="1"/>
  <c r="AM45" i="1"/>
  <c r="AC46" i="1"/>
  <c r="AG46" i="1"/>
  <c r="AH46" i="1"/>
  <c r="AI46" i="1"/>
  <c r="AM46" i="1"/>
  <c r="AC47" i="1"/>
  <c r="AD47" i="1"/>
  <c r="AG47" i="1"/>
  <c r="AH47" i="1"/>
  <c r="AI47" i="1"/>
  <c r="AM47" i="1"/>
  <c r="AC48" i="1"/>
  <c r="AD48" i="1"/>
  <c r="AG48" i="1"/>
  <c r="AH48" i="1"/>
  <c r="AI48" i="1"/>
  <c r="AM48" i="1"/>
  <c r="AC49" i="1"/>
  <c r="AD49" i="1"/>
  <c r="AG49" i="1"/>
  <c r="AH49" i="1"/>
  <c r="AI49" i="1"/>
  <c r="AM49" i="1"/>
  <c r="AC50" i="1"/>
  <c r="AG50" i="1"/>
  <c r="AH50" i="1"/>
  <c r="AI50" i="1"/>
  <c r="AM50" i="1"/>
  <c r="AC51" i="1"/>
  <c r="AD51" i="1"/>
  <c r="AG51" i="1"/>
  <c r="AH51" i="1"/>
  <c r="AI51" i="1"/>
  <c r="AM51" i="1"/>
  <c r="AC52" i="1"/>
  <c r="AG52" i="1"/>
  <c r="AH52" i="1"/>
  <c r="AI52" i="1"/>
  <c r="AM52" i="1"/>
  <c r="AC53" i="1"/>
  <c r="AD53" i="1"/>
  <c r="AG53" i="1"/>
  <c r="AH53" i="1"/>
  <c r="AI53" i="1"/>
  <c r="AM53" i="1"/>
  <c r="AC54" i="1"/>
  <c r="AG54" i="1"/>
  <c r="AH54" i="1"/>
  <c r="AI54" i="1"/>
  <c r="AM54" i="1"/>
  <c r="AC55" i="1"/>
  <c r="AD55" i="1"/>
  <c r="AG55" i="1"/>
  <c r="AH55" i="1"/>
  <c r="AI55" i="1"/>
  <c r="AM55" i="1"/>
  <c r="AC56" i="1"/>
  <c r="AD56" i="1"/>
  <c r="AG56" i="1"/>
  <c r="AH56" i="1"/>
  <c r="AI56" i="1"/>
  <c r="AM56" i="1"/>
  <c r="AC57" i="1"/>
  <c r="AD57" i="1"/>
  <c r="AG57" i="1"/>
  <c r="AH57" i="1"/>
  <c r="AI57" i="1"/>
  <c r="AM57" i="1"/>
  <c r="AC58" i="1"/>
  <c r="AG58" i="1"/>
  <c r="AH58" i="1"/>
  <c r="AI58" i="1"/>
  <c r="AM58" i="1"/>
  <c r="AC59" i="1"/>
  <c r="AD59" i="1"/>
  <c r="AG59" i="1"/>
  <c r="AH59" i="1"/>
  <c r="AI59" i="1"/>
  <c r="AM59" i="1"/>
  <c r="AC60" i="1"/>
  <c r="AG60" i="1"/>
  <c r="AH60" i="1"/>
  <c r="AI60" i="1"/>
  <c r="AM60" i="1"/>
  <c r="AC61" i="1"/>
  <c r="AD61" i="1"/>
  <c r="AG61" i="1"/>
  <c r="AH61" i="1"/>
  <c r="AI61" i="1"/>
  <c r="AM61" i="1"/>
  <c r="AC62" i="1"/>
  <c r="AG62" i="1"/>
  <c r="AH62" i="1"/>
  <c r="AI62" i="1"/>
  <c r="AM62" i="1"/>
  <c r="AC63" i="1"/>
  <c r="AD63" i="1"/>
  <c r="AG63" i="1"/>
  <c r="AH63" i="1"/>
  <c r="AI63" i="1"/>
  <c r="AM63" i="1"/>
  <c r="AC64" i="1"/>
  <c r="AD64" i="1"/>
  <c r="AG64" i="1"/>
  <c r="AH64" i="1"/>
  <c r="AI64" i="1"/>
  <c r="AM64" i="1"/>
  <c r="AC65" i="1"/>
  <c r="AD65" i="1"/>
  <c r="AG65" i="1"/>
  <c r="AH65" i="1"/>
  <c r="AI65" i="1"/>
  <c r="AM65" i="1"/>
  <c r="AC66" i="1"/>
  <c r="AG66" i="1"/>
  <c r="AH66" i="1"/>
  <c r="AI66" i="1"/>
  <c r="AM66" i="1"/>
  <c r="AC67" i="1"/>
  <c r="AD67" i="1"/>
  <c r="AG67" i="1"/>
  <c r="AH67" i="1"/>
  <c r="AI67" i="1"/>
  <c r="AM67" i="1"/>
  <c r="AC68" i="1"/>
  <c r="AG68" i="1"/>
  <c r="AH68" i="1"/>
  <c r="AI68" i="1"/>
  <c r="AM68" i="1"/>
  <c r="AC69" i="1"/>
  <c r="AD69" i="1"/>
  <c r="AG69" i="1"/>
  <c r="AH69" i="1"/>
  <c r="AI69" i="1"/>
  <c r="AM69" i="1"/>
  <c r="AC70" i="1"/>
  <c r="AG70" i="1"/>
  <c r="AH70" i="1"/>
  <c r="AI70" i="1"/>
  <c r="AM70" i="1"/>
  <c r="AC71" i="1"/>
  <c r="AD71" i="1"/>
  <c r="AG71" i="1"/>
  <c r="AH71" i="1"/>
  <c r="AI71" i="1"/>
  <c r="AM71" i="1"/>
  <c r="AC72" i="1"/>
  <c r="AD72" i="1"/>
  <c r="AG72" i="1"/>
  <c r="AH72" i="1"/>
  <c r="AI72" i="1"/>
  <c r="AM72" i="1"/>
  <c r="AC73" i="1"/>
  <c r="AD73" i="1"/>
  <c r="AG73" i="1"/>
  <c r="AH73" i="1"/>
  <c r="AI73" i="1"/>
  <c r="AM73" i="1"/>
  <c r="AC74" i="1"/>
  <c r="AG74" i="1"/>
  <c r="AH74" i="1"/>
  <c r="AI74" i="1"/>
  <c r="AM74" i="1"/>
  <c r="AC75" i="1"/>
  <c r="AD75" i="1"/>
  <c r="AG75" i="1"/>
  <c r="AH75" i="1"/>
  <c r="AI75" i="1"/>
  <c r="AM75" i="1"/>
  <c r="AC76" i="1"/>
  <c r="AG76" i="1"/>
  <c r="AH76" i="1"/>
  <c r="AI76" i="1"/>
  <c r="AM76" i="1"/>
  <c r="AC77" i="1"/>
  <c r="AD77" i="1"/>
  <c r="AG77" i="1"/>
  <c r="AH77" i="1"/>
  <c r="AI77" i="1"/>
  <c r="AM77" i="1"/>
  <c r="AC78" i="1"/>
  <c r="AG78" i="1"/>
  <c r="AH78" i="1"/>
  <c r="AI78" i="1"/>
  <c r="AM78" i="1"/>
  <c r="AC79" i="1"/>
  <c r="AD79" i="1"/>
  <c r="AG79" i="1"/>
  <c r="AH79" i="1"/>
  <c r="AI79" i="1"/>
  <c r="AM79" i="1"/>
  <c r="AC80" i="1"/>
  <c r="AD80" i="1"/>
  <c r="AG80" i="1"/>
  <c r="AH80" i="1"/>
  <c r="AI80" i="1"/>
  <c r="AM80" i="1"/>
  <c r="AC81" i="1"/>
  <c r="AD81" i="1"/>
  <c r="AG81" i="1"/>
  <c r="AH81" i="1"/>
  <c r="AI81" i="1"/>
  <c r="AM81" i="1"/>
  <c r="AC82" i="1"/>
  <c r="AG82" i="1"/>
  <c r="AH82" i="1"/>
  <c r="AI82" i="1"/>
  <c r="AM82" i="1"/>
  <c r="AC83" i="1"/>
  <c r="AD83" i="1"/>
  <c r="AG83" i="1"/>
  <c r="AH83" i="1"/>
  <c r="AI83" i="1"/>
  <c r="AM83" i="1"/>
  <c r="AC84" i="1"/>
  <c r="AG84" i="1"/>
  <c r="AH84" i="1"/>
  <c r="AI84" i="1"/>
  <c r="AM84" i="1"/>
  <c r="AC85" i="1"/>
  <c r="AD85" i="1"/>
  <c r="AG85" i="1"/>
  <c r="AH85" i="1"/>
  <c r="AI85" i="1"/>
  <c r="AM85" i="1"/>
  <c r="AC86" i="1"/>
  <c r="AG86" i="1"/>
  <c r="AH86" i="1"/>
  <c r="AI86" i="1"/>
  <c r="AM86" i="1"/>
  <c r="AC87" i="1"/>
  <c r="AD87" i="1"/>
  <c r="AG87" i="1"/>
  <c r="AH87" i="1"/>
  <c r="AI87" i="1"/>
  <c r="AM87" i="1"/>
  <c r="AC88" i="1"/>
  <c r="AD88" i="1"/>
  <c r="AG88" i="1"/>
  <c r="AH88" i="1"/>
  <c r="AI88" i="1"/>
  <c r="AM88" i="1"/>
  <c r="AC89" i="1"/>
  <c r="AD89" i="1"/>
  <c r="AG89" i="1"/>
  <c r="AH89" i="1"/>
  <c r="AI89" i="1"/>
  <c r="AM89" i="1"/>
  <c r="AC90" i="1"/>
  <c r="AG90" i="1"/>
  <c r="AH90" i="1"/>
  <c r="AI90" i="1"/>
  <c r="AM90" i="1"/>
  <c r="AC91" i="1"/>
  <c r="AD91" i="1"/>
  <c r="AG91" i="1"/>
  <c r="AH91" i="1"/>
  <c r="AI91" i="1"/>
  <c r="AM91" i="1"/>
  <c r="AC92" i="1"/>
  <c r="AG92" i="1"/>
  <c r="AH92" i="1"/>
  <c r="AI92" i="1"/>
  <c r="AM92" i="1"/>
  <c r="AC93" i="1"/>
  <c r="AD93" i="1"/>
  <c r="AG93" i="1"/>
  <c r="AH93" i="1"/>
  <c r="AI93" i="1"/>
  <c r="AM93" i="1"/>
  <c r="AC94" i="1"/>
  <c r="AG94" i="1"/>
  <c r="AH94" i="1"/>
  <c r="AI94" i="1"/>
  <c r="AM94" i="1"/>
  <c r="AC95" i="1"/>
  <c r="AD95" i="1"/>
  <c r="AG95" i="1"/>
  <c r="AH95" i="1"/>
  <c r="AI95" i="1"/>
  <c r="AM95" i="1"/>
  <c r="AC96" i="1"/>
  <c r="AD96" i="1"/>
  <c r="AG96" i="1"/>
  <c r="AH96" i="1"/>
  <c r="AI96" i="1"/>
  <c r="AM96" i="1"/>
  <c r="AC97" i="1"/>
  <c r="AD97" i="1"/>
  <c r="AG97" i="1"/>
  <c r="AH97" i="1"/>
  <c r="AI97" i="1"/>
  <c r="AM97" i="1"/>
  <c r="AC98" i="1"/>
  <c r="AG98" i="1"/>
  <c r="AH98" i="1"/>
  <c r="AI98" i="1"/>
  <c r="AM98" i="1"/>
  <c r="AC99" i="1"/>
  <c r="AD99" i="1"/>
  <c r="AG99" i="1"/>
  <c r="AH99" i="1"/>
  <c r="AI99" i="1"/>
  <c r="AM99" i="1"/>
  <c r="AC100" i="1"/>
  <c r="AG100" i="1"/>
  <c r="AH100" i="1"/>
  <c r="AI100" i="1"/>
  <c r="AM100" i="1"/>
  <c r="AC101" i="1"/>
  <c r="AD101" i="1"/>
  <c r="AG101" i="1"/>
  <c r="AH101" i="1"/>
  <c r="AI101" i="1"/>
  <c r="AM101" i="1"/>
  <c r="AH2" i="1"/>
  <c r="AG2" i="1"/>
  <c r="AM2" i="1"/>
  <c r="AI2" i="1"/>
  <c r="AC2" i="1"/>
  <c r="J101" i="1"/>
  <c r="K101" i="1" s="1"/>
  <c r="L101" i="1" s="1"/>
  <c r="J100" i="1"/>
  <c r="K100" i="1" s="1"/>
  <c r="L100" i="1" s="1"/>
  <c r="J99" i="1"/>
  <c r="K99" i="1" s="1"/>
  <c r="L99" i="1" s="1"/>
  <c r="J98" i="1"/>
  <c r="K98" i="1" s="1"/>
  <c r="L98" i="1" s="1"/>
  <c r="O97" i="1"/>
  <c r="J97" i="1"/>
  <c r="K97" i="1" s="1"/>
  <c r="L97" i="1" s="1"/>
  <c r="M97" i="1" s="1"/>
  <c r="M96" i="1"/>
  <c r="J96" i="1"/>
  <c r="K96" i="1" s="1"/>
  <c r="L96" i="1" s="1"/>
  <c r="O96" i="1" s="1"/>
  <c r="J95" i="1"/>
  <c r="K95" i="1" s="1"/>
  <c r="L95" i="1" s="1"/>
  <c r="M94" i="1"/>
  <c r="L94" i="1"/>
  <c r="K94" i="1"/>
  <c r="J94" i="1"/>
  <c r="K93" i="1"/>
  <c r="L93" i="1" s="1"/>
  <c r="J93" i="1"/>
  <c r="J92" i="1"/>
  <c r="K92" i="1" s="1"/>
  <c r="L92" i="1" s="1"/>
  <c r="J91" i="1"/>
  <c r="K91" i="1" s="1"/>
  <c r="L91" i="1" s="1"/>
  <c r="O90" i="1"/>
  <c r="K90" i="1"/>
  <c r="L90" i="1" s="1"/>
  <c r="J90" i="1"/>
  <c r="O89" i="1"/>
  <c r="N89" i="1"/>
  <c r="J89" i="1"/>
  <c r="K89" i="1" s="1"/>
  <c r="L89" i="1" s="1"/>
  <c r="M89" i="1" s="1"/>
  <c r="J88" i="1"/>
  <c r="K88" i="1" s="1"/>
  <c r="L88" i="1" s="1"/>
  <c r="J87" i="1"/>
  <c r="K87" i="1" s="1"/>
  <c r="L87" i="1" s="1"/>
  <c r="L86" i="1"/>
  <c r="K86" i="1"/>
  <c r="J86" i="1"/>
  <c r="J85" i="1"/>
  <c r="K85" i="1" s="1"/>
  <c r="L85" i="1" s="1"/>
  <c r="K84" i="1"/>
  <c r="L84" i="1" s="1"/>
  <c r="J84" i="1"/>
  <c r="J83" i="1"/>
  <c r="K83" i="1" s="1"/>
  <c r="L83" i="1" s="1"/>
  <c r="J82" i="1"/>
  <c r="K82" i="1" s="1"/>
  <c r="L82" i="1" s="1"/>
  <c r="Y81" i="1"/>
  <c r="O81" i="1"/>
  <c r="J81" i="1"/>
  <c r="K81" i="1" s="1"/>
  <c r="L81" i="1" s="1"/>
  <c r="M81" i="1" s="1"/>
  <c r="O80" i="1"/>
  <c r="N80" i="1"/>
  <c r="M80" i="1"/>
  <c r="J80" i="1"/>
  <c r="K80" i="1" s="1"/>
  <c r="L80" i="1" s="1"/>
  <c r="L79" i="1"/>
  <c r="K79" i="1"/>
  <c r="J79" i="1"/>
  <c r="K78" i="1"/>
  <c r="L78" i="1" s="1"/>
  <c r="J78" i="1"/>
  <c r="J77" i="1"/>
  <c r="K77" i="1" s="1"/>
  <c r="L77" i="1" s="1"/>
  <c r="J76" i="1"/>
  <c r="K76" i="1" s="1"/>
  <c r="L76" i="1" s="1"/>
  <c r="J75" i="1"/>
  <c r="K75" i="1" s="1"/>
  <c r="L75" i="1" s="1"/>
  <c r="J74" i="1"/>
  <c r="K74" i="1" s="1"/>
  <c r="L74" i="1" s="1"/>
  <c r="O73" i="1"/>
  <c r="J73" i="1"/>
  <c r="K73" i="1" s="1"/>
  <c r="L73" i="1" s="1"/>
  <c r="M73" i="1" s="1"/>
  <c r="M72" i="1"/>
  <c r="J72" i="1"/>
  <c r="K72" i="1" s="1"/>
  <c r="L72" i="1" s="1"/>
  <c r="O72" i="1" s="1"/>
  <c r="J71" i="1"/>
  <c r="K71" i="1" s="1"/>
  <c r="L71" i="1" s="1"/>
  <c r="M70" i="1"/>
  <c r="L70" i="1"/>
  <c r="K70" i="1"/>
  <c r="J70" i="1"/>
  <c r="K69" i="1"/>
  <c r="L69" i="1" s="1"/>
  <c r="J69" i="1"/>
  <c r="J68" i="1"/>
  <c r="K68" i="1" s="1"/>
  <c r="L68" i="1" s="1"/>
  <c r="J67" i="1"/>
  <c r="K67" i="1" s="1"/>
  <c r="L67" i="1" s="1"/>
  <c r="O66" i="1"/>
  <c r="J66" i="1"/>
  <c r="K66" i="1" s="1"/>
  <c r="L66" i="1" s="1"/>
  <c r="N65" i="1"/>
  <c r="J65" i="1"/>
  <c r="K65" i="1" s="1"/>
  <c r="L65" i="1" s="1"/>
  <c r="J64" i="1"/>
  <c r="K64" i="1" s="1"/>
  <c r="L64" i="1" s="1"/>
  <c r="J63" i="1"/>
  <c r="K63" i="1" s="1"/>
  <c r="L63" i="1" s="1"/>
  <c r="K62" i="1"/>
  <c r="L62" i="1" s="1"/>
  <c r="J62" i="1"/>
  <c r="J61" i="1"/>
  <c r="K61" i="1" s="1"/>
  <c r="L61" i="1" s="1"/>
  <c r="J60" i="1"/>
  <c r="K60" i="1" s="1"/>
  <c r="L60" i="1" s="1"/>
  <c r="J59" i="1"/>
  <c r="K59" i="1" s="1"/>
  <c r="L59" i="1" s="1"/>
  <c r="J58" i="1"/>
  <c r="K58" i="1" s="1"/>
  <c r="L58" i="1" s="1"/>
  <c r="Q57" i="1"/>
  <c r="O57" i="1"/>
  <c r="N57" i="1"/>
  <c r="J57" i="1"/>
  <c r="K57" i="1" s="1"/>
  <c r="L57" i="1" s="1"/>
  <c r="M57" i="1" s="1"/>
  <c r="O56" i="1"/>
  <c r="N56" i="1"/>
  <c r="M56" i="1"/>
  <c r="J56" i="1"/>
  <c r="K56" i="1" s="1"/>
  <c r="L56" i="1" s="1"/>
  <c r="L55" i="1"/>
  <c r="J55" i="1"/>
  <c r="K55" i="1" s="1"/>
  <c r="J54" i="1"/>
  <c r="K54" i="1" s="1"/>
  <c r="L54" i="1" s="1"/>
  <c r="L53" i="1"/>
  <c r="K53" i="1"/>
  <c r="J53" i="1"/>
  <c r="O52" i="1"/>
  <c r="K52" i="1"/>
  <c r="L52" i="1" s="1"/>
  <c r="J52" i="1"/>
  <c r="J51" i="1"/>
  <c r="K51" i="1" s="1"/>
  <c r="L51" i="1" s="1"/>
  <c r="J50" i="1"/>
  <c r="K50" i="1" s="1"/>
  <c r="L50" i="1" s="1"/>
  <c r="O50" i="1" s="1"/>
  <c r="L49" i="1"/>
  <c r="K49" i="1"/>
  <c r="J49" i="1"/>
  <c r="K48" i="1"/>
  <c r="L48" i="1" s="1"/>
  <c r="J48" i="1"/>
  <c r="K47" i="1"/>
  <c r="L47" i="1" s="1"/>
  <c r="J47" i="1"/>
  <c r="J46" i="1"/>
  <c r="K46" i="1" s="1"/>
  <c r="L46" i="1" s="1"/>
  <c r="J45" i="1"/>
  <c r="K45" i="1" s="1"/>
  <c r="L45" i="1" s="1"/>
  <c r="K44" i="1"/>
  <c r="L44" i="1" s="1"/>
  <c r="J44" i="1"/>
  <c r="O43" i="1"/>
  <c r="N43" i="1"/>
  <c r="J43" i="1"/>
  <c r="K43" i="1" s="1"/>
  <c r="L43" i="1" s="1"/>
  <c r="M43" i="1" s="1"/>
  <c r="M42" i="1"/>
  <c r="J42" i="1"/>
  <c r="K42" i="1" s="1"/>
  <c r="L42" i="1" s="1"/>
  <c r="O42" i="1" s="1"/>
  <c r="J41" i="1"/>
  <c r="K41" i="1" s="1"/>
  <c r="L41" i="1" s="1"/>
  <c r="K40" i="1"/>
  <c r="L40" i="1" s="1"/>
  <c r="J40" i="1"/>
  <c r="K39" i="1"/>
  <c r="L39" i="1" s="1"/>
  <c r="J39" i="1"/>
  <c r="J38" i="1"/>
  <c r="K38" i="1" s="1"/>
  <c r="L38" i="1" s="1"/>
  <c r="L37" i="1"/>
  <c r="K37" i="1"/>
  <c r="J37" i="1"/>
  <c r="K36" i="1"/>
  <c r="L36" i="1" s="1"/>
  <c r="J36" i="1"/>
  <c r="J35" i="1"/>
  <c r="K35" i="1" s="1"/>
  <c r="L35" i="1" s="1"/>
  <c r="M35" i="1" s="1"/>
  <c r="N34" i="1"/>
  <c r="J34" i="1"/>
  <c r="K34" i="1" s="1"/>
  <c r="L34" i="1" s="1"/>
  <c r="O34" i="1" s="1"/>
  <c r="L33" i="1"/>
  <c r="J33" i="1"/>
  <c r="K33" i="1" s="1"/>
  <c r="L32" i="1"/>
  <c r="K32" i="1"/>
  <c r="J32" i="1"/>
  <c r="J31" i="1"/>
  <c r="K31" i="1" s="1"/>
  <c r="L31" i="1" s="1"/>
  <c r="M30" i="1"/>
  <c r="J30" i="1"/>
  <c r="K30" i="1" s="1"/>
  <c r="L30" i="1" s="1"/>
  <c r="L29" i="1"/>
  <c r="J29" i="1"/>
  <c r="K29" i="1" s="1"/>
  <c r="O28" i="1"/>
  <c r="K28" i="1"/>
  <c r="L28" i="1" s="1"/>
  <c r="J28" i="1"/>
  <c r="J27" i="1"/>
  <c r="K27" i="1" s="1"/>
  <c r="L27" i="1" s="1"/>
  <c r="N26" i="1"/>
  <c r="J26" i="1"/>
  <c r="K26" i="1" s="1"/>
  <c r="L26" i="1" s="1"/>
  <c r="O26" i="1" s="1"/>
  <c r="L25" i="1"/>
  <c r="J25" i="1"/>
  <c r="K25" i="1" s="1"/>
  <c r="M24" i="1"/>
  <c r="K24" i="1"/>
  <c r="L24" i="1" s="1"/>
  <c r="J24" i="1"/>
  <c r="J23" i="1"/>
  <c r="K23" i="1" s="1"/>
  <c r="L23" i="1" s="1"/>
  <c r="J22" i="1"/>
  <c r="K22" i="1" s="1"/>
  <c r="L22" i="1" s="1"/>
  <c r="K21" i="1"/>
  <c r="L21" i="1" s="1"/>
  <c r="J21" i="1"/>
  <c r="J20" i="1"/>
  <c r="K20" i="1" s="1"/>
  <c r="L20" i="1" s="1"/>
  <c r="N20" i="1" s="1"/>
  <c r="K19" i="1"/>
  <c r="L19" i="1" s="1"/>
  <c r="J19" i="1"/>
  <c r="L18" i="1"/>
  <c r="J18" i="1"/>
  <c r="K18" i="1" s="1"/>
  <c r="K17" i="1"/>
  <c r="L17" i="1" s="1"/>
  <c r="J17" i="1"/>
  <c r="J16" i="1"/>
  <c r="K16" i="1" s="1"/>
  <c r="L16" i="1" s="1"/>
  <c r="J15" i="1"/>
  <c r="K15" i="1" s="1"/>
  <c r="L15" i="1" s="1"/>
  <c r="O15" i="1" s="1"/>
  <c r="N14" i="1"/>
  <c r="J14" i="1"/>
  <c r="K14" i="1" s="1"/>
  <c r="L14" i="1" s="1"/>
  <c r="O13" i="1"/>
  <c r="M13" i="1"/>
  <c r="K13" i="1"/>
  <c r="L13" i="1" s="1"/>
  <c r="N13" i="1" s="1"/>
  <c r="J13" i="1"/>
  <c r="J12" i="1"/>
  <c r="K12" i="1" s="1"/>
  <c r="L12" i="1" s="1"/>
  <c r="M11" i="1"/>
  <c r="K11" i="1"/>
  <c r="L11" i="1" s="1"/>
  <c r="J11" i="1"/>
  <c r="L10" i="1"/>
  <c r="J10" i="1"/>
  <c r="K10" i="1" s="1"/>
  <c r="K9" i="1"/>
  <c r="L9" i="1" s="1"/>
  <c r="J9" i="1"/>
  <c r="J8" i="1"/>
  <c r="K8" i="1" s="1"/>
  <c r="L8" i="1" s="1"/>
  <c r="O7" i="1"/>
  <c r="J7" i="1"/>
  <c r="K7" i="1" s="1"/>
  <c r="L7" i="1" s="1"/>
  <c r="N6" i="1"/>
  <c r="J6" i="1"/>
  <c r="K6" i="1" s="1"/>
  <c r="L6" i="1" s="1"/>
  <c r="K5" i="1"/>
  <c r="L5" i="1" s="1"/>
  <c r="N5" i="1" s="1"/>
  <c r="J5" i="1"/>
  <c r="N4" i="1"/>
  <c r="L4" i="1"/>
  <c r="J4" i="1"/>
  <c r="K4" i="1" s="1"/>
  <c r="M3" i="1"/>
  <c r="K3" i="1"/>
  <c r="L3" i="1" s="1"/>
  <c r="J3" i="1"/>
  <c r="J2" i="1"/>
  <c r="K2" i="1" s="1"/>
  <c r="L2" i="1" s="1"/>
  <c r="J101" i="25"/>
  <c r="K101" i="25" s="1"/>
  <c r="L101" i="25" s="1"/>
  <c r="J100" i="25"/>
  <c r="K100" i="25" s="1"/>
  <c r="L100" i="25" s="1"/>
  <c r="K99" i="25"/>
  <c r="L99" i="25" s="1"/>
  <c r="J99" i="25"/>
  <c r="J98" i="25"/>
  <c r="K98" i="25" s="1"/>
  <c r="L98" i="25" s="1"/>
  <c r="K97" i="25"/>
  <c r="L97" i="25" s="1"/>
  <c r="J97" i="25"/>
  <c r="J96" i="25"/>
  <c r="K96" i="25" s="1"/>
  <c r="L96" i="25" s="1"/>
  <c r="K95" i="25"/>
  <c r="L95" i="25" s="1"/>
  <c r="J95" i="25"/>
  <c r="J94" i="25"/>
  <c r="K94" i="25" s="1"/>
  <c r="L94" i="25" s="1"/>
  <c r="J93" i="25"/>
  <c r="K93" i="25" s="1"/>
  <c r="L93" i="25" s="1"/>
  <c r="J92" i="25"/>
  <c r="K92" i="25" s="1"/>
  <c r="L92" i="25" s="1"/>
  <c r="K91" i="25"/>
  <c r="L91" i="25" s="1"/>
  <c r="J91" i="25"/>
  <c r="J90" i="25"/>
  <c r="K90" i="25" s="1"/>
  <c r="L90" i="25" s="1"/>
  <c r="K89" i="25"/>
  <c r="L89" i="25" s="1"/>
  <c r="J89" i="25"/>
  <c r="J88" i="25"/>
  <c r="K88" i="25" s="1"/>
  <c r="L88" i="25" s="1"/>
  <c r="K87" i="25"/>
  <c r="L87" i="25" s="1"/>
  <c r="J87" i="25"/>
  <c r="J86" i="25"/>
  <c r="K86" i="25" s="1"/>
  <c r="L86" i="25" s="1"/>
  <c r="J85" i="25"/>
  <c r="K85" i="25" s="1"/>
  <c r="L85" i="25" s="1"/>
  <c r="J84" i="25"/>
  <c r="K84" i="25" s="1"/>
  <c r="L84" i="25" s="1"/>
  <c r="K83" i="25"/>
  <c r="L83" i="25" s="1"/>
  <c r="J83" i="25"/>
  <c r="J82" i="25"/>
  <c r="K82" i="25" s="1"/>
  <c r="L82" i="25" s="1"/>
  <c r="K81" i="25"/>
  <c r="L81" i="25" s="1"/>
  <c r="J81" i="25"/>
  <c r="J80" i="25"/>
  <c r="K80" i="25" s="1"/>
  <c r="L80" i="25" s="1"/>
  <c r="K79" i="25"/>
  <c r="L79" i="25" s="1"/>
  <c r="J79" i="25"/>
  <c r="J78" i="25"/>
  <c r="K78" i="25" s="1"/>
  <c r="L78" i="25" s="1"/>
  <c r="J77" i="25"/>
  <c r="K77" i="25" s="1"/>
  <c r="L77" i="25" s="1"/>
  <c r="J76" i="25"/>
  <c r="K76" i="25" s="1"/>
  <c r="L76" i="25" s="1"/>
  <c r="K75" i="25"/>
  <c r="L75" i="25" s="1"/>
  <c r="J75" i="25"/>
  <c r="J74" i="25"/>
  <c r="K74" i="25" s="1"/>
  <c r="L74" i="25" s="1"/>
  <c r="K73" i="25"/>
  <c r="L73" i="25" s="1"/>
  <c r="J73" i="25"/>
  <c r="J72" i="25"/>
  <c r="K72" i="25" s="1"/>
  <c r="L72" i="25" s="1"/>
  <c r="K71" i="25"/>
  <c r="L71" i="25" s="1"/>
  <c r="J71" i="25"/>
  <c r="J70" i="25"/>
  <c r="K70" i="25" s="1"/>
  <c r="L70" i="25" s="1"/>
  <c r="J69" i="25"/>
  <c r="K69" i="25" s="1"/>
  <c r="L69" i="25" s="1"/>
  <c r="J68" i="25"/>
  <c r="K68" i="25" s="1"/>
  <c r="L68" i="25" s="1"/>
  <c r="O67" i="25"/>
  <c r="K67" i="25"/>
  <c r="L67" i="25" s="1"/>
  <c r="N67" i="25" s="1"/>
  <c r="J67" i="25"/>
  <c r="L66" i="25"/>
  <c r="J66" i="25"/>
  <c r="K66" i="25" s="1"/>
  <c r="M65" i="25"/>
  <c r="K65" i="25"/>
  <c r="L65" i="25" s="1"/>
  <c r="J65" i="25"/>
  <c r="J64" i="25"/>
  <c r="K64" i="25" s="1"/>
  <c r="L64" i="25" s="1"/>
  <c r="K63" i="25"/>
  <c r="L63" i="25" s="1"/>
  <c r="J63" i="25"/>
  <c r="N62" i="25"/>
  <c r="J62" i="25"/>
  <c r="K62" i="25" s="1"/>
  <c r="L62" i="25" s="1"/>
  <c r="O61" i="25"/>
  <c r="J61" i="25"/>
  <c r="K61" i="25" s="1"/>
  <c r="L61" i="25" s="1"/>
  <c r="N61" i="25" s="1"/>
  <c r="L60" i="25"/>
  <c r="J60" i="25"/>
  <c r="K60" i="25" s="1"/>
  <c r="K59" i="25"/>
  <c r="L59" i="25" s="1"/>
  <c r="J59" i="25"/>
  <c r="J58" i="25"/>
  <c r="K58" i="25" s="1"/>
  <c r="L58" i="25" s="1"/>
  <c r="K57" i="25"/>
  <c r="L57" i="25" s="1"/>
  <c r="J57" i="25"/>
  <c r="J56" i="25"/>
  <c r="K56" i="25" s="1"/>
  <c r="L56" i="25" s="1"/>
  <c r="K55" i="25"/>
  <c r="L55" i="25" s="1"/>
  <c r="J55" i="25"/>
  <c r="J54" i="25"/>
  <c r="K54" i="25" s="1"/>
  <c r="L54" i="25" s="1"/>
  <c r="J53" i="25"/>
  <c r="K53" i="25" s="1"/>
  <c r="L53" i="25" s="1"/>
  <c r="J52" i="25"/>
  <c r="K52" i="25" s="1"/>
  <c r="L52" i="25" s="1"/>
  <c r="O51" i="25"/>
  <c r="J51" i="25"/>
  <c r="K51" i="25" s="1"/>
  <c r="L51" i="25" s="1"/>
  <c r="O50" i="25"/>
  <c r="N50" i="25"/>
  <c r="K50" i="25"/>
  <c r="L50" i="25" s="1"/>
  <c r="M50" i="25" s="1"/>
  <c r="J50" i="25"/>
  <c r="M49" i="25"/>
  <c r="J49" i="25"/>
  <c r="K49" i="25" s="1"/>
  <c r="L49" i="25" s="1"/>
  <c r="O49" i="25" s="1"/>
  <c r="L48" i="25"/>
  <c r="J48" i="25"/>
  <c r="K48" i="25" s="1"/>
  <c r="K47" i="25"/>
  <c r="L47" i="25" s="1"/>
  <c r="J47" i="25"/>
  <c r="J46" i="25"/>
  <c r="K46" i="25" s="1"/>
  <c r="L46" i="25" s="1"/>
  <c r="J45" i="25"/>
  <c r="K45" i="25" s="1"/>
  <c r="L45" i="25" s="1"/>
  <c r="J44" i="25"/>
  <c r="K44" i="25" s="1"/>
  <c r="L44" i="25" s="1"/>
  <c r="O43" i="25"/>
  <c r="J43" i="25"/>
  <c r="K43" i="25" s="1"/>
  <c r="L43" i="25" s="1"/>
  <c r="O42" i="25"/>
  <c r="N42" i="25"/>
  <c r="K42" i="25"/>
  <c r="L42" i="25" s="1"/>
  <c r="M42" i="25" s="1"/>
  <c r="J42" i="25"/>
  <c r="O41" i="25"/>
  <c r="N41" i="25"/>
  <c r="M41" i="25"/>
  <c r="J41" i="25"/>
  <c r="K41" i="25" s="1"/>
  <c r="L41" i="25" s="1"/>
  <c r="J40" i="25"/>
  <c r="K40" i="25" s="1"/>
  <c r="L40" i="25" s="1"/>
  <c r="K39" i="25"/>
  <c r="L39" i="25" s="1"/>
  <c r="J39" i="25"/>
  <c r="J38" i="25"/>
  <c r="K38" i="25" s="1"/>
  <c r="L38" i="25" s="1"/>
  <c r="K37" i="25"/>
  <c r="L37" i="25" s="1"/>
  <c r="J37" i="25"/>
  <c r="J36" i="25"/>
  <c r="K36" i="25" s="1"/>
  <c r="L36" i="25" s="1"/>
  <c r="J35" i="25"/>
  <c r="K35" i="25" s="1"/>
  <c r="L35" i="25" s="1"/>
  <c r="N34" i="25"/>
  <c r="K34" i="25"/>
  <c r="L34" i="25" s="1"/>
  <c r="M34" i="25" s="1"/>
  <c r="J34" i="25"/>
  <c r="M33" i="25"/>
  <c r="J33" i="25"/>
  <c r="K33" i="25" s="1"/>
  <c r="L33" i="25" s="1"/>
  <c r="O33" i="25" s="1"/>
  <c r="L32" i="25"/>
  <c r="O32" i="25" s="1"/>
  <c r="J32" i="25"/>
  <c r="K32" i="25" s="1"/>
  <c r="L31" i="25"/>
  <c r="K31" i="25"/>
  <c r="J31" i="25"/>
  <c r="J30" i="25"/>
  <c r="K30" i="25" s="1"/>
  <c r="L30" i="25" s="1"/>
  <c r="K29" i="25"/>
  <c r="L29" i="25" s="1"/>
  <c r="J29" i="25"/>
  <c r="J28" i="25"/>
  <c r="K28" i="25" s="1"/>
  <c r="L28" i="25" s="1"/>
  <c r="J27" i="25"/>
  <c r="K27" i="25" s="1"/>
  <c r="L27" i="25" s="1"/>
  <c r="K26" i="25"/>
  <c r="L26" i="25" s="1"/>
  <c r="M26" i="25" s="1"/>
  <c r="J26" i="25"/>
  <c r="M25" i="25"/>
  <c r="J25" i="25"/>
  <c r="K25" i="25" s="1"/>
  <c r="L25" i="25" s="1"/>
  <c r="O25" i="25" s="1"/>
  <c r="L24" i="25"/>
  <c r="O24" i="25" s="1"/>
  <c r="J24" i="25"/>
  <c r="K24" i="25" s="1"/>
  <c r="L23" i="25"/>
  <c r="K23" i="25"/>
  <c r="J23" i="25"/>
  <c r="J22" i="25"/>
  <c r="K22" i="25" s="1"/>
  <c r="L22" i="25" s="1"/>
  <c r="K21" i="25"/>
  <c r="L21" i="25" s="1"/>
  <c r="J21" i="25"/>
  <c r="M20" i="25"/>
  <c r="K20" i="25"/>
  <c r="L20" i="25" s="1"/>
  <c r="J20" i="25"/>
  <c r="J19" i="25"/>
  <c r="K19" i="25" s="1"/>
  <c r="L19" i="25" s="1"/>
  <c r="N18" i="25"/>
  <c r="K18" i="25"/>
  <c r="L18" i="25" s="1"/>
  <c r="M18" i="25" s="1"/>
  <c r="J18" i="25"/>
  <c r="O17" i="25"/>
  <c r="K17" i="25"/>
  <c r="L17" i="25" s="1"/>
  <c r="N17" i="25" s="1"/>
  <c r="J17" i="25"/>
  <c r="L16" i="25"/>
  <c r="O16" i="25" s="1"/>
  <c r="J16" i="25"/>
  <c r="K16" i="25" s="1"/>
  <c r="O15" i="25"/>
  <c r="L15" i="25"/>
  <c r="N15" i="25" s="1"/>
  <c r="K15" i="25"/>
  <c r="J15" i="25"/>
  <c r="K14" i="25"/>
  <c r="L14" i="25" s="1"/>
  <c r="J14" i="25"/>
  <c r="J13" i="25"/>
  <c r="K13" i="25" s="1"/>
  <c r="L13" i="25" s="1"/>
  <c r="N12" i="25"/>
  <c r="L12" i="25"/>
  <c r="O12" i="25" s="1"/>
  <c r="K12" i="25"/>
  <c r="J12" i="25"/>
  <c r="K11" i="25"/>
  <c r="L11" i="25" s="1"/>
  <c r="J11" i="25"/>
  <c r="J10" i="25"/>
  <c r="K10" i="25" s="1"/>
  <c r="L10" i="25" s="1"/>
  <c r="K9" i="25"/>
  <c r="L9" i="25" s="1"/>
  <c r="J9" i="25"/>
  <c r="J8" i="25"/>
  <c r="K8" i="25" s="1"/>
  <c r="L8" i="25" s="1"/>
  <c r="O7" i="25"/>
  <c r="L7" i="25"/>
  <c r="N7" i="25" s="1"/>
  <c r="K7" i="25"/>
  <c r="J7" i="25"/>
  <c r="K6" i="25"/>
  <c r="L6" i="25" s="1"/>
  <c r="J6" i="25"/>
  <c r="J5" i="25"/>
  <c r="K5" i="25" s="1"/>
  <c r="L5" i="25" s="1"/>
  <c r="N4" i="25"/>
  <c r="L4" i="25"/>
  <c r="O4" i="25" s="1"/>
  <c r="K4" i="25"/>
  <c r="J4" i="25"/>
  <c r="K3" i="25"/>
  <c r="L3" i="25" s="1"/>
  <c r="J3" i="25"/>
  <c r="J2" i="25"/>
  <c r="K2" i="25" s="1"/>
  <c r="L2" i="25" s="1"/>
  <c r="J101" i="24"/>
  <c r="K101" i="24" s="1"/>
  <c r="L101" i="24" s="1"/>
  <c r="J100" i="24"/>
  <c r="K100" i="24" s="1"/>
  <c r="L100" i="24" s="1"/>
  <c r="K99" i="24"/>
  <c r="L99" i="24" s="1"/>
  <c r="J99" i="24"/>
  <c r="J98" i="24"/>
  <c r="K98" i="24" s="1"/>
  <c r="L98" i="24" s="1"/>
  <c r="K97" i="24"/>
  <c r="L97" i="24" s="1"/>
  <c r="O97" i="24" s="1"/>
  <c r="J97" i="24"/>
  <c r="J96" i="24"/>
  <c r="K96" i="24" s="1"/>
  <c r="L96" i="24" s="1"/>
  <c r="K95" i="24"/>
  <c r="L95" i="24" s="1"/>
  <c r="J95" i="24"/>
  <c r="K94" i="24"/>
  <c r="L94" i="24" s="1"/>
  <c r="J94" i="24"/>
  <c r="J93" i="24"/>
  <c r="K93" i="24" s="1"/>
  <c r="L93" i="24" s="1"/>
  <c r="J92" i="24"/>
  <c r="K92" i="24" s="1"/>
  <c r="L92" i="24" s="1"/>
  <c r="K91" i="24"/>
  <c r="L91" i="24" s="1"/>
  <c r="J91" i="24"/>
  <c r="J90" i="24"/>
  <c r="K90" i="24" s="1"/>
  <c r="L90" i="24" s="1"/>
  <c r="M90" i="24" s="1"/>
  <c r="K89" i="24"/>
  <c r="L89" i="24" s="1"/>
  <c r="O89" i="24" s="1"/>
  <c r="J89" i="24"/>
  <c r="L88" i="24"/>
  <c r="J88" i="24"/>
  <c r="K88" i="24" s="1"/>
  <c r="K87" i="24"/>
  <c r="L87" i="24" s="1"/>
  <c r="J87" i="24"/>
  <c r="J86" i="24"/>
  <c r="K86" i="24" s="1"/>
  <c r="L86" i="24" s="1"/>
  <c r="J85" i="24"/>
  <c r="K85" i="24" s="1"/>
  <c r="L85" i="24" s="1"/>
  <c r="L84" i="24"/>
  <c r="O84" i="24" s="1"/>
  <c r="K84" i="24"/>
  <c r="J84" i="24"/>
  <c r="K83" i="24"/>
  <c r="L83" i="24" s="1"/>
  <c r="J83" i="24"/>
  <c r="J82" i="24"/>
  <c r="K82" i="24" s="1"/>
  <c r="L82" i="24" s="1"/>
  <c r="M82" i="24" s="1"/>
  <c r="K81" i="24"/>
  <c r="L81" i="24" s="1"/>
  <c r="O81" i="24" s="1"/>
  <c r="J81" i="24"/>
  <c r="L80" i="24"/>
  <c r="J80" i="24"/>
  <c r="K80" i="24" s="1"/>
  <c r="K79" i="24"/>
  <c r="L79" i="24" s="1"/>
  <c r="J79" i="24"/>
  <c r="J78" i="24"/>
  <c r="K78" i="24" s="1"/>
  <c r="L78" i="24" s="1"/>
  <c r="J77" i="24"/>
  <c r="K77" i="24" s="1"/>
  <c r="L77" i="24" s="1"/>
  <c r="J76" i="24"/>
  <c r="K76" i="24" s="1"/>
  <c r="L76" i="24" s="1"/>
  <c r="K75" i="24"/>
  <c r="L75" i="24" s="1"/>
  <c r="J75" i="24"/>
  <c r="L74" i="24"/>
  <c r="J74" i="24"/>
  <c r="K74" i="24" s="1"/>
  <c r="K73" i="24"/>
  <c r="L73" i="24" s="1"/>
  <c r="J73" i="24"/>
  <c r="L72" i="24"/>
  <c r="J72" i="24"/>
  <c r="K72" i="24" s="1"/>
  <c r="K71" i="24"/>
  <c r="L71" i="24" s="1"/>
  <c r="J71" i="24"/>
  <c r="K70" i="24"/>
  <c r="L70" i="24" s="1"/>
  <c r="J70" i="24"/>
  <c r="J69" i="24"/>
  <c r="K69" i="24" s="1"/>
  <c r="L69" i="24" s="1"/>
  <c r="J68" i="24"/>
  <c r="K68" i="24" s="1"/>
  <c r="L68" i="24" s="1"/>
  <c r="K67" i="24"/>
  <c r="L67" i="24" s="1"/>
  <c r="J67" i="24"/>
  <c r="L66" i="24"/>
  <c r="J66" i="24"/>
  <c r="K66" i="24" s="1"/>
  <c r="K65" i="24"/>
  <c r="L65" i="24" s="1"/>
  <c r="J65" i="24"/>
  <c r="L64" i="24"/>
  <c r="J64" i="24"/>
  <c r="K64" i="24" s="1"/>
  <c r="K63" i="24"/>
  <c r="L63" i="24" s="1"/>
  <c r="J63" i="24"/>
  <c r="K62" i="24"/>
  <c r="L62" i="24" s="1"/>
  <c r="J62" i="24"/>
  <c r="J61" i="24"/>
  <c r="K61" i="24" s="1"/>
  <c r="L61" i="24" s="1"/>
  <c r="J60" i="24"/>
  <c r="K60" i="24" s="1"/>
  <c r="L60" i="24" s="1"/>
  <c r="K59" i="24"/>
  <c r="L59" i="24" s="1"/>
  <c r="J59" i="24"/>
  <c r="L58" i="24"/>
  <c r="J58" i="24"/>
  <c r="K58" i="24" s="1"/>
  <c r="K57" i="24"/>
  <c r="L57" i="24" s="1"/>
  <c r="J57" i="24"/>
  <c r="L56" i="24"/>
  <c r="J56" i="24"/>
  <c r="K56" i="24" s="1"/>
  <c r="J55" i="24"/>
  <c r="K55" i="24" s="1"/>
  <c r="L55" i="24" s="1"/>
  <c r="M55" i="24" s="1"/>
  <c r="J54" i="24"/>
  <c r="K54" i="24" s="1"/>
  <c r="L54" i="24" s="1"/>
  <c r="K53" i="24"/>
  <c r="L53" i="24" s="1"/>
  <c r="J53" i="24"/>
  <c r="J52" i="24"/>
  <c r="K52" i="24" s="1"/>
  <c r="L52" i="24" s="1"/>
  <c r="J51" i="24"/>
  <c r="K51" i="24" s="1"/>
  <c r="L51" i="24" s="1"/>
  <c r="K50" i="24"/>
  <c r="L50" i="24" s="1"/>
  <c r="J50" i="24"/>
  <c r="O49" i="24"/>
  <c r="J49" i="24"/>
  <c r="K49" i="24" s="1"/>
  <c r="L49" i="24" s="1"/>
  <c r="N48" i="24"/>
  <c r="K48" i="24"/>
  <c r="L48" i="24" s="1"/>
  <c r="J48" i="24"/>
  <c r="N47" i="24"/>
  <c r="M47" i="24"/>
  <c r="J47" i="24"/>
  <c r="K47" i="24" s="1"/>
  <c r="L47" i="24" s="1"/>
  <c r="O47" i="24" s="1"/>
  <c r="L46" i="24"/>
  <c r="J46" i="24"/>
  <c r="K46" i="24" s="1"/>
  <c r="L45" i="24"/>
  <c r="K45" i="24"/>
  <c r="J45" i="24"/>
  <c r="J44" i="24"/>
  <c r="K44" i="24" s="1"/>
  <c r="L44" i="24" s="1"/>
  <c r="J43" i="24"/>
  <c r="K43" i="24" s="1"/>
  <c r="L43" i="24" s="1"/>
  <c r="K42" i="24"/>
  <c r="L42" i="24" s="1"/>
  <c r="J42" i="24"/>
  <c r="O41" i="24"/>
  <c r="J41" i="24"/>
  <c r="K41" i="24" s="1"/>
  <c r="L41" i="24" s="1"/>
  <c r="O40" i="24"/>
  <c r="N40" i="24"/>
  <c r="K40" i="24"/>
  <c r="L40" i="24" s="1"/>
  <c r="M40" i="24" s="1"/>
  <c r="J40" i="24"/>
  <c r="J39" i="24"/>
  <c r="K39" i="24" s="1"/>
  <c r="L39" i="24" s="1"/>
  <c r="O39" i="24" s="1"/>
  <c r="L38" i="24"/>
  <c r="J38" i="24"/>
  <c r="K38" i="24" s="1"/>
  <c r="K37" i="24"/>
  <c r="L37" i="24" s="1"/>
  <c r="J37" i="24"/>
  <c r="J36" i="24"/>
  <c r="K36" i="24" s="1"/>
  <c r="L36" i="24" s="1"/>
  <c r="J35" i="24"/>
  <c r="K35" i="24" s="1"/>
  <c r="L35" i="24" s="1"/>
  <c r="K34" i="24"/>
  <c r="L34" i="24" s="1"/>
  <c r="J34" i="24"/>
  <c r="O33" i="24"/>
  <c r="J33" i="24"/>
  <c r="K33" i="24" s="1"/>
  <c r="L33" i="24" s="1"/>
  <c r="K32" i="24"/>
  <c r="L32" i="24" s="1"/>
  <c r="M32" i="24" s="1"/>
  <c r="J32" i="24"/>
  <c r="N31" i="24"/>
  <c r="J31" i="24"/>
  <c r="K31" i="24" s="1"/>
  <c r="L31" i="24" s="1"/>
  <c r="O31" i="24" s="1"/>
  <c r="L30" i="24"/>
  <c r="N30" i="24" s="1"/>
  <c r="J30" i="24"/>
  <c r="K30" i="24" s="1"/>
  <c r="L29" i="24"/>
  <c r="K29" i="24"/>
  <c r="J29" i="24"/>
  <c r="J28" i="24"/>
  <c r="K28" i="24" s="1"/>
  <c r="L28" i="24" s="1"/>
  <c r="L27" i="24"/>
  <c r="J27" i="24"/>
  <c r="K27" i="24" s="1"/>
  <c r="L26" i="24"/>
  <c r="K26" i="24"/>
  <c r="J26" i="24"/>
  <c r="K25" i="24"/>
  <c r="L25" i="24" s="1"/>
  <c r="J25" i="24"/>
  <c r="J24" i="24"/>
  <c r="K24" i="24" s="1"/>
  <c r="L24" i="24" s="1"/>
  <c r="L23" i="24"/>
  <c r="O23" i="24" s="1"/>
  <c r="K23" i="24"/>
  <c r="J23" i="24"/>
  <c r="K22" i="24"/>
  <c r="L22" i="24" s="1"/>
  <c r="J22" i="24"/>
  <c r="J21" i="24"/>
  <c r="K21" i="24" s="1"/>
  <c r="L21" i="24" s="1"/>
  <c r="J20" i="24"/>
  <c r="K20" i="24" s="1"/>
  <c r="L20" i="24" s="1"/>
  <c r="J19" i="24"/>
  <c r="K19" i="24" s="1"/>
  <c r="L19" i="24" s="1"/>
  <c r="J18" i="24"/>
  <c r="K18" i="24" s="1"/>
  <c r="L18" i="24" s="1"/>
  <c r="K17" i="24"/>
  <c r="L17" i="24" s="1"/>
  <c r="J17" i="24"/>
  <c r="J16" i="24"/>
  <c r="K16" i="24" s="1"/>
  <c r="L16" i="24" s="1"/>
  <c r="L15" i="24"/>
  <c r="O15" i="24" s="1"/>
  <c r="K15" i="24"/>
  <c r="J15" i="24"/>
  <c r="K14" i="24"/>
  <c r="L14" i="24" s="1"/>
  <c r="J14" i="24"/>
  <c r="J13" i="24"/>
  <c r="K13" i="24" s="1"/>
  <c r="L13" i="24" s="1"/>
  <c r="J12" i="24"/>
  <c r="K12" i="24" s="1"/>
  <c r="L12" i="24" s="1"/>
  <c r="K11" i="24"/>
  <c r="L11" i="24" s="1"/>
  <c r="J11" i="24"/>
  <c r="J10" i="24"/>
  <c r="K10" i="24" s="1"/>
  <c r="L10" i="24" s="1"/>
  <c r="K9" i="24"/>
  <c r="L9" i="24" s="1"/>
  <c r="J9" i="24"/>
  <c r="J8" i="24"/>
  <c r="K8" i="24" s="1"/>
  <c r="L8" i="24" s="1"/>
  <c r="L7" i="24"/>
  <c r="O7" i="24" s="1"/>
  <c r="K7" i="24"/>
  <c r="J7" i="24"/>
  <c r="K6" i="24"/>
  <c r="L6" i="24" s="1"/>
  <c r="J6" i="24"/>
  <c r="J5" i="24"/>
  <c r="K5" i="24" s="1"/>
  <c r="L5" i="24" s="1"/>
  <c r="J4" i="24"/>
  <c r="K4" i="24" s="1"/>
  <c r="L4" i="24" s="1"/>
  <c r="K3" i="24"/>
  <c r="L3" i="24" s="1"/>
  <c r="J3" i="24"/>
  <c r="J2" i="24"/>
  <c r="K2" i="24" s="1"/>
  <c r="L2" i="24" s="1"/>
  <c r="J101" i="23"/>
  <c r="K101" i="23" s="1"/>
  <c r="L101" i="23" s="1"/>
  <c r="J100" i="23"/>
  <c r="K100" i="23" s="1"/>
  <c r="L100" i="23" s="1"/>
  <c r="J99" i="23"/>
  <c r="K99" i="23" s="1"/>
  <c r="L99" i="23" s="1"/>
  <c r="J98" i="23"/>
  <c r="K98" i="23" s="1"/>
  <c r="L98" i="23" s="1"/>
  <c r="M97" i="23"/>
  <c r="J97" i="23"/>
  <c r="K97" i="23" s="1"/>
  <c r="L97" i="23" s="1"/>
  <c r="L96" i="23"/>
  <c r="J96" i="23"/>
  <c r="K96" i="23" s="1"/>
  <c r="K95" i="23"/>
  <c r="L95" i="23" s="1"/>
  <c r="J95" i="23"/>
  <c r="J94" i="23"/>
  <c r="K94" i="23" s="1"/>
  <c r="L94" i="23" s="1"/>
  <c r="J93" i="23"/>
  <c r="K93" i="23" s="1"/>
  <c r="L93" i="23" s="1"/>
  <c r="J92" i="23"/>
  <c r="K92" i="23" s="1"/>
  <c r="L92" i="23" s="1"/>
  <c r="O91" i="23"/>
  <c r="J91" i="23"/>
  <c r="K91" i="23" s="1"/>
  <c r="L91" i="23" s="1"/>
  <c r="N90" i="23"/>
  <c r="J90" i="23"/>
  <c r="K90" i="23" s="1"/>
  <c r="L90" i="23" s="1"/>
  <c r="M89" i="23"/>
  <c r="J89" i="23"/>
  <c r="K89" i="23" s="1"/>
  <c r="L89" i="23" s="1"/>
  <c r="J88" i="23"/>
  <c r="K88" i="23" s="1"/>
  <c r="L88" i="23" s="1"/>
  <c r="K87" i="23"/>
  <c r="L87" i="23" s="1"/>
  <c r="J87" i="23"/>
  <c r="J86" i="23"/>
  <c r="K86" i="23" s="1"/>
  <c r="L86" i="23" s="1"/>
  <c r="J85" i="23"/>
  <c r="K85" i="23" s="1"/>
  <c r="L85" i="23" s="1"/>
  <c r="J84" i="23"/>
  <c r="K84" i="23" s="1"/>
  <c r="L84" i="23" s="1"/>
  <c r="O83" i="23"/>
  <c r="J83" i="23"/>
  <c r="K83" i="23" s="1"/>
  <c r="L83" i="23" s="1"/>
  <c r="J82" i="23"/>
  <c r="K82" i="23" s="1"/>
  <c r="L82" i="23" s="1"/>
  <c r="M81" i="23"/>
  <c r="J81" i="23"/>
  <c r="K81" i="23" s="1"/>
  <c r="L81" i="23" s="1"/>
  <c r="J80" i="23"/>
  <c r="K80" i="23" s="1"/>
  <c r="L80" i="23" s="1"/>
  <c r="K79" i="23"/>
  <c r="L79" i="23" s="1"/>
  <c r="J79" i="23"/>
  <c r="J78" i="23"/>
  <c r="K78" i="23" s="1"/>
  <c r="L78" i="23" s="1"/>
  <c r="J77" i="23"/>
  <c r="K77" i="23" s="1"/>
  <c r="L77" i="23" s="1"/>
  <c r="J76" i="23"/>
  <c r="K76" i="23" s="1"/>
  <c r="L76" i="23" s="1"/>
  <c r="O75" i="23"/>
  <c r="J75" i="23"/>
  <c r="K75" i="23" s="1"/>
  <c r="L75" i="23" s="1"/>
  <c r="J74" i="23"/>
  <c r="K74" i="23" s="1"/>
  <c r="L74" i="23" s="1"/>
  <c r="N74" i="23" s="1"/>
  <c r="M73" i="23"/>
  <c r="J73" i="23"/>
  <c r="K73" i="23" s="1"/>
  <c r="L73" i="23" s="1"/>
  <c r="J72" i="23"/>
  <c r="K72" i="23" s="1"/>
  <c r="L72" i="23" s="1"/>
  <c r="K71" i="23"/>
  <c r="L71" i="23" s="1"/>
  <c r="J71" i="23"/>
  <c r="J70" i="23"/>
  <c r="K70" i="23" s="1"/>
  <c r="L70" i="23" s="1"/>
  <c r="J69" i="23"/>
  <c r="K69" i="23" s="1"/>
  <c r="L69" i="23" s="1"/>
  <c r="J68" i="23"/>
  <c r="K68" i="23" s="1"/>
  <c r="L68" i="23" s="1"/>
  <c r="J67" i="23"/>
  <c r="K67" i="23" s="1"/>
  <c r="L67" i="23" s="1"/>
  <c r="N66" i="23"/>
  <c r="L66" i="23"/>
  <c r="M66" i="23" s="1"/>
  <c r="K66" i="23"/>
  <c r="J66" i="23"/>
  <c r="K65" i="23"/>
  <c r="L65" i="23" s="1"/>
  <c r="J65" i="23"/>
  <c r="L64" i="23"/>
  <c r="J64" i="23"/>
  <c r="K64" i="23" s="1"/>
  <c r="K63" i="23"/>
  <c r="L63" i="23" s="1"/>
  <c r="J63" i="23"/>
  <c r="J62" i="23"/>
  <c r="K62" i="23" s="1"/>
  <c r="L62" i="23" s="1"/>
  <c r="J61" i="23"/>
  <c r="K61" i="23" s="1"/>
  <c r="L61" i="23" s="1"/>
  <c r="J60" i="23"/>
  <c r="K60" i="23" s="1"/>
  <c r="L60" i="23" s="1"/>
  <c r="K59" i="23"/>
  <c r="L59" i="23" s="1"/>
  <c r="J59" i="23"/>
  <c r="J58" i="23"/>
  <c r="K58" i="23" s="1"/>
  <c r="L58" i="23" s="1"/>
  <c r="N58" i="23" s="1"/>
  <c r="J57" i="23"/>
  <c r="K57" i="23" s="1"/>
  <c r="L57" i="23" s="1"/>
  <c r="L56" i="23"/>
  <c r="K56" i="23"/>
  <c r="J56" i="23"/>
  <c r="J55" i="23"/>
  <c r="K55" i="23" s="1"/>
  <c r="L55" i="23" s="1"/>
  <c r="K54" i="23"/>
  <c r="L54" i="23" s="1"/>
  <c r="J54" i="23"/>
  <c r="J53" i="23"/>
  <c r="K53" i="23" s="1"/>
  <c r="L53" i="23" s="1"/>
  <c r="K52" i="23"/>
  <c r="L52" i="23" s="1"/>
  <c r="J52" i="23"/>
  <c r="J51" i="23"/>
  <c r="K51" i="23" s="1"/>
  <c r="L51" i="23" s="1"/>
  <c r="K50" i="23"/>
  <c r="L50" i="23" s="1"/>
  <c r="J50" i="23"/>
  <c r="J49" i="23"/>
  <c r="K49" i="23" s="1"/>
  <c r="L49" i="23" s="1"/>
  <c r="K48" i="23"/>
  <c r="L48" i="23" s="1"/>
  <c r="J48" i="23"/>
  <c r="J47" i="23"/>
  <c r="K47" i="23" s="1"/>
  <c r="L47" i="23" s="1"/>
  <c r="K46" i="23"/>
  <c r="L46" i="23" s="1"/>
  <c r="J46" i="23"/>
  <c r="J45" i="23"/>
  <c r="K45" i="23" s="1"/>
  <c r="L45" i="23" s="1"/>
  <c r="K44" i="23"/>
  <c r="L44" i="23" s="1"/>
  <c r="J44" i="23"/>
  <c r="J43" i="23"/>
  <c r="K43" i="23" s="1"/>
  <c r="L43" i="23" s="1"/>
  <c r="K42" i="23"/>
  <c r="L42" i="23" s="1"/>
  <c r="J42" i="23"/>
  <c r="J41" i="23"/>
  <c r="K41" i="23" s="1"/>
  <c r="L41" i="23" s="1"/>
  <c r="K40" i="23"/>
  <c r="L40" i="23" s="1"/>
  <c r="J40" i="23"/>
  <c r="J39" i="23"/>
  <c r="K39" i="23" s="1"/>
  <c r="L39" i="23" s="1"/>
  <c r="K38" i="23"/>
  <c r="L38" i="23" s="1"/>
  <c r="J38" i="23"/>
  <c r="J37" i="23"/>
  <c r="K37" i="23" s="1"/>
  <c r="L37" i="23" s="1"/>
  <c r="K36" i="23"/>
  <c r="L36" i="23" s="1"/>
  <c r="J36" i="23"/>
  <c r="J35" i="23"/>
  <c r="K35" i="23" s="1"/>
  <c r="L35" i="23" s="1"/>
  <c r="K34" i="23"/>
  <c r="L34" i="23" s="1"/>
  <c r="J34" i="23"/>
  <c r="J33" i="23"/>
  <c r="K33" i="23" s="1"/>
  <c r="L33" i="23" s="1"/>
  <c r="K32" i="23"/>
  <c r="L32" i="23" s="1"/>
  <c r="J32" i="23"/>
  <c r="J31" i="23"/>
  <c r="K31" i="23" s="1"/>
  <c r="L31" i="23" s="1"/>
  <c r="K30" i="23"/>
  <c r="L30" i="23" s="1"/>
  <c r="J30" i="23"/>
  <c r="J29" i="23"/>
  <c r="K29" i="23" s="1"/>
  <c r="L29" i="23" s="1"/>
  <c r="K28" i="23"/>
  <c r="L28" i="23" s="1"/>
  <c r="J28" i="23"/>
  <c r="J27" i="23"/>
  <c r="K27" i="23" s="1"/>
  <c r="L27" i="23" s="1"/>
  <c r="K26" i="23"/>
  <c r="L26" i="23" s="1"/>
  <c r="J26" i="23"/>
  <c r="J25" i="23"/>
  <c r="K25" i="23" s="1"/>
  <c r="L25" i="23" s="1"/>
  <c r="K24" i="23"/>
  <c r="L24" i="23" s="1"/>
  <c r="J24" i="23"/>
  <c r="J23" i="23"/>
  <c r="K23" i="23" s="1"/>
  <c r="L23" i="23" s="1"/>
  <c r="K22" i="23"/>
  <c r="L22" i="23" s="1"/>
  <c r="J22" i="23"/>
  <c r="J21" i="23"/>
  <c r="K21" i="23" s="1"/>
  <c r="L21" i="23" s="1"/>
  <c r="K20" i="23"/>
  <c r="L20" i="23" s="1"/>
  <c r="J20" i="23"/>
  <c r="J19" i="23"/>
  <c r="K19" i="23" s="1"/>
  <c r="L19" i="23" s="1"/>
  <c r="K18" i="23"/>
  <c r="L18" i="23" s="1"/>
  <c r="J18" i="23"/>
  <c r="J17" i="23"/>
  <c r="K17" i="23" s="1"/>
  <c r="L17" i="23" s="1"/>
  <c r="K16" i="23"/>
  <c r="L16" i="23" s="1"/>
  <c r="J16" i="23"/>
  <c r="J15" i="23"/>
  <c r="K15" i="23" s="1"/>
  <c r="L15" i="23" s="1"/>
  <c r="K14" i="23"/>
  <c r="L14" i="23" s="1"/>
  <c r="J14" i="23"/>
  <c r="J13" i="23"/>
  <c r="K13" i="23" s="1"/>
  <c r="L13" i="23" s="1"/>
  <c r="K12" i="23"/>
  <c r="L12" i="23" s="1"/>
  <c r="J12" i="23"/>
  <c r="J11" i="23"/>
  <c r="K11" i="23" s="1"/>
  <c r="L11" i="23" s="1"/>
  <c r="K10" i="23"/>
  <c r="L10" i="23" s="1"/>
  <c r="J10" i="23"/>
  <c r="J9" i="23"/>
  <c r="K9" i="23" s="1"/>
  <c r="L9" i="23" s="1"/>
  <c r="K8" i="23"/>
  <c r="L8" i="23" s="1"/>
  <c r="J8" i="23"/>
  <c r="J7" i="23"/>
  <c r="K7" i="23" s="1"/>
  <c r="L7" i="23" s="1"/>
  <c r="K6" i="23"/>
  <c r="L6" i="23" s="1"/>
  <c r="J6" i="23"/>
  <c r="J5" i="23"/>
  <c r="K5" i="23" s="1"/>
  <c r="L5" i="23" s="1"/>
  <c r="K4" i="23"/>
  <c r="L4" i="23" s="1"/>
  <c r="J4" i="23"/>
  <c r="J3" i="23"/>
  <c r="K3" i="23" s="1"/>
  <c r="L3" i="23" s="1"/>
  <c r="K2" i="23"/>
  <c r="L2" i="23" s="1"/>
  <c r="J2" i="23"/>
  <c r="J101" i="22"/>
  <c r="K101" i="22" s="1"/>
  <c r="L101" i="22" s="1"/>
  <c r="J100" i="22"/>
  <c r="K100" i="22" s="1"/>
  <c r="L100" i="22" s="1"/>
  <c r="O99" i="22"/>
  <c r="K99" i="22"/>
  <c r="L99" i="22" s="1"/>
  <c r="J99" i="22"/>
  <c r="J98" i="22"/>
  <c r="K98" i="22" s="1"/>
  <c r="L98" i="22" s="1"/>
  <c r="K97" i="22"/>
  <c r="L97" i="22" s="1"/>
  <c r="O97" i="22" s="1"/>
  <c r="J97" i="22"/>
  <c r="M96" i="22"/>
  <c r="L96" i="22"/>
  <c r="J96" i="22"/>
  <c r="K96" i="22" s="1"/>
  <c r="K95" i="22"/>
  <c r="L95" i="22" s="1"/>
  <c r="J95" i="22"/>
  <c r="J94" i="22"/>
  <c r="K94" i="22" s="1"/>
  <c r="L94" i="22" s="1"/>
  <c r="J93" i="22"/>
  <c r="K93" i="22" s="1"/>
  <c r="L93" i="22" s="1"/>
  <c r="J92" i="22"/>
  <c r="K92" i="22" s="1"/>
  <c r="L92" i="22" s="1"/>
  <c r="K91" i="22"/>
  <c r="L91" i="22" s="1"/>
  <c r="J91" i="22"/>
  <c r="N90" i="22"/>
  <c r="J90" i="22"/>
  <c r="K90" i="22" s="1"/>
  <c r="L90" i="22" s="1"/>
  <c r="M90" i="22" s="1"/>
  <c r="Q90" i="22" s="1"/>
  <c r="AC90" i="22" s="1"/>
  <c r="N89" i="22"/>
  <c r="M89" i="22"/>
  <c r="Q89" i="22" s="1"/>
  <c r="K89" i="22"/>
  <c r="L89" i="22" s="1"/>
  <c r="O89" i="22" s="1"/>
  <c r="Y89" i="22" s="1"/>
  <c r="J89" i="22"/>
  <c r="L88" i="22"/>
  <c r="J88" i="22"/>
  <c r="K88" i="22" s="1"/>
  <c r="K87" i="22"/>
  <c r="L87" i="22" s="1"/>
  <c r="J87" i="22"/>
  <c r="J86" i="22"/>
  <c r="K86" i="22" s="1"/>
  <c r="L86" i="22" s="1"/>
  <c r="J85" i="22"/>
  <c r="K85" i="22" s="1"/>
  <c r="L85" i="22" s="1"/>
  <c r="J84" i="22"/>
  <c r="K84" i="22" s="1"/>
  <c r="L84" i="22" s="1"/>
  <c r="O83" i="22"/>
  <c r="K83" i="22"/>
  <c r="L83" i="22" s="1"/>
  <c r="J83" i="22"/>
  <c r="O82" i="22"/>
  <c r="Y82" i="22" s="1"/>
  <c r="N82" i="22"/>
  <c r="U82" i="22" s="1"/>
  <c r="J82" i="22"/>
  <c r="K82" i="22" s="1"/>
  <c r="L82" i="22" s="1"/>
  <c r="M82" i="22" s="1"/>
  <c r="Q82" i="22" s="1"/>
  <c r="AC82" i="22" s="1"/>
  <c r="N81" i="22"/>
  <c r="M81" i="22"/>
  <c r="Q81" i="22" s="1"/>
  <c r="K81" i="22"/>
  <c r="L81" i="22" s="1"/>
  <c r="O81" i="22" s="1"/>
  <c r="J81" i="22"/>
  <c r="L80" i="22"/>
  <c r="J80" i="22"/>
  <c r="K80" i="22" s="1"/>
  <c r="K79" i="22"/>
  <c r="L79" i="22" s="1"/>
  <c r="J79" i="22"/>
  <c r="K78" i="22"/>
  <c r="L78" i="22" s="1"/>
  <c r="J78" i="22"/>
  <c r="J77" i="22"/>
  <c r="K77" i="22" s="1"/>
  <c r="L77" i="22" s="1"/>
  <c r="J76" i="22"/>
  <c r="K76" i="22" s="1"/>
  <c r="L76" i="22" s="1"/>
  <c r="K75" i="22"/>
  <c r="L75" i="22" s="1"/>
  <c r="J75" i="22"/>
  <c r="L74" i="22"/>
  <c r="J74" i="22"/>
  <c r="K74" i="22" s="1"/>
  <c r="K73" i="22"/>
  <c r="L73" i="22" s="1"/>
  <c r="J73" i="22"/>
  <c r="L72" i="22"/>
  <c r="J72" i="22"/>
  <c r="K72" i="22" s="1"/>
  <c r="K71" i="22"/>
  <c r="L71" i="22" s="1"/>
  <c r="J71" i="22"/>
  <c r="K70" i="22"/>
  <c r="L70" i="22" s="1"/>
  <c r="J70" i="22"/>
  <c r="J69" i="22"/>
  <c r="K69" i="22" s="1"/>
  <c r="L69" i="22" s="1"/>
  <c r="J68" i="22"/>
  <c r="K68" i="22" s="1"/>
  <c r="L68" i="22" s="1"/>
  <c r="K67" i="22"/>
  <c r="L67" i="22" s="1"/>
  <c r="J67" i="22"/>
  <c r="L66" i="22"/>
  <c r="J66" i="22"/>
  <c r="K66" i="22" s="1"/>
  <c r="K65" i="22"/>
  <c r="L65" i="22" s="1"/>
  <c r="J65" i="22"/>
  <c r="L64" i="22"/>
  <c r="J64" i="22"/>
  <c r="K64" i="22" s="1"/>
  <c r="K63" i="22"/>
  <c r="L63" i="22" s="1"/>
  <c r="J63" i="22"/>
  <c r="K62" i="22"/>
  <c r="L62" i="22" s="1"/>
  <c r="J62" i="22"/>
  <c r="J61" i="22"/>
  <c r="K61" i="22" s="1"/>
  <c r="L61" i="22" s="1"/>
  <c r="J60" i="22"/>
  <c r="K60" i="22" s="1"/>
  <c r="L60" i="22" s="1"/>
  <c r="K59" i="22"/>
  <c r="L59" i="22" s="1"/>
  <c r="J59" i="22"/>
  <c r="L58" i="22"/>
  <c r="J58" i="22"/>
  <c r="K58" i="22" s="1"/>
  <c r="K57" i="22"/>
  <c r="L57" i="22" s="1"/>
  <c r="J57" i="22"/>
  <c r="L56" i="22"/>
  <c r="J56" i="22"/>
  <c r="K56" i="22" s="1"/>
  <c r="L55" i="22"/>
  <c r="K55" i="22"/>
  <c r="J55" i="22"/>
  <c r="K54" i="22"/>
  <c r="L54" i="22" s="1"/>
  <c r="J54" i="22"/>
  <c r="J53" i="22"/>
  <c r="K53" i="22" s="1"/>
  <c r="L53" i="22" s="1"/>
  <c r="J52" i="22"/>
  <c r="K52" i="22" s="1"/>
  <c r="L52" i="22" s="1"/>
  <c r="K51" i="22"/>
  <c r="L51" i="22" s="1"/>
  <c r="J51" i="22"/>
  <c r="O50" i="22"/>
  <c r="J50" i="22"/>
  <c r="K50" i="22" s="1"/>
  <c r="L50" i="22" s="1"/>
  <c r="J49" i="22"/>
  <c r="K49" i="22" s="1"/>
  <c r="L49" i="22" s="1"/>
  <c r="N48" i="22"/>
  <c r="U48" i="22" s="1"/>
  <c r="M48" i="22"/>
  <c r="L48" i="22"/>
  <c r="O48" i="22" s="1"/>
  <c r="Y48" i="22" s="1"/>
  <c r="K48" i="22"/>
  <c r="J48" i="22"/>
  <c r="L47" i="22"/>
  <c r="K47" i="22"/>
  <c r="J47" i="22"/>
  <c r="K46" i="22"/>
  <c r="L46" i="22" s="1"/>
  <c r="J46" i="22"/>
  <c r="J45" i="22"/>
  <c r="K45" i="22" s="1"/>
  <c r="L45" i="22" s="1"/>
  <c r="J44" i="22"/>
  <c r="K44" i="22" s="1"/>
  <c r="L44" i="22" s="1"/>
  <c r="K43" i="22"/>
  <c r="L43" i="22" s="1"/>
  <c r="J43" i="22"/>
  <c r="O42" i="22"/>
  <c r="J42" i="22"/>
  <c r="K42" i="22" s="1"/>
  <c r="L42" i="22" s="1"/>
  <c r="J41" i="22"/>
  <c r="K41" i="22" s="1"/>
  <c r="L41" i="22" s="1"/>
  <c r="J40" i="22"/>
  <c r="K40" i="22" s="1"/>
  <c r="L40" i="22" s="1"/>
  <c r="M40" i="22" s="1"/>
  <c r="L39" i="22"/>
  <c r="K39" i="22"/>
  <c r="J39" i="22"/>
  <c r="K38" i="22"/>
  <c r="L38" i="22" s="1"/>
  <c r="J38" i="22"/>
  <c r="J37" i="22"/>
  <c r="K37" i="22" s="1"/>
  <c r="L37" i="22" s="1"/>
  <c r="J36" i="22"/>
  <c r="K36" i="22" s="1"/>
  <c r="L36" i="22" s="1"/>
  <c r="K35" i="22"/>
  <c r="L35" i="22" s="1"/>
  <c r="J35" i="22"/>
  <c r="O34" i="22"/>
  <c r="J34" i="22"/>
  <c r="K34" i="22" s="1"/>
  <c r="L34" i="22" s="1"/>
  <c r="K33" i="22"/>
  <c r="L33" i="22" s="1"/>
  <c r="J33" i="22"/>
  <c r="M32" i="22"/>
  <c r="J32" i="22"/>
  <c r="K32" i="22" s="1"/>
  <c r="L32" i="22" s="1"/>
  <c r="L31" i="22"/>
  <c r="N31" i="22" s="1"/>
  <c r="J31" i="22"/>
  <c r="K31" i="22" s="1"/>
  <c r="K30" i="22"/>
  <c r="L30" i="22" s="1"/>
  <c r="J30" i="22"/>
  <c r="K29" i="22"/>
  <c r="L29" i="22" s="1"/>
  <c r="J29" i="22"/>
  <c r="L28" i="22"/>
  <c r="J28" i="22"/>
  <c r="K28" i="22" s="1"/>
  <c r="K27" i="22"/>
  <c r="L27" i="22" s="1"/>
  <c r="J27" i="22"/>
  <c r="J26" i="22"/>
  <c r="K26" i="22" s="1"/>
  <c r="L26" i="22" s="1"/>
  <c r="K25" i="22"/>
  <c r="L25" i="22" s="1"/>
  <c r="J25" i="22"/>
  <c r="J24" i="22"/>
  <c r="K24" i="22" s="1"/>
  <c r="L24" i="22" s="1"/>
  <c r="J23" i="22"/>
  <c r="K23" i="22" s="1"/>
  <c r="L23" i="22" s="1"/>
  <c r="K22" i="22"/>
  <c r="L22" i="22" s="1"/>
  <c r="J22" i="22"/>
  <c r="J21" i="22"/>
  <c r="K21" i="22" s="1"/>
  <c r="L21" i="22" s="1"/>
  <c r="L20" i="22"/>
  <c r="O20" i="22" s="1"/>
  <c r="K20" i="22"/>
  <c r="J20" i="22"/>
  <c r="K19" i="22"/>
  <c r="L19" i="22" s="1"/>
  <c r="J19" i="22"/>
  <c r="J18" i="22"/>
  <c r="K18" i="22" s="1"/>
  <c r="L18" i="22" s="1"/>
  <c r="K17" i="22"/>
  <c r="L17" i="22" s="1"/>
  <c r="J17" i="22"/>
  <c r="J16" i="22"/>
  <c r="K16" i="22" s="1"/>
  <c r="L16" i="22" s="1"/>
  <c r="J15" i="22"/>
  <c r="K15" i="22" s="1"/>
  <c r="L15" i="22" s="1"/>
  <c r="K14" i="22"/>
  <c r="L14" i="22" s="1"/>
  <c r="J14" i="22"/>
  <c r="J13" i="22"/>
  <c r="K13" i="22" s="1"/>
  <c r="L13" i="22" s="1"/>
  <c r="J12" i="22"/>
  <c r="K12" i="22" s="1"/>
  <c r="L12" i="22" s="1"/>
  <c r="K11" i="22"/>
  <c r="L11" i="22" s="1"/>
  <c r="J11" i="22"/>
  <c r="J10" i="22"/>
  <c r="K10" i="22" s="1"/>
  <c r="L10" i="22" s="1"/>
  <c r="K9" i="22"/>
  <c r="L9" i="22" s="1"/>
  <c r="J9" i="22"/>
  <c r="J8" i="22"/>
  <c r="K8" i="22" s="1"/>
  <c r="L8" i="22" s="1"/>
  <c r="J7" i="22"/>
  <c r="K7" i="22" s="1"/>
  <c r="L7" i="22" s="1"/>
  <c r="K6" i="22"/>
  <c r="L6" i="22" s="1"/>
  <c r="J6" i="22"/>
  <c r="J5" i="22"/>
  <c r="K5" i="22" s="1"/>
  <c r="L5" i="22" s="1"/>
  <c r="J4" i="22"/>
  <c r="K4" i="22" s="1"/>
  <c r="L4" i="22" s="1"/>
  <c r="K3" i="22"/>
  <c r="L3" i="22" s="1"/>
  <c r="J3" i="22"/>
  <c r="J2" i="22"/>
  <c r="K2" i="22" s="1"/>
  <c r="L2" i="22" s="1"/>
  <c r="J101" i="21"/>
  <c r="K101" i="21" s="1"/>
  <c r="L101" i="21" s="1"/>
  <c r="J100" i="21"/>
  <c r="K100" i="21" s="1"/>
  <c r="L100" i="21" s="1"/>
  <c r="J99" i="21"/>
  <c r="K99" i="21" s="1"/>
  <c r="L99" i="21" s="1"/>
  <c r="J98" i="21"/>
  <c r="K98" i="21" s="1"/>
  <c r="L98" i="21" s="1"/>
  <c r="M98" i="21" s="1"/>
  <c r="M97" i="21"/>
  <c r="J97" i="21"/>
  <c r="K97" i="21" s="1"/>
  <c r="L97" i="21" s="1"/>
  <c r="O97" i="21" s="1"/>
  <c r="L96" i="21"/>
  <c r="J96" i="21"/>
  <c r="K96" i="21" s="1"/>
  <c r="K95" i="21"/>
  <c r="L95" i="21" s="1"/>
  <c r="J95" i="21"/>
  <c r="J94" i="21"/>
  <c r="K94" i="21" s="1"/>
  <c r="L94" i="21" s="1"/>
  <c r="J93" i="21"/>
  <c r="K93" i="21" s="1"/>
  <c r="L93" i="21" s="1"/>
  <c r="J92" i="21"/>
  <c r="K92" i="21" s="1"/>
  <c r="L92" i="21" s="1"/>
  <c r="J91" i="21"/>
  <c r="K91" i="21" s="1"/>
  <c r="L91" i="21" s="1"/>
  <c r="K90" i="21"/>
  <c r="L90" i="21" s="1"/>
  <c r="M90" i="21" s="1"/>
  <c r="J90" i="21"/>
  <c r="N89" i="21"/>
  <c r="M89" i="21"/>
  <c r="J89" i="21"/>
  <c r="K89" i="21" s="1"/>
  <c r="L89" i="21" s="1"/>
  <c r="O89" i="21" s="1"/>
  <c r="J88" i="21"/>
  <c r="K88" i="21" s="1"/>
  <c r="L88" i="21" s="1"/>
  <c r="L87" i="21"/>
  <c r="K87" i="21"/>
  <c r="J87" i="21"/>
  <c r="J86" i="21"/>
  <c r="K86" i="21" s="1"/>
  <c r="L86" i="21" s="1"/>
  <c r="J85" i="21"/>
  <c r="K85" i="21" s="1"/>
  <c r="L85" i="21" s="1"/>
  <c r="J84" i="21"/>
  <c r="K84" i="21" s="1"/>
  <c r="L84" i="21" s="1"/>
  <c r="J83" i="21"/>
  <c r="K83" i="21" s="1"/>
  <c r="L83" i="21" s="1"/>
  <c r="J82" i="21"/>
  <c r="K82" i="21" s="1"/>
  <c r="L82" i="21" s="1"/>
  <c r="N81" i="21"/>
  <c r="J81" i="21"/>
  <c r="K81" i="21" s="1"/>
  <c r="L81" i="21" s="1"/>
  <c r="O81" i="21" s="1"/>
  <c r="M80" i="21"/>
  <c r="J80" i="21"/>
  <c r="K80" i="21" s="1"/>
  <c r="L80" i="21" s="1"/>
  <c r="K79" i="21"/>
  <c r="L79" i="21" s="1"/>
  <c r="J79" i="21"/>
  <c r="J78" i="21"/>
  <c r="K78" i="21" s="1"/>
  <c r="L78" i="21" s="1"/>
  <c r="J77" i="21"/>
  <c r="K77" i="21" s="1"/>
  <c r="L77" i="21" s="1"/>
  <c r="J76" i="21"/>
  <c r="K76" i="21" s="1"/>
  <c r="L76" i="21" s="1"/>
  <c r="J75" i="21"/>
  <c r="K75" i="21" s="1"/>
  <c r="L75" i="21" s="1"/>
  <c r="O74" i="21"/>
  <c r="N74" i="21"/>
  <c r="J74" i="21"/>
  <c r="K74" i="21" s="1"/>
  <c r="L74" i="21" s="1"/>
  <c r="M74" i="21" s="1"/>
  <c r="N73" i="21"/>
  <c r="M73" i="21"/>
  <c r="J73" i="21"/>
  <c r="K73" i="21" s="1"/>
  <c r="L73" i="21" s="1"/>
  <c r="O73" i="21" s="1"/>
  <c r="J72" i="21"/>
  <c r="K72" i="21" s="1"/>
  <c r="L72" i="21" s="1"/>
  <c r="K71" i="21"/>
  <c r="L71" i="21" s="1"/>
  <c r="J71" i="21"/>
  <c r="J70" i="21"/>
  <c r="K70" i="21" s="1"/>
  <c r="L70" i="21" s="1"/>
  <c r="J69" i="21"/>
  <c r="K69" i="21" s="1"/>
  <c r="L69" i="21" s="1"/>
  <c r="J68" i="21"/>
  <c r="K68" i="21" s="1"/>
  <c r="L68" i="21" s="1"/>
  <c r="J67" i="21"/>
  <c r="K67" i="21" s="1"/>
  <c r="L67" i="21" s="1"/>
  <c r="J66" i="21"/>
  <c r="K66" i="21" s="1"/>
  <c r="L66" i="21" s="1"/>
  <c r="N65" i="21"/>
  <c r="J65" i="21"/>
  <c r="K65" i="21" s="1"/>
  <c r="L65" i="21" s="1"/>
  <c r="O65" i="21" s="1"/>
  <c r="J64" i="21"/>
  <c r="K64" i="21" s="1"/>
  <c r="L64" i="21" s="1"/>
  <c r="K63" i="21"/>
  <c r="L63" i="21" s="1"/>
  <c r="J63" i="21"/>
  <c r="J62" i="21"/>
  <c r="K62" i="21" s="1"/>
  <c r="L62" i="21" s="1"/>
  <c r="J61" i="21"/>
  <c r="K61" i="21" s="1"/>
  <c r="L61" i="21" s="1"/>
  <c r="J60" i="21"/>
  <c r="K60" i="21" s="1"/>
  <c r="L60" i="21" s="1"/>
  <c r="J59" i="21"/>
  <c r="K59" i="21" s="1"/>
  <c r="L59" i="21" s="1"/>
  <c r="O58" i="21"/>
  <c r="N58" i="21"/>
  <c r="J58" i="21"/>
  <c r="K58" i="21" s="1"/>
  <c r="L58" i="21" s="1"/>
  <c r="M58" i="21" s="1"/>
  <c r="N57" i="21"/>
  <c r="M57" i="21"/>
  <c r="J57" i="21"/>
  <c r="K57" i="21" s="1"/>
  <c r="L57" i="21" s="1"/>
  <c r="O57" i="21" s="1"/>
  <c r="J56" i="21"/>
  <c r="K56" i="21" s="1"/>
  <c r="L56" i="21" s="1"/>
  <c r="K55" i="21"/>
  <c r="L55" i="21" s="1"/>
  <c r="J55" i="21"/>
  <c r="J54" i="21"/>
  <c r="K54" i="21" s="1"/>
  <c r="L54" i="21" s="1"/>
  <c r="K53" i="21"/>
  <c r="L53" i="21" s="1"/>
  <c r="J53" i="21"/>
  <c r="J52" i="21"/>
  <c r="K52" i="21" s="1"/>
  <c r="L52" i="21" s="1"/>
  <c r="J51" i="21"/>
  <c r="K51" i="21" s="1"/>
  <c r="L51" i="21" s="1"/>
  <c r="J50" i="21"/>
  <c r="K50" i="21" s="1"/>
  <c r="L50" i="21" s="1"/>
  <c r="J49" i="21"/>
  <c r="K49" i="21" s="1"/>
  <c r="L49" i="21" s="1"/>
  <c r="J48" i="21"/>
  <c r="K48" i="21" s="1"/>
  <c r="L48" i="21" s="1"/>
  <c r="J47" i="21"/>
  <c r="K47" i="21" s="1"/>
  <c r="L47" i="21" s="1"/>
  <c r="M47" i="21" s="1"/>
  <c r="J46" i="21"/>
  <c r="K46" i="21" s="1"/>
  <c r="L46" i="21" s="1"/>
  <c r="K45" i="21"/>
  <c r="L45" i="21" s="1"/>
  <c r="J45" i="21"/>
  <c r="J44" i="21"/>
  <c r="K44" i="21" s="1"/>
  <c r="L44" i="21" s="1"/>
  <c r="J43" i="21"/>
  <c r="K43" i="21" s="1"/>
  <c r="L43" i="21" s="1"/>
  <c r="J42" i="21"/>
  <c r="K42" i="21" s="1"/>
  <c r="L42" i="21" s="1"/>
  <c r="J41" i="21"/>
  <c r="K41" i="21" s="1"/>
  <c r="L41" i="21" s="1"/>
  <c r="O41" i="21" s="1"/>
  <c r="J40" i="21"/>
  <c r="K40" i="21" s="1"/>
  <c r="L40" i="21" s="1"/>
  <c r="M39" i="21"/>
  <c r="J39" i="21"/>
  <c r="K39" i="21" s="1"/>
  <c r="L39" i="21" s="1"/>
  <c r="L38" i="21"/>
  <c r="J38" i="21"/>
  <c r="K38" i="21" s="1"/>
  <c r="K37" i="21"/>
  <c r="L37" i="21" s="1"/>
  <c r="J37" i="21"/>
  <c r="J36" i="21"/>
  <c r="K36" i="21" s="1"/>
  <c r="L36" i="21" s="1"/>
  <c r="J35" i="21"/>
  <c r="K35" i="21" s="1"/>
  <c r="L35" i="21" s="1"/>
  <c r="J34" i="21"/>
  <c r="K34" i="21" s="1"/>
  <c r="L34" i="21" s="1"/>
  <c r="O33" i="21"/>
  <c r="J33" i="21"/>
  <c r="K33" i="21" s="1"/>
  <c r="L33" i="21" s="1"/>
  <c r="N32" i="21"/>
  <c r="J32" i="21"/>
  <c r="K32" i="21" s="1"/>
  <c r="L32" i="21" s="1"/>
  <c r="M31" i="21"/>
  <c r="J31" i="21"/>
  <c r="K31" i="21" s="1"/>
  <c r="L31" i="21" s="1"/>
  <c r="J30" i="21"/>
  <c r="K30" i="21" s="1"/>
  <c r="L30" i="21" s="1"/>
  <c r="K29" i="21"/>
  <c r="L29" i="21" s="1"/>
  <c r="J29" i="21"/>
  <c r="J28" i="21"/>
  <c r="K28" i="21" s="1"/>
  <c r="L28" i="21" s="1"/>
  <c r="J27" i="21"/>
  <c r="K27" i="21" s="1"/>
  <c r="L27" i="21" s="1"/>
  <c r="J26" i="21"/>
  <c r="K26" i="21" s="1"/>
  <c r="L26" i="21" s="1"/>
  <c r="O25" i="21"/>
  <c r="K25" i="21"/>
  <c r="L25" i="21" s="1"/>
  <c r="J25" i="21"/>
  <c r="J24" i="21"/>
  <c r="K24" i="21" s="1"/>
  <c r="L24" i="21" s="1"/>
  <c r="N24" i="21" s="1"/>
  <c r="J23" i="21"/>
  <c r="K23" i="21" s="1"/>
  <c r="L23" i="21" s="1"/>
  <c r="L22" i="21"/>
  <c r="J22" i="21"/>
  <c r="K22" i="21" s="1"/>
  <c r="K21" i="21"/>
  <c r="L21" i="21" s="1"/>
  <c r="J21" i="21"/>
  <c r="J20" i="21"/>
  <c r="K20" i="21" s="1"/>
  <c r="L20" i="21" s="1"/>
  <c r="J19" i="21"/>
  <c r="K19" i="21" s="1"/>
  <c r="L19" i="21" s="1"/>
  <c r="J18" i="21"/>
  <c r="K18" i="21" s="1"/>
  <c r="L18" i="21" s="1"/>
  <c r="J17" i="21"/>
  <c r="K17" i="21" s="1"/>
  <c r="L17" i="21" s="1"/>
  <c r="O16" i="21"/>
  <c r="N16" i="21"/>
  <c r="J16" i="21"/>
  <c r="K16" i="21" s="1"/>
  <c r="L16" i="21" s="1"/>
  <c r="M16" i="21" s="1"/>
  <c r="J15" i="21"/>
  <c r="K15" i="21" s="1"/>
  <c r="L15" i="21" s="1"/>
  <c r="K14" i="21"/>
  <c r="L14" i="21" s="1"/>
  <c r="J14" i="21"/>
  <c r="J13" i="21"/>
  <c r="K13" i="21" s="1"/>
  <c r="L13" i="21" s="1"/>
  <c r="J12" i="21"/>
  <c r="K12" i="21" s="1"/>
  <c r="L12" i="21" s="1"/>
  <c r="J11" i="21"/>
  <c r="K11" i="21" s="1"/>
  <c r="L11" i="21" s="1"/>
  <c r="J10" i="21"/>
  <c r="K10" i="21" s="1"/>
  <c r="L10" i="21" s="1"/>
  <c r="K9" i="21"/>
  <c r="L9" i="21" s="1"/>
  <c r="J9" i="21"/>
  <c r="J8" i="21"/>
  <c r="K8" i="21" s="1"/>
  <c r="L8" i="21" s="1"/>
  <c r="J7" i="21"/>
  <c r="K7" i="21" s="1"/>
  <c r="L7" i="21" s="1"/>
  <c r="K6" i="21"/>
  <c r="L6" i="21" s="1"/>
  <c r="J6" i="21"/>
  <c r="J5" i="21"/>
  <c r="K5" i="21" s="1"/>
  <c r="L5" i="21" s="1"/>
  <c r="K4" i="21"/>
  <c r="L4" i="21" s="1"/>
  <c r="J4" i="21"/>
  <c r="J3" i="21"/>
  <c r="K3" i="21" s="1"/>
  <c r="L3" i="21" s="1"/>
  <c r="L2" i="21"/>
  <c r="O2" i="21" s="1"/>
  <c r="K2" i="21"/>
  <c r="J2" i="21"/>
  <c r="L101" i="5"/>
  <c r="K101" i="5"/>
  <c r="J101" i="5"/>
  <c r="N100" i="5"/>
  <c r="K100" i="5"/>
  <c r="L100" i="5" s="1"/>
  <c r="J100" i="5"/>
  <c r="M99" i="5"/>
  <c r="J99" i="5"/>
  <c r="K99" i="5" s="1"/>
  <c r="L99" i="5" s="1"/>
  <c r="N99" i="5" s="1"/>
  <c r="L98" i="5"/>
  <c r="J98" i="5"/>
  <c r="K98" i="5" s="1"/>
  <c r="M97" i="5"/>
  <c r="K97" i="5"/>
  <c r="L97" i="5" s="1"/>
  <c r="N97" i="5" s="1"/>
  <c r="J97" i="5"/>
  <c r="N96" i="5"/>
  <c r="L96" i="5"/>
  <c r="M96" i="5" s="1"/>
  <c r="J96" i="5"/>
  <c r="K96" i="5" s="1"/>
  <c r="K95" i="5"/>
  <c r="L95" i="5" s="1"/>
  <c r="O95" i="5" s="1"/>
  <c r="J95" i="5"/>
  <c r="L94" i="5"/>
  <c r="J94" i="5"/>
  <c r="K94" i="5" s="1"/>
  <c r="K93" i="5"/>
  <c r="L93" i="5" s="1"/>
  <c r="J93" i="5"/>
  <c r="K92" i="5"/>
  <c r="L92" i="5" s="1"/>
  <c r="J92" i="5"/>
  <c r="J91" i="5"/>
  <c r="K91" i="5" s="1"/>
  <c r="L91" i="5" s="1"/>
  <c r="N91" i="5" s="1"/>
  <c r="L90" i="5"/>
  <c r="K90" i="5"/>
  <c r="J90" i="5"/>
  <c r="O89" i="5"/>
  <c r="M89" i="5"/>
  <c r="K89" i="5"/>
  <c r="L89" i="5" s="1"/>
  <c r="N89" i="5" s="1"/>
  <c r="J89" i="5"/>
  <c r="J88" i="5"/>
  <c r="K88" i="5" s="1"/>
  <c r="L88" i="5" s="1"/>
  <c r="N87" i="5"/>
  <c r="M87" i="5"/>
  <c r="K87" i="5"/>
  <c r="L87" i="5" s="1"/>
  <c r="O87" i="5" s="1"/>
  <c r="J87" i="5"/>
  <c r="J86" i="5"/>
  <c r="K86" i="5" s="1"/>
  <c r="L86" i="5" s="1"/>
  <c r="L85" i="5"/>
  <c r="K85" i="5"/>
  <c r="J85" i="5"/>
  <c r="J84" i="5"/>
  <c r="K84" i="5" s="1"/>
  <c r="L84" i="5" s="1"/>
  <c r="O83" i="5"/>
  <c r="M83" i="5"/>
  <c r="J83" i="5"/>
  <c r="K83" i="5" s="1"/>
  <c r="L83" i="5" s="1"/>
  <c r="N83" i="5" s="1"/>
  <c r="L82" i="5"/>
  <c r="K82" i="5"/>
  <c r="J82" i="5"/>
  <c r="O81" i="5"/>
  <c r="K81" i="5"/>
  <c r="L81" i="5" s="1"/>
  <c r="N81" i="5" s="1"/>
  <c r="J81" i="5"/>
  <c r="J80" i="5"/>
  <c r="K80" i="5" s="1"/>
  <c r="L80" i="5" s="1"/>
  <c r="N79" i="5"/>
  <c r="K79" i="5"/>
  <c r="L79" i="5" s="1"/>
  <c r="O79" i="5" s="1"/>
  <c r="J79" i="5"/>
  <c r="J78" i="5"/>
  <c r="K78" i="5" s="1"/>
  <c r="L78" i="5" s="1"/>
  <c r="K77" i="5"/>
  <c r="L77" i="5" s="1"/>
  <c r="J77" i="5"/>
  <c r="J76" i="5"/>
  <c r="K76" i="5" s="1"/>
  <c r="L76" i="5" s="1"/>
  <c r="O75" i="5"/>
  <c r="J75" i="5"/>
  <c r="K75" i="5" s="1"/>
  <c r="L75" i="5" s="1"/>
  <c r="N75" i="5" s="1"/>
  <c r="N74" i="5"/>
  <c r="L74" i="5"/>
  <c r="K74" i="5"/>
  <c r="J74" i="5"/>
  <c r="K73" i="5"/>
  <c r="L73" i="5" s="1"/>
  <c r="J73" i="5"/>
  <c r="L72" i="5"/>
  <c r="J72" i="5"/>
  <c r="K72" i="5" s="1"/>
  <c r="K71" i="5"/>
  <c r="L71" i="5" s="1"/>
  <c r="J71" i="5"/>
  <c r="L70" i="5"/>
  <c r="J70" i="5"/>
  <c r="K70" i="5" s="1"/>
  <c r="K69" i="5"/>
  <c r="L69" i="5" s="1"/>
  <c r="J69" i="5"/>
  <c r="K68" i="5"/>
  <c r="L68" i="5" s="1"/>
  <c r="J68" i="5"/>
  <c r="J67" i="5"/>
  <c r="K67" i="5" s="1"/>
  <c r="L67" i="5" s="1"/>
  <c r="J66" i="5"/>
  <c r="K66" i="5" s="1"/>
  <c r="L66" i="5" s="1"/>
  <c r="K65" i="5"/>
  <c r="L65" i="5" s="1"/>
  <c r="J65" i="5"/>
  <c r="L64" i="5"/>
  <c r="J64" i="5"/>
  <c r="K64" i="5" s="1"/>
  <c r="K63" i="5"/>
  <c r="L63" i="5" s="1"/>
  <c r="J63" i="5"/>
  <c r="L62" i="5"/>
  <c r="J62" i="5"/>
  <c r="K62" i="5" s="1"/>
  <c r="K61" i="5"/>
  <c r="L61" i="5" s="1"/>
  <c r="J61" i="5"/>
  <c r="K60" i="5"/>
  <c r="L60" i="5" s="1"/>
  <c r="J60" i="5"/>
  <c r="J59" i="5"/>
  <c r="K59" i="5" s="1"/>
  <c r="L59" i="5" s="1"/>
  <c r="J58" i="5"/>
  <c r="K58" i="5" s="1"/>
  <c r="L58" i="5" s="1"/>
  <c r="K57" i="5"/>
  <c r="L57" i="5" s="1"/>
  <c r="J57" i="5"/>
  <c r="L56" i="5"/>
  <c r="J56" i="5"/>
  <c r="K56" i="5" s="1"/>
  <c r="M55" i="5"/>
  <c r="J55" i="5"/>
  <c r="K55" i="5" s="1"/>
  <c r="L55" i="5" s="1"/>
  <c r="J54" i="5"/>
  <c r="K54" i="5" s="1"/>
  <c r="L54" i="5" s="1"/>
  <c r="O53" i="5"/>
  <c r="J53" i="5"/>
  <c r="K53" i="5" s="1"/>
  <c r="L53" i="5" s="1"/>
  <c r="K52" i="5"/>
  <c r="L52" i="5" s="1"/>
  <c r="J52" i="5"/>
  <c r="J51" i="5"/>
  <c r="K51" i="5" s="1"/>
  <c r="L51" i="5" s="1"/>
  <c r="N51" i="5" s="1"/>
  <c r="L50" i="5"/>
  <c r="J50" i="5"/>
  <c r="K50" i="5" s="1"/>
  <c r="K49" i="5"/>
  <c r="L49" i="5" s="1"/>
  <c r="J49" i="5"/>
  <c r="L48" i="5"/>
  <c r="J48" i="5"/>
  <c r="K48" i="5" s="1"/>
  <c r="K47" i="5"/>
  <c r="L47" i="5" s="1"/>
  <c r="J47" i="5"/>
  <c r="J46" i="5"/>
  <c r="K46" i="5" s="1"/>
  <c r="L46" i="5" s="1"/>
  <c r="J45" i="5"/>
  <c r="K45" i="5" s="1"/>
  <c r="L45" i="5" s="1"/>
  <c r="K44" i="5"/>
  <c r="L44" i="5" s="1"/>
  <c r="J44" i="5"/>
  <c r="O43" i="5"/>
  <c r="M43" i="5"/>
  <c r="J43" i="5"/>
  <c r="K43" i="5" s="1"/>
  <c r="L43" i="5" s="1"/>
  <c r="N43" i="5" s="1"/>
  <c r="J42" i="5"/>
  <c r="K42" i="5" s="1"/>
  <c r="L42" i="5" s="1"/>
  <c r="M41" i="5"/>
  <c r="K41" i="5"/>
  <c r="L41" i="5" s="1"/>
  <c r="J41" i="5"/>
  <c r="J40" i="5"/>
  <c r="K40" i="5" s="1"/>
  <c r="L40" i="5" s="1"/>
  <c r="K39" i="5"/>
  <c r="L39" i="5" s="1"/>
  <c r="J39" i="5"/>
  <c r="M38" i="5"/>
  <c r="J38" i="5"/>
  <c r="K38" i="5" s="1"/>
  <c r="L38" i="5" s="1"/>
  <c r="J37" i="5"/>
  <c r="K37" i="5" s="1"/>
  <c r="L37" i="5" s="1"/>
  <c r="K36" i="5"/>
  <c r="L36" i="5" s="1"/>
  <c r="J36" i="5"/>
  <c r="J35" i="5"/>
  <c r="K35" i="5" s="1"/>
  <c r="L35" i="5" s="1"/>
  <c r="J34" i="5"/>
  <c r="K34" i="5" s="1"/>
  <c r="L34" i="5" s="1"/>
  <c r="K33" i="5"/>
  <c r="L33" i="5" s="1"/>
  <c r="J33" i="5"/>
  <c r="L32" i="5"/>
  <c r="J32" i="5"/>
  <c r="K32" i="5" s="1"/>
  <c r="K31" i="5"/>
  <c r="L31" i="5" s="1"/>
  <c r="J31" i="5"/>
  <c r="J30" i="5"/>
  <c r="K30" i="5" s="1"/>
  <c r="L30" i="5" s="1"/>
  <c r="N30" i="5" s="1"/>
  <c r="J29" i="5"/>
  <c r="K29" i="5" s="1"/>
  <c r="L29" i="5" s="1"/>
  <c r="K28" i="5"/>
  <c r="L28" i="5" s="1"/>
  <c r="J28" i="5"/>
  <c r="J27" i="5"/>
  <c r="K27" i="5" s="1"/>
  <c r="L27" i="5" s="1"/>
  <c r="L26" i="5"/>
  <c r="K26" i="5"/>
  <c r="J26" i="5"/>
  <c r="J25" i="5"/>
  <c r="K25" i="5" s="1"/>
  <c r="L25" i="5" s="1"/>
  <c r="J24" i="5"/>
  <c r="K24" i="5" s="1"/>
  <c r="L24" i="5" s="1"/>
  <c r="K23" i="5"/>
  <c r="L23" i="5" s="1"/>
  <c r="O23" i="5" s="1"/>
  <c r="J23" i="5"/>
  <c r="J22" i="5"/>
  <c r="K22" i="5" s="1"/>
  <c r="L22" i="5" s="1"/>
  <c r="J21" i="5"/>
  <c r="K21" i="5" s="1"/>
  <c r="L21" i="5" s="1"/>
  <c r="K20" i="5"/>
  <c r="L20" i="5" s="1"/>
  <c r="J20" i="5"/>
  <c r="K19" i="5"/>
  <c r="L19" i="5" s="1"/>
  <c r="J19" i="5"/>
  <c r="J18" i="5"/>
  <c r="K18" i="5" s="1"/>
  <c r="L18" i="5" s="1"/>
  <c r="L17" i="5"/>
  <c r="K17" i="5"/>
  <c r="J17" i="5"/>
  <c r="K16" i="5"/>
  <c r="L16" i="5" s="1"/>
  <c r="J16" i="5"/>
  <c r="J15" i="5"/>
  <c r="K15" i="5" s="1"/>
  <c r="L15" i="5" s="1"/>
  <c r="J14" i="5"/>
  <c r="K14" i="5" s="1"/>
  <c r="L14" i="5" s="1"/>
  <c r="J13" i="5"/>
  <c r="K13" i="5" s="1"/>
  <c r="L13" i="5" s="1"/>
  <c r="J12" i="5"/>
  <c r="K12" i="5" s="1"/>
  <c r="L12" i="5" s="1"/>
  <c r="K11" i="5"/>
  <c r="L11" i="5" s="1"/>
  <c r="J11" i="5"/>
  <c r="J10" i="5"/>
  <c r="K10" i="5" s="1"/>
  <c r="L10" i="5" s="1"/>
  <c r="L9" i="5"/>
  <c r="K9" i="5"/>
  <c r="J9" i="5"/>
  <c r="K8" i="5"/>
  <c r="L8" i="5" s="1"/>
  <c r="J8" i="5"/>
  <c r="J7" i="5"/>
  <c r="K7" i="5" s="1"/>
  <c r="L7" i="5" s="1"/>
  <c r="J6" i="5"/>
  <c r="K6" i="5" s="1"/>
  <c r="L6" i="5" s="1"/>
  <c r="J5" i="5"/>
  <c r="K5" i="5" s="1"/>
  <c r="L5" i="5" s="1"/>
  <c r="J4" i="5"/>
  <c r="K4" i="5" s="1"/>
  <c r="L4" i="5" s="1"/>
  <c r="O4" i="5" s="1"/>
  <c r="K3" i="5"/>
  <c r="L3" i="5" s="1"/>
  <c r="J3" i="5"/>
  <c r="J2" i="5"/>
  <c r="K2" i="5" s="1"/>
  <c r="L2" i="5" s="1"/>
  <c r="J101" i="20"/>
  <c r="K101" i="20" s="1"/>
  <c r="L101" i="20" s="1"/>
  <c r="J100" i="20"/>
  <c r="K100" i="20" s="1"/>
  <c r="L100" i="20" s="1"/>
  <c r="K99" i="20"/>
  <c r="L99" i="20" s="1"/>
  <c r="J99" i="20"/>
  <c r="J98" i="20"/>
  <c r="K98" i="20" s="1"/>
  <c r="L98" i="20" s="1"/>
  <c r="K97" i="20"/>
  <c r="L97" i="20" s="1"/>
  <c r="J97" i="20"/>
  <c r="L96" i="20"/>
  <c r="J96" i="20"/>
  <c r="K96" i="20" s="1"/>
  <c r="K95" i="20"/>
  <c r="L95" i="20" s="1"/>
  <c r="J95" i="20"/>
  <c r="J94" i="20"/>
  <c r="K94" i="20" s="1"/>
  <c r="L94" i="20" s="1"/>
  <c r="J93" i="20"/>
  <c r="K93" i="20" s="1"/>
  <c r="L93" i="20" s="1"/>
  <c r="J92" i="20"/>
  <c r="K92" i="20" s="1"/>
  <c r="L92" i="20" s="1"/>
  <c r="K91" i="20"/>
  <c r="L91" i="20" s="1"/>
  <c r="J91" i="20"/>
  <c r="J90" i="20"/>
  <c r="K90" i="20" s="1"/>
  <c r="L90" i="20" s="1"/>
  <c r="K89" i="20"/>
  <c r="L89" i="20" s="1"/>
  <c r="J89" i="20"/>
  <c r="L88" i="20"/>
  <c r="J88" i="20"/>
  <c r="K88" i="20" s="1"/>
  <c r="K87" i="20"/>
  <c r="L87" i="20" s="1"/>
  <c r="J87" i="20"/>
  <c r="J86" i="20"/>
  <c r="K86" i="20" s="1"/>
  <c r="L86" i="20" s="1"/>
  <c r="J85" i="20"/>
  <c r="K85" i="20" s="1"/>
  <c r="L85" i="20" s="1"/>
  <c r="J84" i="20"/>
  <c r="K84" i="20" s="1"/>
  <c r="L84" i="20" s="1"/>
  <c r="K83" i="20"/>
  <c r="L83" i="20" s="1"/>
  <c r="J83" i="20"/>
  <c r="J82" i="20"/>
  <c r="K82" i="20" s="1"/>
  <c r="L82" i="20" s="1"/>
  <c r="K81" i="20"/>
  <c r="L81" i="20" s="1"/>
  <c r="J81" i="20"/>
  <c r="L80" i="20"/>
  <c r="J80" i="20"/>
  <c r="K80" i="20" s="1"/>
  <c r="K79" i="20"/>
  <c r="L79" i="20" s="1"/>
  <c r="J79" i="20"/>
  <c r="J78" i="20"/>
  <c r="K78" i="20" s="1"/>
  <c r="L78" i="20" s="1"/>
  <c r="J77" i="20"/>
  <c r="K77" i="20" s="1"/>
  <c r="L77" i="20" s="1"/>
  <c r="J76" i="20"/>
  <c r="K76" i="20" s="1"/>
  <c r="L76" i="20" s="1"/>
  <c r="K75" i="20"/>
  <c r="L75" i="20" s="1"/>
  <c r="J75" i="20"/>
  <c r="J74" i="20"/>
  <c r="K74" i="20" s="1"/>
  <c r="L74" i="20" s="1"/>
  <c r="K73" i="20"/>
  <c r="L73" i="20" s="1"/>
  <c r="J73" i="20"/>
  <c r="L72" i="20"/>
  <c r="J72" i="20"/>
  <c r="K72" i="20" s="1"/>
  <c r="K71" i="20"/>
  <c r="L71" i="20" s="1"/>
  <c r="J71" i="20"/>
  <c r="J70" i="20"/>
  <c r="K70" i="20" s="1"/>
  <c r="L70" i="20" s="1"/>
  <c r="K69" i="20"/>
  <c r="L69" i="20" s="1"/>
  <c r="J69" i="20"/>
  <c r="L68" i="20"/>
  <c r="J68" i="20"/>
  <c r="K68" i="20" s="1"/>
  <c r="M67" i="20"/>
  <c r="K67" i="20"/>
  <c r="L67" i="20" s="1"/>
  <c r="N67" i="20" s="1"/>
  <c r="J67" i="20"/>
  <c r="J66" i="20"/>
  <c r="K66" i="20" s="1"/>
  <c r="L66" i="20" s="1"/>
  <c r="K65" i="20"/>
  <c r="L65" i="20" s="1"/>
  <c r="J65" i="20"/>
  <c r="L64" i="20"/>
  <c r="J64" i="20"/>
  <c r="K64" i="20" s="1"/>
  <c r="O63" i="20"/>
  <c r="K63" i="20"/>
  <c r="L63" i="20" s="1"/>
  <c r="J63" i="20"/>
  <c r="J62" i="20"/>
  <c r="K62" i="20" s="1"/>
  <c r="L62" i="20" s="1"/>
  <c r="J61" i="20"/>
  <c r="K61" i="20" s="1"/>
  <c r="L61" i="20" s="1"/>
  <c r="N61" i="20" s="1"/>
  <c r="J60" i="20"/>
  <c r="K60" i="20" s="1"/>
  <c r="L60" i="20" s="1"/>
  <c r="K59" i="20"/>
  <c r="L59" i="20" s="1"/>
  <c r="J59" i="20"/>
  <c r="J58" i="20"/>
  <c r="K58" i="20" s="1"/>
  <c r="L58" i="20" s="1"/>
  <c r="M57" i="20"/>
  <c r="K57" i="20"/>
  <c r="L57" i="20" s="1"/>
  <c r="J57" i="20"/>
  <c r="J56" i="20"/>
  <c r="K56" i="20" s="1"/>
  <c r="L56" i="20" s="1"/>
  <c r="J55" i="20"/>
  <c r="K55" i="20" s="1"/>
  <c r="L55" i="20" s="1"/>
  <c r="L54" i="20"/>
  <c r="K54" i="20"/>
  <c r="J54" i="20"/>
  <c r="J53" i="20"/>
  <c r="K53" i="20" s="1"/>
  <c r="L53" i="20" s="1"/>
  <c r="J52" i="20"/>
  <c r="K52" i="20" s="1"/>
  <c r="L52" i="20" s="1"/>
  <c r="K51" i="20"/>
  <c r="L51" i="20" s="1"/>
  <c r="J51" i="20"/>
  <c r="O50" i="20"/>
  <c r="J50" i="20"/>
  <c r="K50" i="20" s="1"/>
  <c r="L50" i="20" s="1"/>
  <c r="O49" i="20"/>
  <c r="N49" i="20"/>
  <c r="K49" i="20"/>
  <c r="L49" i="20" s="1"/>
  <c r="M49" i="20" s="1"/>
  <c r="J49" i="20"/>
  <c r="N48" i="20"/>
  <c r="M48" i="20"/>
  <c r="J48" i="20"/>
  <c r="K48" i="20" s="1"/>
  <c r="L48" i="20" s="1"/>
  <c r="O48" i="20" s="1"/>
  <c r="J47" i="20"/>
  <c r="K47" i="20" s="1"/>
  <c r="L47" i="20" s="1"/>
  <c r="K46" i="20"/>
  <c r="L46" i="20" s="1"/>
  <c r="J46" i="20"/>
  <c r="J45" i="20"/>
  <c r="K45" i="20" s="1"/>
  <c r="L45" i="20" s="1"/>
  <c r="J44" i="20"/>
  <c r="K44" i="20" s="1"/>
  <c r="L44" i="20" s="1"/>
  <c r="K43" i="20"/>
  <c r="L43" i="20" s="1"/>
  <c r="J43" i="20"/>
  <c r="J42" i="20"/>
  <c r="K42" i="20" s="1"/>
  <c r="L42" i="20" s="1"/>
  <c r="O41" i="20"/>
  <c r="K41" i="20"/>
  <c r="L41" i="20" s="1"/>
  <c r="M41" i="20" s="1"/>
  <c r="J41" i="20"/>
  <c r="N40" i="20"/>
  <c r="J40" i="20"/>
  <c r="K40" i="20" s="1"/>
  <c r="L40" i="20" s="1"/>
  <c r="O40" i="20" s="1"/>
  <c r="O39" i="20"/>
  <c r="L39" i="20"/>
  <c r="N39" i="20" s="1"/>
  <c r="J39" i="20"/>
  <c r="K39" i="20" s="1"/>
  <c r="L38" i="20"/>
  <c r="K38" i="20"/>
  <c r="J38" i="20"/>
  <c r="J37" i="20"/>
  <c r="K37" i="20" s="1"/>
  <c r="L37" i="20" s="1"/>
  <c r="J36" i="20"/>
  <c r="K36" i="20" s="1"/>
  <c r="L36" i="20" s="1"/>
  <c r="K35" i="20"/>
  <c r="L35" i="20" s="1"/>
  <c r="J35" i="20"/>
  <c r="O34" i="20"/>
  <c r="J34" i="20"/>
  <c r="K34" i="20" s="1"/>
  <c r="L34" i="20" s="1"/>
  <c r="K33" i="20"/>
  <c r="L33" i="20" s="1"/>
  <c r="M33" i="20" s="1"/>
  <c r="J33" i="20"/>
  <c r="J32" i="20"/>
  <c r="K32" i="20" s="1"/>
  <c r="L32" i="20" s="1"/>
  <c r="O32" i="20" s="1"/>
  <c r="J31" i="20"/>
  <c r="K31" i="20" s="1"/>
  <c r="L31" i="20" s="1"/>
  <c r="K30" i="20"/>
  <c r="L30" i="20" s="1"/>
  <c r="J30" i="20"/>
  <c r="K29" i="20"/>
  <c r="L29" i="20" s="1"/>
  <c r="J29" i="20"/>
  <c r="J28" i="20"/>
  <c r="K28" i="20" s="1"/>
  <c r="L28" i="20" s="1"/>
  <c r="K27" i="20"/>
  <c r="L27" i="20" s="1"/>
  <c r="M27" i="20" s="1"/>
  <c r="J27" i="20"/>
  <c r="J26" i="20"/>
  <c r="K26" i="20" s="1"/>
  <c r="L26" i="20" s="1"/>
  <c r="O25" i="20"/>
  <c r="N25" i="20"/>
  <c r="K25" i="20"/>
  <c r="L25" i="20" s="1"/>
  <c r="M25" i="20" s="1"/>
  <c r="J25" i="20"/>
  <c r="J24" i="20"/>
  <c r="K24" i="20" s="1"/>
  <c r="L24" i="20" s="1"/>
  <c r="O24" i="20" s="1"/>
  <c r="J23" i="20"/>
  <c r="K23" i="20" s="1"/>
  <c r="L23" i="20" s="1"/>
  <c r="K22" i="20"/>
  <c r="L22" i="20" s="1"/>
  <c r="J22" i="20"/>
  <c r="J21" i="20"/>
  <c r="K21" i="20" s="1"/>
  <c r="L21" i="20" s="1"/>
  <c r="J20" i="20"/>
  <c r="K20" i="20" s="1"/>
  <c r="L20" i="20" s="1"/>
  <c r="J19" i="20"/>
  <c r="K19" i="20" s="1"/>
  <c r="L19" i="20" s="1"/>
  <c r="J18" i="20"/>
  <c r="K18" i="20" s="1"/>
  <c r="L18" i="20" s="1"/>
  <c r="K17" i="20"/>
  <c r="L17" i="20" s="1"/>
  <c r="J17" i="20"/>
  <c r="J16" i="20"/>
  <c r="K16" i="20" s="1"/>
  <c r="L16" i="20" s="1"/>
  <c r="J15" i="20"/>
  <c r="K15" i="20" s="1"/>
  <c r="L15" i="20" s="1"/>
  <c r="J14" i="20"/>
  <c r="K14" i="20" s="1"/>
  <c r="L14" i="20" s="1"/>
  <c r="J13" i="20"/>
  <c r="K13" i="20" s="1"/>
  <c r="L13" i="20" s="1"/>
  <c r="J12" i="20"/>
  <c r="K12" i="20" s="1"/>
  <c r="L12" i="20" s="1"/>
  <c r="K11" i="20"/>
  <c r="L11" i="20" s="1"/>
  <c r="J11" i="20"/>
  <c r="J10" i="20"/>
  <c r="K10" i="20" s="1"/>
  <c r="L10" i="20" s="1"/>
  <c r="K9" i="20"/>
  <c r="L9" i="20" s="1"/>
  <c r="J9" i="20"/>
  <c r="J8" i="20"/>
  <c r="K8" i="20" s="1"/>
  <c r="L8" i="20" s="1"/>
  <c r="J7" i="20"/>
  <c r="K7" i="20" s="1"/>
  <c r="L7" i="20" s="1"/>
  <c r="J6" i="20"/>
  <c r="K6" i="20" s="1"/>
  <c r="L6" i="20" s="1"/>
  <c r="J5" i="20"/>
  <c r="K5" i="20" s="1"/>
  <c r="L5" i="20" s="1"/>
  <c r="J4" i="20"/>
  <c r="K4" i="20" s="1"/>
  <c r="L4" i="20" s="1"/>
  <c r="K3" i="20"/>
  <c r="L3" i="20" s="1"/>
  <c r="J3" i="20"/>
  <c r="J2" i="20"/>
  <c r="K2" i="20" s="1"/>
  <c r="L2" i="20" s="1"/>
  <c r="J101" i="19"/>
  <c r="K101" i="19" s="1"/>
  <c r="L101" i="19" s="1"/>
  <c r="J100" i="19"/>
  <c r="K100" i="19" s="1"/>
  <c r="L100" i="19" s="1"/>
  <c r="J99" i="19"/>
  <c r="K99" i="19" s="1"/>
  <c r="L99" i="19" s="1"/>
  <c r="J98" i="19"/>
  <c r="K98" i="19" s="1"/>
  <c r="L98" i="19" s="1"/>
  <c r="M97" i="19"/>
  <c r="J97" i="19"/>
  <c r="K97" i="19" s="1"/>
  <c r="L97" i="19" s="1"/>
  <c r="L96" i="19"/>
  <c r="J96" i="19"/>
  <c r="K96" i="19" s="1"/>
  <c r="K95" i="19"/>
  <c r="L95" i="19" s="1"/>
  <c r="J95" i="19"/>
  <c r="J94" i="19"/>
  <c r="K94" i="19" s="1"/>
  <c r="L94" i="19" s="1"/>
  <c r="J93" i="19"/>
  <c r="K93" i="19" s="1"/>
  <c r="L93" i="19" s="1"/>
  <c r="J92" i="19"/>
  <c r="K92" i="19" s="1"/>
  <c r="L92" i="19" s="1"/>
  <c r="O91" i="19"/>
  <c r="J91" i="19"/>
  <c r="K91" i="19" s="1"/>
  <c r="L91" i="19" s="1"/>
  <c r="N90" i="19"/>
  <c r="J90" i="19"/>
  <c r="K90" i="19" s="1"/>
  <c r="L90" i="19" s="1"/>
  <c r="K89" i="19"/>
  <c r="L89" i="19" s="1"/>
  <c r="J89" i="19"/>
  <c r="J88" i="19"/>
  <c r="K88" i="19" s="1"/>
  <c r="L88" i="19" s="1"/>
  <c r="K87" i="19"/>
  <c r="L87" i="19" s="1"/>
  <c r="J87" i="19"/>
  <c r="J86" i="19"/>
  <c r="K86" i="19" s="1"/>
  <c r="L86" i="19" s="1"/>
  <c r="J85" i="19"/>
  <c r="K85" i="19" s="1"/>
  <c r="L85" i="19" s="1"/>
  <c r="J84" i="19"/>
  <c r="K84" i="19" s="1"/>
  <c r="L84" i="19" s="1"/>
  <c r="J83" i="19"/>
  <c r="K83" i="19" s="1"/>
  <c r="L83" i="19" s="1"/>
  <c r="J82" i="19"/>
  <c r="K82" i="19" s="1"/>
  <c r="L82" i="19" s="1"/>
  <c r="J81" i="19"/>
  <c r="K81" i="19" s="1"/>
  <c r="L81" i="19" s="1"/>
  <c r="L80" i="19"/>
  <c r="J80" i="19"/>
  <c r="K80" i="19" s="1"/>
  <c r="K79" i="19"/>
  <c r="L79" i="19" s="1"/>
  <c r="J79" i="19"/>
  <c r="J78" i="19"/>
  <c r="K78" i="19" s="1"/>
  <c r="L78" i="19" s="1"/>
  <c r="J77" i="19"/>
  <c r="K77" i="19" s="1"/>
  <c r="L77" i="19" s="1"/>
  <c r="J76" i="19"/>
  <c r="K76" i="19" s="1"/>
  <c r="L76" i="19" s="1"/>
  <c r="J75" i="19"/>
  <c r="K75" i="19" s="1"/>
  <c r="L75" i="19" s="1"/>
  <c r="N74" i="19"/>
  <c r="J74" i="19"/>
  <c r="K74" i="19" s="1"/>
  <c r="L74" i="19" s="1"/>
  <c r="M73" i="19"/>
  <c r="J73" i="19"/>
  <c r="K73" i="19" s="1"/>
  <c r="L73" i="19" s="1"/>
  <c r="J72" i="19"/>
  <c r="K72" i="19" s="1"/>
  <c r="L72" i="19" s="1"/>
  <c r="K71" i="19"/>
  <c r="L71" i="19" s="1"/>
  <c r="J71" i="19"/>
  <c r="J70" i="19"/>
  <c r="K70" i="19" s="1"/>
  <c r="L70" i="19" s="1"/>
  <c r="J69" i="19"/>
  <c r="K69" i="19" s="1"/>
  <c r="L69" i="19" s="1"/>
  <c r="J68" i="19"/>
  <c r="K68" i="19" s="1"/>
  <c r="L68" i="19" s="1"/>
  <c r="O67" i="19"/>
  <c r="J67" i="19"/>
  <c r="K67" i="19" s="1"/>
  <c r="L67" i="19" s="1"/>
  <c r="J66" i="19"/>
  <c r="K66" i="19" s="1"/>
  <c r="L66" i="19" s="1"/>
  <c r="M65" i="19"/>
  <c r="J65" i="19"/>
  <c r="K65" i="19" s="1"/>
  <c r="L65" i="19" s="1"/>
  <c r="L64" i="19"/>
  <c r="J64" i="19"/>
  <c r="K64" i="19" s="1"/>
  <c r="K63" i="19"/>
  <c r="L63" i="19" s="1"/>
  <c r="J63" i="19"/>
  <c r="J62" i="19"/>
  <c r="K62" i="19" s="1"/>
  <c r="L62" i="19" s="1"/>
  <c r="J61" i="19"/>
  <c r="K61" i="19" s="1"/>
  <c r="L61" i="19" s="1"/>
  <c r="J60" i="19"/>
  <c r="K60" i="19" s="1"/>
  <c r="L60" i="19" s="1"/>
  <c r="O59" i="19"/>
  <c r="J59" i="19"/>
  <c r="K59" i="19" s="1"/>
  <c r="L59" i="19" s="1"/>
  <c r="J58" i="19"/>
  <c r="K58" i="19" s="1"/>
  <c r="L58" i="19" s="1"/>
  <c r="J57" i="19"/>
  <c r="K57" i="19" s="1"/>
  <c r="L57" i="19" s="1"/>
  <c r="J56" i="19"/>
  <c r="K56" i="19" s="1"/>
  <c r="L56" i="19" s="1"/>
  <c r="J55" i="19"/>
  <c r="K55" i="19" s="1"/>
  <c r="L55" i="19" s="1"/>
  <c r="J54" i="19"/>
  <c r="K54" i="19" s="1"/>
  <c r="L54" i="19" s="1"/>
  <c r="J53" i="19"/>
  <c r="K53" i="19" s="1"/>
  <c r="L53" i="19" s="1"/>
  <c r="K52" i="19"/>
  <c r="L52" i="19" s="1"/>
  <c r="M52" i="19" s="1"/>
  <c r="J52" i="19"/>
  <c r="M51" i="19"/>
  <c r="J51" i="19"/>
  <c r="K51" i="19" s="1"/>
  <c r="L51" i="19" s="1"/>
  <c r="O51" i="19" s="1"/>
  <c r="L50" i="19"/>
  <c r="K50" i="19"/>
  <c r="J50" i="19"/>
  <c r="K49" i="19"/>
  <c r="L49" i="19" s="1"/>
  <c r="J49" i="19"/>
  <c r="J48" i="19"/>
  <c r="K48" i="19" s="1"/>
  <c r="L48" i="19" s="1"/>
  <c r="J47" i="19"/>
  <c r="K47" i="19" s="1"/>
  <c r="L47" i="19" s="1"/>
  <c r="J46" i="19"/>
  <c r="K46" i="19" s="1"/>
  <c r="L46" i="19" s="1"/>
  <c r="O45" i="19"/>
  <c r="J45" i="19"/>
  <c r="K45" i="19" s="1"/>
  <c r="L45" i="19" s="1"/>
  <c r="N44" i="19"/>
  <c r="K44" i="19"/>
  <c r="L44" i="19" s="1"/>
  <c r="M44" i="19" s="1"/>
  <c r="J44" i="19"/>
  <c r="J43" i="19"/>
  <c r="K43" i="19" s="1"/>
  <c r="L43" i="19" s="1"/>
  <c r="O43" i="19" s="1"/>
  <c r="L42" i="19"/>
  <c r="M42" i="19" s="1"/>
  <c r="K42" i="19"/>
  <c r="J42" i="19"/>
  <c r="L41" i="19"/>
  <c r="K41" i="19"/>
  <c r="J41" i="19"/>
  <c r="J40" i="19"/>
  <c r="K40" i="19" s="1"/>
  <c r="L40" i="19" s="1"/>
  <c r="J39" i="19"/>
  <c r="K39" i="19" s="1"/>
  <c r="L39" i="19" s="1"/>
  <c r="J38" i="19"/>
  <c r="K38" i="19" s="1"/>
  <c r="L38" i="19" s="1"/>
  <c r="J37" i="19"/>
  <c r="K37" i="19" s="1"/>
  <c r="L37" i="19" s="1"/>
  <c r="K36" i="19"/>
  <c r="L36" i="19" s="1"/>
  <c r="M36" i="19" s="1"/>
  <c r="J36" i="19"/>
  <c r="N35" i="19"/>
  <c r="J35" i="19"/>
  <c r="K35" i="19" s="1"/>
  <c r="L35" i="19" s="1"/>
  <c r="O35" i="19" s="1"/>
  <c r="J34" i="19"/>
  <c r="K34" i="19" s="1"/>
  <c r="L34" i="19" s="1"/>
  <c r="K33" i="19"/>
  <c r="L33" i="19" s="1"/>
  <c r="J33" i="19"/>
  <c r="J32" i="19"/>
  <c r="K32" i="19" s="1"/>
  <c r="L32" i="19" s="1"/>
  <c r="J31" i="19"/>
  <c r="K31" i="19" s="1"/>
  <c r="L31" i="19" s="1"/>
  <c r="J30" i="19"/>
  <c r="K30" i="19" s="1"/>
  <c r="L30" i="19" s="1"/>
  <c r="J29" i="19"/>
  <c r="K29" i="19" s="1"/>
  <c r="L29" i="19" s="1"/>
  <c r="O28" i="19"/>
  <c r="N28" i="19"/>
  <c r="K28" i="19"/>
  <c r="L28" i="19" s="1"/>
  <c r="M28" i="19" s="1"/>
  <c r="J28" i="19"/>
  <c r="J27" i="19"/>
  <c r="K27" i="19" s="1"/>
  <c r="L27" i="19" s="1"/>
  <c r="O27" i="19" s="1"/>
  <c r="J26" i="19"/>
  <c r="K26" i="19" s="1"/>
  <c r="L26" i="19" s="1"/>
  <c r="K25" i="19"/>
  <c r="L25" i="19" s="1"/>
  <c r="J25" i="19"/>
  <c r="K24" i="19"/>
  <c r="L24" i="19" s="1"/>
  <c r="J24" i="19"/>
  <c r="J23" i="19"/>
  <c r="K23" i="19" s="1"/>
  <c r="L23" i="19" s="1"/>
  <c r="J22" i="19"/>
  <c r="K22" i="19" s="1"/>
  <c r="L22" i="19" s="1"/>
  <c r="O21" i="19"/>
  <c r="J21" i="19"/>
  <c r="K21" i="19" s="1"/>
  <c r="L21" i="19" s="1"/>
  <c r="O20" i="19"/>
  <c r="K20" i="19"/>
  <c r="L20" i="19" s="1"/>
  <c r="M20" i="19" s="1"/>
  <c r="J20" i="19"/>
  <c r="M19" i="19"/>
  <c r="J19" i="19"/>
  <c r="K19" i="19" s="1"/>
  <c r="L19" i="19" s="1"/>
  <c r="O19" i="19" s="1"/>
  <c r="J18" i="19"/>
  <c r="K18" i="19" s="1"/>
  <c r="L18" i="19" s="1"/>
  <c r="L17" i="19"/>
  <c r="K17" i="19"/>
  <c r="J17" i="19"/>
  <c r="J16" i="19"/>
  <c r="K16" i="19" s="1"/>
  <c r="L16" i="19" s="1"/>
  <c r="N15" i="19"/>
  <c r="J15" i="19"/>
  <c r="K15" i="19" s="1"/>
  <c r="L15" i="19" s="1"/>
  <c r="J14" i="19"/>
  <c r="K14" i="19" s="1"/>
  <c r="L14" i="19" s="1"/>
  <c r="K13" i="19"/>
  <c r="L13" i="19" s="1"/>
  <c r="J13" i="19"/>
  <c r="J12" i="19"/>
  <c r="K12" i="19" s="1"/>
  <c r="L12" i="19" s="1"/>
  <c r="J11" i="19"/>
  <c r="K11" i="19" s="1"/>
  <c r="L11" i="19" s="1"/>
  <c r="L10" i="19"/>
  <c r="O10" i="19" s="1"/>
  <c r="K10" i="19"/>
  <c r="J10" i="19"/>
  <c r="K9" i="19"/>
  <c r="L9" i="19" s="1"/>
  <c r="J9" i="19"/>
  <c r="J8" i="19"/>
  <c r="K8" i="19" s="1"/>
  <c r="L8" i="19" s="1"/>
  <c r="J7" i="19"/>
  <c r="K7" i="19" s="1"/>
  <c r="L7" i="19" s="1"/>
  <c r="J6" i="19"/>
  <c r="K6" i="19" s="1"/>
  <c r="L6" i="19" s="1"/>
  <c r="K5" i="19"/>
  <c r="L5" i="19" s="1"/>
  <c r="J5" i="19"/>
  <c r="J4" i="19"/>
  <c r="K4" i="19" s="1"/>
  <c r="L4" i="19" s="1"/>
  <c r="J3" i="19"/>
  <c r="K3" i="19" s="1"/>
  <c r="L3" i="19" s="1"/>
  <c r="L2" i="19"/>
  <c r="O2" i="19" s="1"/>
  <c r="K2" i="19"/>
  <c r="J2" i="19"/>
  <c r="J101" i="18"/>
  <c r="K101" i="18" s="1"/>
  <c r="L101" i="18" s="1"/>
  <c r="J100" i="18"/>
  <c r="K100" i="18" s="1"/>
  <c r="L100" i="18" s="1"/>
  <c r="K99" i="18"/>
  <c r="L99" i="18" s="1"/>
  <c r="J99" i="18"/>
  <c r="O98" i="18"/>
  <c r="N98" i="18"/>
  <c r="J98" i="18"/>
  <c r="K98" i="18" s="1"/>
  <c r="L98" i="18" s="1"/>
  <c r="M98" i="18" s="1"/>
  <c r="J97" i="18"/>
  <c r="K97" i="18" s="1"/>
  <c r="L97" i="18" s="1"/>
  <c r="M96" i="18"/>
  <c r="J96" i="18"/>
  <c r="K96" i="18" s="1"/>
  <c r="L96" i="18" s="1"/>
  <c r="K95" i="18"/>
  <c r="L95" i="18" s="1"/>
  <c r="J95" i="18"/>
  <c r="J94" i="18"/>
  <c r="K94" i="18" s="1"/>
  <c r="L94" i="18" s="1"/>
  <c r="M93" i="18"/>
  <c r="J93" i="18"/>
  <c r="K93" i="18" s="1"/>
  <c r="L93" i="18" s="1"/>
  <c r="J92" i="18"/>
  <c r="K92" i="18" s="1"/>
  <c r="L92" i="18" s="1"/>
  <c r="K91" i="18"/>
  <c r="L91" i="18" s="1"/>
  <c r="J91" i="18"/>
  <c r="J90" i="18"/>
  <c r="K90" i="18" s="1"/>
  <c r="L90" i="18" s="1"/>
  <c r="M90" i="18" s="1"/>
  <c r="N89" i="18"/>
  <c r="M89" i="18"/>
  <c r="J89" i="18"/>
  <c r="K89" i="18" s="1"/>
  <c r="L89" i="18" s="1"/>
  <c r="O89" i="18" s="1"/>
  <c r="L88" i="18"/>
  <c r="J88" i="18"/>
  <c r="K88" i="18" s="1"/>
  <c r="K87" i="18"/>
  <c r="L87" i="18" s="1"/>
  <c r="J87" i="18"/>
  <c r="K86" i="18"/>
  <c r="L86" i="18" s="1"/>
  <c r="J86" i="18"/>
  <c r="J85" i="18"/>
  <c r="K85" i="18" s="1"/>
  <c r="L85" i="18" s="1"/>
  <c r="J84" i="18"/>
  <c r="K84" i="18" s="1"/>
  <c r="L84" i="18" s="1"/>
  <c r="K83" i="18"/>
  <c r="L83" i="18" s="1"/>
  <c r="J83" i="18"/>
  <c r="N82" i="18"/>
  <c r="J82" i="18"/>
  <c r="K82" i="18" s="1"/>
  <c r="L82" i="18" s="1"/>
  <c r="M82" i="18" s="1"/>
  <c r="K81" i="18"/>
  <c r="L81" i="18" s="1"/>
  <c r="O81" i="18" s="1"/>
  <c r="J81" i="18"/>
  <c r="J80" i="18"/>
  <c r="K80" i="18" s="1"/>
  <c r="L80" i="18" s="1"/>
  <c r="O79" i="18"/>
  <c r="L79" i="18"/>
  <c r="K79" i="18"/>
  <c r="J79" i="18"/>
  <c r="J78" i="18"/>
  <c r="K78" i="18" s="1"/>
  <c r="L78" i="18" s="1"/>
  <c r="M77" i="18"/>
  <c r="J77" i="18"/>
  <c r="K77" i="18" s="1"/>
  <c r="L77" i="18" s="1"/>
  <c r="J76" i="18"/>
  <c r="K76" i="18" s="1"/>
  <c r="L76" i="18" s="1"/>
  <c r="O75" i="18"/>
  <c r="K75" i="18"/>
  <c r="L75" i="18" s="1"/>
  <c r="J75" i="18"/>
  <c r="J74" i="18"/>
  <c r="K74" i="18" s="1"/>
  <c r="L74" i="18" s="1"/>
  <c r="N73" i="18"/>
  <c r="J73" i="18"/>
  <c r="K73" i="18" s="1"/>
  <c r="L73" i="18" s="1"/>
  <c r="L72" i="18"/>
  <c r="J72" i="18"/>
  <c r="K72" i="18" s="1"/>
  <c r="K71" i="18"/>
  <c r="L71" i="18" s="1"/>
  <c r="J71" i="18"/>
  <c r="J70" i="18"/>
  <c r="K70" i="18" s="1"/>
  <c r="L70" i="18" s="1"/>
  <c r="M69" i="18"/>
  <c r="J69" i="18"/>
  <c r="K69" i="18" s="1"/>
  <c r="L69" i="18" s="1"/>
  <c r="L68" i="18"/>
  <c r="J68" i="18"/>
  <c r="K68" i="18" s="1"/>
  <c r="K67" i="18"/>
  <c r="L67" i="18" s="1"/>
  <c r="J67" i="18"/>
  <c r="O66" i="18"/>
  <c r="J66" i="18"/>
  <c r="K66" i="18" s="1"/>
  <c r="L66" i="18" s="1"/>
  <c r="M66" i="18" s="1"/>
  <c r="N65" i="18"/>
  <c r="M65" i="18"/>
  <c r="J65" i="18"/>
  <c r="K65" i="18" s="1"/>
  <c r="L65" i="18" s="1"/>
  <c r="O65" i="18" s="1"/>
  <c r="J64" i="18"/>
  <c r="K64" i="18" s="1"/>
  <c r="L64" i="18" s="1"/>
  <c r="L63" i="18"/>
  <c r="K63" i="18"/>
  <c r="J63" i="18"/>
  <c r="J62" i="18"/>
  <c r="K62" i="18" s="1"/>
  <c r="L62" i="18" s="1"/>
  <c r="M61" i="18"/>
  <c r="J61" i="18"/>
  <c r="K61" i="18" s="1"/>
  <c r="L61" i="18" s="1"/>
  <c r="J60" i="18"/>
  <c r="K60" i="18" s="1"/>
  <c r="L60" i="18" s="1"/>
  <c r="O59" i="18"/>
  <c r="K59" i="18"/>
  <c r="L59" i="18" s="1"/>
  <c r="J59" i="18"/>
  <c r="J58" i="18"/>
  <c r="K58" i="18" s="1"/>
  <c r="L58" i="18" s="1"/>
  <c r="N57" i="18"/>
  <c r="K57" i="18"/>
  <c r="L57" i="18" s="1"/>
  <c r="O57" i="18" s="1"/>
  <c r="J57" i="18"/>
  <c r="J56" i="18"/>
  <c r="K56" i="18" s="1"/>
  <c r="L56" i="18" s="1"/>
  <c r="K55" i="18"/>
  <c r="L55" i="18" s="1"/>
  <c r="J55" i="18"/>
  <c r="O54" i="18"/>
  <c r="N54" i="18"/>
  <c r="J54" i="18"/>
  <c r="K54" i="18" s="1"/>
  <c r="L54" i="18" s="1"/>
  <c r="M54" i="18" s="1"/>
  <c r="O53" i="18"/>
  <c r="N53" i="18"/>
  <c r="M53" i="18"/>
  <c r="J53" i="18"/>
  <c r="K53" i="18" s="1"/>
  <c r="L53" i="18" s="1"/>
  <c r="N52" i="18"/>
  <c r="M52" i="18"/>
  <c r="L52" i="18"/>
  <c r="O52" i="18" s="1"/>
  <c r="J52" i="18"/>
  <c r="K52" i="18" s="1"/>
  <c r="O51" i="18"/>
  <c r="M51" i="18"/>
  <c r="L51" i="18"/>
  <c r="N51" i="18" s="1"/>
  <c r="K51" i="18"/>
  <c r="J51" i="18"/>
  <c r="J50" i="18"/>
  <c r="K50" i="18" s="1"/>
  <c r="L50" i="18" s="1"/>
  <c r="M49" i="18"/>
  <c r="K49" i="18"/>
  <c r="L49" i="18" s="1"/>
  <c r="J49" i="18"/>
  <c r="L48" i="18"/>
  <c r="J48" i="18"/>
  <c r="K48" i="18" s="1"/>
  <c r="K47" i="18"/>
  <c r="L47" i="18" s="1"/>
  <c r="J47" i="18"/>
  <c r="O46" i="18"/>
  <c r="N46" i="18"/>
  <c r="J46" i="18"/>
  <c r="K46" i="18" s="1"/>
  <c r="L46" i="18" s="1"/>
  <c r="M46" i="18" s="1"/>
  <c r="O45" i="18"/>
  <c r="N45" i="18"/>
  <c r="M45" i="18"/>
  <c r="J45" i="18"/>
  <c r="K45" i="18" s="1"/>
  <c r="L45" i="18" s="1"/>
  <c r="N44" i="18"/>
  <c r="M44" i="18"/>
  <c r="L44" i="18"/>
  <c r="O44" i="18" s="1"/>
  <c r="J44" i="18"/>
  <c r="K44" i="18" s="1"/>
  <c r="O43" i="18"/>
  <c r="M43" i="18"/>
  <c r="L43" i="18"/>
  <c r="N43" i="18" s="1"/>
  <c r="K43" i="18"/>
  <c r="J43" i="18"/>
  <c r="N42" i="18"/>
  <c r="J42" i="18"/>
  <c r="K42" i="18" s="1"/>
  <c r="L42" i="18" s="1"/>
  <c r="M41" i="18"/>
  <c r="K41" i="18"/>
  <c r="L41" i="18" s="1"/>
  <c r="J41" i="18"/>
  <c r="L40" i="18"/>
  <c r="J40" i="18"/>
  <c r="K40" i="18" s="1"/>
  <c r="K39" i="18"/>
  <c r="L39" i="18" s="1"/>
  <c r="J39" i="18"/>
  <c r="O38" i="18"/>
  <c r="N38" i="18"/>
  <c r="J38" i="18"/>
  <c r="K38" i="18" s="1"/>
  <c r="L38" i="18" s="1"/>
  <c r="M38" i="18" s="1"/>
  <c r="O37" i="18"/>
  <c r="N37" i="18"/>
  <c r="M37" i="18"/>
  <c r="J37" i="18"/>
  <c r="K37" i="18" s="1"/>
  <c r="L37" i="18" s="1"/>
  <c r="N36" i="18"/>
  <c r="M36" i="18"/>
  <c r="L36" i="18"/>
  <c r="O36" i="18" s="1"/>
  <c r="J36" i="18"/>
  <c r="K36" i="18" s="1"/>
  <c r="O35" i="18"/>
  <c r="M35" i="18"/>
  <c r="L35" i="18"/>
  <c r="N35" i="18" s="1"/>
  <c r="K35" i="18"/>
  <c r="J35" i="18"/>
  <c r="N34" i="18"/>
  <c r="L34" i="18"/>
  <c r="K34" i="18"/>
  <c r="J34" i="18"/>
  <c r="M33" i="18"/>
  <c r="K33" i="18"/>
  <c r="L33" i="18" s="1"/>
  <c r="J33" i="18"/>
  <c r="L32" i="18"/>
  <c r="J32" i="18"/>
  <c r="K32" i="18" s="1"/>
  <c r="K31" i="18"/>
  <c r="L31" i="18" s="1"/>
  <c r="O31" i="18" s="1"/>
  <c r="J31" i="18"/>
  <c r="O30" i="18"/>
  <c r="N30" i="18"/>
  <c r="J30" i="18"/>
  <c r="K30" i="18" s="1"/>
  <c r="L30" i="18" s="1"/>
  <c r="M30" i="18" s="1"/>
  <c r="J29" i="18"/>
  <c r="K29" i="18" s="1"/>
  <c r="L29" i="18" s="1"/>
  <c r="L28" i="18"/>
  <c r="M28" i="18" s="1"/>
  <c r="J28" i="18"/>
  <c r="K28" i="18" s="1"/>
  <c r="K27" i="18"/>
  <c r="L27" i="18" s="1"/>
  <c r="O27" i="18" s="1"/>
  <c r="J27" i="18"/>
  <c r="K26" i="18"/>
  <c r="L26" i="18" s="1"/>
  <c r="J26" i="18"/>
  <c r="J25" i="18"/>
  <c r="K25" i="18" s="1"/>
  <c r="L25" i="18" s="1"/>
  <c r="N24" i="18"/>
  <c r="J24" i="18"/>
  <c r="K24" i="18" s="1"/>
  <c r="L24" i="18" s="1"/>
  <c r="K23" i="18"/>
  <c r="L23" i="18" s="1"/>
  <c r="J23" i="18"/>
  <c r="O22" i="18"/>
  <c r="N22" i="18"/>
  <c r="J22" i="18"/>
  <c r="K22" i="18" s="1"/>
  <c r="L22" i="18" s="1"/>
  <c r="M22" i="18" s="1"/>
  <c r="O21" i="18"/>
  <c r="N21" i="18"/>
  <c r="M21" i="18"/>
  <c r="L21" i="18"/>
  <c r="K21" i="18"/>
  <c r="J21" i="18"/>
  <c r="L20" i="18"/>
  <c r="O20" i="18" s="1"/>
  <c r="K20" i="18"/>
  <c r="J20" i="18"/>
  <c r="L19" i="18"/>
  <c r="N19" i="18" s="1"/>
  <c r="K19" i="18"/>
  <c r="J19" i="18"/>
  <c r="J18" i="18"/>
  <c r="K18" i="18" s="1"/>
  <c r="L18" i="18" s="1"/>
  <c r="J17" i="18"/>
  <c r="K17" i="18" s="1"/>
  <c r="L17" i="18" s="1"/>
  <c r="J16" i="18"/>
  <c r="K16" i="18" s="1"/>
  <c r="L16" i="18" s="1"/>
  <c r="O15" i="18"/>
  <c r="N15" i="18"/>
  <c r="K15" i="18"/>
  <c r="L15" i="18" s="1"/>
  <c r="M15" i="18" s="1"/>
  <c r="J15" i="18"/>
  <c r="J14" i="18"/>
  <c r="K14" i="18" s="1"/>
  <c r="L14" i="18" s="1"/>
  <c r="O14" i="18" s="1"/>
  <c r="N13" i="18"/>
  <c r="M13" i="18"/>
  <c r="L13" i="18"/>
  <c r="O13" i="18" s="1"/>
  <c r="K13" i="18"/>
  <c r="J13" i="18"/>
  <c r="M12" i="18"/>
  <c r="L12" i="18"/>
  <c r="K12" i="18"/>
  <c r="J12" i="18"/>
  <c r="J11" i="18"/>
  <c r="K11" i="18" s="1"/>
  <c r="L11" i="18" s="1"/>
  <c r="O11" i="18" s="1"/>
  <c r="K10" i="18"/>
  <c r="L10" i="18" s="1"/>
  <c r="J10" i="18"/>
  <c r="J9" i="18"/>
  <c r="K9" i="18" s="1"/>
  <c r="L9" i="18" s="1"/>
  <c r="J8" i="18"/>
  <c r="K8" i="18" s="1"/>
  <c r="L8" i="18" s="1"/>
  <c r="N7" i="18"/>
  <c r="K7" i="18"/>
  <c r="L7" i="18" s="1"/>
  <c r="J7" i="18"/>
  <c r="O6" i="18"/>
  <c r="J6" i="18"/>
  <c r="K6" i="18" s="1"/>
  <c r="L6" i="18" s="1"/>
  <c r="N6" i="18" s="1"/>
  <c r="L5" i="18"/>
  <c r="O5" i="18" s="1"/>
  <c r="K5" i="18"/>
  <c r="J5" i="18"/>
  <c r="L4" i="18"/>
  <c r="K4" i="18"/>
  <c r="J4" i="18"/>
  <c r="J3" i="18"/>
  <c r="K3" i="18" s="1"/>
  <c r="L3" i="18" s="1"/>
  <c r="J2" i="18"/>
  <c r="K2" i="18" s="1"/>
  <c r="L2" i="18" s="1"/>
  <c r="M2" i="18" s="1"/>
  <c r="K101" i="17"/>
  <c r="L101" i="17" s="1"/>
  <c r="J101" i="17"/>
  <c r="J100" i="17"/>
  <c r="K100" i="17" s="1"/>
  <c r="L100" i="17" s="1"/>
  <c r="O99" i="17"/>
  <c r="J99" i="17"/>
  <c r="K99" i="17" s="1"/>
  <c r="L99" i="17" s="1"/>
  <c r="J98" i="17"/>
  <c r="K98" i="17" s="1"/>
  <c r="L98" i="17" s="1"/>
  <c r="M97" i="17"/>
  <c r="K97" i="17"/>
  <c r="L97" i="17" s="1"/>
  <c r="N97" i="17" s="1"/>
  <c r="J97" i="17"/>
  <c r="N96" i="17"/>
  <c r="L96" i="17"/>
  <c r="J96" i="17"/>
  <c r="K96" i="17" s="1"/>
  <c r="K95" i="17"/>
  <c r="L95" i="17" s="1"/>
  <c r="J95" i="17"/>
  <c r="J94" i="17"/>
  <c r="K94" i="17" s="1"/>
  <c r="L94" i="17" s="1"/>
  <c r="K93" i="17"/>
  <c r="L93" i="17" s="1"/>
  <c r="J93" i="17"/>
  <c r="J92" i="17"/>
  <c r="K92" i="17" s="1"/>
  <c r="L92" i="17" s="1"/>
  <c r="J91" i="17"/>
  <c r="K91" i="17" s="1"/>
  <c r="L91" i="17" s="1"/>
  <c r="N90" i="17"/>
  <c r="J90" i="17"/>
  <c r="K90" i="17" s="1"/>
  <c r="L90" i="17" s="1"/>
  <c r="O89" i="17"/>
  <c r="M89" i="17"/>
  <c r="K89" i="17"/>
  <c r="L89" i="17" s="1"/>
  <c r="N89" i="17" s="1"/>
  <c r="J89" i="17"/>
  <c r="J88" i="17"/>
  <c r="K88" i="17" s="1"/>
  <c r="L88" i="17" s="1"/>
  <c r="K87" i="17"/>
  <c r="L87" i="17" s="1"/>
  <c r="J87" i="17"/>
  <c r="J86" i="17"/>
  <c r="K86" i="17" s="1"/>
  <c r="L86" i="17" s="1"/>
  <c r="K85" i="17"/>
  <c r="L85" i="17" s="1"/>
  <c r="J85" i="17"/>
  <c r="J84" i="17"/>
  <c r="K84" i="17" s="1"/>
  <c r="L84" i="17" s="1"/>
  <c r="O83" i="17"/>
  <c r="J83" i="17"/>
  <c r="K83" i="17" s="1"/>
  <c r="L83" i="17" s="1"/>
  <c r="N82" i="17"/>
  <c r="J82" i="17"/>
  <c r="K82" i="17" s="1"/>
  <c r="L82" i="17" s="1"/>
  <c r="O81" i="17"/>
  <c r="M81" i="17"/>
  <c r="K81" i="17"/>
  <c r="L81" i="17" s="1"/>
  <c r="N81" i="17" s="1"/>
  <c r="J81" i="17"/>
  <c r="J80" i="17"/>
  <c r="K80" i="17" s="1"/>
  <c r="L80" i="17" s="1"/>
  <c r="N79" i="17"/>
  <c r="K79" i="17"/>
  <c r="L79" i="17" s="1"/>
  <c r="O79" i="17" s="1"/>
  <c r="J79" i="17"/>
  <c r="J78" i="17"/>
  <c r="K78" i="17" s="1"/>
  <c r="L78" i="17" s="1"/>
  <c r="O77" i="17"/>
  <c r="K77" i="17"/>
  <c r="L77" i="17" s="1"/>
  <c r="J77" i="17"/>
  <c r="J76" i="17"/>
  <c r="K76" i="17" s="1"/>
  <c r="L76" i="17" s="1"/>
  <c r="O75" i="17"/>
  <c r="J75" i="17"/>
  <c r="K75" i="17" s="1"/>
  <c r="L75" i="17" s="1"/>
  <c r="N75" i="17" s="1"/>
  <c r="J74" i="17"/>
  <c r="K74" i="17" s="1"/>
  <c r="L74" i="17" s="1"/>
  <c r="O73" i="17"/>
  <c r="K73" i="17"/>
  <c r="L73" i="17" s="1"/>
  <c r="N73" i="17" s="1"/>
  <c r="J73" i="17"/>
  <c r="O72" i="17"/>
  <c r="J72" i="17"/>
  <c r="K72" i="17" s="1"/>
  <c r="L72" i="17" s="1"/>
  <c r="N71" i="17"/>
  <c r="K71" i="17"/>
  <c r="L71" i="17" s="1"/>
  <c r="O71" i="17" s="1"/>
  <c r="J71" i="17"/>
  <c r="J70" i="17"/>
  <c r="K70" i="17" s="1"/>
  <c r="L70" i="17" s="1"/>
  <c r="K69" i="17"/>
  <c r="L69" i="17" s="1"/>
  <c r="J69" i="17"/>
  <c r="J68" i="17"/>
  <c r="K68" i="17" s="1"/>
  <c r="L68" i="17" s="1"/>
  <c r="O67" i="17"/>
  <c r="J67" i="17"/>
  <c r="K67" i="17" s="1"/>
  <c r="L67" i="17" s="1"/>
  <c r="N67" i="17" s="1"/>
  <c r="N66" i="17"/>
  <c r="J66" i="17"/>
  <c r="K66" i="17" s="1"/>
  <c r="L66" i="17" s="1"/>
  <c r="O65" i="17"/>
  <c r="K65" i="17"/>
  <c r="L65" i="17" s="1"/>
  <c r="N65" i="17" s="1"/>
  <c r="J65" i="17"/>
  <c r="J64" i="17"/>
  <c r="K64" i="17" s="1"/>
  <c r="L64" i="17" s="1"/>
  <c r="N63" i="17"/>
  <c r="K63" i="17"/>
  <c r="L63" i="17" s="1"/>
  <c r="O63" i="17" s="1"/>
  <c r="J63" i="17"/>
  <c r="J62" i="17"/>
  <c r="K62" i="17" s="1"/>
  <c r="L62" i="17" s="1"/>
  <c r="K61" i="17"/>
  <c r="L61" i="17" s="1"/>
  <c r="J61" i="17"/>
  <c r="J60" i="17"/>
  <c r="K60" i="17" s="1"/>
  <c r="L60" i="17" s="1"/>
  <c r="O59" i="17"/>
  <c r="J59" i="17"/>
  <c r="K59" i="17" s="1"/>
  <c r="L59" i="17" s="1"/>
  <c r="N59" i="17" s="1"/>
  <c r="N58" i="17"/>
  <c r="J58" i="17"/>
  <c r="K58" i="17" s="1"/>
  <c r="L58" i="17" s="1"/>
  <c r="O57" i="17"/>
  <c r="K57" i="17"/>
  <c r="L57" i="17" s="1"/>
  <c r="N57" i="17" s="1"/>
  <c r="J57" i="17"/>
  <c r="O56" i="17"/>
  <c r="L56" i="17"/>
  <c r="M56" i="17" s="1"/>
  <c r="J56" i="17"/>
  <c r="K56" i="17" s="1"/>
  <c r="M55" i="17"/>
  <c r="K55" i="17"/>
  <c r="L55" i="17" s="1"/>
  <c r="O55" i="17" s="1"/>
  <c r="J55" i="17"/>
  <c r="K54" i="17"/>
  <c r="L54" i="17" s="1"/>
  <c r="O54" i="17" s="1"/>
  <c r="J54" i="17"/>
  <c r="L53" i="17"/>
  <c r="J53" i="17"/>
  <c r="K53" i="17" s="1"/>
  <c r="K52" i="17"/>
  <c r="L52" i="17" s="1"/>
  <c r="J52" i="17"/>
  <c r="K51" i="17"/>
  <c r="L51" i="17" s="1"/>
  <c r="J51" i="17"/>
  <c r="J50" i="17"/>
  <c r="K50" i="17" s="1"/>
  <c r="L50" i="17" s="1"/>
  <c r="J49" i="17"/>
  <c r="K49" i="17" s="1"/>
  <c r="L49" i="17" s="1"/>
  <c r="O48" i="17"/>
  <c r="J48" i="17"/>
  <c r="K48" i="17" s="1"/>
  <c r="L48" i="17" s="1"/>
  <c r="O47" i="17"/>
  <c r="N47" i="17"/>
  <c r="L47" i="17"/>
  <c r="M47" i="17" s="1"/>
  <c r="K47" i="17"/>
  <c r="J47" i="17"/>
  <c r="N46" i="17"/>
  <c r="M46" i="17"/>
  <c r="K46" i="17"/>
  <c r="L46" i="17" s="1"/>
  <c r="O46" i="17" s="1"/>
  <c r="J46" i="17"/>
  <c r="J45" i="17"/>
  <c r="K45" i="17" s="1"/>
  <c r="L45" i="17" s="1"/>
  <c r="K44" i="17"/>
  <c r="L44" i="17" s="1"/>
  <c r="J44" i="17"/>
  <c r="K43" i="17"/>
  <c r="L43" i="17" s="1"/>
  <c r="J43" i="17"/>
  <c r="J42" i="17"/>
  <c r="K42" i="17" s="1"/>
  <c r="L42" i="17" s="1"/>
  <c r="J41" i="17"/>
  <c r="K41" i="17" s="1"/>
  <c r="L41" i="17" s="1"/>
  <c r="O40" i="17"/>
  <c r="M40" i="17"/>
  <c r="J40" i="17"/>
  <c r="K40" i="17" s="1"/>
  <c r="L40" i="17" s="1"/>
  <c r="N40" i="17" s="1"/>
  <c r="L39" i="17"/>
  <c r="M39" i="17" s="1"/>
  <c r="K39" i="17"/>
  <c r="J39" i="17"/>
  <c r="O38" i="17"/>
  <c r="K38" i="17"/>
  <c r="L38" i="17" s="1"/>
  <c r="N38" i="17" s="1"/>
  <c r="J38" i="17"/>
  <c r="M37" i="17"/>
  <c r="L37" i="17"/>
  <c r="O37" i="17" s="1"/>
  <c r="J37" i="17"/>
  <c r="K37" i="17" s="1"/>
  <c r="K36" i="17"/>
  <c r="L36" i="17" s="1"/>
  <c r="J36" i="17"/>
  <c r="K35" i="17"/>
  <c r="L35" i="17" s="1"/>
  <c r="J35" i="17"/>
  <c r="O34" i="17"/>
  <c r="N34" i="17"/>
  <c r="K34" i="17"/>
  <c r="L34" i="17" s="1"/>
  <c r="M34" i="17" s="1"/>
  <c r="J34" i="17"/>
  <c r="J33" i="17"/>
  <c r="K33" i="17" s="1"/>
  <c r="L33" i="17" s="1"/>
  <c r="O33" i="17" s="1"/>
  <c r="M32" i="17"/>
  <c r="L32" i="17"/>
  <c r="N32" i="17" s="1"/>
  <c r="J32" i="17"/>
  <c r="K32" i="17" s="1"/>
  <c r="K31" i="17"/>
  <c r="L31" i="17" s="1"/>
  <c r="J31" i="17"/>
  <c r="O30" i="17"/>
  <c r="N30" i="17"/>
  <c r="M30" i="17"/>
  <c r="K30" i="17"/>
  <c r="L30" i="17" s="1"/>
  <c r="J30" i="17"/>
  <c r="J29" i="17"/>
  <c r="K29" i="17" s="1"/>
  <c r="L29" i="17" s="1"/>
  <c r="M28" i="17"/>
  <c r="L28" i="17"/>
  <c r="O28" i="17" s="1"/>
  <c r="K28" i="17"/>
  <c r="J28" i="17"/>
  <c r="K27" i="17"/>
  <c r="L27" i="17" s="1"/>
  <c r="N27" i="17" s="1"/>
  <c r="J27" i="17"/>
  <c r="J26" i="17"/>
  <c r="K26" i="17" s="1"/>
  <c r="L26" i="17" s="1"/>
  <c r="L25" i="17"/>
  <c r="O25" i="17" s="1"/>
  <c r="K25" i="17"/>
  <c r="J25" i="17"/>
  <c r="K24" i="17"/>
  <c r="L24" i="17" s="1"/>
  <c r="J24" i="17"/>
  <c r="J23" i="17"/>
  <c r="K23" i="17" s="1"/>
  <c r="L23" i="17" s="1"/>
  <c r="J22" i="17"/>
  <c r="K22" i="17" s="1"/>
  <c r="L22" i="17" s="1"/>
  <c r="J21" i="17"/>
  <c r="K21" i="17" s="1"/>
  <c r="L21" i="17" s="1"/>
  <c r="O20" i="17"/>
  <c r="L20" i="17"/>
  <c r="N20" i="17" s="1"/>
  <c r="K20" i="17"/>
  <c r="J20" i="17"/>
  <c r="N19" i="17"/>
  <c r="K19" i="17"/>
  <c r="L19" i="17" s="1"/>
  <c r="J19" i="17"/>
  <c r="J18" i="17"/>
  <c r="K18" i="17" s="1"/>
  <c r="L18" i="17" s="1"/>
  <c r="L17" i="17"/>
  <c r="K17" i="17"/>
  <c r="J17" i="17"/>
  <c r="K16" i="17"/>
  <c r="L16" i="17" s="1"/>
  <c r="J16" i="17"/>
  <c r="J15" i="17"/>
  <c r="K15" i="17" s="1"/>
  <c r="L15" i="17" s="1"/>
  <c r="J14" i="17"/>
  <c r="K14" i="17" s="1"/>
  <c r="L14" i="17" s="1"/>
  <c r="J13" i="17"/>
  <c r="K13" i="17" s="1"/>
  <c r="L13" i="17" s="1"/>
  <c r="O12" i="17"/>
  <c r="L12" i="17"/>
  <c r="N12" i="17" s="1"/>
  <c r="K12" i="17"/>
  <c r="J12" i="17"/>
  <c r="N11" i="17"/>
  <c r="K11" i="17"/>
  <c r="L11" i="17" s="1"/>
  <c r="J11" i="17"/>
  <c r="M10" i="17"/>
  <c r="J10" i="17"/>
  <c r="K10" i="17" s="1"/>
  <c r="L10" i="17" s="1"/>
  <c r="J9" i="17"/>
  <c r="K9" i="17" s="1"/>
  <c r="L9" i="17" s="1"/>
  <c r="K8" i="17"/>
  <c r="L8" i="17" s="1"/>
  <c r="J8" i="17"/>
  <c r="J7" i="17"/>
  <c r="K7" i="17" s="1"/>
  <c r="L7" i="17" s="1"/>
  <c r="J6" i="17"/>
  <c r="K6" i="17" s="1"/>
  <c r="L6" i="17" s="1"/>
  <c r="J5" i="17"/>
  <c r="K5" i="17" s="1"/>
  <c r="L5" i="17" s="1"/>
  <c r="O4" i="17"/>
  <c r="L4" i="17"/>
  <c r="N4" i="17" s="1"/>
  <c r="K4" i="17"/>
  <c r="J4" i="17"/>
  <c r="N3" i="17"/>
  <c r="K3" i="17"/>
  <c r="L3" i="17" s="1"/>
  <c r="J3" i="17"/>
  <c r="J2" i="17"/>
  <c r="K2" i="17" s="1"/>
  <c r="L2" i="17" s="1"/>
  <c r="J101" i="15"/>
  <c r="K101" i="15" s="1"/>
  <c r="L101" i="15" s="1"/>
  <c r="J100" i="15"/>
  <c r="K100" i="15" s="1"/>
  <c r="L100" i="15" s="1"/>
  <c r="K99" i="15"/>
  <c r="L99" i="15" s="1"/>
  <c r="J99" i="15"/>
  <c r="J98" i="15"/>
  <c r="K98" i="15" s="1"/>
  <c r="L98" i="15" s="1"/>
  <c r="K97" i="15"/>
  <c r="L97" i="15" s="1"/>
  <c r="J97" i="15"/>
  <c r="J96" i="15"/>
  <c r="K96" i="15" s="1"/>
  <c r="L96" i="15" s="1"/>
  <c r="K95" i="15"/>
  <c r="L95" i="15" s="1"/>
  <c r="J95" i="15"/>
  <c r="J94" i="15"/>
  <c r="K94" i="15" s="1"/>
  <c r="L94" i="15" s="1"/>
  <c r="J93" i="15"/>
  <c r="K93" i="15" s="1"/>
  <c r="L93" i="15" s="1"/>
  <c r="J92" i="15"/>
  <c r="K92" i="15" s="1"/>
  <c r="L92" i="15" s="1"/>
  <c r="K91" i="15"/>
  <c r="L91" i="15" s="1"/>
  <c r="J91" i="15"/>
  <c r="J90" i="15"/>
  <c r="K90" i="15" s="1"/>
  <c r="L90" i="15" s="1"/>
  <c r="K89" i="15"/>
  <c r="L89" i="15" s="1"/>
  <c r="J89" i="15"/>
  <c r="J88" i="15"/>
  <c r="K88" i="15" s="1"/>
  <c r="L88" i="15" s="1"/>
  <c r="K87" i="15"/>
  <c r="L87" i="15" s="1"/>
  <c r="J87" i="15"/>
  <c r="J86" i="15"/>
  <c r="K86" i="15" s="1"/>
  <c r="L86" i="15" s="1"/>
  <c r="J85" i="15"/>
  <c r="K85" i="15" s="1"/>
  <c r="L85" i="15" s="1"/>
  <c r="J84" i="15"/>
  <c r="K84" i="15" s="1"/>
  <c r="L84" i="15" s="1"/>
  <c r="K83" i="15"/>
  <c r="L83" i="15" s="1"/>
  <c r="J83" i="15"/>
  <c r="J82" i="15"/>
  <c r="K82" i="15" s="1"/>
  <c r="L82" i="15" s="1"/>
  <c r="K81" i="15"/>
  <c r="L81" i="15" s="1"/>
  <c r="J81" i="15"/>
  <c r="J80" i="15"/>
  <c r="K80" i="15" s="1"/>
  <c r="L80" i="15" s="1"/>
  <c r="K79" i="15"/>
  <c r="L79" i="15" s="1"/>
  <c r="J79" i="15"/>
  <c r="J78" i="15"/>
  <c r="K78" i="15" s="1"/>
  <c r="L78" i="15" s="1"/>
  <c r="J77" i="15"/>
  <c r="K77" i="15" s="1"/>
  <c r="L77" i="15" s="1"/>
  <c r="J76" i="15"/>
  <c r="K76" i="15" s="1"/>
  <c r="L76" i="15" s="1"/>
  <c r="K75" i="15"/>
  <c r="L75" i="15" s="1"/>
  <c r="J75" i="15"/>
  <c r="J74" i="15"/>
  <c r="K74" i="15" s="1"/>
  <c r="L74" i="15" s="1"/>
  <c r="K73" i="15"/>
  <c r="L73" i="15" s="1"/>
  <c r="J73" i="15"/>
  <c r="J72" i="15"/>
  <c r="K72" i="15" s="1"/>
  <c r="L72" i="15" s="1"/>
  <c r="K71" i="15"/>
  <c r="L71" i="15" s="1"/>
  <c r="J71" i="15"/>
  <c r="J70" i="15"/>
  <c r="K70" i="15" s="1"/>
  <c r="L70" i="15" s="1"/>
  <c r="J69" i="15"/>
  <c r="K69" i="15" s="1"/>
  <c r="L69" i="15" s="1"/>
  <c r="N68" i="15"/>
  <c r="L68" i="15"/>
  <c r="K68" i="15"/>
  <c r="J68" i="15"/>
  <c r="K67" i="15"/>
  <c r="L67" i="15" s="1"/>
  <c r="J67" i="15"/>
  <c r="N66" i="15"/>
  <c r="L66" i="15"/>
  <c r="J66" i="15"/>
  <c r="K66" i="15" s="1"/>
  <c r="K65" i="15"/>
  <c r="L65" i="15" s="1"/>
  <c r="J65" i="15"/>
  <c r="M64" i="15"/>
  <c r="L64" i="15"/>
  <c r="J64" i="15"/>
  <c r="K64" i="15" s="1"/>
  <c r="L63" i="15"/>
  <c r="K63" i="15"/>
  <c r="J63" i="15"/>
  <c r="N62" i="15"/>
  <c r="K62" i="15"/>
  <c r="L62" i="15" s="1"/>
  <c r="J62" i="15"/>
  <c r="M61" i="15"/>
  <c r="J61" i="15"/>
  <c r="K61" i="15" s="1"/>
  <c r="L61" i="15" s="1"/>
  <c r="J60" i="15"/>
  <c r="K60" i="15" s="1"/>
  <c r="L60" i="15" s="1"/>
  <c r="M59" i="15"/>
  <c r="K59" i="15"/>
  <c r="L59" i="15" s="1"/>
  <c r="J59" i="15"/>
  <c r="L58" i="15"/>
  <c r="J58" i="15"/>
  <c r="K58" i="15" s="1"/>
  <c r="K57" i="15"/>
  <c r="L57" i="15" s="1"/>
  <c r="J57" i="15"/>
  <c r="M56" i="15"/>
  <c r="L56" i="15"/>
  <c r="J56" i="15"/>
  <c r="K56" i="15" s="1"/>
  <c r="L55" i="15"/>
  <c r="K55" i="15"/>
  <c r="J55" i="15"/>
  <c r="J54" i="15"/>
  <c r="K54" i="15" s="1"/>
  <c r="L54" i="15" s="1"/>
  <c r="J53" i="15"/>
  <c r="K53" i="15" s="1"/>
  <c r="L53" i="15" s="1"/>
  <c r="J52" i="15"/>
  <c r="K52" i="15" s="1"/>
  <c r="L52" i="15" s="1"/>
  <c r="K51" i="15"/>
  <c r="L51" i="15" s="1"/>
  <c r="J51" i="15"/>
  <c r="J50" i="15"/>
  <c r="K50" i="15" s="1"/>
  <c r="L50" i="15" s="1"/>
  <c r="J49" i="15"/>
  <c r="K49" i="15" s="1"/>
  <c r="L49" i="15" s="1"/>
  <c r="L48" i="15"/>
  <c r="K48" i="15"/>
  <c r="J48" i="15"/>
  <c r="K47" i="15"/>
  <c r="L47" i="15" s="1"/>
  <c r="J47" i="15"/>
  <c r="K46" i="15"/>
  <c r="L46" i="15" s="1"/>
  <c r="J46" i="15"/>
  <c r="M45" i="15"/>
  <c r="J45" i="15"/>
  <c r="K45" i="15" s="1"/>
  <c r="L45" i="15" s="1"/>
  <c r="J44" i="15"/>
  <c r="K44" i="15" s="1"/>
  <c r="L44" i="15" s="1"/>
  <c r="L43" i="15"/>
  <c r="K43" i="15"/>
  <c r="J43" i="15"/>
  <c r="J42" i="15"/>
  <c r="K42" i="15" s="1"/>
  <c r="L42" i="15" s="1"/>
  <c r="J41" i="15"/>
  <c r="K41" i="15" s="1"/>
  <c r="L41" i="15" s="1"/>
  <c r="L40" i="15"/>
  <c r="K40" i="15"/>
  <c r="J40" i="15"/>
  <c r="K39" i="15"/>
  <c r="L39" i="15" s="1"/>
  <c r="J39" i="15"/>
  <c r="K38" i="15"/>
  <c r="L38" i="15" s="1"/>
  <c r="M38" i="15" s="1"/>
  <c r="J38" i="15"/>
  <c r="J37" i="15"/>
  <c r="K37" i="15" s="1"/>
  <c r="L37" i="15" s="1"/>
  <c r="O37" i="15" s="1"/>
  <c r="L36" i="15"/>
  <c r="J36" i="15"/>
  <c r="K36" i="15" s="1"/>
  <c r="O35" i="15"/>
  <c r="L35" i="15"/>
  <c r="K35" i="15"/>
  <c r="J35" i="15"/>
  <c r="K34" i="15"/>
  <c r="L34" i="15" s="1"/>
  <c r="M34" i="15" s="1"/>
  <c r="J34" i="15"/>
  <c r="J33" i="15"/>
  <c r="K33" i="15" s="1"/>
  <c r="L33" i="15" s="1"/>
  <c r="M33" i="15" s="1"/>
  <c r="L32" i="15"/>
  <c r="M32" i="15" s="1"/>
  <c r="K32" i="15"/>
  <c r="J32" i="15"/>
  <c r="J31" i="15"/>
  <c r="K31" i="15" s="1"/>
  <c r="L31" i="15" s="1"/>
  <c r="J30" i="15"/>
  <c r="K30" i="15" s="1"/>
  <c r="L30" i="15" s="1"/>
  <c r="J29" i="15"/>
  <c r="K29" i="15" s="1"/>
  <c r="L29" i="15" s="1"/>
  <c r="J28" i="15"/>
  <c r="K28" i="15" s="1"/>
  <c r="L28" i="15" s="1"/>
  <c r="O28" i="15" s="1"/>
  <c r="K27" i="15"/>
  <c r="L27" i="15" s="1"/>
  <c r="M27" i="15" s="1"/>
  <c r="J27" i="15"/>
  <c r="J26" i="15"/>
  <c r="K26" i="15" s="1"/>
  <c r="L26" i="15" s="1"/>
  <c r="O26" i="15" s="1"/>
  <c r="L25" i="15"/>
  <c r="O25" i="15" s="1"/>
  <c r="K25" i="15"/>
  <c r="J25" i="15"/>
  <c r="K24" i="15"/>
  <c r="L24" i="15" s="1"/>
  <c r="J24" i="15"/>
  <c r="J23" i="15"/>
  <c r="K23" i="15" s="1"/>
  <c r="L23" i="15" s="1"/>
  <c r="K22" i="15"/>
  <c r="L22" i="15" s="1"/>
  <c r="J22" i="15"/>
  <c r="J21" i="15"/>
  <c r="K21" i="15" s="1"/>
  <c r="L21" i="15" s="1"/>
  <c r="J20" i="15"/>
  <c r="K20" i="15" s="1"/>
  <c r="L20" i="15" s="1"/>
  <c r="K19" i="15"/>
  <c r="L19" i="15" s="1"/>
  <c r="M19" i="15" s="1"/>
  <c r="J19" i="15"/>
  <c r="O18" i="15"/>
  <c r="J18" i="15"/>
  <c r="K18" i="15" s="1"/>
  <c r="L18" i="15" s="1"/>
  <c r="N18" i="15" s="1"/>
  <c r="N17" i="15"/>
  <c r="M17" i="15"/>
  <c r="L17" i="15"/>
  <c r="O17" i="15" s="1"/>
  <c r="K17" i="15"/>
  <c r="J17" i="15"/>
  <c r="L16" i="15"/>
  <c r="K16" i="15"/>
  <c r="J16" i="15"/>
  <c r="J15" i="15"/>
  <c r="K15" i="15" s="1"/>
  <c r="L15" i="15" s="1"/>
  <c r="J14" i="15"/>
  <c r="K14" i="15" s="1"/>
  <c r="L14" i="15" s="1"/>
  <c r="J13" i="15"/>
  <c r="K13" i="15" s="1"/>
  <c r="L13" i="15" s="1"/>
  <c r="J12" i="15"/>
  <c r="K12" i="15" s="1"/>
  <c r="L12" i="15" s="1"/>
  <c r="K11" i="15"/>
  <c r="L11" i="15" s="1"/>
  <c r="M11" i="15" s="1"/>
  <c r="J11" i="15"/>
  <c r="J10" i="15"/>
  <c r="K10" i="15" s="1"/>
  <c r="L10" i="15" s="1"/>
  <c r="O10" i="15" s="1"/>
  <c r="L9" i="15"/>
  <c r="O9" i="15" s="1"/>
  <c r="K9" i="15"/>
  <c r="J9" i="15"/>
  <c r="K8" i="15"/>
  <c r="L8" i="15" s="1"/>
  <c r="J8" i="15"/>
  <c r="J7" i="15"/>
  <c r="K7" i="15" s="1"/>
  <c r="L7" i="15" s="1"/>
  <c r="J6" i="15"/>
  <c r="K6" i="15" s="1"/>
  <c r="L6" i="15" s="1"/>
  <c r="J5" i="15"/>
  <c r="K5" i="15" s="1"/>
  <c r="L5" i="15" s="1"/>
  <c r="J4" i="15"/>
  <c r="K4" i="15" s="1"/>
  <c r="L4" i="15" s="1"/>
  <c r="K3" i="15"/>
  <c r="L3" i="15" s="1"/>
  <c r="M3" i="15" s="1"/>
  <c r="J3" i="15"/>
  <c r="O2" i="15"/>
  <c r="N2" i="15"/>
  <c r="J2" i="15"/>
  <c r="K2" i="15" s="1"/>
  <c r="L2" i="15" s="1"/>
  <c r="M2" i="15" s="1"/>
  <c r="J101" i="14"/>
  <c r="K101" i="14" s="1"/>
  <c r="L101" i="14" s="1"/>
  <c r="N101" i="14" s="1"/>
  <c r="J100" i="14"/>
  <c r="K100" i="14" s="1"/>
  <c r="L100" i="14" s="1"/>
  <c r="K99" i="14"/>
  <c r="L99" i="14" s="1"/>
  <c r="N99" i="14" s="1"/>
  <c r="J99" i="14"/>
  <c r="N98" i="14"/>
  <c r="L98" i="14"/>
  <c r="J98" i="14"/>
  <c r="K98" i="14" s="1"/>
  <c r="K97" i="14"/>
  <c r="L97" i="14" s="1"/>
  <c r="J97" i="14"/>
  <c r="J96" i="14"/>
  <c r="K96" i="14" s="1"/>
  <c r="L96" i="14" s="1"/>
  <c r="K95" i="14"/>
  <c r="L95" i="14" s="1"/>
  <c r="J95" i="14"/>
  <c r="N94" i="14"/>
  <c r="J94" i="14"/>
  <c r="K94" i="14" s="1"/>
  <c r="L94" i="14" s="1"/>
  <c r="M93" i="14"/>
  <c r="J93" i="14"/>
  <c r="K93" i="14" s="1"/>
  <c r="L93" i="14" s="1"/>
  <c r="N93" i="14" s="1"/>
  <c r="J92" i="14"/>
  <c r="K92" i="14" s="1"/>
  <c r="L92" i="14" s="1"/>
  <c r="O91" i="14"/>
  <c r="K91" i="14"/>
  <c r="L91" i="14" s="1"/>
  <c r="N91" i="14" s="1"/>
  <c r="J91" i="14"/>
  <c r="L90" i="14"/>
  <c r="J90" i="14"/>
  <c r="K90" i="14" s="1"/>
  <c r="M89" i="14"/>
  <c r="K89" i="14"/>
  <c r="L89" i="14" s="1"/>
  <c r="J89" i="14"/>
  <c r="L88" i="14"/>
  <c r="J88" i="14"/>
  <c r="K88" i="14" s="1"/>
  <c r="K87" i="14"/>
  <c r="L87" i="14" s="1"/>
  <c r="J87" i="14"/>
  <c r="N86" i="14"/>
  <c r="J86" i="14"/>
  <c r="K86" i="14" s="1"/>
  <c r="L86" i="14" s="1"/>
  <c r="O85" i="14"/>
  <c r="M85" i="14"/>
  <c r="J85" i="14"/>
  <c r="K85" i="14" s="1"/>
  <c r="L85" i="14" s="1"/>
  <c r="N85" i="14" s="1"/>
  <c r="N84" i="14"/>
  <c r="L84" i="14"/>
  <c r="J84" i="14"/>
  <c r="K84" i="14" s="1"/>
  <c r="K83" i="14"/>
  <c r="L83" i="14" s="1"/>
  <c r="J83" i="14"/>
  <c r="J82" i="14"/>
  <c r="K82" i="14" s="1"/>
  <c r="L82" i="14" s="1"/>
  <c r="K81" i="14"/>
  <c r="L81" i="14" s="1"/>
  <c r="J81" i="14"/>
  <c r="L80" i="14"/>
  <c r="J80" i="14"/>
  <c r="K80" i="14" s="1"/>
  <c r="K79" i="14"/>
  <c r="L79" i="14" s="1"/>
  <c r="J79" i="14"/>
  <c r="J78" i="14"/>
  <c r="K78" i="14" s="1"/>
  <c r="L78" i="14" s="1"/>
  <c r="O77" i="14"/>
  <c r="M77" i="14"/>
  <c r="J77" i="14"/>
  <c r="K77" i="14" s="1"/>
  <c r="L77" i="14" s="1"/>
  <c r="N77" i="14" s="1"/>
  <c r="J76" i="14"/>
  <c r="K76" i="14" s="1"/>
  <c r="L76" i="14" s="1"/>
  <c r="O75" i="14"/>
  <c r="M75" i="14"/>
  <c r="K75" i="14"/>
  <c r="L75" i="14" s="1"/>
  <c r="N75" i="14" s="1"/>
  <c r="J75" i="14"/>
  <c r="L74" i="14"/>
  <c r="J74" i="14"/>
  <c r="K74" i="14" s="1"/>
  <c r="K73" i="14"/>
  <c r="L73" i="14" s="1"/>
  <c r="J73" i="14"/>
  <c r="L72" i="14"/>
  <c r="J72" i="14"/>
  <c r="K72" i="14" s="1"/>
  <c r="O71" i="14"/>
  <c r="K71" i="14"/>
  <c r="L71" i="14" s="1"/>
  <c r="J71" i="14"/>
  <c r="N70" i="14"/>
  <c r="J70" i="14"/>
  <c r="K70" i="14" s="1"/>
  <c r="L70" i="14" s="1"/>
  <c r="J69" i="14"/>
  <c r="K69" i="14" s="1"/>
  <c r="L69" i="14" s="1"/>
  <c r="N69" i="14" s="1"/>
  <c r="J68" i="14"/>
  <c r="K68" i="14" s="1"/>
  <c r="L68" i="14" s="1"/>
  <c r="K67" i="14"/>
  <c r="L67" i="14" s="1"/>
  <c r="J67" i="14"/>
  <c r="N66" i="14"/>
  <c r="L66" i="14"/>
  <c r="J66" i="14"/>
  <c r="K66" i="14" s="1"/>
  <c r="K65" i="14"/>
  <c r="L65" i="14" s="1"/>
  <c r="J65" i="14"/>
  <c r="J64" i="14"/>
  <c r="K64" i="14" s="1"/>
  <c r="L64" i="14" s="1"/>
  <c r="K63" i="14"/>
  <c r="L63" i="14" s="1"/>
  <c r="J63" i="14"/>
  <c r="N62" i="14"/>
  <c r="J62" i="14"/>
  <c r="K62" i="14" s="1"/>
  <c r="L62" i="14" s="1"/>
  <c r="J61" i="14"/>
  <c r="K61" i="14" s="1"/>
  <c r="L61" i="14" s="1"/>
  <c r="J60" i="14"/>
  <c r="K60" i="14" s="1"/>
  <c r="L60" i="14" s="1"/>
  <c r="O59" i="14"/>
  <c r="K59" i="14"/>
  <c r="L59" i="14" s="1"/>
  <c r="N59" i="14" s="1"/>
  <c r="J59" i="14"/>
  <c r="L58" i="14"/>
  <c r="J58" i="14"/>
  <c r="K58" i="14" s="1"/>
  <c r="M57" i="14"/>
  <c r="K57" i="14"/>
  <c r="L57" i="14" s="1"/>
  <c r="J57" i="14"/>
  <c r="J56" i="14"/>
  <c r="K56" i="14" s="1"/>
  <c r="L56" i="14" s="1"/>
  <c r="J55" i="14"/>
  <c r="K55" i="14" s="1"/>
  <c r="L55" i="14" s="1"/>
  <c r="J54" i="14"/>
  <c r="K54" i="14" s="1"/>
  <c r="L54" i="14" s="1"/>
  <c r="J53" i="14"/>
  <c r="K53" i="14" s="1"/>
  <c r="L53" i="14" s="1"/>
  <c r="K52" i="14"/>
  <c r="L52" i="14" s="1"/>
  <c r="M52" i="14" s="1"/>
  <c r="J52" i="14"/>
  <c r="N51" i="14"/>
  <c r="J51" i="14"/>
  <c r="K51" i="14" s="1"/>
  <c r="L51" i="14" s="1"/>
  <c r="O51" i="14" s="1"/>
  <c r="L50" i="14"/>
  <c r="M50" i="14" s="1"/>
  <c r="K50" i="14"/>
  <c r="J50" i="14"/>
  <c r="K49" i="14"/>
  <c r="L49" i="14" s="1"/>
  <c r="J49" i="14"/>
  <c r="J48" i="14"/>
  <c r="K48" i="14" s="1"/>
  <c r="L48" i="14" s="1"/>
  <c r="J47" i="14"/>
  <c r="K47" i="14" s="1"/>
  <c r="L47" i="14" s="1"/>
  <c r="J46" i="14"/>
  <c r="K46" i="14" s="1"/>
  <c r="L46" i="14" s="1"/>
  <c r="J45" i="14"/>
  <c r="K45" i="14" s="1"/>
  <c r="L45" i="14" s="1"/>
  <c r="O44" i="14"/>
  <c r="K44" i="14"/>
  <c r="L44" i="14" s="1"/>
  <c r="M44" i="14" s="1"/>
  <c r="J44" i="14"/>
  <c r="J43" i="14"/>
  <c r="K43" i="14" s="1"/>
  <c r="L43" i="14" s="1"/>
  <c r="O43" i="14" s="1"/>
  <c r="N42" i="14"/>
  <c r="L42" i="14"/>
  <c r="O42" i="14" s="1"/>
  <c r="K42" i="14"/>
  <c r="J42" i="14"/>
  <c r="L41" i="14"/>
  <c r="K41" i="14"/>
  <c r="J41" i="14"/>
  <c r="J40" i="14"/>
  <c r="K40" i="14" s="1"/>
  <c r="L40" i="14" s="1"/>
  <c r="K39" i="14"/>
  <c r="L39" i="14" s="1"/>
  <c r="J39" i="14"/>
  <c r="J38" i="14"/>
  <c r="K38" i="14" s="1"/>
  <c r="L38" i="14" s="1"/>
  <c r="J37" i="14"/>
  <c r="K37" i="14" s="1"/>
  <c r="L37" i="14" s="1"/>
  <c r="K36" i="14"/>
  <c r="L36" i="14" s="1"/>
  <c r="M36" i="14" s="1"/>
  <c r="J36" i="14"/>
  <c r="N35" i="14"/>
  <c r="M35" i="14"/>
  <c r="J35" i="14"/>
  <c r="K35" i="14" s="1"/>
  <c r="L35" i="14" s="1"/>
  <c r="O35" i="14" s="1"/>
  <c r="L34" i="14"/>
  <c r="O34" i="14" s="1"/>
  <c r="K34" i="14"/>
  <c r="J34" i="14"/>
  <c r="K33" i="14"/>
  <c r="L33" i="14" s="1"/>
  <c r="J33" i="14"/>
  <c r="J32" i="14"/>
  <c r="K32" i="14" s="1"/>
  <c r="L32" i="14" s="1"/>
  <c r="J31" i="14"/>
  <c r="K31" i="14" s="1"/>
  <c r="L31" i="14" s="1"/>
  <c r="M30" i="14"/>
  <c r="J30" i="14"/>
  <c r="K30" i="14" s="1"/>
  <c r="L30" i="14" s="1"/>
  <c r="L29" i="14"/>
  <c r="J29" i="14"/>
  <c r="K29" i="14" s="1"/>
  <c r="O28" i="14"/>
  <c r="N28" i="14"/>
  <c r="K28" i="14"/>
  <c r="L28" i="14" s="1"/>
  <c r="M28" i="14" s="1"/>
  <c r="J28" i="14"/>
  <c r="N27" i="14"/>
  <c r="J27" i="14"/>
  <c r="K27" i="14" s="1"/>
  <c r="L27" i="14" s="1"/>
  <c r="O27" i="14" s="1"/>
  <c r="N26" i="14"/>
  <c r="M26" i="14"/>
  <c r="L26" i="14"/>
  <c r="O26" i="14" s="1"/>
  <c r="K26" i="14"/>
  <c r="J26" i="14"/>
  <c r="K25" i="14"/>
  <c r="L25" i="14" s="1"/>
  <c r="J25" i="14"/>
  <c r="J24" i="14"/>
  <c r="K24" i="14" s="1"/>
  <c r="L24" i="14" s="1"/>
  <c r="J23" i="14"/>
  <c r="K23" i="14" s="1"/>
  <c r="L23" i="14" s="1"/>
  <c r="J22" i="14"/>
  <c r="K22" i="14" s="1"/>
  <c r="L22" i="14" s="1"/>
  <c r="J21" i="14"/>
  <c r="K21" i="14" s="1"/>
  <c r="L21" i="14" s="1"/>
  <c r="O20" i="14"/>
  <c r="N20" i="14"/>
  <c r="M20" i="14"/>
  <c r="K20" i="14"/>
  <c r="L20" i="14" s="1"/>
  <c r="J20" i="14"/>
  <c r="J19" i="14"/>
  <c r="K19" i="14" s="1"/>
  <c r="L19" i="14" s="1"/>
  <c r="K18" i="14"/>
  <c r="L18" i="14" s="1"/>
  <c r="J18" i="14"/>
  <c r="J17" i="14"/>
  <c r="K17" i="14" s="1"/>
  <c r="L17" i="14" s="1"/>
  <c r="J16" i="14"/>
  <c r="K16" i="14" s="1"/>
  <c r="L16" i="14" s="1"/>
  <c r="N15" i="14"/>
  <c r="K15" i="14"/>
  <c r="L15" i="14" s="1"/>
  <c r="M15" i="14" s="1"/>
  <c r="J15" i="14"/>
  <c r="N14" i="14"/>
  <c r="M14" i="14"/>
  <c r="J14" i="14"/>
  <c r="K14" i="14" s="1"/>
  <c r="L14" i="14" s="1"/>
  <c r="O14" i="14" s="1"/>
  <c r="L13" i="14"/>
  <c r="O13" i="14" s="1"/>
  <c r="J13" i="14"/>
  <c r="K13" i="14" s="1"/>
  <c r="O12" i="14"/>
  <c r="L12" i="14"/>
  <c r="N12" i="14" s="1"/>
  <c r="K12" i="14"/>
  <c r="J12" i="14"/>
  <c r="L11" i="14"/>
  <c r="O11" i="14" s="1"/>
  <c r="K11" i="14"/>
  <c r="J11" i="14"/>
  <c r="K10" i="14"/>
  <c r="L10" i="14" s="1"/>
  <c r="J10" i="14"/>
  <c r="J9" i="14"/>
  <c r="K9" i="14" s="1"/>
  <c r="L9" i="14" s="1"/>
  <c r="J8" i="14"/>
  <c r="K8" i="14" s="1"/>
  <c r="L8" i="14" s="1"/>
  <c r="J7" i="14"/>
  <c r="K7" i="14" s="1"/>
  <c r="L7" i="14" s="1"/>
  <c r="M6" i="14"/>
  <c r="J6" i="14"/>
  <c r="K6" i="14" s="1"/>
  <c r="L6" i="14" s="1"/>
  <c r="O6" i="14" s="1"/>
  <c r="O5" i="14"/>
  <c r="L5" i="14"/>
  <c r="N5" i="14" s="1"/>
  <c r="J5" i="14"/>
  <c r="K5" i="14" s="1"/>
  <c r="L4" i="14"/>
  <c r="O4" i="14" s="1"/>
  <c r="K4" i="14"/>
  <c r="J4" i="14"/>
  <c r="J3" i="14"/>
  <c r="K3" i="14" s="1"/>
  <c r="L3" i="14" s="1"/>
  <c r="L2" i="14"/>
  <c r="O2" i="14" s="1"/>
  <c r="K2" i="14"/>
  <c r="J2" i="14"/>
  <c r="J101" i="13"/>
  <c r="K101" i="13" s="1"/>
  <c r="L101" i="13" s="1"/>
  <c r="K100" i="13"/>
  <c r="L100" i="13" s="1"/>
  <c r="J100" i="13"/>
  <c r="O99" i="13"/>
  <c r="J99" i="13"/>
  <c r="K99" i="13" s="1"/>
  <c r="L99" i="13" s="1"/>
  <c r="J98" i="13"/>
  <c r="K98" i="13" s="1"/>
  <c r="L98" i="13" s="1"/>
  <c r="K97" i="13"/>
  <c r="L97" i="13" s="1"/>
  <c r="J97" i="13"/>
  <c r="J96" i="13"/>
  <c r="K96" i="13" s="1"/>
  <c r="L96" i="13" s="1"/>
  <c r="K95" i="13"/>
  <c r="L95" i="13" s="1"/>
  <c r="J95" i="13"/>
  <c r="J94" i="13"/>
  <c r="K94" i="13" s="1"/>
  <c r="L94" i="13" s="1"/>
  <c r="J93" i="13"/>
  <c r="K93" i="13" s="1"/>
  <c r="L93" i="13" s="1"/>
  <c r="K92" i="13"/>
  <c r="L92" i="13" s="1"/>
  <c r="J92" i="13"/>
  <c r="O91" i="13"/>
  <c r="J91" i="13"/>
  <c r="K91" i="13" s="1"/>
  <c r="L91" i="13" s="1"/>
  <c r="J90" i="13"/>
  <c r="K90" i="13" s="1"/>
  <c r="L90" i="13" s="1"/>
  <c r="K89" i="13"/>
  <c r="L89" i="13" s="1"/>
  <c r="J89" i="13"/>
  <c r="J88" i="13"/>
  <c r="K88" i="13" s="1"/>
  <c r="L88" i="13" s="1"/>
  <c r="K87" i="13"/>
  <c r="L87" i="13" s="1"/>
  <c r="J87" i="13"/>
  <c r="J86" i="13"/>
  <c r="K86" i="13" s="1"/>
  <c r="L86" i="13" s="1"/>
  <c r="J85" i="13"/>
  <c r="K85" i="13" s="1"/>
  <c r="L85" i="13" s="1"/>
  <c r="L84" i="13"/>
  <c r="O84" i="13" s="1"/>
  <c r="K84" i="13"/>
  <c r="J84" i="13"/>
  <c r="K83" i="13"/>
  <c r="L83" i="13" s="1"/>
  <c r="J83" i="13"/>
  <c r="N82" i="13"/>
  <c r="J82" i="13"/>
  <c r="K82" i="13" s="1"/>
  <c r="L82" i="13" s="1"/>
  <c r="M81" i="13"/>
  <c r="K81" i="13"/>
  <c r="L81" i="13" s="1"/>
  <c r="J81" i="13"/>
  <c r="J80" i="13"/>
  <c r="K80" i="13" s="1"/>
  <c r="L80" i="13" s="1"/>
  <c r="K79" i="13"/>
  <c r="L79" i="13" s="1"/>
  <c r="J79" i="13"/>
  <c r="J78" i="13"/>
  <c r="K78" i="13" s="1"/>
  <c r="L78" i="13" s="1"/>
  <c r="J77" i="13"/>
  <c r="K77" i="13" s="1"/>
  <c r="L77" i="13" s="1"/>
  <c r="L76" i="13"/>
  <c r="O76" i="13" s="1"/>
  <c r="K76" i="13"/>
  <c r="J76" i="13"/>
  <c r="K75" i="13"/>
  <c r="L75" i="13" s="1"/>
  <c r="J75" i="13"/>
  <c r="J74" i="13"/>
  <c r="K74" i="13" s="1"/>
  <c r="L74" i="13" s="1"/>
  <c r="K73" i="13"/>
  <c r="L73" i="13" s="1"/>
  <c r="J73" i="13"/>
  <c r="L72" i="13"/>
  <c r="J72" i="13"/>
  <c r="K72" i="13" s="1"/>
  <c r="K71" i="13"/>
  <c r="L71" i="13" s="1"/>
  <c r="J71" i="13"/>
  <c r="J70" i="13"/>
  <c r="K70" i="13" s="1"/>
  <c r="L70" i="13" s="1"/>
  <c r="J69" i="13"/>
  <c r="K69" i="13" s="1"/>
  <c r="L69" i="13" s="1"/>
  <c r="L68" i="13"/>
  <c r="O68" i="13" s="1"/>
  <c r="K68" i="13"/>
  <c r="J68" i="13"/>
  <c r="O67" i="13"/>
  <c r="K67" i="13"/>
  <c r="L67" i="13" s="1"/>
  <c r="J67" i="13"/>
  <c r="J66" i="13"/>
  <c r="K66" i="13" s="1"/>
  <c r="L66" i="13" s="1"/>
  <c r="M65" i="13"/>
  <c r="K65" i="13"/>
  <c r="L65" i="13" s="1"/>
  <c r="J65" i="13"/>
  <c r="L64" i="13"/>
  <c r="J64" i="13"/>
  <c r="K64" i="13" s="1"/>
  <c r="K63" i="13"/>
  <c r="L63" i="13" s="1"/>
  <c r="J63" i="13"/>
  <c r="J62" i="13"/>
  <c r="K62" i="13" s="1"/>
  <c r="L62" i="13" s="1"/>
  <c r="M61" i="13"/>
  <c r="J61" i="13"/>
  <c r="K61" i="13" s="1"/>
  <c r="L61" i="13" s="1"/>
  <c r="N60" i="13"/>
  <c r="L60" i="13"/>
  <c r="K60" i="13"/>
  <c r="J60" i="13"/>
  <c r="O59" i="13"/>
  <c r="M59" i="13"/>
  <c r="K59" i="13"/>
  <c r="L59" i="13" s="1"/>
  <c r="N59" i="13" s="1"/>
  <c r="J59" i="13"/>
  <c r="L58" i="13"/>
  <c r="J58" i="13"/>
  <c r="K58" i="13" s="1"/>
  <c r="K57" i="13"/>
  <c r="L57" i="13" s="1"/>
  <c r="J57" i="13"/>
  <c r="O56" i="13"/>
  <c r="J56" i="13"/>
  <c r="K56" i="13" s="1"/>
  <c r="L56" i="13" s="1"/>
  <c r="K55" i="13"/>
  <c r="L55" i="13" s="1"/>
  <c r="M55" i="13" s="1"/>
  <c r="J55" i="13"/>
  <c r="N54" i="13"/>
  <c r="J54" i="13"/>
  <c r="K54" i="13" s="1"/>
  <c r="L54" i="13" s="1"/>
  <c r="O54" i="13" s="1"/>
  <c r="L53" i="13"/>
  <c r="K53" i="13"/>
  <c r="J53" i="13"/>
  <c r="L52" i="13"/>
  <c r="K52" i="13"/>
  <c r="J52" i="13"/>
  <c r="K51" i="13"/>
  <c r="L51" i="13" s="1"/>
  <c r="J51" i="13"/>
  <c r="J50" i="13"/>
  <c r="K50" i="13" s="1"/>
  <c r="L50" i="13" s="1"/>
  <c r="J49" i="13"/>
  <c r="K49" i="13" s="1"/>
  <c r="L49" i="13" s="1"/>
  <c r="J48" i="13"/>
  <c r="K48" i="13" s="1"/>
  <c r="L48" i="13" s="1"/>
  <c r="O47" i="13"/>
  <c r="K47" i="13"/>
  <c r="L47" i="13" s="1"/>
  <c r="M47" i="13" s="1"/>
  <c r="J47" i="13"/>
  <c r="J46" i="13"/>
  <c r="K46" i="13" s="1"/>
  <c r="L46" i="13" s="1"/>
  <c r="O46" i="13" s="1"/>
  <c r="M45" i="13"/>
  <c r="L45" i="13"/>
  <c r="K45" i="13"/>
  <c r="J45" i="13"/>
  <c r="K44" i="13"/>
  <c r="L44" i="13" s="1"/>
  <c r="J44" i="13"/>
  <c r="J43" i="13"/>
  <c r="K43" i="13" s="1"/>
  <c r="L43" i="13" s="1"/>
  <c r="J42" i="13"/>
  <c r="K42" i="13" s="1"/>
  <c r="L42" i="13" s="1"/>
  <c r="J41" i="13"/>
  <c r="K41" i="13" s="1"/>
  <c r="L41" i="13" s="1"/>
  <c r="J40" i="13"/>
  <c r="K40" i="13" s="1"/>
  <c r="L40" i="13" s="1"/>
  <c r="K39" i="13"/>
  <c r="L39" i="13" s="1"/>
  <c r="M39" i="13" s="1"/>
  <c r="J39" i="13"/>
  <c r="J38" i="13"/>
  <c r="K38" i="13" s="1"/>
  <c r="L38" i="13" s="1"/>
  <c r="O38" i="13" s="1"/>
  <c r="L37" i="13"/>
  <c r="K37" i="13"/>
  <c r="J37" i="13"/>
  <c r="K36" i="13"/>
  <c r="L36" i="13" s="1"/>
  <c r="J36" i="13"/>
  <c r="J35" i="13"/>
  <c r="K35" i="13" s="1"/>
  <c r="L35" i="13" s="1"/>
  <c r="J34" i="13"/>
  <c r="K34" i="13" s="1"/>
  <c r="L34" i="13" s="1"/>
  <c r="J33" i="13"/>
  <c r="K33" i="13" s="1"/>
  <c r="L33" i="13" s="1"/>
  <c r="O32" i="13"/>
  <c r="J32" i="13"/>
  <c r="K32" i="13" s="1"/>
  <c r="L32" i="13" s="1"/>
  <c r="K31" i="13"/>
  <c r="L31" i="13" s="1"/>
  <c r="M31" i="13" s="1"/>
  <c r="J31" i="13"/>
  <c r="N30" i="13"/>
  <c r="M30" i="13"/>
  <c r="J30" i="13"/>
  <c r="K30" i="13" s="1"/>
  <c r="L30" i="13" s="1"/>
  <c r="O30" i="13" s="1"/>
  <c r="L29" i="13"/>
  <c r="M29" i="13" s="1"/>
  <c r="K29" i="13"/>
  <c r="J29" i="13"/>
  <c r="K28" i="13"/>
  <c r="L28" i="13" s="1"/>
  <c r="J28" i="13"/>
  <c r="J27" i="13"/>
  <c r="K27" i="13" s="1"/>
  <c r="L27" i="13" s="1"/>
  <c r="J26" i="13"/>
  <c r="K26" i="13" s="1"/>
  <c r="L26" i="13" s="1"/>
  <c r="J25" i="13"/>
  <c r="K25" i="13" s="1"/>
  <c r="L25" i="13" s="1"/>
  <c r="O24" i="13"/>
  <c r="J24" i="13"/>
  <c r="K24" i="13" s="1"/>
  <c r="L24" i="13" s="1"/>
  <c r="O23" i="13"/>
  <c r="N23" i="13"/>
  <c r="K23" i="13"/>
  <c r="L23" i="13" s="1"/>
  <c r="M23" i="13" s="1"/>
  <c r="J23" i="13"/>
  <c r="J22" i="13"/>
  <c r="K22" i="13" s="1"/>
  <c r="L22" i="13" s="1"/>
  <c r="O22" i="13" s="1"/>
  <c r="L21" i="13"/>
  <c r="M21" i="13" s="1"/>
  <c r="J21" i="13"/>
  <c r="K21" i="13" s="1"/>
  <c r="L20" i="13"/>
  <c r="K20" i="13"/>
  <c r="J20" i="13"/>
  <c r="J19" i="13"/>
  <c r="K19" i="13" s="1"/>
  <c r="L19" i="13" s="1"/>
  <c r="K18" i="13"/>
  <c r="L18" i="13" s="1"/>
  <c r="J18" i="13"/>
  <c r="J17" i="13"/>
  <c r="K17" i="13" s="1"/>
  <c r="L17" i="13" s="1"/>
  <c r="J16" i="13"/>
  <c r="K16" i="13" s="1"/>
  <c r="L16" i="13" s="1"/>
  <c r="J15" i="13"/>
  <c r="K15" i="13" s="1"/>
  <c r="L15" i="13" s="1"/>
  <c r="O14" i="13"/>
  <c r="L14" i="13"/>
  <c r="N14" i="13" s="1"/>
  <c r="K14" i="13"/>
  <c r="J14" i="13"/>
  <c r="K13" i="13"/>
  <c r="L13" i="13" s="1"/>
  <c r="J13" i="13"/>
  <c r="J12" i="13"/>
  <c r="K12" i="13" s="1"/>
  <c r="L12" i="13" s="1"/>
  <c r="J11" i="13"/>
  <c r="K11" i="13" s="1"/>
  <c r="L11" i="13" s="1"/>
  <c r="K10" i="13"/>
  <c r="L10" i="13" s="1"/>
  <c r="J10" i="13"/>
  <c r="J9" i="13"/>
  <c r="K9" i="13" s="1"/>
  <c r="L9" i="13" s="1"/>
  <c r="K8" i="13"/>
  <c r="L8" i="13" s="1"/>
  <c r="J8" i="13"/>
  <c r="J7" i="13"/>
  <c r="K7" i="13" s="1"/>
  <c r="L7" i="13" s="1"/>
  <c r="O6" i="13"/>
  <c r="L6" i="13"/>
  <c r="N6" i="13" s="1"/>
  <c r="K6" i="13"/>
  <c r="J6" i="13"/>
  <c r="K5" i="13"/>
  <c r="L5" i="13" s="1"/>
  <c r="J5" i="13"/>
  <c r="J4" i="13"/>
  <c r="K4" i="13" s="1"/>
  <c r="L4" i="13" s="1"/>
  <c r="J3" i="13"/>
  <c r="K3" i="13" s="1"/>
  <c r="L3" i="13" s="1"/>
  <c r="K2" i="13"/>
  <c r="L2" i="13" s="1"/>
  <c r="J2" i="13"/>
  <c r="J101" i="12"/>
  <c r="K101" i="12" s="1"/>
  <c r="L101" i="12" s="1"/>
  <c r="J100" i="12"/>
  <c r="K100" i="12" s="1"/>
  <c r="L100" i="12" s="1"/>
  <c r="J99" i="12"/>
  <c r="K99" i="12" s="1"/>
  <c r="L99" i="12" s="1"/>
  <c r="J98" i="12"/>
  <c r="K98" i="12" s="1"/>
  <c r="L98" i="12" s="1"/>
  <c r="M97" i="12"/>
  <c r="J97" i="12"/>
  <c r="K97" i="12" s="1"/>
  <c r="L97" i="12" s="1"/>
  <c r="L96" i="12"/>
  <c r="J96" i="12"/>
  <c r="K96" i="12" s="1"/>
  <c r="K95" i="12"/>
  <c r="L95" i="12" s="1"/>
  <c r="J95" i="12"/>
  <c r="J94" i="12"/>
  <c r="K94" i="12" s="1"/>
  <c r="L94" i="12" s="1"/>
  <c r="J93" i="12"/>
  <c r="K93" i="12" s="1"/>
  <c r="L93" i="12" s="1"/>
  <c r="J92" i="12"/>
  <c r="K92" i="12" s="1"/>
  <c r="L92" i="12" s="1"/>
  <c r="O91" i="12"/>
  <c r="J91" i="12"/>
  <c r="K91" i="12" s="1"/>
  <c r="L91" i="12" s="1"/>
  <c r="N90" i="12"/>
  <c r="J90" i="12"/>
  <c r="K90" i="12" s="1"/>
  <c r="L90" i="12" s="1"/>
  <c r="M89" i="12"/>
  <c r="J89" i="12"/>
  <c r="K89" i="12" s="1"/>
  <c r="L89" i="12" s="1"/>
  <c r="L88" i="12"/>
  <c r="J88" i="12"/>
  <c r="K88" i="12" s="1"/>
  <c r="K87" i="12"/>
  <c r="L87" i="12" s="1"/>
  <c r="J87" i="12"/>
  <c r="J86" i="12"/>
  <c r="K86" i="12" s="1"/>
  <c r="L86" i="12" s="1"/>
  <c r="J85" i="12"/>
  <c r="K85" i="12" s="1"/>
  <c r="L85" i="12" s="1"/>
  <c r="J84" i="12"/>
  <c r="K84" i="12" s="1"/>
  <c r="L84" i="12" s="1"/>
  <c r="J83" i="12"/>
  <c r="K83" i="12" s="1"/>
  <c r="L83" i="12" s="1"/>
  <c r="N82" i="12"/>
  <c r="J82" i="12"/>
  <c r="K82" i="12" s="1"/>
  <c r="L82" i="12" s="1"/>
  <c r="J81" i="12"/>
  <c r="K81" i="12" s="1"/>
  <c r="L81" i="12" s="1"/>
  <c r="J80" i="12"/>
  <c r="K80" i="12" s="1"/>
  <c r="L80" i="12" s="1"/>
  <c r="K79" i="12"/>
  <c r="L79" i="12" s="1"/>
  <c r="J79" i="12"/>
  <c r="J78" i="12"/>
  <c r="K78" i="12" s="1"/>
  <c r="L78" i="12" s="1"/>
  <c r="J77" i="12"/>
  <c r="K77" i="12" s="1"/>
  <c r="L77" i="12" s="1"/>
  <c r="J76" i="12"/>
  <c r="K76" i="12" s="1"/>
  <c r="L76" i="12" s="1"/>
  <c r="J75" i="12"/>
  <c r="K75" i="12" s="1"/>
  <c r="L75" i="12" s="1"/>
  <c r="J74" i="12"/>
  <c r="K74" i="12" s="1"/>
  <c r="L74" i="12" s="1"/>
  <c r="J73" i="12"/>
  <c r="K73" i="12" s="1"/>
  <c r="L73" i="12" s="1"/>
  <c r="J72" i="12"/>
  <c r="K72" i="12" s="1"/>
  <c r="L72" i="12" s="1"/>
  <c r="K71" i="12"/>
  <c r="L71" i="12" s="1"/>
  <c r="J71" i="12"/>
  <c r="J70" i="12"/>
  <c r="K70" i="12" s="1"/>
  <c r="L70" i="12" s="1"/>
  <c r="J69" i="12"/>
  <c r="K69" i="12" s="1"/>
  <c r="L69" i="12" s="1"/>
  <c r="J68" i="12"/>
  <c r="K68" i="12" s="1"/>
  <c r="L68" i="12" s="1"/>
  <c r="J67" i="12"/>
  <c r="K67" i="12" s="1"/>
  <c r="L67" i="12" s="1"/>
  <c r="K66" i="12"/>
  <c r="L66" i="12" s="1"/>
  <c r="J66" i="12"/>
  <c r="J65" i="12"/>
  <c r="K65" i="12" s="1"/>
  <c r="L65" i="12" s="1"/>
  <c r="J64" i="12"/>
  <c r="K64" i="12" s="1"/>
  <c r="L64" i="12" s="1"/>
  <c r="K63" i="12"/>
  <c r="L63" i="12" s="1"/>
  <c r="J63" i="12"/>
  <c r="J62" i="12"/>
  <c r="K62" i="12" s="1"/>
  <c r="L62" i="12" s="1"/>
  <c r="J61" i="12"/>
  <c r="K61" i="12" s="1"/>
  <c r="L61" i="12" s="1"/>
  <c r="J60" i="12"/>
  <c r="K60" i="12" s="1"/>
  <c r="L60" i="12" s="1"/>
  <c r="J59" i="12"/>
  <c r="K59" i="12" s="1"/>
  <c r="L59" i="12" s="1"/>
  <c r="J58" i="12"/>
  <c r="K58" i="12" s="1"/>
  <c r="L58" i="12" s="1"/>
  <c r="M58" i="12" s="1"/>
  <c r="J57" i="12"/>
  <c r="K57" i="12" s="1"/>
  <c r="L57" i="12" s="1"/>
  <c r="J56" i="12"/>
  <c r="K56" i="12" s="1"/>
  <c r="L56" i="12" s="1"/>
  <c r="J55" i="12"/>
  <c r="K55" i="12" s="1"/>
  <c r="L55" i="12" s="1"/>
  <c r="J54" i="12"/>
  <c r="K54" i="12" s="1"/>
  <c r="L54" i="12" s="1"/>
  <c r="K53" i="12"/>
  <c r="L53" i="12" s="1"/>
  <c r="J53" i="12"/>
  <c r="J52" i="12"/>
  <c r="K52" i="12" s="1"/>
  <c r="L52" i="12" s="1"/>
  <c r="J51" i="12"/>
  <c r="K51" i="12" s="1"/>
  <c r="L51" i="12" s="1"/>
  <c r="J50" i="12"/>
  <c r="K50" i="12" s="1"/>
  <c r="L50" i="12" s="1"/>
  <c r="J49" i="12"/>
  <c r="K49" i="12" s="1"/>
  <c r="L49" i="12" s="1"/>
  <c r="K48" i="12"/>
  <c r="L48" i="12" s="1"/>
  <c r="N48" i="12" s="1"/>
  <c r="J48" i="12"/>
  <c r="M47" i="12"/>
  <c r="J47" i="12"/>
  <c r="K47" i="12" s="1"/>
  <c r="L47" i="12" s="1"/>
  <c r="J46" i="12"/>
  <c r="K46" i="12" s="1"/>
  <c r="L46" i="12" s="1"/>
  <c r="K45" i="12"/>
  <c r="L45" i="12" s="1"/>
  <c r="J45" i="12"/>
  <c r="J44" i="12"/>
  <c r="K44" i="12" s="1"/>
  <c r="L44" i="12" s="1"/>
  <c r="J43" i="12"/>
  <c r="K43" i="12" s="1"/>
  <c r="L43" i="12" s="1"/>
  <c r="J42" i="12"/>
  <c r="K42" i="12" s="1"/>
  <c r="L42" i="12" s="1"/>
  <c r="O41" i="12"/>
  <c r="J41" i="12"/>
  <c r="K41" i="12" s="1"/>
  <c r="L41" i="12" s="1"/>
  <c r="K40" i="12"/>
  <c r="L40" i="12" s="1"/>
  <c r="J40" i="12"/>
  <c r="J39" i="12"/>
  <c r="K39" i="12" s="1"/>
  <c r="L39" i="12" s="1"/>
  <c r="L38" i="12"/>
  <c r="J38" i="12"/>
  <c r="K38" i="12" s="1"/>
  <c r="K37" i="12"/>
  <c r="L37" i="12" s="1"/>
  <c r="J37" i="12"/>
  <c r="J36" i="12"/>
  <c r="K36" i="12" s="1"/>
  <c r="L36" i="12" s="1"/>
  <c r="J35" i="12"/>
  <c r="K35" i="12" s="1"/>
  <c r="L35" i="12" s="1"/>
  <c r="J34" i="12"/>
  <c r="K34" i="12" s="1"/>
  <c r="L34" i="12" s="1"/>
  <c r="J33" i="12"/>
  <c r="K33" i="12" s="1"/>
  <c r="L33" i="12" s="1"/>
  <c r="N32" i="12"/>
  <c r="K32" i="12"/>
  <c r="L32" i="12" s="1"/>
  <c r="J32" i="12"/>
  <c r="J31" i="12"/>
  <c r="K31" i="12" s="1"/>
  <c r="L31" i="12" s="1"/>
  <c r="J30" i="12"/>
  <c r="K30" i="12" s="1"/>
  <c r="L30" i="12" s="1"/>
  <c r="K29" i="12"/>
  <c r="L29" i="12" s="1"/>
  <c r="J29" i="12"/>
  <c r="J28" i="12"/>
  <c r="K28" i="12" s="1"/>
  <c r="L28" i="12" s="1"/>
  <c r="J27" i="12"/>
  <c r="K27" i="12" s="1"/>
  <c r="L27" i="12" s="1"/>
  <c r="J26" i="12"/>
  <c r="K26" i="12" s="1"/>
  <c r="L26" i="12" s="1"/>
  <c r="J25" i="12"/>
  <c r="K25" i="12" s="1"/>
  <c r="L25" i="12" s="1"/>
  <c r="K24" i="12"/>
  <c r="L24" i="12" s="1"/>
  <c r="J24" i="12"/>
  <c r="M23" i="12"/>
  <c r="J23" i="12"/>
  <c r="K23" i="12" s="1"/>
  <c r="L23" i="12" s="1"/>
  <c r="L22" i="12"/>
  <c r="J22" i="12"/>
  <c r="K22" i="12" s="1"/>
  <c r="K21" i="12"/>
  <c r="L21" i="12" s="1"/>
  <c r="J21" i="12"/>
  <c r="J20" i="12"/>
  <c r="K20" i="12" s="1"/>
  <c r="L20" i="12" s="1"/>
  <c r="J19" i="12"/>
  <c r="K19" i="12" s="1"/>
  <c r="L19" i="12" s="1"/>
  <c r="J18" i="12"/>
  <c r="K18" i="12" s="1"/>
  <c r="L18" i="12" s="1"/>
  <c r="J17" i="12"/>
  <c r="K17" i="12" s="1"/>
  <c r="L17" i="12" s="1"/>
  <c r="N16" i="12"/>
  <c r="K16" i="12"/>
  <c r="L16" i="12" s="1"/>
  <c r="J16" i="12"/>
  <c r="J15" i="12"/>
  <c r="K15" i="12" s="1"/>
  <c r="L15" i="12" s="1"/>
  <c r="J14" i="12"/>
  <c r="K14" i="12" s="1"/>
  <c r="L14" i="12" s="1"/>
  <c r="K13" i="12"/>
  <c r="L13" i="12" s="1"/>
  <c r="J13" i="12"/>
  <c r="J12" i="12"/>
  <c r="K12" i="12" s="1"/>
  <c r="L12" i="12" s="1"/>
  <c r="K11" i="12"/>
  <c r="L11" i="12" s="1"/>
  <c r="J11" i="12"/>
  <c r="J10" i="12"/>
  <c r="K10" i="12" s="1"/>
  <c r="L10" i="12" s="1"/>
  <c r="J9" i="12"/>
  <c r="K9" i="12" s="1"/>
  <c r="L9" i="12" s="1"/>
  <c r="K8" i="12"/>
  <c r="L8" i="12" s="1"/>
  <c r="J8" i="12"/>
  <c r="J7" i="12"/>
  <c r="K7" i="12" s="1"/>
  <c r="L7" i="12" s="1"/>
  <c r="K6" i="12"/>
  <c r="L6" i="12" s="1"/>
  <c r="J6" i="12"/>
  <c r="J5" i="12"/>
  <c r="K5" i="12" s="1"/>
  <c r="L5" i="12" s="1"/>
  <c r="J4" i="12"/>
  <c r="K4" i="12" s="1"/>
  <c r="L4" i="12" s="1"/>
  <c r="K3" i="12"/>
  <c r="L3" i="12" s="1"/>
  <c r="J3" i="12"/>
  <c r="J2" i="12"/>
  <c r="K2" i="12" s="1"/>
  <c r="L2" i="12" s="1"/>
  <c r="K101" i="16"/>
  <c r="L101" i="16" s="1"/>
  <c r="J101" i="16"/>
  <c r="K100" i="16"/>
  <c r="L100" i="16" s="1"/>
  <c r="J100" i="16"/>
  <c r="J99" i="16"/>
  <c r="K99" i="16" s="1"/>
  <c r="L99" i="16" s="1"/>
  <c r="J98" i="16"/>
  <c r="K98" i="16" s="1"/>
  <c r="L98" i="16" s="1"/>
  <c r="J97" i="16"/>
  <c r="K97" i="16" s="1"/>
  <c r="L97" i="16" s="1"/>
  <c r="J96" i="16"/>
  <c r="K96" i="16" s="1"/>
  <c r="L96" i="16" s="1"/>
  <c r="J95" i="16"/>
  <c r="K95" i="16" s="1"/>
  <c r="L95" i="16" s="1"/>
  <c r="O95" i="16" s="1"/>
  <c r="J94" i="16"/>
  <c r="K94" i="16" s="1"/>
  <c r="L94" i="16" s="1"/>
  <c r="K93" i="16"/>
  <c r="L93" i="16" s="1"/>
  <c r="J93" i="16"/>
  <c r="J92" i="16"/>
  <c r="K92" i="16" s="1"/>
  <c r="L92" i="16" s="1"/>
  <c r="J91" i="16"/>
  <c r="K91" i="16" s="1"/>
  <c r="L91" i="16" s="1"/>
  <c r="J90" i="16"/>
  <c r="K90" i="16" s="1"/>
  <c r="L90" i="16" s="1"/>
  <c r="O89" i="16"/>
  <c r="J89" i="16"/>
  <c r="K89" i="16" s="1"/>
  <c r="L89" i="16" s="1"/>
  <c r="N88" i="16"/>
  <c r="J88" i="16"/>
  <c r="K88" i="16" s="1"/>
  <c r="L88" i="16" s="1"/>
  <c r="M88" i="16" s="1"/>
  <c r="N87" i="16"/>
  <c r="M87" i="16"/>
  <c r="J87" i="16"/>
  <c r="K87" i="16" s="1"/>
  <c r="L87" i="16" s="1"/>
  <c r="O87" i="16" s="1"/>
  <c r="J86" i="16"/>
  <c r="K86" i="16" s="1"/>
  <c r="L86" i="16" s="1"/>
  <c r="K85" i="16"/>
  <c r="L85" i="16" s="1"/>
  <c r="J85" i="16"/>
  <c r="K84" i="16"/>
  <c r="L84" i="16" s="1"/>
  <c r="J84" i="16"/>
  <c r="J83" i="16"/>
  <c r="K83" i="16" s="1"/>
  <c r="L83" i="16" s="1"/>
  <c r="J82" i="16"/>
  <c r="K82" i="16" s="1"/>
  <c r="L82" i="16" s="1"/>
  <c r="J81" i="16"/>
  <c r="K81" i="16" s="1"/>
  <c r="L81" i="16" s="1"/>
  <c r="J80" i="16"/>
  <c r="K80" i="16" s="1"/>
  <c r="L80" i="16" s="1"/>
  <c r="J79" i="16"/>
  <c r="K79" i="16" s="1"/>
  <c r="L79" i="16" s="1"/>
  <c r="O79" i="16" s="1"/>
  <c r="J78" i="16"/>
  <c r="K78" i="16" s="1"/>
  <c r="L78" i="16" s="1"/>
  <c r="M78" i="16" s="1"/>
  <c r="K77" i="16"/>
  <c r="L77" i="16" s="1"/>
  <c r="J77" i="16"/>
  <c r="J76" i="16"/>
  <c r="K76" i="16" s="1"/>
  <c r="L76" i="16" s="1"/>
  <c r="J75" i="16"/>
  <c r="K75" i="16" s="1"/>
  <c r="L75" i="16" s="1"/>
  <c r="J74" i="16"/>
  <c r="K74" i="16" s="1"/>
  <c r="L74" i="16" s="1"/>
  <c r="O73" i="16"/>
  <c r="J73" i="16"/>
  <c r="K73" i="16" s="1"/>
  <c r="L73" i="16" s="1"/>
  <c r="N72" i="16"/>
  <c r="K72" i="16"/>
  <c r="L72" i="16" s="1"/>
  <c r="M72" i="16" s="1"/>
  <c r="J72" i="16"/>
  <c r="N71" i="16"/>
  <c r="J71" i="16"/>
  <c r="K71" i="16" s="1"/>
  <c r="L71" i="16" s="1"/>
  <c r="O71" i="16" s="1"/>
  <c r="L70" i="16"/>
  <c r="J70" i="16"/>
  <c r="K70" i="16" s="1"/>
  <c r="K69" i="16"/>
  <c r="L69" i="16" s="1"/>
  <c r="J69" i="16"/>
  <c r="J68" i="16"/>
  <c r="K68" i="16" s="1"/>
  <c r="L68" i="16" s="1"/>
  <c r="J67" i="16"/>
  <c r="K67" i="16" s="1"/>
  <c r="L67" i="16" s="1"/>
  <c r="J66" i="16"/>
  <c r="K66" i="16" s="1"/>
  <c r="L66" i="16" s="1"/>
  <c r="O65" i="16"/>
  <c r="J65" i="16"/>
  <c r="K65" i="16" s="1"/>
  <c r="L65" i="16" s="1"/>
  <c r="O64" i="16"/>
  <c r="N64" i="16"/>
  <c r="J64" i="16"/>
  <c r="K64" i="16" s="1"/>
  <c r="L64" i="16" s="1"/>
  <c r="M64" i="16" s="1"/>
  <c r="J63" i="16"/>
  <c r="K63" i="16" s="1"/>
  <c r="L63" i="16" s="1"/>
  <c r="J62" i="16"/>
  <c r="K62" i="16" s="1"/>
  <c r="L62" i="16" s="1"/>
  <c r="L61" i="16"/>
  <c r="K61" i="16"/>
  <c r="J61" i="16"/>
  <c r="K60" i="16"/>
  <c r="L60" i="16" s="1"/>
  <c r="J60" i="16"/>
  <c r="J59" i="16"/>
  <c r="K59" i="16" s="1"/>
  <c r="L59" i="16" s="1"/>
  <c r="J58" i="16"/>
  <c r="K58" i="16" s="1"/>
  <c r="L58" i="16" s="1"/>
  <c r="K57" i="16"/>
  <c r="L57" i="16" s="1"/>
  <c r="J57" i="16"/>
  <c r="J56" i="16"/>
  <c r="K56" i="16" s="1"/>
  <c r="L56" i="16" s="1"/>
  <c r="K55" i="16"/>
  <c r="L55" i="16" s="1"/>
  <c r="O55" i="16" s="1"/>
  <c r="J55" i="16"/>
  <c r="O54" i="16"/>
  <c r="M54" i="16"/>
  <c r="J54" i="16"/>
  <c r="K54" i="16" s="1"/>
  <c r="L54" i="16" s="1"/>
  <c r="N54" i="16" s="1"/>
  <c r="J53" i="16"/>
  <c r="K53" i="16" s="1"/>
  <c r="L53" i="16" s="1"/>
  <c r="M52" i="16"/>
  <c r="K52" i="16"/>
  <c r="L52" i="16" s="1"/>
  <c r="J52" i="16"/>
  <c r="J51" i="16"/>
  <c r="K51" i="16" s="1"/>
  <c r="L51" i="16" s="1"/>
  <c r="K50" i="16"/>
  <c r="L50" i="16" s="1"/>
  <c r="J50" i="16"/>
  <c r="J49" i="16"/>
  <c r="K49" i="16" s="1"/>
  <c r="L49" i="16" s="1"/>
  <c r="J48" i="16"/>
  <c r="K48" i="16" s="1"/>
  <c r="L48" i="16" s="1"/>
  <c r="K47" i="16"/>
  <c r="L47" i="16" s="1"/>
  <c r="N47" i="16" s="1"/>
  <c r="J47" i="16"/>
  <c r="J46" i="16"/>
  <c r="K46" i="16" s="1"/>
  <c r="L46" i="16" s="1"/>
  <c r="N46" i="16" s="1"/>
  <c r="J45" i="16"/>
  <c r="K45" i="16" s="1"/>
  <c r="L45" i="16" s="1"/>
  <c r="K44" i="16"/>
  <c r="L44" i="16" s="1"/>
  <c r="J44" i="16"/>
  <c r="L43" i="16"/>
  <c r="J43" i="16"/>
  <c r="K43" i="16" s="1"/>
  <c r="K42" i="16"/>
  <c r="L42" i="16" s="1"/>
  <c r="J42" i="16"/>
  <c r="J41" i="16"/>
  <c r="K41" i="16" s="1"/>
  <c r="L41" i="16" s="1"/>
  <c r="J40" i="16"/>
  <c r="K40" i="16" s="1"/>
  <c r="L40" i="16" s="1"/>
  <c r="O40" i="16" s="1"/>
  <c r="N39" i="16"/>
  <c r="K39" i="16"/>
  <c r="L39" i="16" s="1"/>
  <c r="J39" i="16"/>
  <c r="O38" i="16"/>
  <c r="J38" i="16"/>
  <c r="K38" i="16" s="1"/>
  <c r="L38" i="16" s="1"/>
  <c r="N38" i="16" s="1"/>
  <c r="J37" i="16"/>
  <c r="K37" i="16" s="1"/>
  <c r="L37" i="16" s="1"/>
  <c r="K36" i="16"/>
  <c r="L36" i="16" s="1"/>
  <c r="J36" i="16"/>
  <c r="L35" i="16"/>
  <c r="J35" i="16"/>
  <c r="K35" i="16" s="1"/>
  <c r="K34" i="16"/>
  <c r="L34" i="16" s="1"/>
  <c r="J34" i="16"/>
  <c r="J33" i="16"/>
  <c r="K33" i="16" s="1"/>
  <c r="L33" i="16" s="1"/>
  <c r="O32" i="16"/>
  <c r="J32" i="16"/>
  <c r="K32" i="16" s="1"/>
  <c r="L32" i="16" s="1"/>
  <c r="N31" i="16"/>
  <c r="K31" i="16"/>
  <c r="L31" i="16" s="1"/>
  <c r="J31" i="16"/>
  <c r="J30" i="16"/>
  <c r="K30" i="16" s="1"/>
  <c r="L30" i="16" s="1"/>
  <c r="N30" i="16" s="1"/>
  <c r="L29" i="16"/>
  <c r="J29" i="16"/>
  <c r="K29" i="16" s="1"/>
  <c r="M28" i="16"/>
  <c r="K28" i="16"/>
  <c r="L28" i="16" s="1"/>
  <c r="J28" i="16"/>
  <c r="J27" i="16"/>
  <c r="K27" i="16" s="1"/>
  <c r="L27" i="16" s="1"/>
  <c r="K26" i="16"/>
  <c r="L26" i="16" s="1"/>
  <c r="J26" i="16"/>
  <c r="J25" i="16"/>
  <c r="K25" i="16" s="1"/>
  <c r="L25" i="16" s="1"/>
  <c r="M25" i="16" s="1"/>
  <c r="J24" i="16"/>
  <c r="K24" i="16" s="1"/>
  <c r="L24" i="16" s="1"/>
  <c r="K23" i="16"/>
  <c r="L23" i="16" s="1"/>
  <c r="J23" i="16"/>
  <c r="O22" i="16"/>
  <c r="J22" i="16"/>
  <c r="K22" i="16" s="1"/>
  <c r="L22" i="16" s="1"/>
  <c r="N22" i="16" s="1"/>
  <c r="L21" i="16"/>
  <c r="N21" i="16" s="1"/>
  <c r="J21" i="16"/>
  <c r="K21" i="16" s="1"/>
  <c r="N20" i="16"/>
  <c r="M20" i="16"/>
  <c r="K20" i="16"/>
  <c r="L20" i="16" s="1"/>
  <c r="O20" i="16" s="1"/>
  <c r="J20" i="16"/>
  <c r="O19" i="16"/>
  <c r="M19" i="16"/>
  <c r="L19" i="16"/>
  <c r="N19" i="16" s="1"/>
  <c r="J19" i="16"/>
  <c r="K19" i="16" s="1"/>
  <c r="K18" i="16"/>
  <c r="L18" i="16" s="1"/>
  <c r="J18" i="16"/>
  <c r="J17" i="16"/>
  <c r="K17" i="16" s="1"/>
  <c r="L17" i="16" s="1"/>
  <c r="J16" i="16"/>
  <c r="K16" i="16" s="1"/>
  <c r="L16" i="16" s="1"/>
  <c r="L15" i="16"/>
  <c r="O15" i="16" s="1"/>
  <c r="K15" i="16"/>
  <c r="J15" i="16"/>
  <c r="K14" i="16"/>
  <c r="L14" i="16" s="1"/>
  <c r="J14" i="16"/>
  <c r="J13" i="16"/>
  <c r="K13" i="16" s="1"/>
  <c r="L13" i="16" s="1"/>
  <c r="J12" i="16"/>
  <c r="K12" i="16" s="1"/>
  <c r="L12" i="16" s="1"/>
  <c r="J11" i="16"/>
  <c r="K11" i="16" s="1"/>
  <c r="L11" i="16" s="1"/>
  <c r="K10" i="16"/>
  <c r="L10" i="16" s="1"/>
  <c r="J10" i="16"/>
  <c r="J9" i="16"/>
  <c r="K9" i="16" s="1"/>
  <c r="L9" i="16" s="1"/>
  <c r="J8" i="16"/>
  <c r="K8" i="16" s="1"/>
  <c r="L8" i="16" s="1"/>
  <c r="L7" i="16"/>
  <c r="O7" i="16" s="1"/>
  <c r="K7" i="16"/>
  <c r="J7" i="16"/>
  <c r="K6" i="16"/>
  <c r="L6" i="16" s="1"/>
  <c r="J6" i="16"/>
  <c r="J5" i="16"/>
  <c r="K5" i="16" s="1"/>
  <c r="L5" i="16" s="1"/>
  <c r="J4" i="16"/>
  <c r="K4" i="16" s="1"/>
  <c r="L4" i="16" s="1"/>
  <c r="J3" i="16"/>
  <c r="K3" i="16" s="1"/>
  <c r="L3" i="16" s="1"/>
  <c r="K2" i="16"/>
  <c r="L2" i="16" s="1"/>
  <c r="J2" i="16"/>
  <c r="J101" i="10"/>
  <c r="K101" i="10" s="1"/>
  <c r="L101" i="10" s="1"/>
  <c r="K100" i="10"/>
  <c r="L100" i="10" s="1"/>
  <c r="J100" i="10"/>
  <c r="O99" i="10"/>
  <c r="J99" i="10"/>
  <c r="K99" i="10" s="1"/>
  <c r="L99" i="10" s="1"/>
  <c r="J98" i="10"/>
  <c r="K98" i="10" s="1"/>
  <c r="L98" i="10" s="1"/>
  <c r="K97" i="10"/>
  <c r="L97" i="10" s="1"/>
  <c r="J97" i="10"/>
  <c r="J96" i="10"/>
  <c r="K96" i="10" s="1"/>
  <c r="L96" i="10" s="1"/>
  <c r="K95" i="10"/>
  <c r="L95" i="10" s="1"/>
  <c r="J95" i="10"/>
  <c r="J94" i="10"/>
  <c r="K94" i="10" s="1"/>
  <c r="L94" i="10" s="1"/>
  <c r="J93" i="10"/>
  <c r="K93" i="10" s="1"/>
  <c r="L93" i="10" s="1"/>
  <c r="K92" i="10"/>
  <c r="L92" i="10" s="1"/>
  <c r="J92" i="10"/>
  <c r="O91" i="10"/>
  <c r="J91" i="10"/>
  <c r="K91" i="10" s="1"/>
  <c r="L91" i="10" s="1"/>
  <c r="J90" i="10"/>
  <c r="K90" i="10" s="1"/>
  <c r="L90" i="10" s="1"/>
  <c r="K89" i="10"/>
  <c r="L89" i="10" s="1"/>
  <c r="J89" i="10"/>
  <c r="J88" i="10"/>
  <c r="K88" i="10" s="1"/>
  <c r="L88" i="10" s="1"/>
  <c r="K87" i="10"/>
  <c r="L87" i="10" s="1"/>
  <c r="M87" i="10" s="1"/>
  <c r="J87" i="10"/>
  <c r="N86" i="10"/>
  <c r="J86" i="10"/>
  <c r="K86" i="10" s="1"/>
  <c r="L86" i="10" s="1"/>
  <c r="O86" i="10" s="1"/>
  <c r="J85" i="10"/>
  <c r="K85" i="10" s="1"/>
  <c r="L85" i="10" s="1"/>
  <c r="L84" i="10"/>
  <c r="K84" i="10"/>
  <c r="J84" i="10"/>
  <c r="O83" i="10"/>
  <c r="K83" i="10"/>
  <c r="L83" i="10" s="1"/>
  <c r="N83" i="10" s="1"/>
  <c r="J83" i="10"/>
  <c r="J82" i="10"/>
  <c r="K82" i="10" s="1"/>
  <c r="L82" i="10" s="1"/>
  <c r="L81" i="10"/>
  <c r="K81" i="10"/>
  <c r="J81" i="10"/>
  <c r="K80" i="10"/>
  <c r="L80" i="10" s="1"/>
  <c r="J80" i="10"/>
  <c r="J79" i="10"/>
  <c r="K79" i="10" s="1"/>
  <c r="L79" i="10" s="1"/>
  <c r="J78" i="10"/>
  <c r="K78" i="10" s="1"/>
  <c r="L78" i="10" s="1"/>
  <c r="O78" i="10" s="1"/>
  <c r="J77" i="10"/>
  <c r="K77" i="10" s="1"/>
  <c r="L77" i="10" s="1"/>
  <c r="K76" i="10"/>
  <c r="L76" i="10" s="1"/>
  <c r="J76" i="10"/>
  <c r="J75" i="10"/>
  <c r="K75" i="10" s="1"/>
  <c r="L75" i="10" s="1"/>
  <c r="J74" i="10"/>
  <c r="K74" i="10" s="1"/>
  <c r="L74" i="10" s="1"/>
  <c r="L73" i="10"/>
  <c r="K73" i="10"/>
  <c r="J73" i="10"/>
  <c r="J72" i="10"/>
  <c r="K72" i="10" s="1"/>
  <c r="L72" i="10" s="1"/>
  <c r="J71" i="10"/>
  <c r="K71" i="10" s="1"/>
  <c r="L71" i="10" s="1"/>
  <c r="N70" i="10"/>
  <c r="M70" i="10"/>
  <c r="J70" i="10"/>
  <c r="K70" i="10" s="1"/>
  <c r="L70" i="10" s="1"/>
  <c r="O70" i="10" s="1"/>
  <c r="J69" i="10"/>
  <c r="K69" i="10" s="1"/>
  <c r="L69" i="10" s="1"/>
  <c r="K68" i="10"/>
  <c r="L68" i="10" s="1"/>
  <c r="J68" i="10"/>
  <c r="J67" i="10"/>
  <c r="K67" i="10" s="1"/>
  <c r="L67" i="10" s="1"/>
  <c r="L66" i="10"/>
  <c r="J66" i="10"/>
  <c r="K66" i="10" s="1"/>
  <c r="M65" i="10"/>
  <c r="L65" i="10"/>
  <c r="K65" i="10"/>
  <c r="J65" i="10"/>
  <c r="J64" i="10"/>
  <c r="K64" i="10" s="1"/>
  <c r="L64" i="10" s="1"/>
  <c r="O63" i="10"/>
  <c r="K63" i="10"/>
  <c r="L63" i="10" s="1"/>
  <c r="M63" i="10" s="1"/>
  <c r="J63" i="10"/>
  <c r="J62" i="10"/>
  <c r="K62" i="10" s="1"/>
  <c r="L62" i="10" s="1"/>
  <c r="O62" i="10" s="1"/>
  <c r="L61" i="10"/>
  <c r="J61" i="10"/>
  <c r="K61" i="10" s="1"/>
  <c r="K60" i="10"/>
  <c r="L60" i="10" s="1"/>
  <c r="J60" i="10"/>
  <c r="N59" i="10"/>
  <c r="K59" i="10"/>
  <c r="L59" i="10" s="1"/>
  <c r="O59" i="10" s="1"/>
  <c r="J59" i="10"/>
  <c r="J58" i="10"/>
  <c r="K58" i="10" s="1"/>
  <c r="L58" i="10" s="1"/>
  <c r="K57" i="10"/>
  <c r="L57" i="10" s="1"/>
  <c r="J57" i="10"/>
  <c r="J56" i="10"/>
  <c r="K56" i="10" s="1"/>
  <c r="L56" i="10" s="1"/>
  <c r="K55" i="10"/>
  <c r="L55" i="10" s="1"/>
  <c r="M55" i="10" s="1"/>
  <c r="J55" i="10"/>
  <c r="M54" i="10"/>
  <c r="J54" i="10"/>
  <c r="K54" i="10" s="1"/>
  <c r="L54" i="10" s="1"/>
  <c r="L53" i="10"/>
  <c r="K53" i="10"/>
  <c r="J53" i="10"/>
  <c r="K52" i="10"/>
  <c r="L52" i="10" s="1"/>
  <c r="J52" i="10"/>
  <c r="J51" i="10"/>
  <c r="K51" i="10" s="1"/>
  <c r="L51" i="10" s="1"/>
  <c r="J50" i="10"/>
  <c r="K50" i="10" s="1"/>
  <c r="L50" i="10" s="1"/>
  <c r="K49" i="10"/>
  <c r="L49" i="10" s="1"/>
  <c r="J49" i="10"/>
  <c r="J48" i="10"/>
  <c r="K48" i="10" s="1"/>
  <c r="L48" i="10" s="1"/>
  <c r="N47" i="10"/>
  <c r="K47" i="10"/>
  <c r="L47" i="10" s="1"/>
  <c r="J47" i="10"/>
  <c r="J46" i="10"/>
  <c r="K46" i="10" s="1"/>
  <c r="L46" i="10" s="1"/>
  <c r="L45" i="10"/>
  <c r="K45" i="10"/>
  <c r="J45" i="10"/>
  <c r="K44" i="10"/>
  <c r="L44" i="10" s="1"/>
  <c r="J44" i="10"/>
  <c r="J43" i="10"/>
  <c r="K43" i="10" s="1"/>
  <c r="L43" i="10" s="1"/>
  <c r="J42" i="10"/>
  <c r="K42" i="10" s="1"/>
  <c r="L42" i="10" s="1"/>
  <c r="M41" i="10"/>
  <c r="K41" i="10"/>
  <c r="L41" i="10" s="1"/>
  <c r="J41" i="10"/>
  <c r="J40" i="10"/>
  <c r="K40" i="10" s="1"/>
  <c r="L40" i="10" s="1"/>
  <c r="K39" i="10"/>
  <c r="L39" i="10" s="1"/>
  <c r="J39" i="10"/>
  <c r="J38" i="10"/>
  <c r="K38" i="10" s="1"/>
  <c r="L38" i="10" s="1"/>
  <c r="J37" i="10"/>
  <c r="K37" i="10" s="1"/>
  <c r="L37" i="10" s="1"/>
  <c r="K36" i="10"/>
  <c r="L36" i="10" s="1"/>
  <c r="J36" i="10"/>
  <c r="K35" i="10"/>
  <c r="L35" i="10" s="1"/>
  <c r="O35" i="10" s="1"/>
  <c r="J35" i="10"/>
  <c r="J34" i="10"/>
  <c r="K34" i="10" s="1"/>
  <c r="L34" i="10" s="1"/>
  <c r="K33" i="10"/>
  <c r="L33" i="10" s="1"/>
  <c r="J33" i="10"/>
  <c r="J32" i="10"/>
  <c r="K32" i="10" s="1"/>
  <c r="L32" i="10" s="1"/>
  <c r="K31" i="10"/>
  <c r="L31" i="10" s="1"/>
  <c r="M31" i="10" s="1"/>
  <c r="J31" i="10"/>
  <c r="K30" i="10"/>
  <c r="L30" i="10" s="1"/>
  <c r="O30" i="10" s="1"/>
  <c r="J30" i="10"/>
  <c r="J29" i="10"/>
  <c r="K29" i="10" s="1"/>
  <c r="L29" i="10" s="1"/>
  <c r="J28" i="10"/>
  <c r="K28" i="10" s="1"/>
  <c r="L28" i="10" s="1"/>
  <c r="J27" i="10"/>
  <c r="K27" i="10" s="1"/>
  <c r="L27" i="10" s="1"/>
  <c r="J26" i="10"/>
  <c r="K26" i="10" s="1"/>
  <c r="L26" i="10" s="1"/>
  <c r="K25" i="10"/>
  <c r="L25" i="10" s="1"/>
  <c r="J25" i="10"/>
  <c r="J24" i="10"/>
  <c r="K24" i="10" s="1"/>
  <c r="L24" i="10" s="1"/>
  <c r="J23" i="10"/>
  <c r="K23" i="10" s="1"/>
  <c r="L23" i="10" s="1"/>
  <c r="K22" i="10"/>
  <c r="L22" i="10" s="1"/>
  <c r="J22" i="10"/>
  <c r="J21" i="10"/>
  <c r="K21" i="10" s="1"/>
  <c r="L21" i="10" s="1"/>
  <c r="J20" i="10"/>
  <c r="K20" i="10" s="1"/>
  <c r="L20" i="10" s="1"/>
  <c r="J19" i="10"/>
  <c r="K19" i="10" s="1"/>
  <c r="L19" i="10" s="1"/>
  <c r="J18" i="10"/>
  <c r="K18" i="10" s="1"/>
  <c r="L18" i="10" s="1"/>
  <c r="K17" i="10"/>
  <c r="L17" i="10" s="1"/>
  <c r="J17" i="10"/>
  <c r="J16" i="10"/>
  <c r="K16" i="10" s="1"/>
  <c r="L16" i="10" s="1"/>
  <c r="J15" i="10"/>
  <c r="K15" i="10" s="1"/>
  <c r="L15" i="10" s="1"/>
  <c r="K14" i="10"/>
  <c r="L14" i="10" s="1"/>
  <c r="J14" i="10"/>
  <c r="J13" i="10"/>
  <c r="K13" i="10" s="1"/>
  <c r="L13" i="10" s="1"/>
  <c r="J12" i="10"/>
  <c r="K12" i="10" s="1"/>
  <c r="L12" i="10" s="1"/>
  <c r="J11" i="10"/>
  <c r="K11" i="10" s="1"/>
  <c r="L11" i="10" s="1"/>
  <c r="J10" i="10"/>
  <c r="K10" i="10" s="1"/>
  <c r="L10" i="10" s="1"/>
  <c r="K9" i="10"/>
  <c r="L9" i="10" s="1"/>
  <c r="J9" i="10"/>
  <c r="J8" i="10"/>
  <c r="K8" i="10" s="1"/>
  <c r="L8" i="10" s="1"/>
  <c r="J7" i="10"/>
  <c r="K7" i="10" s="1"/>
  <c r="L7" i="10" s="1"/>
  <c r="K6" i="10"/>
  <c r="L6" i="10" s="1"/>
  <c r="J6" i="10"/>
  <c r="J5" i="10"/>
  <c r="K5" i="10" s="1"/>
  <c r="L5" i="10" s="1"/>
  <c r="J4" i="10"/>
  <c r="K4" i="10" s="1"/>
  <c r="L4" i="10" s="1"/>
  <c r="J3" i="10"/>
  <c r="K3" i="10" s="1"/>
  <c r="L3" i="10" s="1"/>
  <c r="J2" i="10"/>
  <c r="K2" i="10" s="1"/>
  <c r="L2" i="10" s="1"/>
  <c r="J101" i="8"/>
  <c r="K101" i="8" s="1"/>
  <c r="L101" i="8" s="1"/>
  <c r="K100" i="8"/>
  <c r="L100" i="8" s="1"/>
  <c r="J100" i="8"/>
  <c r="J99" i="8"/>
  <c r="K99" i="8" s="1"/>
  <c r="L99" i="8" s="1"/>
  <c r="K98" i="8"/>
  <c r="L98" i="8" s="1"/>
  <c r="J98" i="8"/>
  <c r="J97" i="8"/>
  <c r="K97" i="8" s="1"/>
  <c r="L97" i="8" s="1"/>
  <c r="J96" i="8"/>
  <c r="K96" i="8" s="1"/>
  <c r="L96" i="8" s="1"/>
  <c r="K95" i="8"/>
  <c r="L95" i="8" s="1"/>
  <c r="J95" i="8"/>
  <c r="J94" i="8"/>
  <c r="K94" i="8" s="1"/>
  <c r="L94" i="8" s="1"/>
  <c r="J93" i="8"/>
  <c r="K93" i="8" s="1"/>
  <c r="L93" i="8" s="1"/>
  <c r="K92" i="8"/>
  <c r="L92" i="8" s="1"/>
  <c r="J92" i="8"/>
  <c r="J91" i="8"/>
  <c r="K91" i="8" s="1"/>
  <c r="L91" i="8" s="1"/>
  <c r="K90" i="8"/>
  <c r="L90" i="8" s="1"/>
  <c r="J90" i="8"/>
  <c r="J89" i="8"/>
  <c r="K89" i="8" s="1"/>
  <c r="L89" i="8" s="1"/>
  <c r="J88" i="8"/>
  <c r="K88" i="8" s="1"/>
  <c r="L88" i="8" s="1"/>
  <c r="K87" i="8"/>
  <c r="L87" i="8" s="1"/>
  <c r="J87" i="8"/>
  <c r="J86" i="8"/>
  <c r="K86" i="8" s="1"/>
  <c r="L86" i="8" s="1"/>
  <c r="J85" i="8"/>
  <c r="K85" i="8" s="1"/>
  <c r="L85" i="8" s="1"/>
  <c r="J84" i="8"/>
  <c r="K84" i="8" s="1"/>
  <c r="L84" i="8" s="1"/>
  <c r="J83" i="8"/>
  <c r="K83" i="8" s="1"/>
  <c r="L83" i="8" s="1"/>
  <c r="K82" i="8"/>
  <c r="L82" i="8" s="1"/>
  <c r="J82" i="8"/>
  <c r="J81" i="8"/>
  <c r="K81" i="8" s="1"/>
  <c r="L81" i="8" s="1"/>
  <c r="L80" i="8"/>
  <c r="J80" i="8"/>
  <c r="K80" i="8" s="1"/>
  <c r="K79" i="8"/>
  <c r="L79" i="8" s="1"/>
  <c r="J79" i="8"/>
  <c r="J78" i="8"/>
  <c r="K78" i="8" s="1"/>
  <c r="L78" i="8" s="1"/>
  <c r="J77" i="8"/>
  <c r="K77" i="8" s="1"/>
  <c r="L77" i="8" s="1"/>
  <c r="J76" i="8"/>
  <c r="K76" i="8" s="1"/>
  <c r="L76" i="8" s="1"/>
  <c r="J75" i="8"/>
  <c r="K75" i="8" s="1"/>
  <c r="L75" i="8" s="1"/>
  <c r="N74" i="8"/>
  <c r="K74" i="8"/>
  <c r="L74" i="8" s="1"/>
  <c r="J74" i="8"/>
  <c r="M73" i="8"/>
  <c r="J73" i="8"/>
  <c r="K73" i="8" s="1"/>
  <c r="L73" i="8" s="1"/>
  <c r="J72" i="8"/>
  <c r="K72" i="8" s="1"/>
  <c r="L72" i="8" s="1"/>
  <c r="K71" i="8"/>
  <c r="L71" i="8" s="1"/>
  <c r="J71" i="8"/>
  <c r="J70" i="8"/>
  <c r="K70" i="8" s="1"/>
  <c r="L70" i="8" s="1"/>
  <c r="J69" i="8"/>
  <c r="K69" i="8" s="1"/>
  <c r="L69" i="8" s="1"/>
  <c r="J68" i="8"/>
  <c r="K68" i="8" s="1"/>
  <c r="L68" i="8" s="1"/>
  <c r="O67" i="8"/>
  <c r="J67" i="8"/>
  <c r="K67" i="8" s="1"/>
  <c r="L67" i="8" s="1"/>
  <c r="K66" i="8"/>
  <c r="L66" i="8" s="1"/>
  <c r="J66" i="8"/>
  <c r="J65" i="8"/>
  <c r="K65" i="8" s="1"/>
  <c r="L65" i="8" s="1"/>
  <c r="J64" i="8"/>
  <c r="K64" i="8" s="1"/>
  <c r="L64" i="8" s="1"/>
  <c r="K63" i="8"/>
  <c r="L63" i="8" s="1"/>
  <c r="J63" i="8"/>
  <c r="J62" i="8"/>
  <c r="K62" i="8" s="1"/>
  <c r="L62" i="8" s="1"/>
  <c r="J61" i="8"/>
  <c r="K61" i="8" s="1"/>
  <c r="L61" i="8" s="1"/>
  <c r="J60" i="8"/>
  <c r="K60" i="8" s="1"/>
  <c r="L60" i="8" s="1"/>
  <c r="J59" i="8"/>
  <c r="K59" i="8" s="1"/>
  <c r="L59" i="8" s="1"/>
  <c r="J58" i="8"/>
  <c r="K58" i="8" s="1"/>
  <c r="L58" i="8" s="1"/>
  <c r="J57" i="8"/>
  <c r="K57" i="8" s="1"/>
  <c r="L57" i="8" s="1"/>
  <c r="L56" i="8"/>
  <c r="J56" i="8"/>
  <c r="K56" i="8" s="1"/>
  <c r="J55" i="8"/>
  <c r="K55" i="8" s="1"/>
  <c r="L55" i="8" s="1"/>
  <c r="J54" i="8"/>
  <c r="K54" i="8" s="1"/>
  <c r="L54" i="8" s="1"/>
  <c r="K53" i="8"/>
  <c r="L53" i="8" s="1"/>
  <c r="O53" i="8" s="1"/>
  <c r="J53" i="8"/>
  <c r="J52" i="8"/>
  <c r="K52" i="8" s="1"/>
  <c r="L52" i="8" s="1"/>
  <c r="J51" i="8"/>
  <c r="K51" i="8" s="1"/>
  <c r="L51" i="8" s="1"/>
  <c r="L50" i="8"/>
  <c r="J50" i="8"/>
  <c r="K50" i="8" s="1"/>
  <c r="K49" i="8"/>
  <c r="L49" i="8" s="1"/>
  <c r="J49" i="8"/>
  <c r="J48" i="8"/>
  <c r="K48" i="8" s="1"/>
  <c r="L48" i="8" s="1"/>
  <c r="J47" i="8"/>
  <c r="K47" i="8" s="1"/>
  <c r="L47" i="8" s="1"/>
  <c r="J46" i="8"/>
  <c r="K46" i="8" s="1"/>
  <c r="L46" i="8" s="1"/>
  <c r="K45" i="8"/>
  <c r="L45" i="8" s="1"/>
  <c r="J45" i="8"/>
  <c r="J44" i="8"/>
  <c r="K44" i="8" s="1"/>
  <c r="L44" i="8" s="1"/>
  <c r="J43" i="8"/>
  <c r="K43" i="8" s="1"/>
  <c r="L43" i="8" s="1"/>
  <c r="L42" i="8"/>
  <c r="J42" i="8"/>
  <c r="K42" i="8" s="1"/>
  <c r="K41" i="8"/>
  <c r="L41" i="8" s="1"/>
  <c r="J41" i="8"/>
  <c r="J40" i="8"/>
  <c r="K40" i="8" s="1"/>
  <c r="L40" i="8" s="1"/>
  <c r="J39" i="8"/>
  <c r="K39" i="8" s="1"/>
  <c r="L39" i="8" s="1"/>
  <c r="J38" i="8"/>
  <c r="K38" i="8" s="1"/>
  <c r="L38" i="8" s="1"/>
  <c r="K37" i="8"/>
  <c r="L37" i="8" s="1"/>
  <c r="J37" i="8"/>
  <c r="N36" i="8"/>
  <c r="J36" i="8"/>
  <c r="K36" i="8" s="1"/>
  <c r="L36" i="8" s="1"/>
  <c r="M35" i="8"/>
  <c r="J35" i="8"/>
  <c r="K35" i="8" s="1"/>
  <c r="L35" i="8" s="1"/>
  <c r="J34" i="8"/>
  <c r="K34" i="8" s="1"/>
  <c r="L34" i="8" s="1"/>
  <c r="K33" i="8"/>
  <c r="L33" i="8" s="1"/>
  <c r="J33" i="8"/>
  <c r="J32" i="8"/>
  <c r="K32" i="8" s="1"/>
  <c r="L32" i="8" s="1"/>
  <c r="J31" i="8"/>
  <c r="K31" i="8" s="1"/>
  <c r="L31" i="8" s="1"/>
  <c r="J30" i="8"/>
  <c r="K30" i="8" s="1"/>
  <c r="L30" i="8" s="1"/>
  <c r="K29" i="8"/>
  <c r="L29" i="8" s="1"/>
  <c r="J29" i="8"/>
  <c r="N28" i="8"/>
  <c r="J28" i="8"/>
  <c r="K28" i="8" s="1"/>
  <c r="L28" i="8" s="1"/>
  <c r="J27" i="8"/>
  <c r="K27" i="8" s="1"/>
  <c r="L27" i="8" s="1"/>
  <c r="J26" i="8"/>
  <c r="K26" i="8" s="1"/>
  <c r="L26" i="8" s="1"/>
  <c r="K25" i="8"/>
  <c r="L25" i="8" s="1"/>
  <c r="J25" i="8"/>
  <c r="J24" i="8"/>
  <c r="K24" i="8" s="1"/>
  <c r="L24" i="8" s="1"/>
  <c r="J23" i="8"/>
  <c r="K23" i="8" s="1"/>
  <c r="L23" i="8" s="1"/>
  <c r="J22" i="8"/>
  <c r="K22" i="8" s="1"/>
  <c r="L22" i="8" s="1"/>
  <c r="K21" i="8"/>
  <c r="L21" i="8" s="1"/>
  <c r="J21" i="8"/>
  <c r="J20" i="8"/>
  <c r="K20" i="8" s="1"/>
  <c r="L20" i="8" s="1"/>
  <c r="N20" i="8" s="1"/>
  <c r="J19" i="8"/>
  <c r="K19" i="8" s="1"/>
  <c r="L19" i="8" s="1"/>
  <c r="J18" i="8"/>
  <c r="K18" i="8" s="1"/>
  <c r="L18" i="8" s="1"/>
  <c r="K17" i="8"/>
  <c r="L17" i="8" s="1"/>
  <c r="J17" i="8"/>
  <c r="J16" i="8"/>
  <c r="K16" i="8" s="1"/>
  <c r="L16" i="8" s="1"/>
  <c r="K15" i="8"/>
  <c r="L15" i="8" s="1"/>
  <c r="J15" i="8"/>
  <c r="L14" i="8"/>
  <c r="M14" i="8" s="1"/>
  <c r="J14" i="8"/>
  <c r="K14" i="8" s="1"/>
  <c r="J13" i="8"/>
  <c r="K13" i="8" s="1"/>
  <c r="L13" i="8" s="1"/>
  <c r="L12" i="8"/>
  <c r="O12" i="8" s="1"/>
  <c r="K12" i="8"/>
  <c r="J12" i="8"/>
  <c r="K11" i="8"/>
  <c r="L11" i="8" s="1"/>
  <c r="J11" i="8"/>
  <c r="J10" i="8"/>
  <c r="K10" i="8" s="1"/>
  <c r="L10" i="8" s="1"/>
  <c r="J9" i="8"/>
  <c r="K9" i="8" s="1"/>
  <c r="L9" i="8" s="1"/>
  <c r="J8" i="8"/>
  <c r="K8" i="8" s="1"/>
  <c r="L8" i="8" s="1"/>
  <c r="K7" i="8"/>
  <c r="L7" i="8" s="1"/>
  <c r="J7" i="8"/>
  <c r="J6" i="8"/>
  <c r="K6" i="8" s="1"/>
  <c r="L6" i="8" s="1"/>
  <c r="J5" i="8"/>
  <c r="K5" i="8" s="1"/>
  <c r="L5" i="8" s="1"/>
  <c r="L4" i="8"/>
  <c r="O4" i="8" s="1"/>
  <c r="K4" i="8"/>
  <c r="J4" i="8"/>
  <c r="K3" i="8"/>
  <c r="L3" i="8" s="1"/>
  <c r="J3" i="8"/>
  <c r="J2" i="8"/>
  <c r="K2" i="8" s="1"/>
  <c r="L2" i="8" s="1"/>
  <c r="J101" i="11"/>
  <c r="K101" i="11" s="1"/>
  <c r="L101" i="11" s="1"/>
  <c r="J100" i="11"/>
  <c r="K100" i="11" s="1"/>
  <c r="L100" i="11" s="1"/>
  <c r="J99" i="11"/>
  <c r="K99" i="11" s="1"/>
  <c r="L99" i="11" s="1"/>
  <c r="J98" i="11"/>
  <c r="K98" i="11" s="1"/>
  <c r="L98" i="11" s="1"/>
  <c r="M97" i="11"/>
  <c r="J97" i="11"/>
  <c r="K97" i="11" s="1"/>
  <c r="L97" i="11" s="1"/>
  <c r="L96" i="11"/>
  <c r="J96" i="11"/>
  <c r="K96" i="11" s="1"/>
  <c r="K95" i="11"/>
  <c r="L95" i="11" s="1"/>
  <c r="J95" i="11"/>
  <c r="J94" i="11"/>
  <c r="K94" i="11" s="1"/>
  <c r="L94" i="11" s="1"/>
  <c r="J93" i="11"/>
  <c r="K93" i="11" s="1"/>
  <c r="L93" i="11" s="1"/>
  <c r="J92" i="11"/>
  <c r="K92" i="11" s="1"/>
  <c r="L92" i="11" s="1"/>
  <c r="O91" i="11"/>
  <c r="J91" i="11"/>
  <c r="K91" i="11" s="1"/>
  <c r="L91" i="11" s="1"/>
  <c r="N90" i="11"/>
  <c r="J90" i="11"/>
  <c r="K90" i="11" s="1"/>
  <c r="L90" i="11" s="1"/>
  <c r="J89" i="11"/>
  <c r="K89" i="11" s="1"/>
  <c r="L89" i="11" s="1"/>
  <c r="L88" i="11"/>
  <c r="J88" i="11"/>
  <c r="K88" i="11" s="1"/>
  <c r="K87" i="11"/>
  <c r="L87" i="11" s="1"/>
  <c r="J87" i="11"/>
  <c r="J86" i="11"/>
  <c r="K86" i="11" s="1"/>
  <c r="L86" i="11" s="1"/>
  <c r="J85" i="11"/>
  <c r="K85" i="11" s="1"/>
  <c r="L85" i="11" s="1"/>
  <c r="J84" i="11"/>
  <c r="K84" i="11" s="1"/>
  <c r="L84" i="11" s="1"/>
  <c r="J83" i="11"/>
  <c r="K83" i="11" s="1"/>
  <c r="L83" i="11" s="1"/>
  <c r="N82" i="11"/>
  <c r="J82" i="11"/>
  <c r="K82" i="11" s="1"/>
  <c r="L82" i="11" s="1"/>
  <c r="J81" i="11"/>
  <c r="K81" i="11" s="1"/>
  <c r="L81" i="11" s="1"/>
  <c r="J80" i="11"/>
  <c r="K80" i="11" s="1"/>
  <c r="L80" i="11" s="1"/>
  <c r="K79" i="11"/>
  <c r="L79" i="11" s="1"/>
  <c r="J79" i="11"/>
  <c r="J78" i="11"/>
  <c r="K78" i="11" s="1"/>
  <c r="L78" i="11" s="1"/>
  <c r="J77" i="11"/>
  <c r="K77" i="11" s="1"/>
  <c r="L77" i="11" s="1"/>
  <c r="J76" i="11"/>
  <c r="K76" i="11" s="1"/>
  <c r="L76" i="11" s="1"/>
  <c r="J75" i="11"/>
  <c r="K75" i="11" s="1"/>
  <c r="L75" i="11" s="1"/>
  <c r="J74" i="11"/>
  <c r="K74" i="11" s="1"/>
  <c r="L74" i="11" s="1"/>
  <c r="J73" i="11"/>
  <c r="K73" i="11" s="1"/>
  <c r="L73" i="11" s="1"/>
  <c r="J72" i="11"/>
  <c r="K72" i="11" s="1"/>
  <c r="L72" i="11" s="1"/>
  <c r="K71" i="11"/>
  <c r="L71" i="11" s="1"/>
  <c r="J71" i="11"/>
  <c r="J70" i="11"/>
  <c r="K70" i="11" s="1"/>
  <c r="L70" i="11" s="1"/>
  <c r="J69" i="11"/>
  <c r="K69" i="11" s="1"/>
  <c r="L69" i="11" s="1"/>
  <c r="J68" i="11"/>
  <c r="K68" i="11" s="1"/>
  <c r="L68" i="11" s="1"/>
  <c r="J67" i="11"/>
  <c r="K67" i="11" s="1"/>
  <c r="L67" i="11" s="1"/>
  <c r="J66" i="11"/>
  <c r="K66" i="11" s="1"/>
  <c r="L66" i="11" s="1"/>
  <c r="M65" i="11"/>
  <c r="J65" i="11"/>
  <c r="K65" i="11" s="1"/>
  <c r="L65" i="11" s="1"/>
  <c r="L64" i="11"/>
  <c r="J64" i="11"/>
  <c r="K64" i="11" s="1"/>
  <c r="K63" i="11"/>
  <c r="L63" i="11" s="1"/>
  <c r="J63" i="11"/>
  <c r="J62" i="11"/>
  <c r="K62" i="11" s="1"/>
  <c r="L62" i="11" s="1"/>
  <c r="J61" i="11"/>
  <c r="K61" i="11" s="1"/>
  <c r="L61" i="11" s="1"/>
  <c r="J60" i="11"/>
  <c r="K60" i="11" s="1"/>
  <c r="L60" i="11" s="1"/>
  <c r="O59" i="11"/>
  <c r="J59" i="11"/>
  <c r="K59" i="11" s="1"/>
  <c r="L59" i="11" s="1"/>
  <c r="N58" i="11"/>
  <c r="J58" i="11"/>
  <c r="K58" i="11" s="1"/>
  <c r="L58" i="11" s="1"/>
  <c r="J57" i="11"/>
  <c r="K57" i="11" s="1"/>
  <c r="L57" i="11" s="1"/>
  <c r="L56" i="11"/>
  <c r="J56" i="11"/>
  <c r="K56" i="11" s="1"/>
  <c r="K55" i="11"/>
  <c r="L55" i="11" s="1"/>
  <c r="M55" i="11" s="1"/>
  <c r="J55" i="11"/>
  <c r="J54" i="11"/>
  <c r="K54" i="11" s="1"/>
  <c r="L54" i="11" s="1"/>
  <c r="O54" i="11" s="1"/>
  <c r="J53" i="11"/>
  <c r="K53" i="11" s="1"/>
  <c r="L53" i="11" s="1"/>
  <c r="L52" i="11"/>
  <c r="K52" i="11"/>
  <c r="J52" i="11"/>
  <c r="J51" i="11"/>
  <c r="K51" i="11" s="1"/>
  <c r="L51" i="11" s="1"/>
  <c r="J50" i="11"/>
  <c r="K50" i="11" s="1"/>
  <c r="L50" i="11" s="1"/>
  <c r="J49" i="11"/>
  <c r="K49" i="11" s="1"/>
  <c r="L49" i="11" s="1"/>
  <c r="J48" i="11"/>
  <c r="K48" i="11" s="1"/>
  <c r="L48" i="11" s="1"/>
  <c r="N47" i="11"/>
  <c r="K47" i="11"/>
  <c r="L47" i="11" s="1"/>
  <c r="M47" i="11" s="1"/>
  <c r="J47" i="11"/>
  <c r="N46" i="11"/>
  <c r="J46" i="11"/>
  <c r="K46" i="11" s="1"/>
  <c r="L46" i="11" s="1"/>
  <c r="O46" i="11" s="1"/>
  <c r="J45" i="11"/>
  <c r="K45" i="11" s="1"/>
  <c r="L45" i="11" s="1"/>
  <c r="K44" i="11"/>
  <c r="L44" i="11" s="1"/>
  <c r="J44" i="11"/>
  <c r="J43" i="11"/>
  <c r="K43" i="11" s="1"/>
  <c r="L43" i="11" s="1"/>
  <c r="J42" i="11"/>
  <c r="K42" i="11" s="1"/>
  <c r="L42" i="11" s="1"/>
  <c r="J41" i="11"/>
  <c r="K41" i="11" s="1"/>
  <c r="L41" i="11" s="1"/>
  <c r="O40" i="11"/>
  <c r="J40" i="11"/>
  <c r="K40" i="11" s="1"/>
  <c r="L40" i="11" s="1"/>
  <c r="O39" i="11"/>
  <c r="N39" i="11"/>
  <c r="K39" i="11"/>
  <c r="L39" i="11" s="1"/>
  <c r="M39" i="11" s="1"/>
  <c r="J39" i="11"/>
  <c r="J38" i="11"/>
  <c r="K38" i="11" s="1"/>
  <c r="L38" i="11" s="1"/>
  <c r="O38" i="11" s="1"/>
  <c r="L37" i="11"/>
  <c r="J37" i="11"/>
  <c r="K37" i="11" s="1"/>
  <c r="K36" i="11"/>
  <c r="L36" i="11" s="1"/>
  <c r="J36" i="11"/>
  <c r="J35" i="11"/>
  <c r="K35" i="11" s="1"/>
  <c r="L35" i="11" s="1"/>
  <c r="J34" i="11"/>
  <c r="K34" i="11" s="1"/>
  <c r="L34" i="11" s="1"/>
  <c r="J33" i="11"/>
  <c r="K33" i="11" s="1"/>
  <c r="L33" i="11" s="1"/>
  <c r="O32" i="11"/>
  <c r="J32" i="11"/>
  <c r="K32" i="11" s="1"/>
  <c r="L32" i="11" s="1"/>
  <c r="K31" i="11"/>
  <c r="L31" i="11" s="1"/>
  <c r="M31" i="11" s="1"/>
  <c r="J31" i="11"/>
  <c r="M30" i="11"/>
  <c r="J30" i="11"/>
  <c r="K30" i="11" s="1"/>
  <c r="L30" i="11" s="1"/>
  <c r="O30" i="11" s="1"/>
  <c r="L29" i="11"/>
  <c r="J29" i="11"/>
  <c r="K29" i="11" s="1"/>
  <c r="K28" i="11"/>
  <c r="L28" i="11" s="1"/>
  <c r="J28" i="11"/>
  <c r="K27" i="11"/>
  <c r="L27" i="11" s="1"/>
  <c r="J27" i="11"/>
  <c r="J26" i="11"/>
  <c r="K26" i="11" s="1"/>
  <c r="L26" i="11" s="1"/>
  <c r="J25" i="11"/>
  <c r="K25" i="11" s="1"/>
  <c r="L25" i="11" s="1"/>
  <c r="J24" i="11"/>
  <c r="K24" i="11" s="1"/>
  <c r="L24" i="11" s="1"/>
  <c r="K23" i="11"/>
  <c r="L23" i="11" s="1"/>
  <c r="M23" i="11" s="1"/>
  <c r="J23" i="11"/>
  <c r="N22" i="11"/>
  <c r="M22" i="11"/>
  <c r="J22" i="11"/>
  <c r="K22" i="11" s="1"/>
  <c r="L22" i="11" s="1"/>
  <c r="O22" i="11" s="1"/>
  <c r="L21" i="11"/>
  <c r="J21" i="11"/>
  <c r="K21" i="11" s="1"/>
  <c r="L20" i="11"/>
  <c r="K20" i="11"/>
  <c r="J20" i="11"/>
  <c r="J19" i="11"/>
  <c r="K19" i="11" s="1"/>
  <c r="L19" i="11" s="1"/>
  <c r="J18" i="11"/>
  <c r="K18" i="11" s="1"/>
  <c r="L18" i="11" s="1"/>
  <c r="J17" i="11"/>
  <c r="K17" i="11" s="1"/>
  <c r="L17" i="11" s="1"/>
  <c r="J16" i="11"/>
  <c r="K16" i="11" s="1"/>
  <c r="L16" i="11" s="1"/>
  <c r="O15" i="11"/>
  <c r="N15" i="11"/>
  <c r="K15" i="11"/>
  <c r="L15" i="11" s="1"/>
  <c r="M15" i="11" s="1"/>
  <c r="J15" i="11"/>
  <c r="K14" i="11"/>
  <c r="L14" i="11" s="1"/>
  <c r="O14" i="11" s="1"/>
  <c r="J14" i="11"/>
  <c r="J13" i="11"/>
  <c r="K13" i="11" s="1"/>
  <c r="L13" i="11" s="1"/>
  <c r="J12" i="11"/>
  <c r="K12" i="11" s="1"/>
  <c r="L12" i="11" s="1"/>
  <c r="K11" i="11"/>
  <c r="L11" i="11" s="1"/>
  <c r="J11" i="11"/>
  <c r="J10" i="11"/>
  <c r="K10" i="11" s="1"/>
  <c r="L10" i="11" s="1"/>
  <c r="L9" i="11"/>
  <c r="O9" i="11" s="1"/>
  <c r="K9" i="11"/>
  <c r="J9" i="11"/>
  <c r="K8" i="11"/>
  <c r="L8" i="11" s="1"/>
  <c r="J8" i="11"/>
  <c r="J7" i="11"/>
  <c r="K7" i="11" s="1"/>
  <c r="L7" i="11" s="1"/>
  <c r="J6" i="11"/>
  <c r="K6" i="11" s="1"/>
  <c r="L6" i="11" s="1"/>
  <c r="K5" i="11"/>
  <c r="L5" i="11" s="1"/>
  <c r="J5" i="11"/>
  <c r="J4" i="11"/>
  <c r="K4" i="11" s="1"/>
  <c r="L4" i="11" s="1"/>
  <c r="K3" i="11"/>
  <c r="L3" i="11" s="1"/>
  <c r="J3" i="11"/>
  <c r="J2" i="11"/>
  <c r="K2" i="11" s="1"/>
  <c r="L2" i="11" s="1"/>
  <c r="J101" i="6"/>
  <c r="K101" i="6" s="1"/>
  <c r="L101" i="6" s="1"/>
  <c r="J100" i="6"/>
  <c r="K100" i="6" s="1"/>
  <c r="L100" i="6" s="1"/>
  <c r="K99" i="6"/>
  <c r="L99" i="6" s="1"/>
  <c r="J99" i="6"/>
  <c r="J98" i="6"/>
  <c r="K98" i="6" s="1"/>
  <c r="L98" i="6" s="1"/>
  <c r="N97" i="6"/>
  <c r="K97" i="6"/>
  <c r="L97" i="6" s="1"/>
  <c r="O97" i="6" s="1"/>
  <c r="J97" i="6"/>
  <c r="J96" i="6"/>
  <c r="K96" i="6" s="1"/>
  <c r="L96" i="6" s="1"/>
  <c r="K95" i="6"/>
  <c r="L95" i="6" s="1"/>
  <c r="J95" i="6"/>
  <c r="K94" i="6"/>
  <c r="L94" i="6" s="1"/>
  <c r="J94" i="6"/>
  <c r="J93" i="6"/>
  <c r="K93" i="6" s="1"/>
  <c r="L93" i="6" s="1"/>
  <c r="J92" i="6"/>
  <c r="K92" i="6" s="1"/>
  <c r="L92" i="6" s="1"/>
  <c r="O91" i="6"/>
  <c r="K91" i="6"/>
  <c r="L91" i="6" s="1"/>
  <c r="J91" i="6"/>
  <c r="J90" i="6"/>
  <c r="K90" i="6" s="1"/>
  <c r="L90" i="6" s="1"/>
  <c r="M90" i="6" s="1"/>
  <c r="K89" i="6"/>
  <c r="L89" i="6" s="1"/>
  <c r="O89" i="6" s="1"/>
  <c r="J89" i="6"/>
  <c r="M88" i="6"/>
  <c r="L88" i="6"/>
  <c r="J88" i="6"/>
  <c r="K88" i="6" s="1"/>
  <c r="K87" i="6"/>
  <c r="L87" i="6" s="1"/>
  <c r="J87" i="6"/>
  <c r="J86" i="6"/>
  <c r="K86" i="6" s="1"/>
  <c r="L86" i="6" s="1"/>
  <c r="J85" i="6"/>
  <c r="K85" i="6" s="1"/>
  <c r="L85" i="6" s="1"/>
  <c r="J84" i="6"/>
  <c r="K84" i="6" s="1"/>
  <c r="L84" i="6" s="1"/>
  <c r="K83" i="6"/>
  <c r="L83" i="6" s="1"/>
  <c r="J83" i="6"/>
  <c r="N82" i="6"/>
  <c r="J82" i="6"/>
  <c r="K82" i="6" s="1"/>
  <c r="L82" i="6" s="1"/>
  <c r="M82" i="6" s="1"/>
  <c r="N81" i="6"/>
  <c r="M81" i="6"/>
  <c r="K81" i="6"/>
  <c r="L81" i="6" s="1"/>
  <c r="O81" i="6" s="1"/>
  <c r="J81" i="6"/>
  <c r="J80" i="6"/>
  <c r="K80" i="6" s="1"/>
  <c r="L80" i="6" s="1"/>
  <c r="K79" i="6"/>
  <c r="L79" i="6" s="1"/>
  <c r="J79" i="6"/>
  <c r="K78" i="6"/>
  <c r="L78" i="6" s="1"/>
  <c r="J78" i="6"/>
  <c r="J77" i="6"/>
  <c r="K77" i="6" s="1"/>
  <c r="L77" i="6" s="1"/>
  <c r="J76" i="6"/>
  <c r="K76" i="6" s="1"/>
  <c r="L76" i="6" s="1"/>
  <c r="O75" i="6"/>
  <c r="K75" i="6"/>
  <c r="L75" i="6" s="1"/>
  <c r="J75" i="6"/>
  <c r="J74" i="6"/>
  <c r="K74" i="6" s="1"/>
  <c r="L74" i="6" s="1"/>
  <c r="N73" i="6"/>
  <c r="M73" i="6"/>
  <c r="K73" i="6"/>
  <c r="L73" i="6" s="1"/>
  <c r="O73" i="6" s="1"/>
  <c r="J73" i="6"/>
  <c r="J72" i="6"/>
  <c r="K72" i="6" s="1"/>
  <c r="L72" i="6" s="1"/>
  <c r="O71" i="6"/>
  <c r="K71" i="6"/>
  <c r="L71" i="6" s="1"/>
  <c r="J71" i="6"/>
  <c r="J70" i="6"/>
  <c r="K70" i="6" s="1"/>
  <c r="L70" i="6" s="1"/>
  <c r="O69" i="6"/>
  <c r="J69" i="6"/>
  <c r="K69" i="6" s="1"/>
  <c r="L69" i="6" s="1"/>
  <c r="N69" i="6" s="1"/>
  <c r="J68" i="6"/>
  <c r="K68" i="6" s="1"/>
  <c r="L68" i="6" s="1"/>
  <c r="N68" i="6" s="1"/>
  <c r="O67" i="6"/>
  <c r="K67" i="6"/>
  <c r="L67" i="6" s="1"/>
  <c r="N67" i="6" s="1"/>
  <c r="J67" i="6"/>
  <c r="J66" i="6"/>
  <c r="K66" i="6" s="1"/>
  <c r="L66" i="6" s="1"/>
  <c r="N65" i="6"/>
  <c r="K65" i="6"/>
  <c r="L65" i="6" s="1"/>
  <c r="O65" i="6" s="1"/>
  <c r="J65" i="6"/>
  <c r="J64" i="6"/>
  <c r="K64" i="6" s="1"/>
  <c r="L64" i="6" s="1"/>
  <c r="O63" i="6"/>
  <c r="K63" i="6"/>
  <c r="L63" i="6" s="1"/>
  <c r="J63" i="6"/>
  <c r="J62" i="6"/>
  <c r="K62" i="6" s="1"/>
  <c r="L62" i="6" s="1"/>
  <c r="O61" i="6"/>
  <c r="J61" i="6"/>
  <c r="K61" i="6" s="1"/>
  <c r="L61" i="6" s="1"/>
  <c r="N61" i="6" s="1"/>
  <c r="J60" i="6"/>
  <c r="K60" i="6" s="1"/>
  <c r="L60" i="6" s="1"/>
  <c r="O59" i="6"/>
  <c r="K59" i="6"/>
  <c r="L59" i="6" s="1"/>
  <c r="N59" i="6" s="1"/>
  <c r="J59" i="6"/>
  <c r="J58" i="6"/>
  <c r="K58" i="6" s="1"/>
  <c r="L58" i="6" s="1"/>
  <c r="N57" i="6"/>
  <c r="K57" i="6"/>
  <c r="L57" i="6" s="1"/>
  <c r="O57" i="6" s="1"/>
  <c r="J57" i="6"/>
  <c r="J56" i="6"/>
  <c r="K56" i="6" s="1"/>
  <c r="L56" i="6" s="1"/>
  <c r="K55" i="6"/>
  <c r="L55" i="6" s="1"/>
  <c r="J55" i="6"/>
  <c r="N54" i="6"/>
  <c r="J54" i="6"/>
  <c r="K54" i="6" s="1"/>
  <c r="L54" i="6" s="1"/>
  <c r="O54" i="6" s="1"/>
  <c r="J53" i="6"/>
  <c r="K53" i="6" s="1"/>
  <c r="L53" i="6" s="1"/>
  <c r="L52" i="6"/>
  <c r="K52" i="6"/>
  <c r="J52" i="6"/>
  <c r="J51" i="6"/>
  <c r="K51" i="6" s="1"/>
  <c r="L51" i="6" s="1"/>
  <c r="J50" i="6"/>
  <c r="K50" i="6" s="1"/>
  <c r="L50" i="6" s="1"/>
  <c r="J49" i="6"/>
  <c r="K49" i="6" s="1"/>
  <c r="L49" i="6" s="1"/>
  <c r="O48" i="6"/>
  <c r="J48" i="6"/>
  <c r="K48" i="6" s="1"/>
  <c r="L48" i="6" s="1"/>
  <c r="O47" i="6"/>
  <c r="N47" i="6"/>
  <c r="K47" i="6"/>
  <c r="L47" i="6" s="1"/>
  <c r="M47" i="6" s="1"/>
  <c r="J47" i="6"/>
  <c r="J46" i="6"/>
  <c r="K46" i="6" s="1"/>
  <c r="L46" i="6" s="1"/>
  <c r="O46" i="6" s="1"/>
  <c r="L45" i="6"/>
  <c r="J45" i="6"/>
  <c r="K45" i="6" s="1"/>
  <c r="K44" i="6"/>
  <c r="L44" i="6" s="1"/>
  <c r="J44" i="6"/>
  <c r="J43" i="6"/>
  <c r="K43" i="6" s="1"/>
  <c r="L43" i="6" s="1"/>
  <c r="J42" i="6"/>
  <c r="K42" i="6" s="1"/>
  <c r="L42" i="6" s="1"/>
  <c r="J41" i="6"/>
  <c r="K41" i="6" s="1"/>
  <c r="L41" i="6" s="1"/>
  <c r="O40" i="6"/>
  <c r="J40" i="6"/>
  <c r="K40" i="6" s="1"/>
  <c r="L40" i="6" s="1"/>
  <c r="K39" i="6"/>
  <c r="L39" i="6" s="1"/>
  <c r="M39" i="6" s="1"/>
  <c r="J39" i="6"/>
  <c r="M38" i="6"/>
  <c r="J38" i="6"/>
  <c r="K38" i="6" s="1"/>
  <c r="L38" i="6" s="1"/>
  <c r="O38" i="6" s="1"/>
  <c r="L37" i="6"/>
  <c r="J37" i="6"/>
  <c r="K37" i="6" s="1"/>
  <c r="L36" i="6"/>
  <c r="K36" i="6"/>
  <c r="J36" i="6"/>
  <c r="K35" i="6"/>
  <c r="L35" i="6" s="1"/>
  <c r="O35" i="6" s="1"/>
  <c r="J35" i="6"/>
  <c r="N34" i="6"/>
  <c r="J34" i="6"/>
  <c r="K34" i="6" s="1"/>
  <c r="L34" i="6" s="1"/>
  <c r="M33" i="6"/>
  <c r="J33" i="6"/>
  <c r="K33" i="6" s="1"/>
  <c r="L33" i="6" s="1"/>
  <c r="J32" i="6"/>
  <c r="K32" i="6" s="1"/>
  <c r="L32" i="6" s="1"/>
  <c r="K31" i="6"/>
  <c r="L31" i="6" s="1"/>
  <c r="J31" i="6"/>
  <c r="K30" i="6"/>
  <c r="L30" i="6" s="1"/>
  <c r="O30" i="6" s="1"/>
  <c r="J30" i="6"/>
  <c r="J29" i="6"/>
  <c r="K29" i="6" s="1"/>
  <c r="L29" i="6" s="1"/>
  <c r="L28" i="6"/>
  <c r="K28" i="6"/>
  <c r="J28" i="6"/>
  <c r="J27" i="6"/>
  <c r="K27" i="6" s="1"/>
  <c r="L27" i="6" s="1"/>
  <c r="J26" i="6"/>
  <c r="K26" i="6" s="1"/>
  <c r="L26" i="6" s="1"/>
  <c r="M25" i="6"/>
  <c r="J25" i="6"/>
  <c r="K25" i="6" s="1"/>
  <c r="L25" i="6" s="1"/>
  <c r="O25" i="6" s="1"/>
  <c r="O24" i="6"/>
  <c r="N24" i="6"/>
  <c r="M24" i="6"/>
  <c r="L24" i="6"/>
  <c r="K24" i="6"/>
  <c r="J24" i="6"/>
  <c r="J23" i="6"/>
  <c r="K23" i="6" s="1"/>
  <c r="L23" i="6" s="1"/>
  <c r="K22" i="6"/>
  <c r="L22" i="6" s="1"/>
  <c r="J22" i="6"/>
  <c r="J21" i="6"/>
  <c r="K21" i="6" s="1"/>
  <c r="L21" i="6" s="1"/>
  <c r="J20" i="6"/>
  <c r="K20" i="6" s="1"/>
  <c r="L20" i="6" s="1"/>
  <c r="K19" i="6"/>
  <c r="L19" i="6" s="1"/>
  <c r="J19" i="6"/>
  <c r="J18" i="6"/>
  <c r="K18" i="6" s="1"/>
  <c r="L18" i="6" s="1"/>
  <c r="K17" i="6"/>
  <c r="L17" i="6" s="1"/>
  <c r="J17" i="6"/>
  <c r="J16" i="6"/>
  <c r="K16" i="6" s="1"/>
  <c r="L16" i="6" s="1"/>
  <c r="L15" i="6"/>
  <c r="O15" i="6" s="1"/>
  <c r="K15" i="6"/>
  <c r="J15" i="6"/>
  <c r="K14" i="6"/>
  <c r="L14" i="6" s="1"/>
  <c r="J14" i="6"/>
  <c r="J13" i="6"/>
  <c r="K13" i="6" s="1"/>
  <c r="L13" i="6" s="1"/>
  <c r="J12" i="6"/>
  <c r="K12" i="6" s="1"/>
  <c r="L12" i="6" s="1"/>
  <c r="K11" i="6"/>
  <c r="L11" i="6" s="1"/>
  <c r="J11" i="6"/>
  <c r="J10" i="6"/>
  <c r="K10" i="6" s="1"/>
  <c r="L10" i="6" s="1"/>
  <c r="K9" i="6"/>
  <c r="L9" i="6" s="1"/>
  <c r="J9" i="6"/>
  <c r="J8" i="6"/>
  <c r="K8" i="6" s="1"/>
  <c r="L8" i="6" s="1"/>
  <c r="L7" i="6"/>
  <c r="O7" i="6" s="1"/>
  <c r="K7" i="6"/>
  <c r="J7" i="6"/>
  <c r="K6" i="6"/>
  <c r="L6" i="6" s="1"/>
  <c r="J6" i="6"/>
  <c r="J5" i="6"/>
  <c r="K5" i="6" s="1"/>
  <c r="L5" i="6" s="1"/>
  <c r="J4" i="6"/>
  <c r="K4" i="6" s="1"/>
  <c r="L4" i="6" s="1"/>
  <c r="J3" i="6"/>
  <c r="K3" i="6" s="1"/>
  <c r="L3" i="6" s="1"/>
  <c r="J2" i="6"/>
  <c r="K2" i="6" s="1"/>
  <c r="L2" i="6" s="1"/>
  <c r="M101" i="4"/>
  <c r="J101" i="4"/>
  <c r="K101" i="4" s="1"/>
  <c r="L101" i="4" s="1"/>
  <c r="N101" i="4" s="1"/>
  <c r="L100" i="4"/>
  <c r="J100" i="4"/>
  <c r="K100" i="4" s="1"/>
  <c r="M99" i="4"/>
  <c r="K99" i="4"/>
  <c r="L99" i="4" s="1"/>
  <c r="N99" i="4" s="1"/>
  <c r="J99" i="4"/>
  <c r="N98" i="4"/>
  <c r="L98" i="4"/>
  <c r="M98" i="4" s="1"/>
  <c r="J98" i="4"/>
  <c r="K98" i="4" s="1"/>
  <c r="M97" i="4"/>
  <c r="K97" i="4"/>
  <c r="L97" i="4" s="1"/>
  <c r="O97" i="4" s="1"/>
  <c r="J97" i="4"/>
  <c r="M96" i="4"/>
  <c r="L96" i="4"/>
  <c r="J96" i="4"/>
  <c r="K96" i="4" s="1"/>
  <c r="L95" i="4"/>
  <c r="K95" i="4"/>
  <c r="J95" i="4"/>
  <c r="N94" i="4"/>
  <c r="K94" i="4"/>
  <c r="L94" i="4" s="1"/>
  <c r="J94" i="4"/>
  <c r="M93" i="4"/>
  <c r="J93" i="4"/>
  <c r="K93" i="4" s="1"/>
  <c r="L93" i="4" s="1"/>
  <c r="N93" i="4" s="1"/>
  <c r="L92" i="4"/>
  <c r="J92" i="4"/>
  <c r="K92" i="4" s="1"/>
  <c r="M91" i="4"/>
  <c r="K91" i="4"/>
  <c r="L91" i="4" s="1"/>
  <c r="N91" i="4" s="1"/>
  <c r="J91" i="4"/>
  <c r="N90" i="4"/>
  <c r="L90" i="4"/>
  <c r="M90" i="4" s="1"/>
  <c r="J90" i="4"/>
  <c r="K90" i="4" s="1"/>
  <c r="M89" i="4"/>
  <c r="K89" i="4"/>
  <c r="L89" i="4" s="1"/>
  <c r="O89" i="4" s="1"/>
  <c r="J89" i="4"/>
  <c r="M88" i="4"/>
  <c r="L88" i="4"/>
  <c r="J88" i="4"/>
  <c r="K88" i="4" s="1"/>
  <c r="L87" i="4"/>
  <c r="K87" i="4"/>
  <c r="J87" i="4"/>
  <c r="N86" i="4"/>
  <c r="K86" i="4"/>
  <c r="L86" i="4" s="1"/>
  <c r="J86" i="4"/>
  <c r="M85" i="4"/>
  <c r="J85" i="4"/>
  <c r="K85" i="4" s="1"/>
  <c r="L85" i="4" s="1"/>
  <c r="N85" i="4" s="1"/>
  <c r="L84" i="4"/>
  <c r="J84" i="4"/>
  <c r="K84" i="4" s="1"/>
  <c r="M83" i="4"/>
  <c r="K83" i="4"/>
  <c r="L83" i="4" s="1"/>
  <c r="N83" i="4" s="1"/>
  <c r="J83" i="4"/>
  <c r="N82" i="4"/>
  <c r="L82" i="4"/>
  <c r="M82" i="4" s="1"/>
  <c r="J82" i="4"/>
  <c r="K82" i="4" s="1"/>
  <c r="M81" i="4"/>
  <c r="K81" i="4"/>
  <c r="L81" i="4" s="1"/>
  <c r="O81" i="4" s="1"/>
  <c r="J81" i="4"/>
  <c r="M80" i="4"/>
  <c r="L80" i="4"/>
  <c r="J80" i="4"/>
  <c r="K80" i="4" s="1"/>
  <c r="L79" i="4"/>
  <c r="K79" i="4"/>
  <c r="J79" i="4"/>
  <c r="N78" i="4"/>
  <c r="K78" i="4"/>
  <c r="L78" i="4" s="1"/>
  <c r="J78" i="4"/>
  <c r="M77" i="4"/>
  <c r="J77" i="4"/>
  <c r="K77" i="4" s="1"/>
  <c r="L77" i="4" s="1"/>
  <c r="N77" i="4" s="1"/>
  <c r="L76" i="4"/>
  <c r="J76" i="4"/>
  <c r="K76" i="4" s="1"/>
  <c r="M75" i="4"/>
  <c r="K75" i="4"/>
  <c r="L75" i="4" s="1"/>
  <c r="N75" i="4" s="1"/>
  <c r="J75" i="4"/>
  <c r="N74" i="4"/>
  <c r="L74" i="4"/>
  <c r="M74" i="4" s="1"/>
  <c r="J74" i="4"/>
  <c r="K74" i="4" s="1"/>
  <c r="M73" i="4"/>
  <c r="K73" i="4"/>
  <c r="L73" i="4" s="1"/>
  <c r="O73" i="4" s="1"/>
  <c r="J73" i="4"/>
  <c r="M72" i="4"/>
  <c r="L72" i="4"/>
  <c r="J72" i="4"/>
  <c r="K72" i="4" s="1"/>
  <c r="L71" i="4"/>
  <c r="K71" i="4"/>
  <c r="J71" i="4"/>
  <c r="N70" i="4"/>
  <c r="K70" i="4"/>
  <c r="L70" i="4" s="1"/>
  <c r="J70" i="4"/>
  <c r="M69" i="4"/>
  <c r="J69" i="4"/>
  <c r="K69" i="4" s="1"/>
  <c r="L69" i="4" s="1"/>
  <c r="N69" i="4" s="1"/>
  <c r="L68" i="4"/>
  <c r="J68" i="4"/>
  <c r="K68" i="4" s="1"/>
  <c r="M67" i="4"/>
  <c r="K67" i="4"/>
  <c r="L67" i="4" s="1"/>
  <c r="N67" i="4" s="1"/>
  <c r="J67" i="4"/>
  <c r="N66" i="4"/>
  <c r="L66" i="4"/>
  <c r="M66" i="4" s="1"/>
  <c r="J66" i="4"/>
  <c r="K66" i="4" s="1"/>
  <c r="M65" i="4"/>
  <c r="K65" i="4"/>
  <c r="L65" i="4" s="1"/>
  <c r="O65" i="4" s="1"/>
  <c r="J65" i="4"/>
  <c r="M64" i="4"/>
  <c r="L64" i="4"/>
  <c r="J64" i="4"/>
  <c r="K64" i="4" s="1"/>
  <c r="L63" i="4"/>
  <c r="K63" i="4"/>
  <c r="J63" i="4"/>
  <c r="N62" i="4"/>
  <c r="K62" i="4"/>
  <c r="L62" i="4" s="1"/>
  <c r="J62" i="4"/>
  <c r="M61" i="4"/>
  <c r="J61" i="4"/>
  <c r="K61" i="4" s="1"/>
  <c r="L61" i="4" s="1"/>
  <c r="N61" i="4" s="1"/>
  <c r="L60" i="4"/>
  <c r="J60" i="4"/>
  <c r="K60" i="4" s="1"/>
  <c r="M59" i="4"/>
  <c r="K59" i="4"/>
  <c r="L59" i="4" s="1"/>
  <c r="N59" i="4" s="1"/>
  <c r="J59" i="4"/>
  <c r="N58" i="4"/>
  <c r="L58" i="4"/>
  <c r="M58" i="4" s="1"/>
  <c r="J58" i="4"/>
  <c r="K58" i="4" s="1"/>
  <c r="M57" i="4"/>
  <c r="K57" i="4"/>
  <c r="L57" i="4" s="1"/>
  <c r="O57" i="4" s="1"/>
  <c r="J57" i="4"/>
  <c r="M56" i="4"/>
  <c r="L56" i="4"/>
  <c r="J56" i="4"/>
  <c r="K56" i="4" s="1"/>
  <c r="J55" i="4"/>
  <c r="K55" i="4" s="1"/>
  <c r="L55" i="4" s="1"/>
  <c r="O54" i="4"/>
  <c r="N54" i="4"/>
  <c r="L54" i="4"/>
  <c r="M54" i="4" s="1"/>
  <c r="K54" i="4"/>
  <c r="J54" i="4"/>
  <c r="K53" i="4"/>
  <c r="L53" i="4" s="1"/>
  <c r="J53" i="4"/>
  <c r="J52" i="4"/>
  <c r="K52" i="4" s="1"/>
  <c r="L52" i="4" s="1"/>
  <c r="N51" i="4"/>
  <c r="M51" i="4"/>
  <c r="L51" i="4"/>
  <c r="O51" i="4" s="1"/>
  <c r="K51" i="4"/>
  <c r="J51" i="4"/>
  <c r="J50" i="4"/>
  <c r="K50" i="4" s="1"/>
  <c r="L50" i="4" s="1"/>
  <c r="J49" i="4"/>
  <c r="K49" i="4" s="1"/>
  <c r="L49" i="4" s="1"/>
  <c r="J48" i="4"/>
  <c r="K48" i="4" s="1"/>
  <c r="L48" i="4" s="1"/>
  <c r="J47" i="4"/>
  <c r="K47" i="4" s="1"/>
  <c r="L47" i="4" s="1"/>
  <c r="K46" i="4"/>
  <c r="L46" i="4" s="1"/>
  <c r="J46" i="4"/>
  <c r="J45" i="4"/>
  <c r="K45" i="4" s="1"/>
  <c r="L45" i="4" s="1"/>
  <c r="O44" i="4"/>
  <c r="N44" i="4"/>
  <c r="J44" i="4"/>
  <c r="K44" i="4" s="1"/>
  <c r="L44" i="4" s="1"/>
  <c r="M44" i="4" s="1"/>
  <c r="L43" i="4"/>
  <c r="K43" i="4"/>
  <c r="J43" i="4"/>
  <c r="J42" i="4"/>
  <c r="K42" i="4" s="1"/>
  <c r="L42" i="4" s="1"/>
  <c r="N42" i="4" s="1"/>
  <c r="J41" i="4"/>
  <c r="K41" i="4" s="1"/>
  <c r="L41" i="4" s="1"/>
  <c r="N40" i="4"/>
  <c r="K40" i="4"/>
  <c r="L40" i="4" s="1"/>
  <c r="O40" i="4" s="1"/>
  <c r="J40" i="4"/>
  <c r="J39" i="4"/>
  <c r="K39" i="4" s="1"/>
  <c r="L39" i="4" s="1"/>
  <c r="L38" i="4"/>
  <c r="N38" i="4" s="1"/>
  <c r="K38" i="4"/>
  <c r="J38" i="4"/>
  <c r="J37" i="4"/>
  <c r="K37" i="4" s="1"/>
  <c r="L37" i="4" s="1"/>
  <c r="J36" i="4"/>
  <c r="K36" i="4" s="1"/>
  <c r="L36" i="4" s="1"/>
  <c r="N35" i="4"/>
  <c r="K35" i="4"/>
  <c r="L35" i="4" s="1"/>
  <c r="O35" i="4" s="1"/>
  <c r="J35" i="4"/>
  <c r="J34" i="4"/>
  <c r="K34" i="4" s="1"/>
  <c r="L34" i="4" s="1"/>
  <c r="J33" i="4"/>
  <c r="K33" i="4" s="1"/>
  <c r="L33" i="4" s="1"/>
  <c r="J32" i="4"/>
  <c r="K32" i="4" s="1"/>
  <c r="L32" i="4" s="1"/>
  <c r="J31" i="4"/>
  <c r="K31" i="4" s="1"/>
  <c r="L31" i="4" s="1"/>
  <c r="O30" i="4"/>
  <c r="K30" i="4"/>
  <c r="L30" i="4" s="1"/>
  <c r="J30" i="4"/>
  <c r="J29" i="4"/>
  <c r="K29" i="4" s="1"/>
  <c r="L29" i="4" s="1"/>
  <c r="O28" i="4"/>
  <c r="N28" i="4"/>
  <c r="J28" i="4"/>
  <c r="K28" i="4" s="1"/>
  <c r="L28" i="4" s="1"/>
  <c r="M28" i="4" s="1"/>
  <c r="K27" i="4"/>
  <c r="L27" i="4" s="1"/>
  <c r="J27" i="4"/>
  <c r="J26" i="4"/>
  <c r="K26" i="4" s="1"/>
  <c r="L26" i="4" s="1"/>
  <c r="N26" i="4" s="1"/>
  <c r="J25" i="4"/>
  <c r="K25" i="4" s="1"/>
  <c r="L25" i="4" s="1"/>
  <c r="K24" i="4"/>
  <c r="L24" i="4" s="1"/>
  <c r="O24" i="4" s="1"/>
  <c r="J24" i="4"/>
  <c r="J23" i="4"/>
  <c r="K23" i="4" s="1"/>
  <c r="L23" i="4" s="1"/>
  <c r="K22" i="4"/>
  <c r="L22" i="4" s="1"/>
  <c r="J22" i="4"/>
  <c r="J21" i="4"/>
  <c r="K21" i="4" s="1"/>
  <c r="L21" i="4" s="1"/>
  <c r="J20" i="4"/>
  <c r="K20" i="4" s="1"/>
  <c r="L20" i="4" s="1"/>
  <c r="K19" i="4"/>
  <c r="L19" i="4" s="1"/>
  <c r="J19" i="4"/>
  <c r="J18" i="4"/>
  <c r="K18" i="4" s="1"/>
  <c r="L18" i="4" s="1"/>
  <c r="J17" i="4"/>
  <c r="K17" i="4" s="1"/>
  <c r="L17" i="4" s="1"/>
  <c r="J16" i="4"/>
  <c r="K16" i="4" s="1"/>
  <c r="L16" i="4" s="1"/>
  <c r="J15" i="4"/>
  <c r="K15" i="4" s="1"/>
  <c r="L15" i="4" s="1"/>
  <c r="M15" i="4" s="1"/>
  <c r="J14" i="4"/>
  <c r="K14" i="4" s="1"/>
  <c r="L14" i="4" s="1"/>
  <c r="O13" i="4"/>
  <c r="N13" i="4"/>
  <c r="M13" i="4"/>
  <c r="J13" i="4"/>
  <c r="K13" i="4" s="1"/>
  <c r="L13" i="4" s="1"/>
  <c r="J12" i="4"/>
  <c r="K12" i="4" s="1"/>
  <c r="L12" i="4" s="1"/>
  <c r="O11" i="4"/>
  <c r="K11" i="4"/>
  <c r="L11" i="4" s="1"/>
  <c r="J11" i="4"/>
  <c r="O10" i="4"/>
  <c r="J10" i="4"/>
  <c r="K10" i="4" s="1"/>
  <c r="L10" i="4" s="1"/>
  <c r="N10" i="4" s="1"/>
  <c r="J9" i="4"/>
  <c r="K9" i="4" s="1"/>
  <c r="L9" i="4" s="1"/>
  <c r="K8" i="4"/>
  <c r="L8" i="4" s="1"/>
  <c r="J8" i="4"/>
  <c r="L7" i="4"/>
  <c r="J7" i="4"/>
  <c r="K7" i="4" s="1"/>
  <c r="J6" i="4"/>
  <c r="K6" i="4" s="1"/>
  <c r="L6" i="4" s="1"/>
  <c r="K5" i="4"/>
  <c r="L5" i="4" s="1"/>
  <c r="N5" i="4" s="1"/>
  <c r="J5" i="4"/>
  <c r="O4" i="4"/>
  <c r="N4" i="4"/>
  <c r="L4" i="4"/>
  <c r="M4" i="4" s="1"/>
  <c r="J4" i="4"/>
  <c r="K4" i="4" s="1"/>
  <c r="K3" i="4"/>
  <c r="L3" i="4" s="1"/>
  <c r="J3" i="4"/>
  <c r="J2" i="4"/>
  <c r="K2" i="4" s="1"/>
  <c r="L2" i="4" s="1"/>
  <c r="J101" i="3"/>
  <c r="K101" i="3" s="1"/>
  <c r="L101" i="3" s="1"/>
  <c r="J100" i="3"/>
  <c r="K100" i="3" s="1"/>
  <c r="L100" i="3" s="1"/>
  <c r="K99" i="3"/>
  <c r="L99" i="3" s="1"/>
  <c r="J99" i="3"/>
  <c r="O98" i="3"/>
  <c r="N98" i="3"/>
  <c r="J98" i="3"/>
  <c r="K98" i="3" s="1"/>
  <c r="L98" i="3" s="1"/>
  <c r="M98" i="3" s="1"/>
  <c r="J97" i="3"/>
  <c r="K97" i="3" s="1"/>
  <c r="L97" i="3" s="1"/>
  <c r="M96" i="3"/>
  <c r="J96" i="3"/>
  <c r="K96" i="3" s="1"/>
  <c r="L96" i="3" s="1"/>
  <c r="K95" i="3"/>
  <c r="L95" i="3" s="1"/>
  <c r="J95" i="3"/>
  <c r="K94" i="3"/>
  <c r="L94" i="3" s="1"/>
  <c r="J94" i="3"/>
  <c r="J93" i="3"/>
  <c r="K93" i="3" s="1"/>
  <c r="L93" i="3" s="1"/>
  <c r="L92" i="3"/>
  <c r="J92" i="3"/>
  <c r="K92" i="3" s="1"/>
  <c r="K91" i="3"/>
  <c r="L91" i="3" s="1"/>
  <c r="J91" i="3"/>
  <c r="O90" i="3"/>
  <c r="N90" i="3"/>
  <c r="J90" i="3"/>
  <c r="K90" i="3" s="1"/>
  <c r="L90" i="3" s="1"/>
  <c r="M90" i="3" s="1"/>
  <c r="N89" i="3"/>
  <c r="M89" i="3"/>
  <c r="K89" i="3"/>
  <c r="L89" i="3" s="1"/>
  <c r="O89" i="3" s="1"/>
  <c r="J89" i="3"/>
  <c r="L88" i="3"/>
  <c r="J88" i="3"/>
  <c r="K88" i="3" s="1"/>
  <c r="K87" i="3"/>
  <c r="L87" i="3" s="1"/>
  <c r="J87" i="3"/>
  <c r="J86" i="3"/>
  <c r="K86" i="3" s="1"/>
  <c r="L86" i="3" s="1"/>
  <c r="M85" i="3"/>
  <c r="J85" i="3"/>
  <c r="K85" i="3" s="1"/>
  <c r="L85" i="3" s="1"/>
  <c r="L84" i="3"/>
  <c r="K84" i="3"/>
  <c r="J84" i="3"/>
  <c r="K83" i="3"/>
  <c r="L83" i="3" s="1"/>
  <c r="J83" i="3"/>
  <c r="J82" i="3"/>
  <c r="K82" i="3" s="1"/>
  <c r="L82" i="3" s="1"/>
  <c r="M81" i="3"/>
  <c r="K81" i="3"/>
  <c r="L81" i="3" s="1"/>
  <c r="O81" i="3" s="1"/>
  <c r="J81" i="3"/>
  <c r="L80" i="3"/>
  <c r="J80" i="3"/>
  <c r="K80" i="3" s="1"/>
  <c r="L79" i="3"/>
  <c r="K79" i="3"/>
  <c r="J79" i="3"/>
  <c r="N78" i="3"/>
  <c r="J78" i="3"/>
  <c r="K78" i="3" s="1"/>
  <c r="L78" i="3" s="1"/>
  <c r="J77" i="3"/>
  <c r="K77" i="3" s="1"/>
  <c r="L77" i="3" s="1"/>
  <c r="L76" i="3"/>
  <c r="J76" i="3"/>
  <c r="K76" i="3" s="1"/>
  <c r="O75" i="3"/>
  <c r="K75" i="3"/>
  <c r="L75" i="3" s="1"/>
  <c r="J75" i="3"/>
  <c r="O74" i="3"/>
  <c r="J74" i="3"/>
  <c r="K74" i="3" s="1"/>
  <c r="L74" i="3" s="1"/>
  <c r="M74" i="3" s="1"/>
  <c r="M73" i="3"/>
  <c r="K73" i="3"/>
  <c r="L73" i="3" s="1"/>
  <c r="J73" i="3"/>
  <c r="L72" i="3"/>
  <c r="J72" i="3"/>
  <c r="K72" i="3" s="1"/>
  <c r="K71" i="3"/>
  <c r="L71" i="3" s="1"/>
  <c r="O71" i="3" s="1"/>
  <c r="J71" i="3"/>
  <c r="K70" i="3"/>
  <c r="L70" i="3" s="1"/>
  <c r="J70" i="3"/>
  <c r="J69" i="3"/>
  <c r="K69" i="3" s="1"/>
  <c r="L69" i="3" s="1"/>
  <c r="L68" i="3"/>
  <c r="K68" i="3"/>
  <c r="J68" i="3"/>
  <c r="K67" i="3"/>
  <c r="L67" i="3" s="1"/>
  <c r="J67" i="3"/>
  <c r="O66" i="3"/>
  <c r="J66" i="3"/>
  <c r="K66" i="3" s="1"/>
  <c r="L66" i="3" s="1"/>
  <c r="M66" i="3" s="1"/>
  <c r="K65" i="3"/>
  <c r="L65" i="3" s="1"/>
  <c r="J65" i="3"/>
  <c r="J64" i="3"/>
  <c r="K64" i="3" s="1"/>
  <c r="L64" i="3" s="1"/>
  <c r="L63" i="3"/>
  <c r="K63" i="3"/>
  <c r="J63" i="3"/>
  <c r="J62" i="3"/>
  <c r="K62" i="3" s="1"/>
  <c r="L62" i="3" s="1"/>
  <c r="O61" i="3"/>
  <c r="M61" i="3"/>
  <c r="J61" i="3"/>
  <c r="K61" i="3" s="1"/>
  <c r="L61" i="3" s="1"/>
  <c r="N61" i="3" s="1"/>
  <c r="L60" i="3"/>
  <c r="K60" i="3"/>
  <c r="J60" i="3"/>
  <c r="K59" i="3"/>
  <c r="L59" i="3" s="1"/>
  <c r="J59" i="3"/>
  <c r="O58" i="3"/>
  <c r="L58" i="3"/>
  <c r="K58" i="3"/>
  <c r="J58" i="3"/>
  <c r="J57" i="3"/>
  <c r="K57" i="3" s="1"/>
  <c r="L57" i="3" s="1"/>
  <c r="O56" i="3"/>
  <c r="K56" i="3"/>
  <c r="L56" i="3" s="1"/>
  <c r="N56" i="3" s="1"/>
  <c r="J56" i="3"/>
  <c r="K55" i="3"/>
  <c r="L55" i="3" s="1"/>
  <c r="J55" i="3"/>
  <c r="J54" i="3"/>
  <c r="K54" i="3" s="1"/>
  <c r="L54" i="3" s="1"/>
  <c r="J53" i="3"/>
  <c r="K53" i="3" s="1"/>
  <c r="L53" i="3" s="1"/>
  <c r="K52" i="3"/>
  <c r="L52" i="3" s="1"/>
  <c r="J52" i="3"/>
  <c r="O51" i="3"/>
  <c r="N51" i="3"/>
  <c r="J51" i="3"/>
  <c r="K51" i="3" s="1"/>
  <c r="L51" i="3" s="1"/>
  <c r="M51" i="3" s="1"/>
  <c r="K50" i="3"/>
  <c r="L50" i="3" s="1"/>
  <c r="O50" i="3" s="1"/>
  <c r="J50" i="3"/>
  <c r="J49" i="3"/>
  <c r="K49" i="3" s="1"/>
  <c r="L49" i="3" s="1"/>
  <c r="L48" i="3"/>
  <c r="K48" i="3"/>
  <c r="J48" i="3"/>
  <c r="J47" i="3"/>
  <c r="K47" i="3" s="1"/>
  <c r="L47" i="3" s="1"/>
  <c r="M46" i="3"/>
  <c r="J46" i="3"/>
  <c r="K46" i="3" s="1"/>
  <c r="L46" i="3" s="1"/>
  <c r="J45" i="3"/>
  <c r="K45" i="3" s="1"/>
  <c r="L45" i="3" s="1"/>
  <c r="O44" i="3"/>
  <c r="K44" i="3"/>
  <c r="L44" i="3" s="1"/>
  <c r="J44" i="3"/>
  <c r="J43" i="3"/>
  <c r="K43" i="3" s="1"/>
  <c r="L43" i="3" s="1"/>
  <c r="N42" i="3"/>
  <c r="K42" i="3"/>
  <c r="L42" i="3" s="1"/>
  <c r="O42" i="3" s="1"/>
  <c r="J42" i="3"/>
  <c r="J41" i="3"/>
  <c r="K41" i="3" s="1"/>
  <c r="L41" i="3" s="1"/>
  <c r="K40" i="3"/>
  <c r="L40" i="3" s="1"/>
  <c r="J40" i="3"/>
  <c r="J39" i="3"/>
  <c r="K39" i="3" s="1"/>
  <c r="L39" i="3" s="1"/>
  <c r="J38" i="3"/>
  <c r="K38" i="3" s="1"/>
  <c r="L38" i="3" s="1"/>
  <c r="J37" i="3"/>
  <c r="K37" i="3" s="1"/>
  <c r="L37" i="3" s="1"/>
  <c r="O36" i="3"/>
  <c r="K36" i="3"/>
  <c r="L36" i="3" s="1"/>
  <c r="J36" i="3"/>
  <c r="J35" i="3"/>
  <c r="K35" i="3" s="1"/>
  <c r="L35" i="3" s="1"/>
  <c r="N34" i="3"/>
  <c r="M34" i="3"/>
  <c r="K34" i="3"/>
  <c r="L34" i="3" s="1"/>
  <c r="O34" i="3" s="1"/>
  <c r="J34" i="3"/>
  <c r="L33" i="3"/>
  <c r="J33" i="3"/>
  <c r="K33" i="3" s="1"/>
  <c r="K32" i="3"/>
  <c r="L32" i="3" s="1"/>
  <c r="J32" i="3"/>
  <c r="J31" i="3"/>
  <c r="K31" i="3" s="1"/>
  <c r="L31" i="3" s="1"/>
  <c r="J30" i="3"/>
  <c r="K30" i="3" s="1"/>
  <c r="L30" i="3" s="1"/>
  <c r="N30" i="3" s="1"/>
  <c r="J29" i="3"/>
  <c r="K29" i="3" s="1"/>
  <c r="L29" i="3" s="1"/>
  <c r="K28" i="3"/>
  <c r="L28" i="3" s="1"/>
  <c r="N28" i="3" s="1"/>
  <c r="J28" i="3"/>
  <c r="O27" i="3"/>
  <c r="N27" i="3"/>
  <c r="L27" i="3"/>
  <c r="M27" i="3" s="1"/>
  <c r="J27" i="3"/>
  <c r="K27" i="3" s="1"/>
  <c r="L26" i="3"/>
  <c r="J26" i="3"/>
  <c r="K26" i="3" s="1"/>
  <c r="L25" i="3"/>
  <c r="K25" i="3"/>
  <c r="J25" i="3"/>
  <c r="J24" i="3"/>
  <c r="K24" i="3" s="1"/>
  <c r="L24" i="3" s="1"/>
  <c r="M23" i="3"/>
  <c r="J23" i="3"/>
  <c r="K23" i="3" s="1"/>
  <c r="L23" i="3" s="1"/>
  <c r="O23" i="3" s="1"/>
  <c r="L22" i="3"/>
  <c r="K22" i="3"/>
  <c r="J22" i="3"/>
  <c r="O21" i="3"/>
  <c r="L21" i="3"/>
  <c r="K21" i="3"/>
  <c r="J21" i="3"/>
  <c r="J20" i="3"/>
  <c r="K20" i="3" s="1"/>
  <c r="L20" i="3" s="1"/>
  <c r="N19" i="3"/>
  <c r="J19" i="3"/>
  <c r="K19" i="3" s="1"/>
  <c r="L19" i="3" s="1"/>
  <c r="O19" i="3" s="1"/>
  <c r="J18" i="3"/>
  <c r="K18" i="3" s="1"/>
  <c r="L18" i="3" s="1"/>
  <c r="K17" i="3"/>
  <c r="L17" i="3" s="1"/>
  <c r="J17" i="3"/>
  <c r="J16" i="3"/>
  <c r="K16" i="3" s="1"/>
  <c r="L16" i="3" s="1"/>
  <c r="N15" i="3"/>
  <c r="J15" i="3"/>
  <c r="K15" i="3" s="1"/>
  <c r="L15" i="3" s="1"/>
  <c r="O15" i="3" s="1"/>
  <c r="J14" i="3"/>
  <c r="K14" i="3" s="1"/>
  <c r="L14" i="3" s="1"/>
  <c r="K13" i="3"/>
  <c r="L13" i="3" s="1"/>
  <c r="J13" i="3"/>
  <c r="J12" i="3"/>
  <c r="K12" i="3" s="1"/>
  <c r="L12" i="3" s="1"/>
  <c r="N11" i="3"/>
  <c r="J11" i="3"/>
  <c r="K11" i="3" s="1"/>
  <c r="L11" i="3" s="1"/>
  <c r="O11" i="3" s="1"/>
  <c r="J10" i="3"/>
  <c r="K10" i="3" s="1"/>
  <c r="L10" i="3" s="1"/>
  <c r="K9" i="3"/>
  <c r="L9" i="3" s="1"/>
  <c r="J9" i="3"/>
  <c r="J8" i="3"/>
  <c r="K8" i="3" s="1"/>
  <c r="L8" i="3" s="1"/>
  <c r="N7" i="3"/>
  <c r="J7" i="3"/>
  <c r="K7" i="3" s="1"/>
  <c r="L7" i="3" s="1"/>
  <c r="O7" i="3" s="1"/>
  <c r="J6" i="3"/>
  <c r="K6" i="3" s="1"/>
  <c r="L6" i="3" s="1"/>
  <c r="K5" i="3"/>
  <c r="L5" i="3" s="1"/>
  <c r="J5" i="3"/>
  <c r="J4" i="3"/>
  <c r="K4" i="3" s="1"/>
  <c r="L4" i="3" s="1"/>
  <c r="N3" i="3"/>
  <c r="J3" i="3"/>
  <c r="K3" i="3" s="1"/>
  <c r="L3" i="3" s="1"/>
  <c r="O3" i="3" s="1"/>
  <c r="J2" i="3"/>
  <c r="K2" i="3" s="1"/>
  <c r="L2" i="3" s="1"/>
  <c r="K101" i="2"/>
  <c r="L101" i="2" s="1"/>
  <c r="J101" i="2"/>
  <c r="J100" i="2"/>
  <c r="K100" i="2" s="1"/>
  <c r="L100" i="2" s="1"/>
  <c r="O99" i="2"/>
  <c r="J99" i="2"/>
  <c r="K99" i="2" s="1"/>
  <c r="L99" i="2" s="1"/>
  <c r="J98" i="2"/>
  <c r="K98" i="2" s="1"/>
  <c r="L98" i="2" s="1"/>
  <c r="J97" i="2"/>
  <c r="K97" i="2" s="1"/>
  <c r="L97" i="2" s="1"/>
  <c r="L96" i="2"/>
  <c r="J96" i="2"/>
  <c r="K96" i="2" s="1"/>
  <c r="K95" i="2"/>
  <c r="L95" i="2" s="1"/>
  <c r="J95" i="2"/>
  <c r="J94" i="2"/>
  <c r="K94" i="2" s="1"/>
  <c r="L94" i="2" s="1"/>
  <c r="K93" i="2"/>
  <c r="L93" i="2" s="1"/>
  <c r="J93" i="2"/>
  <c r="J92" i="2"/>
  <c r="K92" i="2" s="1"/>
  <c r="L92" i="2" s="1"/>
  <c r="J91" i="2"/>
  <c r="K91" i="2" s="1"/>
  <c r="L91" i="2" s="1"/>
  <c r="N90" i="2"/>
  <c r="J90" i="2"/>
  <c r="K90" i="2" s="1"/>
  <c r="L90" i="2" s="1"/>
  <c r="O89" i="2"/>
  <c r="M89" i="2"/>
  <c r="J89" i="2"/>
  <c r="K89" i="2" s="1"/>
  <c r="L89" i="2" s="1"/>
  <c r="N89" i="2" s="1"/>
  <c r="J88" i="2"/>
  <c r="K88" i="2" s="1"/>
  <c r="L88" i="2" s="1"/>
  <c r="M87" i="2"/>
  <c r="K87" i="2"/>
  <c r="L87" i="2" s="1"/>
  <c r="J87" i="2"/>
  <c r="J86" i="2"/>
  <c r="K86" i="2" s="1"/>
  <c r="L86" i="2" s="1"/>
  <c r="K85" i="2"/>
  <c r="L85" i="2" s="1"/>
  <c r="J85" i="2"/>
  <c r="J84" i="2"/>
  <c r="K84" i="2" s="1"/>
  <c r="L84" i="2" s="1"/>
  <c r="J83" i="2"/>
  <c r="K83" i="2" s="1"/>
  <c r="L83" i="2" s="1"/>
  <c r="N82" i="2"/>
  <c r="J82" i="2"/>
  <c r="K82" i="2" s="1"/>
  <c r="L82" i="2" s="1"/>
  <c r="J81" i="2"/>
  <c r="K81" i="2" s="1"/>
  <c r="L81" i="2" s="1"/>
  <c r="N80" i="2"/>
  <c r="L80" i="2"/>
  <c r="J80" i="2"/>
  <c r="K80" i="2" s="1"/>
  <c r="K79" i="2"/>
  <c r="L79" i="2" s="1"/>
  <c r="J79" i="2"/>
  <c r="J78" i="2"/>
  <c r="K78" i="2" s="1"/>
  <c r="L78" i="2" s="1"/>
  <c r="K77" i="2"/>
  <c r="L77" i="2" s="1"/>
  <c r="J77" i="2"/>
  <c r="J76" i="2"/>
  <c r="K76" i="2" s="1"/>
  <c r="L76" i="2" s="1"/>
  <c r="O75" i="2"/>
  <c r="J75" i="2"/>
  <c r="K75" i="2" s="1"/>
  <c r="L75" i="2" s="1"/>
  <c r="N74" i="2"/>
  <c r="J74" i="2"/>
  <c r="K74" i="2" s="1"/>
  <c r="L74" i="2" s="1"/>
  <c r="J73" i="2"/>
  <c r="K73" i="2" s="1"/>
  <c r="L73" i="2" s="1"/>
  <c r="J72" i="2"/>
  <c r="K72" i="2" s="1"/>
  <c r="L72" i="2" s="1"/>
  <c r="M71" i="2"/>
  <c r="K71" i="2"/>
  <c r="L71" i="2" s="1"/>
  <c r="J71" i="2"/>
  <c r="J70" i="2"/>
  <c r="K70" i="2" s="1"/>
  <c r="L70" i="2" s="1"/>
  <c r="K69" i="2"/>
  <c r="L69" i="2" s="1"/>
  <c r="J69" i="2"/>
  <c r="J68" i="2"/>
  <c r="K68" i="2" s="1"/>
  <c r="L68" i="2" s="1"/>
  <c r="J67" i="2"/>
  <c r="K67" i="2" s="1"/>
  <c r="L67" i="2" s="1"/>
  <c r="J66" i="2"/>
  <c r="K66" i="2" s="1"/>
  <c r="L66" i="2" s="1"/>
  <c r="J65" i="2"/>
  <c r="K65" i="2" s="1"/>
  <c r="L65" i="2" s="1"/>
  <c r="L64" i="2"/>
  <c r="J64" i="2"/>
  <c r="K64" i="2" s="1"/>
  <c r="M63" i="2"/>
  <c r="K63" i="2"/>
  <c r="L63" i="2" s="1"/>
  <c r="J63" i="2"/>
  <c r="J62" i="2"/>
  <c r="K62" i="2" s="1"/>
  <c r="L62" i="2" s="1"/>
  <c r="K61" i="2"/>
  <c r="L61" i="2" s="1"/>
  <c r="J61" i="2"/>
  <c r="J60" i="2"/>
  <c r="K60" i="2" s="1"/>
  <c r="L60" i="2" s="1"/>
  <c r="J59" i="2"/>
  <c r="K59" i="2" s="1"/>
  <c r="L59" i="2" s="1"/>
  <c r="O59" i="2" s="1"/>
  <c r="J58" i="2"/>
  <c r="K58" i="2" s="1"/>
  <c r="L58" i="2" s="1"/>
  <c r="K57" i="2"/>
  <c r="L57" i="2" s="1"/>
  <c r="N57" i="2" s="1"/>
  <c r="J57" i="2"/>
  <c r="J56" i="2"/>
  <c r="K56" i="2" s="1"/>
  <c r="L56" i="2" s="1"/>
  <c r="J55" i="2"/>
  <c r="K55" i="2" s="1"/>
  <c r="L55" i="2" s="1"/>
  <c r="J54" i="2"/>
  <c r="K54" i="2" s="1"/>
  <c r="L54" i="2" s="1"/>
  <c r="M54" i="2" s="1"/>
  <c r="J53" i="2"/>
  <c r="K53" i="2" s="1"/>
  <c r="L53" i="2" s="1"/>
  <c r="K52" i="2"/>
  <c r="L52" i="2" s="1"/>
  <c r="J52" i="2"/>
  <c r="J51" i="2"/>
  <c r="K51" i="2" s="1"/>
  <c r="L51" i="2" s="1"/>
  <c r="K50" i="2"/>
  <c r="L50" i="2" s="1"/>
  <c r="J50" i="2"/>
  <c r="J49" i="2"/>
  <c r="K49" i="2" s="1"/>
  <c r="L49" i="2" s="1"/>
  <c r="J48" i="2"/>
  <c r="K48" i="2" s="1"/>
  <c r="L48" i="2" s="1"/>
  <c r="J47" i="2"/>
  <c r="K47" i="2" s="1"/>
  <c r="L47" i="2" s="1"/>
  <c r="M47" i="2" s="1"/>
  <c r="M46" i="2"/>
  <c r="J46" i="2"/>
  <c r="K46" i="2" s="1"/>
  <c r="L46" i="2" s="1"/>
  <c r="L45" i="2"/>
  <c r="M45" i="2" s="1"/>
  <c r="J45" i="2"/>
  <c r="K45" i="2" s="1"/>
  <c r="K44" i="2"/>
  <c r="L44" i="2" s="1"/>
  <c r="J44" i="2"/>
  <c r="J43" i="2"/>
  <c r="K43" i="2" s="1"/>
  <c r="L43" i="2" s="1"/>
  <c r="K42" i="2"/>
  <c r="L42" i="2" s="1"/>
  <c r="J42" i="2"/>
  <c r="J41" i="2"/>
  <c r="K41" i="2" s="1"/>
  <c r="L41" i="2" s="1"/>
  <c r="K40" i="2"/>
  <c r="L40" i="2" s="1"/>
  <c r="J40" i="2"/>
  <c r="O39" i="2"/>
  <c r="J39" i="2"/>
  <c r="K39" i="2" s="1"/>
  <c r="L39" i="2" s="1"/>
  <c r="M39" i="2" s="1"/>
  <c r="J38" i="2"/>
  <c r="K38" i="2" s="1"/>
  <c r="L38" i="2" s="1"/>
  <c r="O38" i="2" s="1"/>
  <c r="M37" i="2"/>
  <c r="L37" i="2"/>
  <c r="J37" i="2"/>
  <c r="K37" i="2" s="1"/>
  <c r="L36" i="2"/>
  <c r="M36" i="2" s="1"/>
  <c r="K36" i="2"/>
  <c r="J36" i="2"/>
  <c r="J35" i="2"/>
  <c r="K35" i="2" s="1"/>
  <c r="L35" i="2" s="1"/>
  <c r="J34" i="2"/>
  <c r="K34" i="2" s="1"/>
  <c r="L34" i="2" s="1"/>
  <c r="J33" i="2"/>
  <c r="K33" i="2" s="1"/>
  <c r="L33" i="2" s="1"/>
  <c r="K32" i="2"/>
  <c r="L32" i="2" s="1"/>
  <c r="J32" i="2"/>
  <c r="J31" i="2"/>
  <c r="K31" i="2" s="1"/>
  <c r="L31" i="2" s="1"/>
  <c r="O30" i="2"/>
  <c r="N30" i="2"/>
  <c r="J30" i="2"/>
  <c r="K30" i="2" s="1"/>
  <c r="L30" i="2" s="1"/>
  <c r="M30" i="2" s="1"/>
  <c r="J29" i="2"/>
  <c r="K29" i="2" s="1"/>
  <c r="L29" i="2" s="1"/>
  <c r="M28" i="2"/>
  <c r="L28" i="2"/>
  <c r="K28" i="2"/>
  <c r="J28" i="2"/>
  <c r="J27" i="2"/>
  <c r="K27" i="2" s="1"/>
  <c r="L27" i="2" s="1"/>
  <c r="J26" i="2"/>
  <c r="K26" i="2" s="1"/>
  <c r="L26" i="2" s="1"/>
  <c r="J25" i="2"/>
  <c r="K25" i="2" s="1"/>
  <c r="L25" i="2" s="1"/>
  <c r="J24" i="2"/>
  <c r="K24" i="2" s="1"/>
  <c r="L24" i="2" s="1"/>
  <c r="J23" i="2"/>
  <c r="K23" i="2" s="1"/>
  <c r="L23" i="2" s="1"/>
  <c r="J22" i="2"/>
  <c r="K22" i="2" s="1"/>
  <c r="L22" i="2" s="1"/>
  <c r="M22" i="2" s="1"/>
  <c r="J21" i="2"/>
  <c r="K21" i="2" s="1"/>
  <c r="L21" i="2" s="1"/>
  <c r="O21" i="2" s="1"/>
  <c r="K20" i="2"/>
  <c r="L20" i="2" s="1"/>
  <c r="O20" i="2" s="1"/>
  <c r="J20" i="2"/>
  <c r="K19" i="2"/>
  <c r="L19" i="2" s="1"/>
  <c r="J19" i="2"/>
  <c r="J18" i="2"/>
  <c r="K18" i="2" s="1"/>
  <c r="L18" i="2" s="1"/>
  <c r="J17" i="2"/>
  <c r="K17" i="2" s="1"/>
  <c r="L17" i="2" s="1"/>
  <c r="O17" i="2" s="1"/>
  <c r="J16" i="2"/>
  <c r="K16" i="2" s="1"/>
  <c r="L16" i="2" s="1"/>
  <c r="J15" i="2"/>
  <c r="K15" i="2" s="1"/>
  <c r="L15" i="2" s="1"/>
  <c r="N15" i="2" s="1"/>
  <c r="J14" i="2"/>
  <c r="K14" i="2" s="1"/>
  <c r="L14" i="2" s="1"/>
  <c r="N13" i="2"/>
  <c r="M13" i="2"/>
  <c r="K13" i="2"/>
  <c r="L13" i="2" s="1"/>
  <c r="O13" i="2" s="1"/>
  <c r="J13" i="2"/>
  <c r="J12" i="2"/>
  <c r="K12" i="2" s="1"/>
  <c r="L12" i="2" s="1"/>
  <c r="K11" i="2"/>
  <c r="L11" i="2" s="1"/>
  <c r="J11" i="2"/>
  <c r="J10" i="2"/>
  <c r="K10" i="2" s="1"/>
  <c r="L10" i="2" s="1"/>
  <c r="O9" i="2"/>
  <c r="J9" i="2"/>
  <c r="K9" i="2" s="1"/>
  <c r="L9" i="2" s="1"/>
  <c r="J8" i="2"/>
  <c r="K8" i="2" s="1"/>
  <c r="L8" i="2" s="1"/>
  <c r="N8" i="2" s="1"/>
  <c r="J7" i="2"/>
  <c r="K7" i="2" s="1"/>
  <c r="L7" i="2" s="1"/>
  <c r="N7" i="2" s="1"/>
  <c r="J6" i="2"/>
  <c r="K6" i="2" s="1"/>
  <c r="L6" i="2" s="1"/>
  <c r="K5" i="2"/>
  <c r="L5" i="2" s="1"/>
  <c r="O5" i="2" s="1"/>
  <c r="J5" i="2"/>
  <c r="J4" i="2"/>
  <c r="K4" i="2" s="1"/>
  <c r="L4" i="2" s="1"/>
  <c r="K3" i="2"/>
  <c r="L3" i="2" s="1"/>
  <c r="J3" i="2"/>
  <c r="J2" i="2"/>
  <c r="K2" i="2" s="1"/>
  <c r="L2" i="2" s="1"/>
  <c r="W89" i="22" l="1"/>
  <c r="AI89" i="22" s="1"/>
  <c r="U89" i="22"/>
  <c r="V89" i="22" s="1"/>
  <c r="AH89" i="22" s="1"/>
  <c r="Q48" i="22"/>
  <c r="AC48" i="22" s="1"/>
  <c r="U81" i="22"/>
  <c r="V81" i="22" s="1"/>
  <c r="AA44" i="25"/>
  <c r="AM44" i="25" s="1"/>
  <c r="AL44" i="25"/>
  <c r="AK6" i="25"/>
  <c r="S24" i="25"/>
  <c r="AE24" i="25" s="1"/>
  <c r="Q103" i="25"/>
  <c r="Q104" i="25"/>
  <c r="AC2" i="25"/>
  <c r="R2" i="25"/>
  <c r="AH21" i="25"/>
  <c r="S26" i="25"/>
  <c r="AE26" i="25" s="1"/>
  <c r="AK3" i="25"/>
  <c r="Z3" i="25"/>
  <c r="AL3" i="25" s="1"/>
  <c r="AL17" i="25"/>
  <c r="AL32" i="25"/>
  <c r="AL23" i="25"/>
  <c r="AG12" i="25"/>
  <c r="W30" i="25"/>
  <c r="AI30" i="25" s="1"/>
  <c r="AK35" i="25"/>
  <c r="Z35" i="25"/>
  <c r="W4" i="25"/>
  <c r="AI4" i="25" s="1"/>
  <c r="AH4" i="25"/>
  <c r="R6" i="25"/>
  <c r="AD6" i="25" s="1"/>
  <c r="AC6" i="25"/>
  <c r="Z7" i="25"/>
  <c r="AK7" i="25" s="1"/>
  <c r="W8" i="25"/>
  <c r="AI8" i="25" s="1"/>
  <c r="AH8" i="25"/>
  <c r="R10" i="25"/>
  <c r="AD10" i="25" s="1"/>
  <c r="AC10" i="25"/>
  <c r="Z11" i="25"/>
  <c r="AL11" i="25" s="1"/>
  <c r="W12" i="25"/>
  <c r="AI12" i="25" s="1"/>
  <c r="R14" i="25"/>
  <c r="AD14" i="25" s="1"/>
  <c r="AC14" i="25"/>
  <c r="Z15" i="25"/>
  <c r="AL15" i="25" s="1"/>
  <c r="AK15" i="25"/>
  <c r="W16" i="25"/>
  <c r="AI16" i="25" s="1"/>
  <c r="AH16" i="25"/>
  <c r="R18" i="25"/>
  <c r="AD18" i="25" s="1"/>
  <c r="AC18" i="25"/>
  <c r="Z19" i="25"/>
  <c r="AL19" i="25" s="1"/>
  <c r="W20" i="25"/>
  <c r="AI20" i="25" s="1"/>
  <c r="AH20" i="25"/>
  <c r="R22" i="25"/>
  <c r="AD22" i="25" s="1"/>
  <c r="AC22" i="25"/>
  <c r="Z23" i="25"/>
  <c r="AK23" i="25"/>
  <c r="W24" i="25"/>
  <c r="AI24" i="25" s="1"/>
  <c r="AH24" i="25"/>
  <c r="R26" i="25"/>
  <c r="AD26" i="25" s="1"/>
  <c r="AC26" i="25"/>
  <c r="Z27" i="25"/>
  <c r="AL27" i="25" s="1"/>
  <c r="W28" i="25"/>
  <c r="AI28" i="25" s="1"/>
  <c r="AH28" i="25"/>
  <c r="AG29" i="25"/>
  <c r="V30" i="25"/>
  <c r="AH30" i="25" s="1"/>
  <c r="Z32" i="25"/>
  <c r="AC34" i="25"/>
  <c r="R34" i="25"/>
  <c r="AD34" i="25" s="1"/>
  <c r="AA35" i="25"/>
  <c r="AM35" i="25" s="1"/>
  <c r="AC40" i="25"/>
  <c r="R40" i="25"/>
  <c r="AD40" i="25" s="1"/>
  <c r="S43" i="25"/>
  <c r="AE43" i="25" s="1"/>
  <c r="W45" i="25"/>
  <c r="AI45" i="25" s="1"/>
  <c r="AL51" i="25"/>
  <c r="AA51" i="25"/>
  <c r="AM51" i="25" s="1"/>
  <c r="Z51" i="25"/>
  <c r="AK51" i="25" s="1"/>
  <c r="AD55" i="25"/>
  <c r="S55" i="25"/>
  <c r="AE55" i="25" s="1"/>
  <c r="S69" i="25"/>
  <c r="AE69" i="25" s="1"/>
  <c r="V5" i="25"/>
  <c r="AG5" i="25" s="1"/>
  <c r="V9" i="25"/>
  <c r="AG9" i="25" s="1"/>
  <c r="AA11" i="25"/>
  <c r="AM11" i="25" s="1"/>
  <c r="V13" i="25"/>
  <c r="AH13" i="25" s="1"/>
  <c r="AG13" i="25"/>
  <c r="AA15" i="25"/>
  <c r="AM15" i="25" s="1"/>
  <c r="V17" i="25"/>
  <c r="AH17" i="25" s="1"/>
  <c r="AG17" i="25"/>
  <c r="V21" i="25"/>
  <c r="AG21" i="25" s="1"/>
  <c r="AA23" i="25"/>
  <c r="AM23" i="25" s="1"/>
  <c r="V25" i="25"/>
  <c r="AH25" i="25" s="1"/>
  <c r="AA27" i="25"/>
  <c r="AM27" i="25" s="1"/>
  <c r="V29" i="25"/>
  <c r="AH29" i="25" s="1"/>
  <c r="AK30" i="25"/>
  <c r="Z30" i="25"/>
  <c r="R31" i="25"/>
  <c r="AD31" i="25" s="1"/>
  <c r="AA32" i="25"/>
  <c r="AM32" i="25" s="1"/>
  <c r="S34" i="25"/>
  <c r="AE34" i="25" s="1"/>
  <c r="AC35" i="25"/>
  <c r="AK39" i="25"/>
  <c r="Z39" i="25"/>
  <c r="AA39" i="25" s="1"/>
  <c r="AM39" i="25" s="1"/>
  <c r="AH40" i="25"/>
  <c r="AG41" i="25"/>
  <c r="AL45" i="25"/>
  <c r="AA45" i="25"/>
  <c r="AM45" i="25" s="1"/>
  <c r="Z45" i="25"/>
  <c r="AK45" i="25" s="1"/>
  <c r="V46" i="25"/>
  <c r="AH46" i="25" s="1"/>
  <c r="AL56" i="25"/>
  <c r="AA56" i="25"/>
  <c r="AM56" i="25" s="1"/>
  <c r="S58" i="25"/>
  <c r="AE58" i="25" s="1"/>
  <c r="Z41" i="25"/>
  <c r="AL41" i="25" s="1"/>
  <c r="U104" i="25"/>
  <c r="U103" i="25"/>
  <c r="W13" i="25"/>
  <c r="AI13" i="25" s="1"/>
  <c r="W17" i="25"/>
  <c r="AI17" i="25" s="1"/>
  <c r="W21" i="25"/>
  <c r="AI21" i="25" s="1"/>
  <c r="AH34" i="25"/>
  <c r="W34" i="25"/>
  <c r="AI34" i="25" s="1"/>
  <c r="AC38" i="25"/>
  <c r="R38" i="25"/>
  <c r="S44" i="25"/>
  <c r="AE44" i="25" s="1"/>
  <c r="AC44" i="25"/>
  <c r="R44" i="25"/>
  <c r="AD44" i="25" s="1"/>
  <c r="AK44" i="25"/>
  <c r="AL48" i="25"/>
  <c r="AK52" i="25"/>
  <c r="AL55" i="25"/>
  <c r="AH58" i="25"/>
  <c r="V58" i="25"/>
  <c r="W58" i="25" s="1"/>
  <c r="AI58" i="25" s="1"/>
  <c r="AG2" i="25"/>
  <c r="AK29" i="25"/>
  <c r="Z33" i="25"/>
  <c r="AL33" i="25" s="1"/>
  <c r="AK43" i="25"/>
  <c r="Z43" i="25"/>
  <c r="AL43" i="25" s="1"/>
  <c r="AG45" i="25"/>
  <c r="AL47" i="25"/>
  <c r="Z47" i="25"/>
  <c r="AA47" i="25" s="1"/>
  <c r="AM47" i="25" s="1"/>
  <c r="S60" i="25"/>
  <c r="AE60" i="25" s="1"/>
  <c r="W2" i="25"/>
  <c r="AH2" i="25"/>
  <c r="R4" i="25"/>
  <c r="AD4" i="25" s="1"/>
  <c r="AC4" i="25"/>
  <c r="Z5" i="25"/>
  <c r="AL5" i="25" s="1"/>
  <c r="AK5" i="25"/>
  <c r="W6" i="25"/>
  <c r="AI6" i="25" s="1"/>
  <c r="R8" i="25"/>
  <c r="AD8" i="25" s="1"/>
  <c r="AC8" i="25"/>
  <c r="Z9" i="25"/>
  <c r="AL9" i="25" s="1"/>
  <c r="W10" i="25"/>
  <c r="AI10" i="25" s="1"/>
  <c r="R12" i="25"/>
  <c r="AD12" i="25" s="1"/>
  <c r="AC12" i="25"/>
  <c r="Z13" i="25"/>
  <c r="AL13" i="25" s="1"/>
  <c r="W14" i="25"/>
  <c r="AI14" i="25" s="1"/>
  <c r="R16" i="25"/>
  <c r="AD16" i="25" s="1"/>
  <c r="AC16" i="25"/>
  <c r="Z17" i="25"/>
  <c r="AK17" i="25" s="1"/>
  <c r="W18" i="25"/>
  <c r="AI18" i="25" s="1"/>
  <c r="R20" i="25"/>
  <c r="AD20" i="25" s="1"/>
  <c r="AC20" i="25"/>
  <c r="Z21" i="25"/>
  <c r="AL21" i="25" s="1"/>
  <c r="AK21" i="25"/>
  <c r="W22" i="25"/>
  <c r="AI22" i="25" s="1"/>
  <c r="R24" i="25"/>
  <c r="AD24" i="25" s="1"/>
  <c r="AC24" i="25"/>
  <c r="Z25" i="25"/>
  <c r="AK25" i="25" s="1"/>
  <c r="W26" i="25"/>
  <c r="AI26" i="25" s="1"/>
  <c r="R28" i="25"/>
  <c r="AD28" i="25" s="1"/>
  <c r="AC28" i="25"/>
  <c r="Z29" i="25"/>
  <c r="AA29" i="25" s="1"/>
  <c r="AM29" i="25" s="1"/>
  <c r="AL29" i="25"/>
  <c r="AC32" i="25"/>
  <c r="R32" i="25"/>
  <c r="AD32" i="25" s="1"/>
  <c r="AK32" i="25"/>
  <c r="AL35" i="25"/>
  <c r="AH38" i="25"/>
  <c r="W38" i="25"/>
  <c r="AI38" i="25" s="1"/>
  <c r="AD39" i="25"/>
  <c r="Z40" i="25"/>
  <c r="AK40" i="25" s="1"/>
  <c r="AC42" i="25"/>
  <c r="R42" i="25"/>
  <c r="V54" i="25"/>
  <c r="AH54" i="25" s="1"/>
  <c r="AL60" i="25"/>
  <c r="AA60" i="25"/>
  <c r="AM60" i="25" s="1"/>
  <c r="Y104" i="25"/>
  <c r="Y103" i="25"/>
  <c r="AA5" i="25"/>
  <c r="AM5" i="25" s="1"/>
  <c r="AA9" i="25"/>
  <c r="AM9" i="25" s="1"/>
  <c r="AA13" i="25"/>
  <c r="AM13" i="25" s="1"/>
  <c r="AA17" i="25"/>
  <c r="AM17" i="25" s="1"/>
  <c r="AA21" i="25"/>
  <c r="AM21" i="25" s="1"/>
  <c r="AC30" i="25"/>
  <c r="R30" i="25"/>
  <c r="AD30" i="25" s="1"/>
  <c r="AG30" i="25"/>
  <c r="Z31" i="25"/>
  <c r="AL31" i="25" s="1"/>
  <c r="AL37" i="25"/>
  <c r="Z37" i="25"/>
  <c r="AA37" i="25" s="1"/>
  <c r="AM37" i="25" s="1"/>
  <c r="AD51" i="25"/>
  <c r="S51" i="25"/>
  <c r="AE51" i="25" s="1"/>
  <c r="AL61" i="25"/>
  <c r="V50" i="25"/>
  <c r="AH50" i="25" s="1"/>
  <c r="AL84" i="25"/>
  <c r="AA84" i="25"/>
  <c r="AM84" i="25" s="1"/>
  <c r="AK84" i="25"/>
  <c r="Z84" i="25"/>
  <c r="Z2" i="25"/>
  <c r="AK2" i="25"/>
  <c r="W3" i="25"/>
  <c r="AI3" i="25" s="1"/>
  <c r="R5" i="25"/>
  <c r="Z6" i="25"/>
  <c r="W7" i="25"/>
  <c r="AI7" i="25" s="1"/>
  <c r="R9" i="25"/>
  <c r="Z10" i="25"/>
  <c r="AK10" i="25" s="1"/>
  <c r="W11" i="25"/>
  <c r="AI11" i="25" s="1"/>
  <c r="R13" i="25"/>
  <c r="Z14" i="25"/>
  <c r="W15" i="25"/>
  <c r="AI15" i="25" s="1"/>
  <c r="R17" i="25"/>
  <c r="Z18" i="25"/>
  <c r="W19" i="25"/>
  <c r="AI19" i="25" s="1"/>
  <c r="R21" i="25"/>
  <c r="Z22" i="25"/>
  <c r="W23" i="25"/>
  <c r="AI23" i="25" s="1"/>
  <c r="R25" i="25"/>
  <c r="Z26" i="25"/>
  <c r="W27" i="25"/>
  <c r="AI27" i="25" s="1"/>
  <c r="R29" i="25"/>
  <c r="S30" i="25"/>
  <c r="AE30" i="25" s="1"/>
  <c r="AC36" i="25"/>
  <c r="R36" i="25"/>
  <c r="AD36" i="25" s="1"/>
  <c r="AL39" i="25"/>
  <c r="AH42" i="25"/>
  <c r="W42" i="25"/>
  <c r="AI42" i="25" s="1"/>
  <c r="AC46" i="25"/>
  <c r="R46" i="25"/>
  <c r="AG46" i="25"/>
  <c r="AC50" i="25"/>
  <c r="R50" i="25"/>
  <c r="AD50" i="25" s="1"/>
  <c r="AD59" i="25"/>
  <c r="S59" i="25"/>
  <c r="AE59" i="25" s="1"/>
  <c r="AA48" i="25"/>
  <c r="AM48" i="25" s="1"/>
  <c r="Z64" i="25"/>
  <c r="AL64" i="25" s="1"/>
  <c r="AC83" i="25"/>
  <c r="R83" i="25"/>
  <c r="AD83" i="25" s="1"/>
  <c r="AK92" i="25"/>
  <c r="Z92" i="25"/>
  <c r="AL92" i="25" s="1"/>
  <c r="R48" i="25"/>
  <c r="AD48" i="25" s="1"/>
  <c r="AC48" i="25"/>
  <c r="Z49" i="25"/>
  <c r="AL49" i="25" s="1"/>
  <c r="AK49" i="25"/>
  <c r="R52" i="25"/>
  <c r="AD52" i="25" s="1"/>
  <c r="AC52" i="25"/>
  <c r="Z53" i="25"/>
  <c r="AA53" i="25" s="1"/>
  <c r="AM53" i="25" s="1"/>
  <c r="R56" i="25"/>
  <c r="AD56" i="25" s="1"/>
  <c r="AC56" i="25"/>
  <c r="Z57" i="25"/>
  <c r="AL57" i="25" s="1"/>
  <c r="AK57" i="25"/>
  <c r="R60" i="25"/>
  <c r="AD60" i="25" s="1"/>
  <c r="AC60" i="25"/>
  <c r="Z61" i="25"/>
  <c r="AK61" i="25" s="1"/>
  <c r="S63" i="25"/>
  <c r="AE63" i="25" s="1"/>
  <c r="AC63" i="25"/>
  <c r="R63" i="25"/>
  <c r="AD63" i="25" s="1"/>
  <c r="Z72" i="25"/>
  <c r="AL72" i="25" s="1"/>
  <c r="S80" i="25"/>
  <c r="AE80" i="25" s="1"/>
  <c r="AH83" i="25"/>
  <c r="AC91" i="25"/>
  <c r="R91" i="25"/>
  <c r="AD91" i="25" s="1"/>
  <c r="AG35" i="25"/>
  <c r="AG39" i="25"/>
  <c r="AG43" i="25"/>
  <c r="V47" i="25"/>
  <c r="AH47" i="25" s="1"/>
  <c r="AG47" i="25"/>
  <c r="AA49" i="25"/>
  <c r="AM49" i="25" s="1"/>
  <c r="AG51" i="25"/>
  <c r="V55" i="25"/>
  <c r="W55" i="25" s="1"/>
  <c r="AI55" i="25" s="1"/>
  <c r="AA57" i="25"/>
  <c r="AM57" i="25" s="1"/>
  <c r="V59" i="25"/>
  <c r="AH59" i="25" s="1"/>
  <c r="AG59" i="25"/>
  <c r="AA61" i="25"/>
  <c r="AM61" i="25" s="1"/>
  <c r="AC71" i="25"/>
  <c r="R71" i="25"/>
  <c r="AD71" i="25" s="1"/>
  <c r="AH74" i="25"/>
  <c r="AH85" i="25"/>
  <c r="S99" i="25"/>
  <c r="AE99" i="25" s="1"/>
  <c r="AC99" i="25"/>
  <c r="R99" i="25"/>
  <c r="AD99" i="25" s="1"/>
  <c r="W31" i="25"/>
  <c r="AI31" i="25" s="1"/>
  <c r="R33" i="25"/>
  <c r="Z34" i="25"/>
  <c r="R37" i="25"/>
  <c r="Z38" i="25"/>
  <c r="R41" i="25"/>
  <c r="Z42" i="25"/>
  <c r="R45" i="25"/>
  <c r="Z46" i="25"/>
  <c r="R49" i="25"/>
  <c r="Z50" i="25"/>
  <c r="W51" i="25"/>
  <c r="AI51" i="25" s="1"/>
  <c r="R53" i="25"/>
  <c r="Z54" i="25"/>
  <c r="AK54" i="25" s="1"/>
  <c r="R57" i="25"/>
  <c r="Z58" i="25"/>
  <c r="AK58" i="25" s="1"/>
  <c r="W59" i="25"/>
  <c r="AI59" i="25" s="1"/>
  <c r="R61" i="25"/>
  <c r="AK63" i="25"/>
  <c r="AH65" i="25"/>
  <c r="AC79" i="25"/>
  <c r="R79" i="25"/>
  <c r="AD79" i="25" s="1"/>
  <c r="AL80" i="25"/>
  <c r="AA80" i="25"/>
  <c r="AM80" i="25" s="1"/>
  <c r="AK80" i="25"/>
  <c r="Z80" i="25"/>
  <c r="AC87" i="25"/>
  <c r="R87" i="25"/>
  <c r="AD87" i="25" s="1"/>
  <c r="AH93" i="25"/>
  <c r="Z96" i="25"/>
  <c r="AL96" i="25" s="1"/>
  <c r="AL100" i="25"/>
  <c r="AA100" i="25"/>
  <c r="AM100" i="25" s="1"/>
  <c r="AK100" i="25"/>
  <c r="Z100" i="25"/>
  <c r="AC62" i="25"/>
  <c r="R62" i="25"/>
  <c r="AD62" i="25" s="1"/>
  <c r="AL88" i="25"/>
  <c r="AA88" i="25"/>
  <c r="AM88" i="25" s="1"/>
  <c r="AK88" i="25"/>
  <c r="Z88" i="25"/>
  <c r="AC95" i="25"/>
  <c r="R95" i="25"/>
  <c r="AD95" i="25" s="1"/>
  <c r="W32" i="25"/>
  <c r="AI32" i="25" s="1"/>
  <c r="W36" i="25"/>
  <c r="AI36" i="25" s="1"/>
  <c r="W40" i="25"/>
  <c r="AI40" i="25" s="1"/>
  <c r="W44" i="25"/>
  <c r="AI44" i="25" s="1"/>
  <c r="W48" i="25"/>
  <c r="AI48" i="25" s="1"/>
  <c r="W52" i="25"/>
  <c r="AI52" i="25" s="1"/>
  <c r="R54" i="25"/>
  <c r="AD54" i="25" s="1"/>
  <c r="AC54" i="25"/>
  <c r="Z55" i="25"/>
  <c r="AK55" i="25"/>
  <c r="W56" i="25"/>
  <c r="AI56" i="25" s="1"/>
  <c r="R58" i="25"/>
  <c r="AD58" i="25" s="1"/>
  <c r="AC58" i="25"/>
  <c r="Z59" i="25"/>
  <c r="AK59" i="25" s="1"/>
  <c r="W60" i="25"/>
  <c r="AI60" i="25" s="1"/>
  <c r="S62" i="25"/>
  <c r="AE62" i="25" s="1"/>
  <c r="S67" i="25"/>
  <c r="AE67" i="25" s="1"/>
  <c r="AC67" i="25"/>
  <c r="R67" i="25"/>
  <c r="AD67" i="25" s="1"/>
  <c r="Z68" i="25"/>
  <c r="AL68" i="25" s="1"/>
  <c r="AC75" i="25"/>
  <c r="R75" i="25"/>
  <c r="AD75" i="25" s="1"/>
  <c r="AA55" i="25"/>
  <c r="AM55" i="25" s="1"/>
  <c r="AA59" i="25"/>
  <c r="AM59" i="25" s="1"/>
  <c r="AH62" i="25"/>
  <c r="W62" i="25"/>
  <c r="AI62" i="25" s="1"/>
  <c r="AG62" i="25"/>
  <c r="V62" i="25"/>
  <c r="AL73" i="25"/>
  <c r="AL76" i="25"/>
  <c r="Z76" i="25"/>
  <c r="AA76" i="25" s="1"/>
  <c r="AM76" i="25" s="1"/>
  <c r="AH81" i="25"/>
  <c r="AH84" i="25"/>
  <c r="AG93" i="25"/>
  <c r="AH97" i="25"/>
  <c r="AH101" i="25"/>
  <c r="W65" i="25"/>
  <c r="AI65" i="25" s="1"/>
  <c r="W69" i="25"/>
  <c r="AI69" i="25" s="1"/>
  <c r="W73" i="25"/>
  <c r="AI73" i="25" s="1"/>
  <c r="W77" i="25"/>
  <c r="AI77" i="25" s="1"/>
  <c r="W81" i="25"/>
  <c r="AI81" i="25" s="1"/>
  <c r="W85" i="25"/>
  <c r="AI85" i="25" s="1"/>
  <c r="W89" i="25"/>
  <c r="AI89" i="25" s="1"/>
  <c r="W97" i="25"/>
  <c r="AI97" i="25" s="1"/>
  <c r="W101" i="25"/>
  <c r="AI101" i="25" s="1"/>
  <c r="V66" i="25"/>
  <c r="W66" i="25" s="1"/>
  <c r="AI66" i="25" s="1"/>
  <c r="V70" i="25"/>
  <c r="AH70" i="25" s="1"/>
  <c r="AG70" i="25"/>
  <c r="V74" i="25"/>
  <c r="AG74" i="25"/>
  <c r="AG78" i="25"/>
  <c r="AG82" i="25"/>
  <c r="V86" i="25"/>
  <c r="AH86" i="25" s="1"/>
  <c r="AG90" i="25"/>
  <c r="V94" i="25"/>
  <c r="AH94" i="25" s="1"/>
  <c r="AG98" i="25"/>
  <c r="R64" i="25"/>
  <c r="AD64" i="25" s="1"/>
  <c r="AC64" i="25"/>
  <c r="AK65" i="25"/>
  <c r="AC68" i="25"/>
  <c r="AK69" i="25"/>
  <c r="W70" i="25"/>
  <c r="AI70" i="25" s="1"/>
  <c r="R72" i="25"/>
  <c r="AD72" i="25" s="1"/>
  <c r="AC72" i="25"/>
  <c r="Z73" i="25"/>
  <c r="AK73" i="25"/>
  <c r="W74" i="25"/>
  <c r="AI74" i="25" s="1"/>
  <c r="R76" i="25"/>
  <c r="Z77" i="25"/>
  <c r="AL77" i="25" s="1"/>
  <c r="AK77" i="25"/>
  <c r="R80" i="25"/>
  <c r="AD80" i="25" s="1"/>
  <c r="AC80" i="25"/>
  <c r="Z81" i="25"/>
  <c r="AL81" i="25" s="1"/>
  <c r="AK81" i="25"/>
  <c r="W82" i="25"/>
  <c r="AI82" i="25" s="1"/>
  <c r="R84" i="25"/>
  <c r="AD84" i="25" s="1"/>
  <c r="AC84" i="25"/>
  <c r="Z85" i="25"/>
  <c r="AA85" i="25" s="1"/>
  <c r="AM85" i="25" s="1"/>
  <c r="R88" i="25"/>
  <c r="AD88" i="25" s="1"/>
  <c r="AC88" i="25"/>
  <c r="Z89" i="25"/>
  <c r="AK89" i="25" s="1"/>
  <c r="W90" i="25"/>
  <c r="AI90" i="25" s="1"/>
  <c r="R92" i="25"/>
  <c r="AD92" i="25" s="1"/>
  <c r="AC92" i="25"/>
  <c r="Z93" i="25"/>
  <c r="AA93" i="25" s="1"/>
  <c r="AM93" i="25" s="1"/>
  <c r="AK93" i="25"/>
  <c r="W94" i="25"/>
  <c r="AI94" i="25" s="1"/>
  <c r="R96" i="25"/>
  <c r="AD96" i="25" s="1"/>
  <c r="AC96" i="25"/>
  <c r="Z97" i="25"/>
  <c r="AL97" i="25" s="1"/>
  <c r="AK97" i="25"/>
  <c r="W98" i="25"/>
  <c r="AI98" i="25" s="1"/>
  <c r="R100" i="25"/>
  <c r="AD100" i="25" s="1"/>
  <c r="AC100" i="25"/>
  <c r="Z101" i="25"/>
  <c r="AK101" i="25" s="1"/>
  <c r="V63" i="25"/>
  <c r="AH63" i="25" s="1"/>
  <c r="AG63" i="25"/>
  <c r="V67" i="25"/>
  <c r="AG67" i="25" s="1"/>
  <c r="V71" i="25"/>
  <c r="AH71" i="25" s="1"/>
  <c r="AA73" i="25"/>
  <c r="AM73" i="25" s="1"/>
  <c r="AG75" i="25"/>
  <c r="AA77" i="25"/>
  <c r="AM77" i="25" s="1"/>
  <c r="AG79" i="25"/>
  <c r="AA81" i="25"/>
  <c r="AM81" i="25" s="1"/>
  <c r="V83" i="25"/>
  <c r="AG83" i="25"/>
  <c r="AG87" i="25"/>
  <c r="AA89" i="25"/>
  <c r="AM89" i="25" s="1"/>
  <c r="V91" i="25"/>
  <c r="AG91" i="25" s="1"/>
  <c r="V95" i="25"/>
  <c r="W95" i="25" s="1"/>
  <c r="AI95" i="25" s="1"/>
  <c r="AA97" i="25"/>
  <c r="AM97" i="25" s="1"/>
  <c r="AG99" i="25"/>
  <c r="AA101" i="25"/>
  <c r="AM101" i="25" s="1"/>
  <c r="Z62" i="25"/>
  <c r="AL62" i="25" s="1"/>
  <c r="W63" i="25"/>
  <c r="AI63" i="25" s="1"/>
  <c r="R65" i="25"/>
  <c r="AD65" i="25" s="1"/>
  <c r="AC65" i="25"/>
  <c r="Z66" i="25"/>
  <c r="AL66" i="25" s="1"/>
  <c r="W67" i="25"/>
  <c r="AI67" i="25" s="1"/>
  <c r="R69" i="25"/>
  <c r="AD69" i="25" s="1"/>
  <c r="AC69" i="25"/>
  <c r="Z70" i="25"/>
  <c r="AL70" i="25" s="1"/>
  <c r="AK70" i="25"/>
  <c r="R73" i="25"/>
  <c r="AD73" i="25" s="1"/>
  <c r="AC73" i="25"/>
  <c r="Z74" i="25"/>
  <c r="AK74" i="25" s="1"/>
  <c r="W75" i="25"/>
  <c r="AI75" i="25" s="1"/>
  <c r="R77" i="25"/>
  <c r="AD77" i="25" s="1"/>
  <c r="AC77" i="25"/>
  <c r="Z78" i="25"/>
  <c r="AL78" i="25" s="1"/>
  <c r="AK78" i="25"/>
  <c r="W79" i="25"/>
  <c r="AI79" i="25" s="1"/>
  <c r="R81" i="25"/>
  <c r="AD81" i="25" s="1"/>
  <c r="AC81" i="25"/>
  <c r="Z82" i="25"/>
  <c r="AL82" i="25" s="1"/>
  <c r="AK82" i="25"/>
  <c r="W83" i="25"/>
  <c r="AI83" i="25" s="1"/>
  <c r="R85" i="25"/>
  <c r="AD85" i="25" s="1"/>
  <c r="AC85" i="25"/>
  <c r="Z86" i="25"/>
  <c r="AL86" i="25" s="1"/>
  <c r="AK86" i="25"/>
  <c r="W87" i="25"/>
  <c r="AI87" i="25" s="1"/>
  <c r="R89" i="25"/>
  <c r="AD89" i="25" s="1"/>
  <c r="AC89" i="25"/>
  <c r="Z90" i="25"/>
  <c r="AL90" i="25" s="1"/>
  <c r="R93" i="25"/>
  <c r="AD93" i="25" s="1"/>
  <c r="AC93" i="25"/>
  <c r="Z94" i="25"/>
  <c r="AK94" i="25" s="1"/>
  <c r="R97" i="25"/>
  <c r="AD97" i="25" s="1"/>
  <c r="AC97" i="25"/>
  <c r="Z98" i="25"/>
  <c r="AL98" i="25" s="1"/>
  <c r="W99" i="25"/>
  <c r="AI99" i="25" s="1"/>
  <c r="R101" i="25"/>
  <c r="AD101" i="25" s="1"/>
  <c r="AC101" i="25"/>
  <c r="V64" i="25"/>
  <c r="AH64" i="25" s="1"/>
  <c r="AA66" i="25"/>
  <c r="AM66" i="25" s="1"/>
  <c r="V68" i="25"/>
  <c r="W68" i="25" s="1"/>
  <c r="AI68" i="25" s="1"/>
  <c r="AG68" i="25"/>
  <c r="AA70" i="25"/>
  <c r="AM70" i="25" s="1"/>
  <c r="V72" i="25"/>
  <c r="AH72" i="25" s="1"/>
  <c r="AG72" i="25"/>
  <c r="AG76" i="25"/>
  <c r="AA78" i="25"/>
  <c r="AM78" i="25" s="1"/>
  <c r="V80" i="25"/>
  <c r="AH80" i="25" s="1"/>
  <c r="AG80" i="25"/>
  <c r="AA82" i="25"/>
  <c r="AM82" i="25" s="1"/>
  <c r="V84" i="25"/>
  <c r="AG84" i="25"/>
  <c r="AA86" i="25"/>
  <c r="AM86" i="25" s="1"/>
  <c r="AG88" i="25"/>
  <c r="AA90" i="25"/>
  <c r="AM90" i="25" s="1"/>
  <c r="V92" i="25"/>
  <c r="AH92" i="25" s="1"/>
  <c r="AG92" i="25"/>
  <c r="AA94" i="25"/>
  <c r="AM94" i="25" s="1"/>
  <c r="V96" i="25"/>
  <c r="AH96" i="25" s="1"/>
  <c r="AG96" i="25"/>
  <c r="AA98" i="25"/>
  <c r="AM98" i="25" s="1"/>
  <c r="V100" i="25"/>
  <c r="Z63" i="25"/>
  <c r="W64" i="25"/>
  <c r="AI64" i="25" s="1"/>
  <c r="R66" i="25"/>
  <c r="Z67" i="25"/>
  <c r="R70" i="25"/>
  <c r="Z71" i="25"/>
  <c r="AK71" i="25" s="1"/>
  <c r="W72" i="25"/>
  <c r="AI72" i="25" s="1"/>
  <c r="R74" i="25"/>
  <c r="Z75" i="25"/>
  <c r="R78" i="25"/>
  <c r="Z79" i="25"/>
  <c r="AK79" i="25" s="1"/>
  <c r="R82" i="25"/>
  <c r="Z83" i="25"/>
  <c r="W84" i="25"/>
  <c r="AI84" i="25" s="1"/>
  <c r="R86" i="25"/>
  <c r="Z87" i="25"/>
  <c r="W88" i="25"/>
  <c r="AI88" i="25" s="1"/>
  <c r="R90" i="25"/>
  <c r="Z91" i="25"/>
  <c r="R94" i="25"/>
  <c r="Z95" i="25"/>
  <c r="W96" i="25"/>
  <c r="AI96" i="25" s="1"/>
  <c r="S11" i="24"/>
  <c r="AE11" i="24" s="1"/>
  <c r="S19" i="24"/>
  <c r="AE19" i="24" s="1"/>
  <c r="S30" i="24"/>
  <c r="AE30" i="24" s="1"/>
  <c r="AH6" i="24"/>
  <c r="AL4" i="24"/>
  <c r="AH18" i="24"/>
  <c r="S24" i="24"/>
  <c r="AE24" i="24" s="1"/>
  <c r="R2" i="24"/>
  <c r="Z3" i="24"/>
  <c r="R6" i="24"/>
  <c r="Z7" i="24"/>
  <c r="AK7" i="24" s="1"/>
  <c r="AK35" i="24"/>
  <c r="AL44" i="24"/>
  <c r="AA44" i="24"/>
  <c r="AM44" i="24" s="1"/>
  <c r="Z44" i="24"/>
  <c r="AK44" i="24" s="1"/>
  <c r="AH49" i="24"/>
  <c r="W49" i="24"/>
  <c r="AI49" i="24" s="1"/>
  <c r="AL52" i="24"/>
  <c r="AA52" i="24"/>
  <c r="AM52" i="24" s="1"/>
  <c r="Z52" i="24"/>
  <c r="AK52" i="24" s="1"/>
  <c r="AH57" i="24"/>
  <c r="W57" i="24"/>
  <c r="AI57" i="24" s="1"/>
  <c r="AH58" i="24"/>
  <c r="AL60" i="24"/>
  <c r="AA60" i="24"/>
  <c r="AM60" i="24" s="1"/>
  <c r="Z60" i="24"/>
  <c r="AK60" i="24" s="1"/>
  <c r="AH81" i="24"/>
  <c r="U104" i="24"/>
  <c r="U103" i="24"/>
  <c r="R3" i="24"/>
  <c r="AD3" i="24" s="1"/>
  <c r="AC3" i="24"/>
  <c r="AC103" i="24" s="1"/>
  <c r="Z4" i="24"/>
  <c r="AK4" i="24"/>
  <c r="W5" i="24"/>
  <c r="AI5" i="24" s="1"/>
  <c r="AH5" i="24"/>
  <c r="R7" i="24"/>
  <c r="AD7" i="24" s="1"/>
  <c r="AC7" i="24"/>
  <c r="Z8" i="24"/>
  <c r="AA8" i="24" s="1"/>
  <c r="AM8" i="24" s="1"/>
  <c r="AK8" i="24"/>
  <c r="W9" i="24"/>
  <c r="AI9" i="24" s="1"/>
  <c r="AH9" i="24"/>
  <c r="R11" i="24"/>
  <c r="AD11" i="24" s="1"/>
  <c r="AC11" i="24"/>
  <c r="Z12" i="24"/>
  <c r="AL12" i="24" s="1"/>
  <c r="AK12" i="24"/>
  <c r="W13" i="24"/>
  <c r="AI13" i="24" s="1"/>
  <c r="AH13" i="24"/>
  <c r="R15" i="24"/>
  <c r="AD15" i="24" s="1"/>
  <c r="AC15" i="24"/>
  <c r="Z16" i="24"/>
  <c r="AL16" i="24" s="1"/>
  <c r="W17" i="24"/>
  <c r="AI17" i="24" s="1"/>
  <c r="AH17" i="24"/>
  <c r="R19" i="24"/>
  <c r="AD19" i="24" s="1"/>
  <c r="AC19" i="24"/>
  <c r="Z20" i="24"/>
  <c r="AL20" i="24" s="1"/>
  <c r="AK20" i="24"/>
  <c r="W21" i="24"/>
  <c r="AI21" i="24" s="1"/>
  <c r="AH21" i="24"/>
  <c r="R23" i="24"/>
  <c r="AD23" i="24" s="1"/>
  <c r="AC23" i="24"/>
  <c r="Z24" i="24"/>
  <c r="AL24" i="24" s="1"/>
  <c r="AK24" i="24"/>
  <c r="W25" i="24"/>
  <c r="AI25" i="24" s="1"/>
  <c r="AH25" i="24"/>
  <c r="R27" i="24"/>
  <c r="AD27" i="24" s="1"/>
  <c r="AC27" i="24"/>
  <c r="AH38" i="24"/>
  <c r="V2" i="24"/>
  <c r="AG2" i="24"/>
  <c r="AA4" i="24"/>
  <c r="AM4" i="24" s="1"/>
  <c r="V6" i="24"/>
  <c r="AG6" i="24" s="1"/>
  <c r="V10" i="24"/>
  <c r="AH10" i="24" s="1"/>
  <c r="AA12" i="24"/>
  <c r="AM12" i="24" s="1"/>
  <c r="V14" i="24"/>
  <c r="W14" i="24" s="1"/>
  <c r="AI14" i="24" s="1"/>
  <c r="AA16" i="24"/>
  <c r="AM16" i="24" s="1"/>
  <c r="V18" i="24"/>
  <c r="AG18" i="24"/>
  <c r="AA20" i="24"/>
  <c r="AM20" i="24" s="1"/>
  <c r="V22" i="24"/>
  <c r="AH22" i="24" s="1"/>
  <c r="AG22" i="24"/>
  <c r="AA24" i="24"/>
  <c r="AM24" i="24" s="1"/>
  <c r="V26" i="24"/>
  <c r="W26" i="24" s="1"/>
  <c r="AI26" i="24" s="1"/>
  <c r="AG26" i="24"/>
  <c r="AK31" i="24"/>
  <c r="AC35" i="24"/>
  <c r="R35" i="24"/>
  <c r="AD35" i="24" s="1"/>
  <c r="V37" i="24"/>
  <c r="AG37" i="24" s="1"/>
  <c r="AL40" i="24"/>
  <c r="Z40" i="24"/>
  <c r="AA40" i="24" s="1"/>
  <c r="AM40" i="24" s="1"/>
  <c r="S46" i="24"/>
  <c r="AE46" i="24" s="1"/>
  <c r="AD50" i="24"/>
  <c r="S54" i="24"/>
  <c r="AE54" i="24" s="1"/>
  <c r="S62" i="24"/>
  <c r="AE62" i="24" s="1"/>
  <c r="AL77" i="24"/>
  <c r="AC63" i="24"/>
  <c r="R63" i="24"/>
  <c r="AD63" i="24" s="1"/>
  <c r="W2" i="24"/>
  <c r="Z9" i="24"/>
  <c r="AL9" i="24" s="1"/>
  <c r="W10" i="24"/>
  <c r="AI10" i="24" s="1"/>
  <c r="R12" i="24"/>
  <c r="AD12" i="24" s="1"/>
  <c r="AC12" i="24"/>
  <c r="Z13" i="24"/>
  <c r="AL13" i="24" s="1"/>
  <c r="R16" i="24"/>
  <c r="AD16" i="24" s="1"/>
  <c r="AC16" i="24"/>
  <c r="Z17" i="24"/>
  <c r="AA17" i="24" s="1"/>
  <c r="AM17" i="24" s="1"/>
  <c r="AK17" i="24"/>
  <c r="W18" i="24"/>
  <c r="AI18" i="24" s="1"/>
  <c r="R20" i="24"/>
  <c r="AD20" i="24" s="1"/>
  <c r="AC20" i="24"/>
  <c r="Z21" i="24"/>
  <c r="AL21" i="24" s="1"/>
  <c r="AK21" i="24"/>
  <c r="W22" i="24"/>
  <c r="AI22" i="24" s="1"/>
  <c r="R24" i="24"/>
  <c r="AD24" i="24" s="1"/>
  <c r="AC24" i="24"/>
  <c r="Z25" i="24"/>
  <c r="AL25" i="24" s="1"/>
  <c r="AK25" i="24"/>
  <c r="R30" i="24"/>
  <c r="AD30" i="24" s="1"/>
  <c r="AA39" i="24"/>
  <c r="AM39" i="24" s="1"/>
  <c r="AC43" i="24"/>
  <c r="R43" i="24"/>
  <c r="AD43" i="24" s="1"/>
  <c r="Z48" i="24"/>
  <c r="AL48" i="24" s="1"/>
  <c r="AG49" i="24"/>
  <c r="AH54" i="24"/>
  <c r="AL56" i="24"/>
  <c r="AA56" i="24"/>
  <c r="AM56" i="24" s="1"/>
  <c r="AK56" i="24"/>
  <c r="Z56" i="24"/>
  <c r="AG57" i="24"/>
  <c r="AL32" i="24"/>
  <c r="Z32" i="24"/>
  <c r="AA32" i="24" s="1"/>
  <c r="AM32" i="24" s="1"/>
  <c r="AC47" i="24"/>
  <c r="R47" i="24"/>
  <c r="AD47" i="24" s="1"/>
  <c r="S55" i="24"/>
  <c r="AE55" i="24" s="1"/>
  <c r="AC55" i="24"/>
  <c r="R55" i="24"/>
  <c r="AD55" i="24" s="1"/>
  <c r="Y104" i="24"/>
  <c r="Y103" i="24"/>
  <c r="AA9" i="24"/>
  <c r="AM9" i="24" s="1"/>
  <c r="V11" i="24"/>
  <c r="AA13" i="24"/>
  <c r="AM13" i="24" s="1"/>
  <c r="AA21" i="24"/>
  <c r="AM21" i="24" s="1"/>
  <c r="AA25" i="24"/>
  <c r="AM25" i="24" s="1"/>
  <c r="AH29" i="24"/>
  <c r="W29" i="24"/>
  <c r="AI29" i="24" s="1"/>
  <c r="AC31" i="24"/>
  <c r="R31" i="24"/>
  <c r="AD31" i="24" s="1"/>
  <c r="V45" i="24"/>
  <c r="AG45" i="24" s="1"/>
  <c r="AA47" i="24"/>
  <c r="AM47" i="24" s="1"/>
  <c r="S51" i="24"/>
  <c r="AE51" i="24" s="1"/>
  <c r="AC51" i="24"/>
  <c r="R51" i="24"/>
  <c r="AD51" i="24" s="1"/>
  <c r="V53" i="24"/>
  <c r="AG53" i="24" s="1"/>
  <c r="AA55" i="24"/>
  <c r="AM55" i="24" s="1"/>
  <c r="AC59" i="24"/>
  <c r="R59" i="24"/>
  <c r="AD59" i="24" s="1"/>
  <c r="V61" i="24"/>
  <c r="AG61" i="24" s="1"/>
  <c r="AL89" i="24"/>
  <c r="AK2" i="24"/>
  <c r="AH33" i="24"/>
  <c r="AH34" i="24"/>
  <c r="Z36" i="24"/>
  <c r="AL36" i="24" s="1"/>
  <c r="AL45" i="24"/>
  <c r="AH51" i="24"/>
  <c r="AH59" i="24"/>
  <c r="Q103" i="24"/>
  <c r="Q104" i="24"/>
  <c r="AA2" i="24"/>
  <c r="AL2" i="24"/>
  <c r="V4" i="24"/>
  <c r="W4" i="24" s="1"/>
  <c r="AI4" i="24" s="1"/>
  <c r="AA6" i="24"/>
  <c r="AM6" i="24" s="1"/>
  <c r="V8" i="24"/>
  <c r="W8" i="24" s="1"/>
  <c r="AI8" i="24" s="1"/>
  <c r="AA10" i="24"/>
  <c r="AM10" i="24" s="1"/>
  <c r="V12" i="24"/>
  <c r="AG12" i="24" s="1"/>
  <c r="AA14" i="24"/>
  <c r="AM14" i="24" s="1"/>
  <c r="V16" i="24"/>
  <c r="AG16" i="24" s="1"/>
  <c r="AA18" i="24"/>
  <c r="AM18" i="24" s="1"/>
  <c r="V20" i="24"/>
  <c r="AH20" i="24" s="1"/>
  <c r="AA22" i="24"/>
  <c r="AM22" i="24" s="1"/>
  <c r="V24" i="24"/>
  <c r="AG24" i="24" s="1"/>
  <c r="AA26" i="24"/>
  <c r="AM26" i="24" s="1"/>
  <c r="AL28" i="24"/>
  <c r="AA28" i="24"/>
  <c r="AM28" i="24" s="1"/>
  <c r="AK28" i="24"/>
  <c r="Z28" i="24"/>
  <c r="AL29" i="24"/>
  <c r="V33" i="24"/>
  <c r="AG33" i="24" s="1"/>
  <c r="AC39" i="24"/>
  <c r="R39" i="24"/>
  <c r="AD39" i="24" s="1"/>
  <c r="AH41" i="24"/>
  <c r="W41" i="24"/>
  <c r="AI41" i="24" s="1"/>
  <c r="AH42" i="24"/>
  <c r="V62" i="24"/>
  <c r="AH62" i="24" s="1"/>
  <c r="AC67" i="24"/>
  <c r="R67" i="24"/>
  <c r="AD67" i="24" s="1"/>
  <c r="AH70" i="24"/>
  <c r="AA72" i="24"/>
  <c r="AM72" i="24" s="1"/>
  <c r="Z72" i="24"/>
  <c r="AK72" i="24" s="1"/>
  <c r="S92" i="24"/>
  <c r="AE92" i="24" s="1"/>
  <c r="V30" i="24"/>
  <c r="W30" i="24" s="1"/>
  <c r="AI30" i="24" s="1"/>
  <c r="AG30" i="24"/>
  <c r="V34" i="24"/>
  <c r="AG34" i="24"/>
  <c r="V38" i="24"/>
  <c r="AG38" i="24"/>
  <c r="V42" i="24"/>
  <c r="AG42" i="24"/>
  <c r="V46" i="24"/>
  <c r="AH46" i="24" s="1"/>
  <c r="AG46" i="24"/>
  <c r="V50" i="24"/>
  <c r="W50" i="24" s="1"/>
  <c r="AI50" i="24" s="1"/>
  <c r="AG50" i="24"/>
  <c r="V54" i="24"/>
  <c r="AG54" i="24"/>
  <c r="V58" i="24"/>
  <c r="AG58" i="24"/>
  <c r="V64" i="24"/>
  <c r="AH64" i="24" s="1"/>
  <c r="AH65" i="24"/>
  <c r="W65" i="24"/>
  <c r="AI65" i="24" s="1"/>
  <c r="S75" i="24"/>
  <c r="AE75" i="24" s="1"/>
  <c r="AC75" i="24"/>
  <c r="R75" i="24"/>
  <c r="AD75" i="24" s="1"/>
  <c r="Z76" i="24"/>
  <c r="AL76" i="24" s="1"/>
  <c r="AG80" i="24"/>
  <c r="AG88" i="24"/>
  <c r="AC91" i="24"/>
  <c r="R91" i="24"/>
  <c r="AD91" i="24" s="1"/>
  <c r="S95" i="24"/>
  <c r="AE95" i="24" s="1"/>
  <c r="AC95" i="24"/>
  <c r="R95" i="24"/>
  <c r="AD95" i="24" s="1"/>
  <c r="AG96" i="24"/>
  <c r="AC99" i="24"/>
  <c r="R99" i="24"/>
  <c r="AD99" i="24" s="1"/>
  <c r="R28" i="24"/>
  <c r="AD28" i="24" s="1"/>
  <c r="AC28" i="24"/>
  <c r="Z29" i="24"/>
  <c r="AK29" i="24"/>
  <c r="R32" i="24"/>
  <c r="AD32" i="24" s="1"/>
  <c r="AC32" i="24"/>
  <c r="Z33" i="24"/>
  <c r="AL33" i="24" s="1"/>
  <c r="AK33" i="24"/>
  <c r="W34" i="24"/>
  <c r="AI34" i="24" s="1"/>
  <c r="R36" i="24"/>
  <c r="AD36" i="24" s="1"/>
  <c r="AC36" i="24"/>
  <c r="AC104" i="24" s="1"/>
  <c r="Z37" i="24"/>
  <c r="AL37" i="24" s="1"/>
  <c r="AK37" i="24"/>
  <c r="W38" i="24"/>
  <c r="AI38" i="24" s="1"/>
  <c r="R40" i="24"/>
  <c r="AD40" i="24" s="1"/>
  <c r="AC40" i="24"/>
  <c r="Z41" i="24"/>
  <c r="AL41" i="24" s="1"/>
  <c r="W42" i="24"/>
  <c r="AI42" i="24" s="1"/>
  <c r="R44" i="24"/>
  <c r="AD44" i="24" s="1"/>
  <c r="AC44" i="24"/>
  <c r="Z45" i="24"/>
  <c r="AK45" i="24"/>
  <c r="W46" i="24"/>
  <c r="AI46" i="24" s="1"/>
  <c r="R48" i="24"/>
  <c r="AD48" i="24" s="1"/>
  <c r="AC48" i="24"/>
  <c r="Z49" i="24"/>
  <c r="AK49" i="24" s="1"/>
  <c r="R52" i="24"/>
  <c r="AD52" i="24" s="1"/>
  <c r="AC52" i="24"/>
  <c r="Z53" i="24"/>
  <c r="AL53" i="24" s="1"/>
  <c r="AK53" i="24"/>
  <c r="W54" i="24"/>
  <c r="AI54" i="24" s="1"/>
  <c r="R56" i="24"/>
  <c r="AD56" i="24" s="1"/>
  <c r="AC56" i="24"/>
  <c r="Z57" i="24"/>
  <c r="AK57" i="24" s="1"/>
  <c r="W58" i="24"/>
  <c r="AI58" i="24" s="1"/>
  <c r="R60" i="24"/>
  <c r="AD60" i="24" s="1"/>
  <c r="AC60" i="24"/>
  <c r="Z61" i="24"/>
  <c r="AL61" i="24" s="1"/>
  <c r="AK61" i="24"/>
  <c r="V65" i="24"/>
  <c r="AG65" i="24" s="1"/>
  <c r="AH68" i="24"/>
  <c r="W68" i="24"/>
  <c r="AI68" i="24" s="1"/>
  <c r="AG68" i="24"/>
  <c r="V68" i="24"/>
  <c r="AL69" i="24"/>
  <c r="AC79" i="24"/>
  <c r="R79" i="24"/>
  <c r="AD79" i="24" s="1"/>
  <c r="Z80" i="24"/>
  <c r="AL80" i="24" s="1"/>
  <c r="AC87" i="24"/>
  <c r="R87" i="24"/>
  <c r="AD87" i="24" s="1"/>
  <c r="Z88" i="24"/>
  <c r="AL88" i="24" s="1"/>
  <c r="Z92" i="24"/>
  <c r="AL92" i="24" s="1"/>
  <c r="Z96" i="24"/>
  <c r="AL96" i="24" s="1"/>
  <c r="Z100" i="24"/>
  <c r="AL100" i="24" s="1"/>
  <c r="AA29" i="24"/>
  <c r="AM29" i="24" s="1"/>
  <c r="V31" i="24"/>
  <c r="W31" i="24" s="1"/>
  <c r="AI31" i="24" s="1"/>
  <c r="AA33" i="24"/>
  <c r="AM33" i="24" s="1"/>
  <c r="V35" i="24"/>
  <c r="AH35" i="24" s="1"/>
  <c r="AG35" i="24"/>
  <c r="AA37" i="24"/>
  <c r="AM37" i="24" s="1"/>
  <c r="AG39" i="24"/>
  <c r="AG43" i="24"/>
  <c r="AA45" i="24"/>
  <c r="AM45" i="24" s="1"/>
  <c r="V47" i="24"/>
  <c r="AH47" i="24" s="1"/>
  <c r="V51" i="24"/>
  <c r="AG51" i="24"/>
  <c r="AA53" i="24"/>
  <c r="AM53" i="24" s="1"/>
  <c r="V55" i="24"/>
  <c r="W55" i="24" s="1"/>
  <c r="AI55" i="24" s="1"/>
  <c r="AA57" i="24"/>
  <c r="AM57" i="24" s="1"/>
  <c r="V59" i="24"/>
  <c r="AG59" i="24"/>
  <c r="AA61" i="24"/>
  <c r="AM61" i="24" s="1"/>
  <c r="AL64" i="24"/>
  <c r="AA64" i="24"/>
  <c r="AM64" i="24" s="1"/>
  <c r="AK64" i="24"/>
  <c r="Z64" i="24"/>
  <c r="AL65" i="24"/>
  <c r="AL66" i="24"/>
  <c r="Z68" i="24"/>
  <c r="AL68" i="24" s="1"/>
  <c r="S83" i="24"/>
  <c r="AE83" i="24" s="1"/>
  <c r="AC83" i="24"/>
  <c r="R83" i="24"/>
  <c r="AD83" i="24" s="1"/>
  <c r="Z84" i="24"/>
  <c r="AL84" i="24" s="1"/>
  <c r="AH87" i="24"/>
  <c r="R29" i="24"/>
  <c r="Z30" i="24"/>
  <c r="R33" i="24"/>
  <c r="Z34" i="24"/>
  <c r="W35" i="24"/>
  <c r="AI35" i="24" s="1"/>
  <c r="R37" i="24"/>
  <c r="Z38" i="24"/>
  <c r="AK38" i="24" s="1"/>
  <c r="W39" i="24"/>
  <c r="AI39" i="24" s="1"/>
  <c r="R41" i="24"/>
  <c r="Z42" i="24"/>
  <c r="AK42" i="24" s="1"/>
  <c r="R45" i="24"/>
  <c r="Z46" i="24"/>
  <c r="R49" i="24"/>
  <c r="Z50" i="24"/>
  <c r="AK50" i="24" s="1"/>
  <c r="W51" i="24"/>
  <c r="AI51" i="24" s="1"/>
  <c r="R53" i="24"/>
  <c r="Z54" i="24"/>
  <c r="R57" i="24"/>
  <c r="Z58" i="24"/>
  <c r="W59" i="24"/>
  <c r="AI59" i="24" s="1"/>
  <c r="R61" i="24"/>
  <c r="AH73" i="24"/>
  <c r="AH74" i="24"/>
  <c r="S101" i="24"/>
  <c r="AE101" i="24" s="1"/>
  <c r="AC71" i="24"/>
  <c r="R71" i="24"/>
  <c r="AD71" i="24" s="1"/>
  <c r="AH77" i="24"/>
  <c r="AH89" i="24"/>
  <c r="AH93" i="24"/>
  <c r="AH97" i="24"/>
  <c r="AH101" i="24"/>
  <c r="W69" i="24"/>
  <c r="AI69" i="24" s="1"/>
  <c r="W73" i="24"/>
  <c r="AI73" i="24" s="1"/>
  <c r="W77" i="24"/>
  <c r="AI77" i="24" s="1"/>
  <c r="W81" i="24"/>
  <c r="AI81" i="24" s="1"/>
  <c r="W85" i="24"/>
  <c r="AI85" i="24" s="1"/>
  <c r="W89" i="24"/>
  <c r="AI89" i="24" s="1"/>
  <c r="W93" i="24"/>
  <c r="AI93" i="24" s="1"/>
  <c r="W97" i="24"/>
  <c r="AI97" i="24" s="1"/>
  <c r="W101" i="24"/>
  <c r="AI101" i="24" s="1"/>
  <c r="V66" i="24"/>
  <c r="AH66" i="24" s="1"/>
  <c r="AG66" i="24"/>
  <c r="V70" i="24"/>
  <c r="AG70" i="24"/>
  <c r="V74" i="24"/>
  <c r="AG74" i="24"/>
  <c r="V78" i="24"/>
  <c r="AH78" i="24" s="1"/>
  <c r="AG78" i="24"/>
  <c r="AG86" i="24"/>
  <c r="AG98" i="24"/>
  <c r="R64" i="24"/>
  <c r="AD64" i="24" s="1"/>
  <c r="AC64" i="24"/>
  <c r="Z65" i="24"/>
  <c r="AA65" i="24" s="1"/>
  <c r="AM65" i="24" s="1"/>
  <c r="AK65" i="24"/>
  <c r="W66" i="24"/>
  <c r="AI66" i="24" s="1"/>
  <c r="R68" i="24"/>
  <c r="Z69" i="24"/>
  <c r="AA69" i="24" s="1"/>
  <c r="AM69" i="24" s="1"/>
  <c r="AK69" i="24"/>
  <c r="W70" i="24"/>
  <c r="AI70" i="24" s="1"/>
  <c r="R72" i="24"/>
  <c r="AD72" i="24" s="1"/>
  <c r="AC72" i="24"/>
  <c r="Z73" i="24"/>
  <c r="AA73" i="24" s="1"/>
  <c r="AM73" i="24" s="1"/>
  <c r="W74" i="24"/>
  <c r="AI74" i="24" s="1"/>
  <c r="R76" i="24"/>
  <c r="AD76" i="24" s="1"/>
  <c r="AC76" i="24"/>
  <c r="Z77" i="24"/>
  <c r="AK77" i="24"/>
  <c r="W78" i="24"/>
  <c r="AI78" i="24" s="1"/>
  <c r="R80" i="24"/>
  <c r="AD80" i="24" s="1"/>
  <c r="AC80" i="24"/>
  <c r="Z81" i="24"/>
  <c r="AK81" i="24" s="1"/>
  <c r="W82" i="24"/>
  <c r="AI82" i="24" s="1"/>
  <c r="R84" i="24"/>
  <c r="AD84" i="24" s="1"/>
  <c r="AC84" i="24"/>
  <c r="Z85" i="24"/>
  <c r="AA85" i="24" s="1"/>
  <c r="AM85" i="24" s="1"/>
  <c r="AK85" i="24"/>
  <c r="W86" i="24"/>
  <c r="AI86" i="24" s="1"/>
  <c r="R88" i="24"/>
  <c r="AD88" i="24" s="1"/>
  <c r="AC88" i="24"/>
  <c r="Z89" i="24"/>
  <c r="AK89" i="24" s="1"/>
  <c r="W90" i="24"/>
  <c r="AI90" i="24" s="1"/>
  <c r="R92" i="24"/>
  <c r="AD92" i="24" s="1"/>
  <c r="AC92" i="24"/>
  <c r="Z93" i="24"/>
  <c r="AL93" i="24" s="1"/>
  <c r="AK93" i="24"/>
  <c r="W94" i="24"/>
  <c r="AI94" i="24" s="1"/>
  <c r="R96" i="24"/>
  <c r="AD96" i="24" s="1"/>
  <c r="AC96" i="24"/>
  <c r="Z97" i="24"/>
  <c r="AL97" i="24" s="1"/>
  <c r="AK97" i="24"/>
  <c r="R100" i="24"/>
  <c r="AD100" i="24" s="1"/>
  <c r="AC100" i="24"/>
  <c r="Z101" i="24"/>
  <c r="AK101" i="24" s="1"/>
  <c r="V63" i="24"/>
  <c r="V75" i="24"/>
  <c r="AA77" i="24"/>
  <c r="AM77" i="24" s="1"/>
  <c r="V79" i="24"/>
  <c r="V83" i="24"/>
  <c r="AH83" i="24" s="1"/>
  <c r="V87" i="24"/>
  <c r="AG87" i="24"/>
  <c r="AA89" i="24"/>
  <c r="AM89" i="24" s="1"/>
  <c r="AG91" i="24"/>
  <c r="AA93" i="24"/>
  <c r="AM93" i="24" s="1"/>
  <c r="AA97" i="24"/>
  <c r="AM97" i="24" s="1"/>
  <c r="AG99" i="24"/>
  <c r="AC81" i="24"/>
  <c r="AK82" i="24"/>
  <c r="R85" i="24"/>
  <c r="AD85" i="24" s="1"/>
  <c r="AC85" i="24"/>
  <c r="Z86" i="24"/>
  <c r="AK86" i="24" s="1"/>
  <c r="W87" i="24"/>
  <c r="AI87" i="24" s="1"/>
  <c r="R89" i="24"/>
  <c r="AD89" i="24" s="1"/>
  <c r="AC89" i="24"/>
  <c r="Z90" i="24"/>
  <c r="AL90" i="24" s="1"/>
  <c r="AK90" i="24"/>
  <c r="W91" i="24"/>
  <c r="AI91" i="24" s="1"/>
  <c r="R93" i="24"/>
  <c r="AD93" i="24" s="1"/>
  <c r="AC93" i="24"/>
  <c r="Z94" i="24"/>
  <c r="AK94" i="24" s="1"/>
  <c r="W95" i="24"/>
  <c r="AI95" i="24" s="1"/>
  <c r="R97" i="24"/>
  <c r="AD97" i="24" s="1"/>
  <c r="AC97" i="24"/>
  <c r="Z98" i="24"/>
  <c r="AL98" i="24" s="1"/>
  <c r="AK98" i="24"/>
  <c r="W99" i="24"/>
  <c r="AI99" i="24" s="1"/>
  <c r="R101" i="24"/>
  <c r="AD101" i="24" s="1"/>
  <c r="AC101" i="24"/>
  <c r="AA62" i="24"/>
  <c r="AM62" i="24" s="1"/>
  <c r="AA66" i="24"/>
  <c r="AM66" i="24" s="1"/>
  <c r="AA70" i="24"/>
  <c r="AM70" i="24" s="1"/>
  <c r="V72" i="24"/>
  <c r="AA74" i="24"/>
  <c r="AM74" i="24" s="1"/>
  <c r="V76" i="24"/>
  <c r="AG76" i="24" s="1"/>
  <c r="AA78" i="24"/>
  <c r="AM78" i="24" s="1"/>
  <c r="V80" i="24"/>
  <c r="AA82" i="24"/>
  <c r="AM82" i="24" s="1"/>
  <c r="V84" i="24"/>
  <c r="V88" i="24"/>
  <c r="AA90" i="24"/>
  <c r="AM90" i="24" s="1"/>
  <c r="V92" i="24"/>
  <c r="AG92" i="24" s="1"/>
  <c r="AA94" i="24"/>
  <c r="AM94" i="24" s="1"/>
  <c r="V96" i="24"/>
  <c r="AA98" i="24"/>
  <c r="AM98" i="24" s="1"/>
  <c r="V100" i="24"/>
  <c r="U104" i="23"/>
  <c r="U103" i="23"/>
  <c r="AK4" i="23"/>
  <c r="AL11" i="23"/>
  <c r="AA11" i="23"/>
  <c r="AM11" i="23" s="1"/>
  <c r="AH13" i="23"/>
  <c r="V13" i="23"/>
  <c r="W13" i="23" s="1"/>
  <c r="AI13" i="23" s="1"/>
  <c r="AC30" i="23"/>
  <c r="R30" i="23"/>
  <c r="AD30" i="23" s="1"/>
  <c r="AC35" i="23"/>
  <c r="AH37" i="23"/>
  <c r="AG37" i="23"/>
  <c r="AH57" i="23"/>
  <c r="AG57" i="23"/>
  <c r="S63" i="23"/>
  <c r="AE63" i="23" s="1"/>
  <c r="AC63" i="23"/>
  <c r="R63" i="23"/>
  <c r="AD63" i="23" s="1"/>
  <c r="V2" i="23"/>
  <c r="AG2" i="23"/>
  <c r="S3" i="23"/>
  <c r="AE3" i="23" s="1"/>
  <c r="AA4" i="23"/>
  <c r="AM4" i="23" s="1"/>
  <c r="Z7" i="23"/>
  <c r="AL7" i="23" s="1"/>
  <c r="S10" i="23"/>
  <c r="AE10" i="23" s="1"/>
  <c r="Z11" i="23"/>
  <c r="AC18" i="23"/>
  <c r="R18" i="23"/>
  <c r="AD18" i="23" s="1"/>
  <c r="AH20" i="23"/>
  <c r="W20" i="23"/>
  <c r="AI20" i="23" s="1"/>
  <c r="R35" i="23"/>
  <c r="AD35" i="23" s="1"/>
  <c r="W37" i="23"/>
  <c r="AI37" i="23" s="1"/>
  <c r="AC39" i="23"/>
  <c r="S39" i="23"/>
  <c r="AE39" i="23" s="1"/>
  <c r="AH51" i="23"/>
  <c r="AH54" i="23"/>
  <c r="V54" i="23"/>
  <c r="W54" i="23" s="1"/>
  <c r="AI54" i="23" s="1"/>
  <c r="W57" i="23"/>
  <c r="AI57" i="23" s="1"/>
  <c r="AL60" i="23"/>
  <c r="AA60" i="23"/>
  <c r="AM60" i="23" s="1"/>
  <c r="AK60" i="23"/>
  <c r="AH74" i="23"/>
  <c r="V74" i="23"/>
  <c r="W74" i="23" s="1"/>
  <c r="AI74" i="23" s="1"/>
  <c r="Z23" i="23"/>
  <c r="AL23" i="23" s="1"/>
  <c r="S28" i="23"/>
  <c r="AE28" i="23" s="1"/>
  <c r="Y104" i="23"/>
  <c r="Y103" i="23"/>
  <c r="V3" i="23"/>
  <c r="AH3" i="23" s="1"/>
  <c r="S4" i="23"/>
  <c r="AE4" i="23" s="1"/>
  <c r="AA5" i="23"/>
  <c r="AM5" i="23" s="1"/>
  <c r="AL5" i="23"/>
  <c r="Z6" i="23"/>
  <c r="AK6" i="23" s="1"/>
  <c r="AH9" i="23"/>
  <c r="AG9" i="23"/>
  <c r="V9" i="23"/>
  <c r="W9" i="23" s="1"/>
  <c r="AI9" i="23" s="1"/>
  <c r="AH16" i="23"/>
  <c r="S17" i="23"/>
  <c r="AE17" i="23" s="1"/>
  <c r="AK20" i="23"/>
  <c r="AA22" i="23"/>
  <c r="AM22" i="23" s="1"/>
  <c r="AC26" i="23"/>
  <c r="R26" i="23"/>
  <c r="AD26" i="23" s="1"/>
  <c r="AL35" i="23"/>
  <c r="AA36" i="23"/>
  <c r="AM36" i="23" s="1"/>
  <c r="AK36" i="23"/>
  <c r="AH2" i="23"/>
  <c r="V42" i="23"/>
  <c r="AG42" i="23" s="1"/>
  <c r="W42" i="23"/>
  <c r="AI42" i="23" s="1"/>
  <c r="AH46" i="23"/>
  <c r="V46" i="23"/>
  <c r="W46" i="23" s="1"/>
  <c r="AI46" i="23" s="1"/>
  <c r="Z2" i="23"/>
  <c r="AK2" i="23"/>
  <c r="W3" i="23"/>
  <c r="AI3" i="23" s="1"/>
  <c r="R5" i="23"/>
  <c r="AD5" i="23" s="1"/>
  <c r="AC5" i="23"/>
  <c r="AK11" i="23"/>
  <c r="AA14" i="23"/>
  <c r="AM14" i="23" s="1"/>
  <c r="V16" i="23"/>
  <c r="AG16" i="23" s="1"/>
  <c r="AH17" i="23"/>
  <c r="AK22" i="23"/>
  <c r="V28" i="23"/>
  <c r="AG28" i="23" s="1"/>
  <c r="AL29" i="23"/>
  <c r="AL31" i="23"/>
  <c r="AK31" i="23"/>
  <c r="Z31" i="23"/>
  <c r="AA31" i="23" s="1"/>
  <c r="AM31" i="23" s="1"/>
  <c r="AH45" i="23"/>
  <c r="AG45" i="23"/>
  <c r="AH53" i="23"/>
  <c r="AG53" i="23"/>
  <c r="W53" i="23"/>
  <c r="AI53" i="23" s="1"/>
  <c r="AK56" i="23"/>
  <c r="Z56" i="23"/>
  <c r="AL56" i="23" s="1"/>
  <c r="AH90" i="23"/>
  <c r="W90" i="23"/>
  <c r="AI90" i="23" s="1"/>
  <c r="AG90" i="23"/>
  <c r="V90" i="23"/>
  <c r="W2" i="23"/>
  <c r="Q103" i="23"/>
  <c r="Q104" i="23"/>
  <c r="AA2" i="23"/>
  <c r="AL2" i="23"/>
  <c r="V4" i="23"/>
  <c r="AG4" i="23" s="1"/>
  <c r="S6" i="23"/>
  <c r="AE6" i="23" s="1"/>
  <c r="AC6" i="23"/>
  <c r="AG8" i="23"/>
  <c r="S12" i="23"/>
  <c r="AE12" i="23" s="1"/>
  <c r="AL15" i="23"/>
  <c r="W16" i="23"/>
  <c r="AI16" i="23" s="1"/>
  <c r="Z19" i="23"/>
  <c r="AL19" i="23" s="1"/>
  <c r="AG20" i="23"/>
  <c r="AA30" i="23"/>
  <c r="AM30" i="23" s="1"/>
  <c r="AL41" i="23"/>
  <c r="AK41" i="23"/>
  <c r="AA41" i="23"/>
  <c r="AM41" i="23" s="1"/>
  <c r="S43" i="23"/>
  <c r="AE43" i="23" s="1"/>
  <c r="AC43" i="23"/>
  <c r="R43" i="23"/>
  <c r="AD43" i="23" s="1"/>
  <c r="W45" i="23"/>
  <c r="AI45" i="23" s="1"/>
  <c r="V58" i="23"/>
  <c r="AH58" i="23" s="1"/>
  <c r="AA32" i="23"/>
  <c r="AM32" i="23" s="1"/>
  <c r="AK32" i="23"/>
  <c r="AC8" i="23"/>
  <c r="R8" i="23"/>
  <c r="AD8" i="23" s="1"/>
  <c r="S14" i="23"/>
  <c r="AE14" i="23" s="1"/>
  <c r="AK14" i="23"/>
  <c r="Z15" i="23"/>
  <c r="AK15" i="23" s="1"/>
  <c r="AA18" i="23"/>
  <c r="AM18" i="23" s="1"/>
  <c r="AC22" i="23"/>
  <c r="R22" i="23"/>
  <c r="AD22" i="23" s="1"/>
  <c r="AH24" i="23"/>
  <c r="W24" i="23"/>
  <c r="AI24" i="23" s="1"/>
  <c r="AK30" i="23"/>
  <c r="AK34" i="23"/>
  <c r="Z34" i="23"/>
  <c r="AL34" i="23"/>
  <c r="AH47" i="23"/>
  <c r="AK58" i="23"/>
  <c r="AH6" i="23"/>
  <c r="V24" i="23"/>
  <c r="AG24" i="23" s="1"/>
  <c r="Z27" i="23"/>
  <c r="AL27" i="23" s="1"/>
  <c r="AH33" i="23"/>
  <c r="AG33" i="23"/>
  <c r="AA34" i="23"/>
  <c r="AM34" i="23" s="1"/>
  <c r="Z38" i="23"/>
  <c r="AA38" i="23" s="1"/>
  <c r="AM38" i="23" s="1"/>
  <c r="AL38" i="23"/>
  <c r="AL37" i="23"/>
  <c r="AH50" i="23"/>
  <c r="W50" i="23"/>
  <c r="AI50" i="23" s="1"/>
  <c r="AG50" i="23"/>
  <c r="V50" i="23"/>
  <c r="AH66" i="23"/>
  <c r="W66" i="23"/>
  <c r="AI66" i="23" s="1"/>
  <c r="AG66" i="23"/>
  <c r="V66" i="23"/>
  <c r="AA76" i="23"/>
  <c r="AM76" i="23" s="1"/>
  <c r="AH89" i="23"/>
  <c r="AG89" i="23"/>
  <c r="AK93" i="23"/>
  <c r="V17" i="23"/>
  <c r="AG17" i="23"/>
  <c r="V21" i="23"/>
  <c r="AH21" i="23" s="1"/>
  <c r="AG21" i="23"/>
  <c r="V25" i="23"/>
  <c r="AH25" i="23" s="1"/>
  <c r="AG25" i="23"/>
  <c r="V29" i="23"/>
  <c r="AG29" i="23" s="1"/>
  <c r="AL32" i="23"/>
  <c r="Z33" i="23"/>
  <c r="AK33" i="23" s="1"/>
  <c r="AC34" i="23"/>
  <c r="R34" i="23"/>
  <c r="AD34" i="23" s="1"/>
  <c r="AH35" i="23"/>
  <c r="W35" i="23"/>
  <c r="AI35" i="23" s="1"/>
  <c r="AL36" i="23"/>
  <c r="Z37" i="23"/>
  <c r="AK37" i="23" s="1"/>
  <c r="AC38" i="23"/>
  <c r="R38" i="23"/>
  <c r="AD38" i="23" s="1"/>
  <c r="W39" i="23"/>
  <c r="AI39" i="23" s="1"/>
  <c r="AA40" i="23"/>
  <c r="AM40" i="23" s="1"/>
  <c r="AC41" i="23"/>
  <c r="R41" i="23"/>
  <c r="AD41" i="23" s="1"/>
  <c r="AH43" i="23"/>
  <c r="AG43" i="23"/>
  <c r="V43" i="23"/>
  <c r="W43" i="23" s="1"/>
  <c r="AI43" i="23" s="1"/>
  <c r="AL48" i="23"/>
  <c r="AA48" i="23"/>
  <c r="AM48" i="23" s="1"/>
  <c r="W49" i="23"/>
  <c r="AI49" i="23" s="1"/>
  <c r="Z52" i="23"/>
  <c r="AL52" i="23" s="1"/>
  <c r="Z76" i="23"/>
  <c r="AL76" i="23" s="1"/>
  <c r="W89" i="23"/>
  <c r="AI89" i="23" s="1"/>
  <c r="R7" i="23"/>
  <c r="Z8" i="23"/>
  <c r="AK8" i="23" s="1"/>
  <c r="R11" i="23"/>
  <c r="Z12" i="23"/>
  <c r="AK12" i="23" s="1"/>
  <c r="R15" i="23"/>
  <c r="Z16" i="23"/>
  <c r="W17" i="23"/>
  <c r="AI17" i="23" s="1"/>
  <c r="R19" i="23"/>
  <c r="Z20" i="23"/>
  <c r="W21" i="23"/>
  <c r="AI21" i="23" s="1"/>
  <c r="R23" i="23"/>
  <c r="Z24" i="23"/>
  <c r="AK24" i="23" s="1"/>
  <c r="R27" i="23"/>
  <c r="Z28" i="23"/>
  <c r="R31" i="23"/>
  <c r="S34" i="23"/>
  <c r="AE34" i="23" s="1"/>
  <c r="AG34" i="23"/>
  <c r="V35" i="23"/>
  <c r="AG35" i="23" s="1"/>
  <c r="AG38" i="23"/>
  <c r="V39" i="23"/>
  <c r="AG39" i="23" s="1"/>
  <c r="Z40" i="23"/>
  <c r="AK40" i="23" s="1"/>
  <c r="S41" i="23"/>
  <c r="AE41" i="23" s="1"/>
  <c r="Z43" i="23"/>
  <c r="Z48" i="23"/>
  <c r="AK48" i="23" s="1"/>
  <c r="S59" i="23"/>
  <c r="AE59" i="23" s="1"/>
  <c r="AL68" i="23"/>
  <c r="AA68" i="23"/>
  <c r="AM68" i="23" s="1"/>
  <c r="AK68" i="23"/>
  <c r="AC33" i="23"/>
  <c r="R33" i="23"/>
  <c r="AD33" i="23" s="1"/>
  <c r="AH34" i="23"/>
  <c r="AK35" i="23"/>
  <c r="Z35" i="23"/>
  <c r="AC37" i="23"/>
  <c r="R37" i="23"/>
  <c r="AD37" i="23" s="1"/>
  <c r="AH38" i="23"/>
  <c r="Z39" i="23"/>
  <c r="AA39" i="23" s="1"/>
  <c r="AM39" i="23" s="1"/>
  <c r="S55" i="23"/>
  <c r="AE55" i="23" s="1"/>
  <c r="AC79" i="23"/>
  <c r="R79" i="23"/>
  <c r="AD79" i="23" s="1"/>
  <c r="AK92" i="23"/>
  <c r="Z9" i="23"/>
  <c r="AL9" i="23" s="1"/>
  <c r="W10" i="23"/>
  <c r="AI10" i="23" s="1"/>
  <c r="R12" i="23"/>
  <c r="AD12" i="23" s="1"/>
  <c r="AC12" i="23"/>
  <c r="Z13" i="23"/>
  <c r="AA13" i="23" s="1"/>
  <c r="AM13" i="23" s="1"/>
  <c r="W14" i="23"/>
  <c r="AI14" i="23" s="1"/>
  <c r="R16" i="23"/>
  <c r="AD16" i="23" s="1"/>
  <c r="AC16" i="23"/>
  <c r="Z17" i="23"/>
  <c r="AL17" i="23" s="1"/>
  <c r="AK17" i="23"/>
  <c r="W18" i="23"/>
  <c r="AI18" i="23" s="1"/>
  <c r="R20" i="23"/>
  <c r="AD20" i="23" s="1"/>
  <c r="AC20" i="23"/>
  <c r="Z21" i="23"/>
  <c r="AA21" i="23" s="1"/>
  <c r="AM21" i="23" s="1"/>
  <c r="AK21" i="23"/>
  <c r="W22" i="23"/>
  <c r="AI22" i="23" s="1"/>
  <c r="R24" i="23"/>
  <c r="AD24" i="23" s="1"/>
  <c r="AC24" i="23"/>
  <c r="Z25" i="23"/>
  <c r="AL25" i="23" s="1"/>
  <c r="AK25" i="23"/>
  <c r="W26" i="23"/>
  <c r="AI26" i="23" s="1"/>
  <c r="R28" i="23"/>
  <c r="AD28" i="23" s="1"/>
  <c r="AC28" i="23"/>
  <c r="AC103" i="23" s="1"/>
  <c r="Z29" i="23"/>
  <c r="AK29" i="23" s="1"/>
  <c r="W30" i="23"/>
  <c r="AI30" i="23" s="1"/>
  <c r="R32" i="23"/>
  <c r="AD32" i="23" s="1"/>
  <c r="AC32" i="23"/>
  <c r="V34" i="23"/>
  <c r="W34" i="23" s="1"/>
  <c r="AI34" i="23" s="1"/>
  <c r="AA35" i="23"/>
  <c r="AM35" i="23" s="1"/>
  <c r="S37" i="23"/>
  <c r="AE37" i="23" s="1"/>
  <c r="V38" i="23"/>
  <c r="W38" i="23" s="1"/>
  <c r="AI38" i="23" s="1"/>
  <c r="AG49" i="23"/>
  <c r="S51" i="23"/>
  <c r="AE51" i="23" s="1"/>
  <c r="AK52" i="23"/>
  <c r="R55" i="23"/>
  <c r="AD55" i="23" s="1"/>
  <c r="AH59" i="23"/>
  <c r="AH61" i="23"/>
  <c r="AC83" i="23"/>
  <c r="Z92" i="23"/>
  <c r="AL92" i="23" s="1"/>
  <c r="R99" i="23"/>
  <c r="AD99" i="23" s="1"/>
  <c r="AA9" i="23"/>
  <c r="AM9" i="23" s="1"/>
  <c r="AA17" i="23"/>
  <c r="AM17" i="23" s="1"/>
  <c r="AA25" i="23"/>
  <c r="AM25" i="23" s="1"/>
  <c r="AA29" i="23"/>
  <c r="AM29" i="23" s="1"/>
  <c r="AC42" i="23"/>
  <c r="R42" i="23"/>
  <c r="AL44" i="23"/>
  <c r="AA44" i="23"/>
  <c r="AM44" i="23" s="1"/>
  <c r="AC46" i="23"/>
  <c r="R46" i="23"/>
  <c r="S47" i="23"/>
  <c r="AE47" i="23" s="1"/>
  <c r="AH55" i="23"/>
  <c r="AK59" i="23"/>
  <c r="S71" i="23"/>
  <c r="AE71" i="23" s="1"/>
  <c r="AC71" i="23"/>
  <c r="R71" i="23"/>
  <c r="AD71" i="23" s="1"/>
  <c r="R83" i="23"/>
  <c r="AD83" i="23" s="1"/>
  <c r="AH69" i="23"/>
  <c r="AL74" i="23"/>
  <c r="AH77" i="23"/>
  <c r="AH86" i="23"/>
  <c r="V86" i="23"/>
  <c r="W86" i="23" s="1"/>
  <c r="AI86" i="23" s="1"/>
  <c r="AL88" i="23"/>
  <c r="AA88" i="23"/>
  <c r="AM88" i="23" s="1"/>
  <c r="AK89" i="23"/>
  <c r="AH93" i="23"/>
  <c r="S95" i="23"/>
  <c r="AE95" i="23" s="1"/>
  <c r="AK45" i="23"/>
  <c r="AK49" i="23"/>
  <c r="AK53" i="23"/>
  <c r="AK57" i="23"/>
  <c r="AH64" i="23"/>
  <c r="AH82" i="23"/>
  <c r="V82" i="23"/>
  <c r="W82" i="23" s="1"/>
  <c r="AI82" i="23" s="1"/>
  <c r="W85" i="23"/>
  <c r="AI85" i="23" s="1"/>
  <c r="AL86" i="23"/>
  <c r="S44" i="23"/>
  <c r="AE44" i="23" s="1"/>
  <c r="AA45" i="23"/>
  <c r="AM45" i="23" s="1"/>
  <c r="V47" i="23"/>
  <c r="AG47" i="23" s="1"/>
  <c r="S48" i="23"/>
  <c r="AE48" i="23" s="1"/>
  <c r="AA49" i="23"/>
  <c r="AM49" i="23" s="1"/>
  <c r="V51" i="23"/>
  <c r="W51" i="23" s="1"/>
  <c r="AI51" i="23" s="1"/>
  <c r="AG51" i="23"/>
  <c r="S52" i="23"/>
  <c r="AE52" i="23" s="1"/>
  <c r="AA53" i="23"/>
  <c r="AM53" i="23" s="1"/>
  <c r="V55" i="23"/>
  <c r="AG55" i="23" s="1"/>
  <c r="S56" i="23"/>
  <c r="AE56" i="23" s="1"/>
  <c r="AA57" i="23"/>
  <c r="AM57" i="23" s="1"/>
  <c r="V59" i="23"/>
  <c r="AG59" i="23"/>
  <c r="S60" i="23"/>
  <c r="AE60" i="23" s="1"/>
  <c r="AL64" i="23"/>
  <c r="AK73" i="23"/>
  <c r="AL82" i="23"/>
  <c r="AK85" i="23"/>
  <c r="S91" i="23"/>
  <c r="AE91" i="23" s="1"/>
  <c r="S93" i="23"/>
  <c r="AE93" i="23" s="1"/>
  <c r="AH98" i="23"/>
  <c r="W98" i="23"/>
  <c r="AI98" i="23" s="1"/>
  <c r="AG98" i="23"/>
  <c r="V98" i="23"/>
  <c r="W101" i="23"/>
  <c r="AI101" i="23" s="1"/>
  <c r="Z42" i="23"/>
  <c r="R45" i="23"/>
  <c r="Z46" i="23"/>
  <c r="W47" i="23"/>
  <c r="AI47" i="23" s="1"/>
  <c r="R49" i="23"/>
  <c r="Z50" i="23"/>
  <c r="AK50" i="23" s="1"/>
  <c r="R53" i="23"/>
  <c r="Z54" i="23"/>
  <c r="W55" i="23"/>
  <c r="AI55" i="23" s="1"/>
  <c r="R57" i="23"/>
  <c r="Z58" i="23"/>
  <c r="W59" i="23"/>
  <c r="AI59" i="23" s="1"/>
  <c r="R61" i="23"/>
  <c r="V62" i="23"/>
  <c r="AH62" i="23" s="1"/>
  <c r="AK63" i="23"/>
  <c r="Z64" i="23"/>
  <c r="AA64" i="23" s="1"/>
  <c r="AM64" i="23" s="1"/>
  <c r="S67" i="23"/>
  <c r="AE67" i="23" s="1"/>
  <c r="AG70" i="23"/>
  <c r="V70" i="23"/>
  <c r="AH70" i="23" s="1"/>
  <c r="Z72" i="23"/>
  <c r="AL72" i="23" s="1"/>
  <c r="S75" i="23"/>
  <c r="AE75" i="23" s="1"/>
  <c r="AH78" i="23"/>
  <c r="V78" i="23"/>
  <c r="W78" i="23" s="1"/>
  <c r="AI78" i="23" s="1"/>
  <c r="AL80" i="23"/>
  <c r="AA80" i="23"/>
  <c r="AM80" i="23" s="1"/>
  <c r="Z84" i="23"/>
  <c r="AL84" i="23" s="1"/>
  <c r="AK88" i="23"/>
  <c r="R91" i="23"/>
  <c r="AD91" i="23" s="1"/>
  <c r="W97" i="23"/>
  <c r="AI97" i="23" s="1"/>
  <c r="AL100" i="23"/>
  <c r="AA100" i="23"/>
  <c r="AM100" i="23" s="1"/>
  <c r="AK101" i="23"/>
  <c r="AL78" i="23"/>
  <c r="S87" i="23"/>
  <c r="AE87" i="23" s="1"/>
  <c r="AH94" i="23"/>
  <c r="W94" i="23"/>
  <c r="AI94" i="23" s="1"/>
  <c r="AG94" i="23"/>
  <c r="V94" i="23"/>
  <c r="Z100" i="23"/>
  <c r="AK100" i="23" s="1"/>
  <c r="AG101" i="23"/>
  <c r="W36" i="23"/>
  <c r="AI36" i="23" s="1"/>
  <c r="W40" i="23"/>
  <c r="AI40" i="23" s="1"/>
  <c r="W44" i="23"/>
  <c r="AI44" i="23" s="1"/>
  <c r="Z47" i="23"/>
  <c r="AK47" i="23" s="1"/>
  <c r="W48" i="23"/>
  <c r="AI48" i="23" s="1"/>
  <c r="R50" i="23"/>
  <c r="Z51" i="23"/>
  <c r="W52" i="23"/>
  <c r="AI52" i="23" s="1"/>
  <c r="R54" i="23"/>
  <c r="Z55" i="23"/>
  <c r="W56" i="23"/>
  <c r="AI56" i="23" s="1"/>
  <c r="R58" i="23"/>
  <c r="Z59" i="23"/>
  <c r="W60" i="23"/>
  <c r="AI60" i="23" s="1"/>
  <c r="AH68" i="23"/>
  <c r="AK72" i="23"/>
  <c r="AH76" i="23"/>
  <c r="R87" i="23"/>
  <c r="AD87" i="23" s="1"/>
  <c r="AG92" i="23"/>
  <c r="Z96" i="23"/>
  <c r="AK96" i="23" s="1"/>
  <c r="R64" i="23"/>
  <c r="Z65" i="23"/>
  <c r="AA65" i="23" s="1"/>
  <c r="AM65" i="23" s="1"/>
  <c r="AK65" i="23"/>
  <c r="R68" i="23"/>
  <c r="Z69" i="23"/>
  <c r="R72" i="23"/>
  <c r="Z73" i="23"/>
  <c r="R76" i="23"/>
  <c r="Z77" i="23"/>
  <c r="R80" i="23"/>
  <c r="Z81" i="23"/>
  <c r="R84" i="23"/>
  <c r="Z85" i="23"/>
  <c r="R88" i="23"/>
  <c r="Z89" i="23"/>
  <c r="R92" i="23"/>
  <c r="Z93" i="23"/>
  <c r="R96" i="23"/>
  <c r="Z97" i="23"/>
  <c r="R100" i="23"/>
  <c r="Z101" i="23"/>
  <c r="AG63" i="23"/>
  <c r="AG67" i="23"/>
  <c r="AG99" i="23"/>
  <c r="Z62" i="23"/>
  <c r="AL62" i="23" s="1"/>
  <c r="AK62" i="23"/>
  <c r="W63" i="23"/>
  <c r="AI63" i="23" s="1"/>
  <c r="R65" i="23"/>
  <c r="AD65" i="23" s="1"/>
  <c r="AC65" i="23"/>
  <c r="Z66" i="23"/>
  <c r="AL66" i="23" s="1"/>
  <c r="W67" i="23"/>
  <c r="AI67" i="23" s="1"/>
  <c r="R69" i="23"/>
  <c r="AD69" i="23" s="1"/>
  <c r="AC69" i="23"/>
  <c r="Z70" i="23"/>
  <c r="AK70" i="23" s="1"/>
  <c r="W71" i="23"/>
  <c r="AI71" i="23" s="1"/>
  <c r="R73" i="23"/>
  <c r="AD73" i="23" s="1"/>
  <c r="AC73" i="23"/>
  <c r="Z74" i="23"/>
  <c r="AA74" i="23" s="1"/>
  <c r="AM74" i="23" s="1"/>
  <c r="AK74" i="23"/>
  <c r="W75" i="23"/>
  <c r="AI75" i="23" s="1"/>
  <c r="R77" i="23"/>
  <c r="AD77" i="23" s="1"/>
  <c r="AC77" i="23"/>
  <c r="Z78" i="23"/>
  <c r="AK78" i="23"/>
  <c r="W79" i="23"/>
  <c r="AI79" i="23" s="1"/>
  <c r="R81" i="23"/>
  <c r="AD81" i="23" s="1"/>
  <c r="AC81" i="23"/>
  <c r="Z82" i="23"/>
  <c r="AA82" i="23" s="1"/>
  <c r="AM82" i="23" s="1"/>
  <c r="AK82" i="23"/>
  <c r="W83" i="23"/>
  <c r="AI83" i="23" s="1"/>
  <c r="R85" i="23"/>
  <c r="AD85" i="23" s="1"/>
  <c r="AC85" i="23"/>
  <c r="Z86" i="23"/>
  <c r="AK86" i="23"/>
  <c r="W87" i="23"/>
  <c r="AI87" i="23" s="1"/>
  <c r="R89" i="23"/>
  <c r="AD89" i="23" s="1"/>
  <c r="AC89" i="23"/>
  <c r="Z90" i="23"/>
  <c r="AL90" i="23" s="1"/>
  <c r="W91" i="23"/>
  <c r="AI91" i="23" s="1"/>
  <c r="R93" i="23"/>
  <c r="AD93" i="23" s="1"/>
  <c r="AC93" i="23"/>
  <c r="Z94" i="23"/>
  <c r="AL94" i="23" s="1"/>
  <c r="AK94" i="23"/>
  <c r="W95" i="23"/>
  <c r="AI95" i="23" s="1"/>
  <c r="R97" i="23"/>
  <c r="AD97" i="23" s="1"/>
  <c r="AC97" i="23"/>
  <c r="Z98" i="23"/>
  <c r="AK98" i="23" s="1"/>
  <c r="W99" i="23"/>
  <c r="AI99" i="23" s="1"/>
  <c r="R101" i="23"/>
  <c r="AD101" i="23" s="1"/>
  <c r="AC101" i="23"/>
  <c r="AA62" i="23"/>
  <c r="AM62" i="23" s="1"/>
  <c r="V64" i="23"/>
  <c r="AG64" i="23" s="1"/>
  <c r="AA66" i="23"/>
  <c r="AM66" i="23" s="1"/>
  <c r="V68" i="23"/>
  <c r="AG68" i="23"/>
  <c r="V72" i="23"/>
  <c r="W72" i="23" s="1"/>
  <c r="AI72" i="23" s="1"/>
  <c r="AG72" i="23"/>
  <c r="V76" i="23"/>
  <c r="AG76" i="23"/>
  <c r="AA78" i="23"/>
  <c r="AM78" i="23" s="1"/>
  <c r="AG80" i="23"/>
  <c r="V84" i="23"/>
  <c r="AA86" i="23"/>
  <c r="AM86" i="23" s="1"/>
  <c r="V88" i="23"/>
  <c r="W88" i="23" s="1"/>
  <c r="AI88" i="23" s="1"/>
  <c r="AA90" i="23"/>
  <c r="AM90" i="23" s="1"/>
  <c r="V92" i="23"/>
  <c r="V96" i="23"/>
  <c r="AA98" i="23"/>
  <c r="AM98" i="23" s="1"/>
  <c r="V100" i="23"/>
  <c r="R62" i="23"/>
  <c r="Z63" i="23"/>
  <c r="W64" i="23"/>
  <c r="AI64" i="23" s="1"/>
  <c r="R66" i="23"/>
  <c r="Z67" i="23"/>
  <c r="W68" i="23"/>
  <c r="AI68" i="23" s="1"/>
  <c r="R70" i="23"/>
  <c r="Z71" i="23"/>
  <c r="AK71" i="23" s="1"/>
  <c r="R74" i="23"/>
  <c r="Z75" i="23"/>
  <c r="W76" i="23"/>
  <c r="AI76" i="23" s="1"/>
  <c r="R78" i="23"/>
  <c r="Z79" i="23"/>
  <c r="AH48" i="22"/>
  <c r="W48" i="22"/>
  <c r="AI48" i="22" s="1"/>
  <c r="AG48" i="22"/>
  <c r="V48" i="22"/>
  <c r="AH82" i="22"/>
  <c r="V82" i="22"/>
  <c r="W82" i="22" s="1"/>
  <c r="AI82" i="22" s="1"/>
  <c r="AG89" i="22"/>
  <c r="Z48" i="22"/>
  <c r="AA48" i="22" s="1"/>
  <c r="AM48" i="22" s="1"/>
  <c r="S89" i="22"/>
  <c r="AE89" i="22" s="1"/>
  <c r="Z81" i="22"/>
  <c r="AK81" i="22" s="1"/>
  <c r="Z89" i="22"/>
  <c r="AL89" i="22" s="1"/>
  <c r="R81" i="22"/>
  <c r="AD81" i="22" s="1"/>
  <c r="AC81" i="22"/>
  <c r="Z82" i="22"/>
  <c r="AL82" i="22" s="1"/>
  <c r="AK82" i="22"/>
  <c r="R89" i="22"/>
  <c r="AD89" i="22" s="1"/>
  <c r="AC89" i="22"/>
  <c r="AA82" i="22"/>
  <c r="AM82" i="22" s="1"/>
  <c r="R82" i="22"/>
  <c r="R90" i="22"/>
  <c r="AL8" i="21"/>
  <c r="AK7" i="21"/>
  <c r="AD30" i="21"/>
  <c r="S30" i="21"/>
  <c r="AE30" i="21" s="1"/>
  <c r="S2" i="21"/>
  <c r="AD2" i="21"/>
  <c r="AA3" i="21"/>
  <c r="AM3" i="21" s="1"/>
  <c r="AL3" i="21"/>
  <c r="V5" i="21"/>
  <c r="W5" i="21" s="1"/>
  <c r="AI5" i="21" s="1"/>
  <c r="S6" i="21"/>
  <c r="AE6" i="21" s="1"/>
  <c r="AA7" i="21"/>
  <c r="AM7" i="21" s="1"/>
  <c r="S19" i="21"/>
  <c r="AE19" i="21" s="1"/>
  <c r="AD26" i="21"/>
  <c r="S26" i="21"/>
  <c r="AE26" i="21" s="1"/>
  <c r="AL35" i="21"/>
  <c r="AA35" i="21"/>
  <c r="AM35" i="21" s="1"/>
  <c r="V64" i="21"/>
  <c r="AH64" i="21" s="1"/>
  <c r="U104" i="21"/>
  <c r="U103" i="21"/>
  <c r="R3" i="21"/>
  <c r="AD3" i="21" s="1"/>
  <c r="AC3" i="21"/>
  <c r="Z4" i="21"/>
  <c r="AL4" i="21" s="1"/>
  <c r="AK4" i="21"/>
  <c r="R7" i="21"/>
  <c r="AD7" i="21" s="1"/>
  <c r="AC7" i="21"/>
  <c r="Z8" i="21"/>
  <c r="AA8" i="21" s="1"/>
  <c r="AM8" i="21" s="1"/>
  <c r="Z9" i="21"/>
  <c r="AK9" i="21" s="1"/>
  <c r="AA11" i="21"/>
  <c r="AM11" i="21" s="1"/>
  <c r="AD22" i="21"/>
  <c r="S22" i="21"/>
  <c r="AE22" i="21" s="1"/>
  <c r="AL31" i="21"/>
  <c r="AA31" i="21"/>
  <c r="AM31" i="21" s="1"/>
  <c r="S33" i="21"/>
  <c r="AE33" i="21" s="1"/>
  <c r="AK35" i="21"/>
  <c r="V37" i="21"/>
  <c r="AH37" i="21" s="1"/>
  <c r="S16" i="21"/>
  <c r="AE16" i="21" s="1"/>
  <c r="S23" i="21"/>
  <c r="AE23" i="21" s="1"/>
  <c r="AC60" i="21"/>
  <c r="R60" i="21"/>
  <c r="AD60" i="21" s="1"/>
  <c r="AG2" i="21"/>
  <c r="AA4" i="21"/>
  <c r="AM4" i="21" s="1"/>
  <c r="AD18" i="21"/>
  <c r="S18" i="21"/>
  <c r="AE18" i="21" s="1"/>
  <c r="AL20" i="21"/>
  <c r="AL27" i="21"/>
  <c r="AA27" i="21"/>
  <c r="AM27" i="21" s="1"/>
  <c r="V33" i="21"/>
  <c r="AH33" i="21" s="1"/>
  <c r="S36" i="21"/>
  <c r="AE36" i="21" s="1"/>
  <c r="AL37" i="21"/>
  <c r="AH43" i="21"/>
  <c r="AG43" i="21"/>
  <c r="W43" i="21"/>
  <c r="AI43" i="21" s="1"/>
  <c r="W2" i="21"/>
  <c r="AH2" i="21"/>
  <c r="R4" i="21"/>
  <c r="AD4" i="21" s="1"/>
  <c r="AC4" i="21"/>
  <c r="Z5" i="21"/>
  <c r="AK5" i="21" s="1"/>
  <c r="W6" i="21"/>
  <c r="AI6" i="21" s="1"/>
  <c r="R8" i="21"/>
  <c r="AD8" i="21" s="1"/>
  <c r="AC8" i="21"/>
  <c r="AH10" i="21"/>
  <c r="AC11" i="21"/>
  <c r="R11" i="21"/>
  <c r="AK12" i="21"/>
  <c r="Z12" i="21"/>
  <c r="V13" i="21"/>
  <c r="AH13" i="21" s="1"/>
  <c r="AH14" i="21"/>
  <c r="AL23" i="21"/>
  <c r="AA23" i="21"/>
  <c r="AM23" i="21" s="1"/>
  <c r="S25" i="21"/>
  <c r="AE25" i="21" s="1"/>
  <c r="AL26" i="21"/>
  <c r="AK27" i="21"/>
  <c r="V29" i="21"/>
  <c r="AH29" i="21" s="1"/>
  <c r="S39" i="21"/>
  <c r="AE39" i="21" s="1"/>
  <c r="AC75" i="21"/>
  <c r="R75" i="21"/>
  <c r="AD75" i="21" s="1"/>
  <c r="Y104" i="21"/>
  <c r="Y103" i="21"/>
  <c r="AG3" i="21"/>
  <c r="AC9" i="21"/>
  <c r="R9" i="21"/>
  <c r="AD9" i="21" s="1"/>
  <c r="AK11" i="21"/>
  <c r="Z13" i="21"/>
  <c r="AL13" i="21" s="1"/>
  <c r="AL19" i="21"/>
  <c r="AA19" i="21"/>
  <c r="AM19" i="21" s="1"/>
  <c r="V25" i="21"/>
  <c r="AH25" i="21" s="1"/>
  <c r="S28" i="21"/>
  <c r="AE28" i="21" s="1"/>
  <c r="AL29" i="21"/>
  <c r="Z2" i="21"/>
  <c r="AK2" i="21" s="1"/>
  <c r="W3" i="21"/>
  <c r="AI3" i="21" s="1"/>
  <c r="R5" i="21"/>
  <c r="Z6" i="21"/>
  <c r="W7" i="21"/>
  <c r="AI7" i="21" s="1"/>
  <c r="S9" i="21"/>
  <c r="AE9" i="21" s="1"/>
  <c r="Z10" i="21"/>
  <c r="AL10" i="21" s="1"/>
  <c r="AH11" i="21"/>
  <c r="AL15" i="21"/>
  <c r="AA15" i="21"/>
  <c r="AM15" i="21" s="1"/>
  <c r="AK19" i="21"/>
  <c r="V21" i="21"/>
  <c r="AH21" i="21" s="1"/>
  <c r="S24" i="21"/>
  <c r="AE24" i="21" s="1"/>
  <c r="AD38" i="21"/>
  <c r="S38" i="21"/>
  <c r="AE38" i="21" s="1"/>
  <c r="AC44" i="21"/>
  <c r="R44" i="21"/>
  <c r="AD44" i="21" s="1"/>
  <c r="S44" i="21"/>
  <c r="AE44" i="21" s="1"/>
  <c r="Q103" i="21"/>
  <c r="Q104" i="21"/>
  <c r="AL2" i="21"/>
  <c r="AH9" i="21"/>
  <c r="AC12" i="21"/>
  <c r="R12" i="21"/>
  <c r="AG13" i="21"/>
  <c r="V17" i="21"/>
  <c r="AH17" i="21" s="1"/>
  <c r="AL21" i="21"/>
  <c r="AD34" i="21"/>
  <c r="S34" i="21"/>
  <c r="AE34" i="21" s="1"/>
  <c r="Z57" i="21"/>
  <c r="AL57" i="21" s="1"/>
  <c r="AC39" i="21"/>
  <c r="AC48" i="21"/>
  <c r="R48" i="21"/>
  <c r="AD48" i="21" s="1"/>
  <c r="AH54" i="21"/>
  <c r="W54" i="21"/>
  <c r="AI54" i="21" s="1"/>
  <c r="V60" i="21"/>
  <c r="AH60" i="21" s="1"/>
  <c r="R83" i="21"/>
  <c r="AD83" i="21" s="1"/>
  <c r="AC83" i="21"/>
  <c r="AL92" i="21"/>
  <c r="AC97" i="21"/>
  <c r="R97" i="21"/>
  <c r="AD97" i="21" s="1"/>
  <c r="R15" i="21"/>
  <c r="AD15" i="21" s="1"/>
  <c r="AC15" i="21"/>
  <c r="Z16" i="21"/>
  <c r="AK16" i="21" s="1"/>
  <c r="R19" i="21"/>
  <c r="AD19" i="21" s="1"/>
  <c r="AC19" i="21"/>
  <c r="Z20" i="21"/>
  <c r="AK20" i="21"/>
  <c r="R23" i="21"/>
  <c r="AD23" i="21" s="1"/>
  <c r="AC23" i="21"/>
  <c r="Z24" i="21"/>
  <c r="AK24" i="21" s="1"/>
  <c r="R27" i="21"/>
  <c r="AD27" i="21" s="1"/>
  <c r="AC27" i="21"/>
  <c r="Z28" i="21"/>
  <c r="AL28" i="21" s="1"/>
  <c r="AK28" i="21"/>
  <c r="R31" i="21"/>
  <c r="AD31" i="21" s="1"/>
  <c r="AC31" i="21"/>
  <c r="Z32" i="21"/>
  <c r="AL32" i="21" s="1"/>
  <c r="R35" i="21"/>
  <c r="AD35" i="21" s="1"/>
  <c r="AC35" i="21"/>
  <c r="Z36" i="21"/>
  <c r="AL36" i="21" s="1"/>
  <c r="AK36" i="21"/>
  <c r="R39" i="21"/>
  <c r="AD39" i="21" s="1"/>
  <c r="R40" i="21"/>
  <c r="AD40" i="21" s="1"/>
  <c r="AL43" i="21"/>
  <c r="V44" i="21"/>
  <c r="AH44" i="21" s="1"/>
  <c r="S45" i="21"/>
  <c r="AE45" i="21" s="1"/>
  <c r="AH48" i="21"/>
  <c r="W48" i="21"/>
  <c r="AI48" i="21" s="1"/>
  <c r="AG48" i="21"/>
  <c r="V48" i="21"/>
  <c r="AA52" i="21"/>
  <c r="AM52" i="21" s="1"/>
  <c r="V54" i="21"/>
  <c r="AL56" i="21"/>
  <c r="R67" i="21"/>
  <c r="AD67" i="21" s="1"/>
  <c r="AC67" i="21"/>
  <c r="AL84" i="21"/>
  <c r="Z84" i="21"/>
  <c r="AA84" i="21" s="1"/>
  <c r="AM84" i="21" s="1"/>
  <c r="AC89" i="21"/>
  <c r="R89" i="21"/>
  <c r="AD89" i="21" s="1"/>
  <c r="AH90" i="21"/>
  <c r="W90" i="21"/>
  <c r="AI90" i="21" s="1"/>
  <c r="AG90" i="21"/>
  <c r="V90" i="21"/>
  <c r="Z92" i="21"/>
  <c r="AA92" i="21" s="1"/>
  <c r="AM92" i="21" s="1"/>
  <c r="V97" i="21"/>
  <c r="AG97" i="21" s="1"/>
  <c r="AL99" i="21"/>
  <c r="AK99" i="21"/>
  <c r="AA99" i="21"/>
  <c r="AM99" i="21" s="1"/>
  <c r="AA20" i="21"/>
  <c r="AM20" i="21" s="1"/>
  <c r="AA28" i="21"/>
  <c r="AM28" i="21" s="1"/>
  <c r="AG34" i="21"/>
  <c r="AA36" i="21"/>
  <c r="AM36" i="21" s="1"/>
  <c r="AG38" i="21"/>
  <c r="Z53" i="21"/>
  <c r="AL53" i="21" s="1"/>
  <c r="S56" i="21"/>
  <c r="AE56" i="21" s="1"/>
  <c r="AC56" i="21"/>
  <c r="R56" i="21"/>
  <c r="AD56" i="21" s="1"/>
  <c r="AC63" i="21"/>
  <c r="Z68" i="21"/>
  <c r="AK68" i="21" s="1"/>
  <c r="AL76" i="21"/>
  <c r="W89" i="21"/>
  <c r="AI89" i="21" s="1"/>
  <c r="AG89" i="21"/>
  <c r="AD94" i="21"/>
  <c r="S94" i="21"/>
  <c r="AE94" i="21" s="1"/>
  <c r="AK97" i="21"/>
  <c r="W10" i="21"/>
  <c r="AI10" i="21" s="1"/>
  <c r="W14" i="21"/>
  <c r="AI14" i="21" s="1"/>
  <c r="R16" i="21"/>
  <c r="AD16" i="21" s="1"/>
  <c r="AC16" i="21"/>
  <c r="Z17" i="21"/>
  <c r="AA17" i="21" s="1"/>
  <c r="AM17" i="21" s="1"/>
  <c r="AK17" i="21"/>
  <c r="W18" i="21"/>
  <c r="AI18" i="21" s="1"/>
  <c r="R20" i="21"/>
  <c r="AD20" i="21" s="1"/>
  <c r="AC20" i="21"/>
  <c r="Z21" i="21"/>
  <c r="AK21" i="21"/>
  <c r="W22" i="21"/>
  <c r="AI22" i="21" s="1"/>
  <c r="R24" i="21"/>
  <c r="AD24" i="21" s="1"/>
  <c r="AC24" i="21"/>
  <c r="Z25" i="21"/>
  <c r="AL25" i="21" s="1"/>
  <c r="AK25" i="21"/>
  <c r="W26" i="21"/>
  <c r="AI26" i="21" s="1"/>
  <c r="R28" i="21"/>
  <c r="AD28" i="21" s="1"/>
  <c r="AC28" i="21"/>
  <c r="Z29" i="21"/>
  <c r="AK29" i="21"/>
  <c r="W30" i="21"/>
  <c r="AI30" i="21" s="1"/>
  <c r="R32" i="21"/>
  <c r="AD32" i="21" s="1"/>
  <c r="AC32" i="21"/>
  <c r="Z33" i="21"/>
  <c r="AK33" i="21" s="1"/>
  <c r="R36" i="21"/>
  <c r="AD36" i="21" s="1"/>
  <c r="AC36" i="21"/>
  <c r="Z37" i="21"/>
  <c r="AK37" i="21"/>
  <c r="AG39" i="21"/>
  <c r="AH40" i="21"/>
  <c r="W40" i="21"/>
  <c r="AI40" i="21" s="1"/>
  <c r="Z41" i="21"/>
  <c r="AH42" i="21"/>
  <c r="W42" i="21"/>
  <c r="AI42" i="21" s="1"/>
  <c r="AD43" i="21"/>
  <c r="AL47" i="21"/>
  <c r="AK52" i="21"/>
  <c r="V56" i="21"/>
  <c r="AH56" i="21" s="1"/>
  <c r="AA60" i="21"/>
  <c r="AM60" i="21" s="1"/>
  <c r="R63" i="21"/>
  <c r="AD63" i="21" s="1"/>
  <c r="S73" i="21"/>
  <c r="AE73" i="21" s="1"/>
  <c r="AC73" i="21"/>
  <c r="R73" i="21"/>
  <c r="AD73" i="21" s="1"/>
  <c r="V74" i="21"/>
  <c r="AH74" i="21" s="1"/>
  <c r="Z76" i="21"/>
  <c r="AA76" i="21" s="1"/>
  <c r="AM76" i="21" s="1"/>
  <c r="S81" i="21"/>
  <c r="AE81" i="21" s="1"/>
  <c r="AC81" i="21"/>
  <c r="R81" i="21"/>
  <c r="AD81" i="21" s="1"/>
  <c r="AH87" i="21"/>
  <c r="AG96" i="21"/>
  <c r="AH97" i="21"/>
  <c r="AA21" i="21"/>
  <c r="AM21" i="21" s="1"/>
  <c r="AA29" i="21"/>
  <c r="AM29" i="21" s="1"/>
  <c r="AA37" i="21"/>
  <c r="AM37" i="21" s="1"/>
  <c r="AA48" i="21"/>
  <c r="AM48" i="21" s="1"/>
  <c r="V50" i="21"/>
  <c r="AG50" i="21" s="1"/>
  <c r="AC65" i="21"/>
  <c r="R65" i="21"/>
  <c r="AD65" i="21" s="1"/>
  <c r="AD78" i="21"/>
  <c r="S78" i="21"/>
  <c r="AE78" i="21" s="1"/>
  <c r="AG81" i="21"/>
  <c r="V81" i="21"/>
  <c r="W81" i="21" s="1"/>
  <c r="AI81" i="21" s="1"/>
  <c r="AL83" i="21"/>
  <c r="AK83" i="21"/>
  <c r="AA83" i="21"/>
  <c r="AM83" i="21" s="1"/>
  <c r="AL94" i="21"/>
  <c r="AA94" i="21"/>
  <c r="AM94" i="21" s="1"/>
  <c r="AK94" i="21"/>
  <c r="Z94" i="21"/>
  <c r="W11" i="21"/>
  <c r="AI11" i="21" s="1"/>
  <c r="R13" i="21"/>
  <c r="AD13" i="21" s="1"/>
  <c r="AC13" i="21"/>
  <c r="Z14" i="21"/>
  <c r="AL14" i="21" s="1"/>
  <c r="AK14" i="21"/>
  <c r="W15" i="21"/>
  <c r="AI15" i="21" s="1"/>
  <c r="R17" i="21"/>
  <c r="AD17" i="21" s="1"/>
  <c r="AC17" i="21"/>
  <c r="Z18" i="21"/>
  <c r="AL18" i="21" s="1"/>
  <c r="W19" i="21"/>
  <c r="AI19" i="21" s="1"/>
  <c r="R21" i="21"/>
  <c r="AD21" i="21" s="1"/>
  <c r="AC21" i="21"/>
  <c r="Z22" i="21"/>
  <c r="AL22" i="21" s="1"/>
  <c r="AK22" i="21"/>
  <c r="W23" i="21"/>
  <c r="AI23" i="21" s="1"/>
  <c r="R25" i="21"/>
  <c r="AD25" i="21" s="1"/>
  <c r="AC25" i="21"/>
  <c r="Z26" i="21"/>
  <c r="AK26" i="21"/>
  <c r="W27" i="21"/>
  <c r="AI27" i="21" s="1"/>
  <c r="R29" i="21"/>
  <c r="AD29" i="21" s="1"/>
  <c r="AC29" i="21"/>
  <c r="Z30" i="21"/>
  <c r="AL30" i="21" s="1"/>
  <c r="AK30" i="21"/>
  <c r="W31" i="21"/>
  <c r="AI31" i="21" s="1"/>
  <c r="R33" i="21"/>
  <c r="AD33" i="21" s="1"/>
  <c r="AC33" i="21"/>
  <c r="Z34" i="21"/>
  <c r="AL34" i="21" s="1"/>
  <c r="AK34" i="21"/>
  <c r="W35" i="21"/>
  <c r="AI35" i="21" s="1"/>
  <c r="R37" i="21"/>
  <c r="AD37" i="21" s="1"/>
  <c r="AC37" i="21"/>
  <c r="Z38" i="21"/>
  <c r="AL38" i="21" s="1"/>
  <c r="AK38" i="21"/>
  <c r="AL49" i="21"/>
  <c r="AA49" i="21"/>
  <c r="AM49" i="21" s="1"/>
  <c r="Z49" i="21"/>
  <c r="AK49" i="21" s="1"/>
  <c r="AC52" i="21"/>
  <c r="R52" i="21"/>
  <c r="AD52" i="21" s="1"/>
  <c r="AG54" i="21"/>
  <c r="AK55" i="21"/>
  <c r="AH58" i="21"/>
  <c r="AK60" i="21"/>
  <c r="AL62" i="21"/>
  <c r="AA62" i="21"/>
  <c r="AM62" i="21" s="1"/>
  <c r="AK62" i="21"/>
  <c r="V65" i="21"/>
  <c r="AH65" i="21" s="1"/>
  <c r="AL67" i="21"/>
  <c r="AK67" i="21"/>
  <c r="AA67" i="21"/>
  <c r="AM67" i="21" s="1"/>
  <c r="AH71" i="21"/>
  <c r="W71" i="21"/>
  <c r="AI71" i="21" s="1"/>
  <c r="AG71" i="21"/>
  <c r="AG72" i="21"/>
  <c r="AK73" i="21"/>
  <c r="W85" i="21"/>
  <c r="AI85" i="21" s="1"/>
  <c r="Z86" i="21"/>
  <c r="AL86" i="21" s="1"/>
  <c r="AH89" i="21"/>
  <c r="S91" i="21"/>
  <c r="AE91" i="21" s="1"/>
  <c r="AC91" i="21"/>
  <c r="S99" i="21"/>
  <c r="AE99" i="21" s="1"/>
  <c r="R99" i="21"/>
  <c r="AD99" i="21" s="1"/>
  <c r="AC99" i="21"/>
  <c r="AA14" i="21"/>
  <c r="AM14" i="21" s="1"/>
  <c r="AA18" i="21"/>
  <c r="AM18" i="21" s="1"/>
  <c r="AA22" i="21"/>
  <c r="AM22" i="21" s="1"/>
  <c r="AA26" i="21"/>
  <c r="AM26" i="21" s="1"/>
  <c r="AA30" i="21"/>
  <c r="AM30" i="21" s="1"/>
  <c r="AA38" i="21"/>
  <c r="AM38" i="21" s="1"/>
  <c r="Z39" i="21"/>
  <c r="AA39" i="21" s="1"/>
  <c r="AM39" i="21" s="1"/>
  <c r="AL39" i="21"/>
  <c r="S41" i="21"/>
  <c r="AE41" i="21" s="1"/>
  <c r="Z42" i="21"/>
  <c r="AK42" i="21" s="1"/>
  <c r="Z45" i="21"/>
  <c r="AH46" i="21"/>
  <c r="W46" i="21"/>
  <c r="AI46" i="21" s="1"/>
  <c r="V52" i="21"/>
  <c r="AG52" i="21" s="1"/>
  <c r="V58" i="21"/>
  <c r="AG58" i="21" s="1"/>
  <c r="W69" i="21"/>
  <c r="AI69" i="21" s="1"/>
  <c r="Z70" i="21"/>
  <c r="AL70" i="21" s="1"/>
  <c r="AH77" i="21"/>
  <c r="Z78" i="21"/>
  <c r="AL78" i="21" s="1"/>
  <c r="AH81" i="21"/>
  <c r="AL100" i="21"/>
  <c r="AA100" i="21"/>
  <c r="AM100" i="21" s="1"/>
  <c r="Z100" i="21"/>
  <c r="AK100" i="21" s="1"/>
  <c r="AL64" i="21"/>
  <c r="AA64" i="21"/>
  <c r="AM64" i="21" s="1"/>
  <c r="AC69" i="21"/>
  <c r="R69" i="21"/>
  <c r="AD69" i="21" s="1"/>
  <c r="AH69" i="21"/>
  <c r="Z74" i="21"/>
  <c r="AL74" i="21" s="1"/>
  <c r="AH75" i="21"/>
  <c r="S79" i="21"/>
  <c r="AE79" i="21" s="1"/>
  <c r="AL80" i="21"/>
  <c r="AA80" i="21"/>
  <c r="AM80" i="21" s="1"/>
  <c r="AC85" i="21"/>
  <c r="R85" i="21"/>
  <c r="AD85" i="21" s="1"/>
  <c r="AH85" i="21"/>
  <c r="AL90" i="21"/>
  <c r="AA90" i="21"/>
  <c r="AM90" i="21" s="1"/>
  <c r="Z90" i="21"/>
  <c r="AK90" i="21" s="1"/>
  <c r="AL96" i="21"/>
  <c r="AA96" i="21"/>
  <c r="AM96" i="21" s="1"/>
  <c r="AG100" i="21"/>
  <c r="S101" i="21"/>
  <c r="AE101" i="21" s="1"/>
  <c r="AC101" i="21"/>
  <c r="R101" i="21"/>
  <c r="AD101" i="21" s="1"/>
  <c r="AH101" i="21"/>
  <c r="V78" i="21"/>
  <c r="AH78" i="21" s="1"/>
  <c r="AH94" i="21"/>
  <c r="AG94" i="21"/>
  <c r="V94" i="21"/>
  <c r="W94" i="21" s="1"/>
  <c r="AI94" i="21" s="1"/>
  <c r="R95" i="21"/>
  <c r="AD95" i="21" s="1"/>
  <c r="AA46" i="21"/>
  <c r="AM46" i="21" s="1"/>
  <c r="AA50" i="21"/>
  <c r="AM50" i="21" s="1"/>
  <c r="AA54" i="21"/>
  <c r="AM54" i="21" s="1"/>
  <c r="AA58" i="21"/>
  <c r="AM58" i="21" s="1"/>
  <c r="V66" i="21"/>
  <c r="AH66" i="21" s="1"/>
  <c r="AG77" i="21"/>
  <c r="AH82" i="21"/>
  <c r="W82" i="21"/>
  <c r="AI82" i="21" s="1"/>
  <c r="AG82" i="21"/>
  <c r="V82" i="21"/>
  <c r="AG93" i="21"/>
  <c r="V98" i="21"/>
  <c r="AH98" i="21" s="1"/>
  <c r="R42" i="21"/>
  <c r="AD42" i="21" s="1"/>
  <c r="AC42" i="21"/>
  <c r="Z43" i="21"/>
  <c r="AK43" i="21"/>
  <c r="R46" i="21"/>
  <c r="Z47" i="21"/>
  <c r="AA47" i="21" s="1"/>
  <c r="AM47" i="21" s="1"/>
  <c r="AK47" i="21"/>
  <c r="R50" i="21"/>
  <c r="Z51" i="21"/>
  <c r="AA51" i="21" s="1"/>
  <c r="AM51" i="21" s="1"/>
  <c r="AK51" i="21"/>
  <c r="R54" i="21"/>
  <c r="Z55" i="21"/>
  <c r="R58" i="21"/>
  <c r="Z59" i="21"/>
  <c r="Z66" i="21"/>
  <c r="AK66" i="21" s="1"/>
  <c r="S71" i="21"/>
  <c r="AE71" i="21" s="1"/>
  <c r="AL72" i="21"/>
  <c r="AA72" i="21"/>
  <c r="AM72" i="21" s="1"/>
  <c r="V73" i="21"/>
  <c r="AG76" i="21"/>
  <c r="S77" i="21"/>
  <c r="AE77" i="21" s="1"/>
  <c r="AC77" i="21"/>
  <c r="R77" i="21"/>
  <c r="AD77" i="21" s="1"/>
  <c r="Z82" i="21"/>
  <c r="AL82" i="21" s="1"/>
  <c r="AK85" i="21"/>
  <c r="S87" i="21"/>
  <c r="AE87" i="21" s="1"/>
  <c r="AL88" i="21"/>
  <c r="AA88" i="21"/>
  <c r="AM88" i="21" s="1"/>
  <c r="AC93" i="21"/>
  <c r="R93" i="21"/>
  <c r="AD93" i="21" s="1"/>
  <c r="AL98" i="21"/>
  <c r="AA98" i="21"/>
  <c r="AM98" i="21" s="1"/>
  <c r="AK98" i="21"/>
  <c r="Z98" i="21"/>
  <c r="AA43" i="21"/>
  <c r="AM43" i="21" s="1"/>
  <c r="V62" i="21"/>
  <c r="AH62" i="21" s="1"/>
  <c r="AK64" i="21"/>
  <c r="AH67" i="21"/>
  <c r="W67" i="21"/>
  <c r="AI67" i="21" s="1"/>
  <c r="V70" i="21"/>
  <c r="AH70" i="21" s="1"/>
  <c r="AK80" i="21"/>
  <c r="AH83" i="21"/>
  <c r="W83" i="21"/>
  <c r="AI83" i="21" s="1"/>
  <c r="V86" i="21"/>
  <c r="AH86" i="21" s="1"/>
  <c r="AK96" i="21"/>
  <c r="AH99" i="21"/>
  <c r="W99" i="21"/>
  <c r="AI99" i="21" s="1"/>
  <c r="R64" i="21"/>
  <c r="Z65" i="21"/>
  <c r="R68" i="21"/>
  <c r="Z69" i="21"/>
  <c r="R72" i="21"/>
  <c r="Z73" i="21"/>
  <c r="R76" i="21"/>
  <c r="Z77" i="21"/>
  <c r="AK77" i="21" s="1"/>
  <c r="R80" i="21"/>
  <c r="Z81" i="21"/>
  <c r="R84" i="21"/>
  <c r="Z85" i="21"/>
  <c r="R88" i="21"/>
  <c r="Z89" i="21"/>
  <c r="R92" i="21"/>
  <c r="Z93" i="21"/>
  <c r="AK93" i="21" s="1"/>
  <c r="R96" i="21"/>
  <c r="Z97" i="21"/>
  <c r="R100" i="21"/>
  <c r="Z101" i="21"/>
  <c r="W75" i="21"/>
  <c r="AI75" i="21" s="1"/>
  <c r="W79" i="21"/>
  <c r="AI79" i="21" s="1"/>
  <c r="W87" i="21"/>
  <c r="AI87" i="21" s="1"/>
  <c r="W91" i="21"/>
  <c r="AI91" i="21" s="1"/>
  <c r="W95" i="21"/>
  <c r="AI95" i="21" s="1"/>
  <c r="V68" i="21"/>
  <c r="AG68" i="21" s="1"/>
  <c r="V72" i="21"/>
  <c r="V76" i="21"/>
  <c r="V80" i="21"/>
  <c r="V84" i="21"/>
  <c r="V88" i="21"/>
  <c r="AG88" i="21" s="1"/>
  <c r="V92" i="21"/>
  <c r="AG92" i="21" s="1"/>
  <c r="V96" i="21"/>
  <c r="V100" i="21"/>
  <c r="S13" i="5"/>
  <c r="AE13" i="5" s="1"/>
  <c r="AG36" i="5"/>
  <c r="AH3" i="5"/>
  <c r="W3" i="5"/>
  <c r="AI3" i="5" s="1"/>
  <c r="AD24" i="5"/>
  <c r="S24" i="5"/>
  <c r="AE24" i="5" s="1"/>
  <c r="AL30" i="5"/>
  <c r="AA30" i="5"/>
  <c r="AM30" i="5" s="1"/>
  <c r="S37" i="5"/>
  <c r="AE37" i="5" s="1"/>
  <c r="AK9" i="5"/>
  <c r="AH16" i="5"/>
  <c r="AL20" i="5"/>
  <c r="AL22" i="5"/>
  <c r="W28" i="5"/>
  <c r="AI28" i="5" s="1"/>
  <c r="AG28" i="5"/>
  <c r="Y104" i="5"/>
  <c r="Y103" i="5"/>
  <c r="AL2" i="5"/>
  <c r="Z2" i="5"/>
  <c r="AL18" i="5"/>
  <c r="S21" i="5"/>
  <c r="AE21" i="5" s="1"/>
  <c r="S23" i="5"/>
  <c r="AE23" i="5" s="1"/>
  <c r="AC28" i="5"/>
  <c r="R28" i="5"/>
  <c r="AD28" i="5" s="1"/>
  <c r="Z35" i="5"/>
  <c r="AL35" i="5" s="1"/>
  <c r="AL44" i="5"/>
  <c r="R5" i="5"/>
  <c r="AD5" i="5" s="1"/>
  <c r="AC5" i="5"/>
  <c r="Z6" i="5"/>
  <c r="AL6" i="5" s="1"/>
  <c r="W7" i="5"/>
  <c r="AI7" i="5" s="1"/>
  <c r="AH7" i="5"/>
  <c r="R9" i="5"/>
  <c r="AD9" i="5" s="1"/>
  <c r="AC9" i="5"/>
  <c r="Z10" i="5"/>
  <c r="AK10" i="5" s="1"/>
  <c r="W11" i="5"/>
  <c r="AI11" i="5" s="1"/>
  <c r="AH11" i="5"/>
  <c r="R13" i="5"/>
  <c r="AD13" i="5" s="1"/>
  <c r="AC13" i="5"/>
  <c r="Z14" i="5"/>
  <c r="AL14" i="5" s="1"/>
  <c r="AK14" i="5"/>
  <c r="W15" i="5"/>
  <c r="AI15" i="5" s="1"/>
  <c r="AH15" i="5"/>
  <c r="R17" i="5"/>
  <c r="AD17" i="5" s="1"/>
  <c r="AC17" i="5"/>
  <c r="Z18" i="5"/>
  <c r="AK18" i="5"/>
  <c r="W19" i="5"/>
  <c r="AI19" i="5" s="1"/>
  <c r="AH19" i="5"/>
  <c r="R21" i="5"/>
  <c r="AD21" i="5" s="1"/>
  <c r="AC21" i="5"/>
  <c r="Z22" i="5"/>
  <c r="AK22" i="5" s="1"/>
  <c r="W23" i="5"/>
  <c r="AI23" i="5" s="1"/>
  <c r="AH23" i="5"/>
  <c r="AG24" i="5"/>
  <c r="Z26" i="5"/>
  <c r="AK26" i="5" s="1"/>
  <c r="AA27" i="5"/>
  <c r="AM27" i="5" s="1"/>
  <c r="AK31" i="5"/>
  <c r="Z31" i="5"/>
  <c r="R33" i="5"/>
  <c r="AD33" i="5" s="1"/>
  <c r="AG35" i="5"/>
  <c r="R41" i="5"/>
  <c r="AD41" i="5" s="1"/>
  <c r="AC53" i="5"/>
  <c r="R53" i="5"/>
  <c r="AD53" i="5" s="1"/>
  <c r="AC54" i="5"/>
  <c r="R54" i="5"/>
  <c r="AD54" i="5" s="1"/>
  <c r="AH55" i="5"/>
  <c r="W55" i="5"/>
  <c r="AI55" i="5" s="1"/>
  <c r="AH81" i="5"/>
  <c r="AG81" i="5"/>
  <c r="W81" i="5"/>
  <c r="AI81" i="5" s="1"/>
  <c r="Q103" i="5"/>
  <c r="Q104" i="5"/>
  <c r="V4" i="5"/>
  <c r="AH4" i="5" s="1"/>
  <c r="AG4" i="5"/>
  <c r="AA6" i="5"/>
  <c r="AM6" i="5" s="1"/>
  <c r="V8" i="5"/>
  <c r="AH8" i="5" s="1"/>
  <c r="AG8" i="5"/>
  <c r="AA10" i="5"/>
  <c r="AM10" i="5" s="1"/>
  <c r="V12" i="5"/>
  <c r="AG12" i="5" s="1"/>
  <c r="V16" i="5"/>
  <c r="AG16" i="5" s="1"/>
  <c r="AA18" i="5"/>
  <c r="AM18" i="5" s="1"/>
  <c r="V20" i="5"/>
  <c r="AH20" i="5" s="1"/>
  <c r="AG20" i="5"/>
  <c r="AA22" i="5"/>
  <c r="AM22" i="5" s="1"/>
  <c r="V24" i="5"/>
  <c r="AH24" i="5" s="1"/>
  <c r="AK25" i="5"/>
  <c r="Z25" i="5"/>
  <c r="AL25" i="5" s="1"/>
  <c r="AC27" i="5"/>
  <c r="R27" i="5"/>
  <c r="AD27" i="5" s="1"/>
  <c r="AH28" i="5"/>
  <c r="AK29" i="5"/>
  <c r="Z29" i="5"/>
  <c r="AL29" i="5" s="1"/>
  <c r="AC30" i="5"/>
  <c r="R30" i="5"/>
  <c r="AD30" i="5" s="1"/>
  <c r="AA31" i="5"/>
  <c r="AM31" i="5" s="1"/>
  <c r="V32" i="5"/>
  <c r="AH32" i="5" s="1"/>
  <c r="S33" i="5"/>
  <c r="AE33" i="5" s="1"/>
  <c r="AK34" i="5"/>
  <c r="AH35" i="5"/>
  <c r="S41" i="5"/>
  <c r="AE41" i="5" s="1"/>
  <c r="AK42" i="5"/>
  <c r="AH43" i="5"/>
  <c r="AK49" i="5"/>
  <c r="S53" i="5"/>
  <c r="AE53" i="5" s="1"/>
  <c r="AA55" i="5"/>
  <c r="AM55" i="5" s="1"/>
  <c r="AK55" i="5"/>
  <c r="Z55" i="5"/>
  <c r="AL55" i="5" s="1"/>
  <c r="AH25" i="5"/>
  <c r="W25" i="5"/>
  <c r="AI25" i="5" s="1"/>
  <c r="AH29" i="5"/>
  <c r="W29" i="5"/>
  <c r="AI29" i="5" s="1"/>
  <c r="Z50" i="5"/>
  <c r="AA50" i="5" s="1"/>
  <c r="AM50" i="5" s="1"/>
  <c r="AC59" i="5"/>
  <c r="R59" i="5"/>
  <c r="AD59" i="5" s="1"/>
  <c r="R2" i="5"/>
  <c r="AC2" i="5"/>
  <c r="Z3" i="5"/>
  <c r="AK3" i="5" s="1"/>
  <c r="W4" i="5"/>
  <c r="AI4" i="5" s="1"/>
  <c r="R6" i="5"/>
  <c r="Z7" i="5"/>
  <c r="W8" i="5"/>
  <c r="AI8" i="5" s="1"/>
  <c r="R10" i="5"/>
  <c r="Z11" i="5"/>
  <c r="R14" i="5"/>
  <c r="Z15" i="5"/>
  <c r="AK15" i="5" s="1"/>
  <c r="W16" i="5"/>
  <c r="AI16" i="5" s="1"/>
  <c r="R18" i="5"/>
  <c r="Z19" i="5"/>
  <c r="W20" i="5"/>
  <c r="AI20" i="5" s="1"/>
  <c r="R22" i="5"/>
  <c r="Z23" i="5"/>
  <c r="AK23" i="5" s="1"/>
  <c r="AA29" i="5"/>
  <c r="AM29" i="5" s="1"/>
  <c r="S30" i="5"/>
  <c r="AE30" i="5" s="1"/>
  <c r="AK30" i="5"/>
  <c r="AL32" i="5"/>
  <c r="AA32" i="5"/>
  <c r="AM32" i="5" s="1"/>
  <c r="AK32" i="5"/>
  <c r="Z32" i="5"/>
  <c r="AH33" i="5"/>
  <c r="AC34" i="5"/>
  <c r="R34" i="5"/>
  <c r="AD34" i="5" s="1"/>
  <c r="AL34" i="5"/>
  <c r="AC37" i="5"/>
  <c r="Z38" i="5"/>
  <c r="AL38" i="5" s="1"/>
  <c r="W39" i="5"/>
  <c r="AI39" i="5" s="1"/>
  <c r="V40" i="5"/>
  <c r="AH40" i="5" s="1"/>
  <c r="AC42" i="5"/>
  <c r="R42" i="5"/>
  <c r="AD42" i="5" s="1"/>
  <c r="AL42" i="5"/>
  <c r="AC45" i="5"/>
  <c r="R45" i="5"/>
  <c r="AC46" i="5"/>
  <c r="R46" i="5"/>
  <c r="AD46" i="5" s="1"/>
  <c r="AH47" i="5"/>
  <c r="W47" i="5"/>
  <c r="AI47" i="5" s="1"/>
  <c r="AL48" i="5"/>
  <c r="AL50" i="5"/>
  <c r="AK54" i="5"/>
  <c r="Z54" i="5"/>
  <c r="AG55" i="5"/>
  <c r="AG5" i="5"/>
  <c r="AG9" i="5"/>
  <c r="AG13" i="5"/>
  <c r="AG17" i="5"/>
  <c r="AG21" i="5"/>
  <c r="Z24" i="5"/>
  <c r="AK24" i="5" s="1"/>
  <c r="AD26" i="5"/>
  <c r="S35" i="5"/>
  <c r="AE35" i="5" s="1"/>
  <c r="AL39" i="5"/>
  <c r="AA39" i="5"/>
  <c r="AM39" i="5" s="1"/>
  <c r="Z39" i="5"/>
  <c r="AK39" i="5" s="1"/>
  <c r="AL47" i="5"/>
  <c r="AA47" i="5"/>
  <c r="AM47" i="5" s="1"/>
  <c r="AK47" i="5"/>
  <c r="Z47" i="5"/>
  <c r="AH89" i="5"/>
  <c r="AG89" i="5"/>
  <c r="W89" i="5"/>
  <c r="AI89" i="5" s="1"/>
  <c r="AL43" i="5"/>
  <c r="AA43" i="5"/>
  <c r="AM43" i="5" s="1"/>
  <c r="AK43" i="5"/>
  <c r="Z43" i="5"/>
  <c r="AH57" i="5"/>
  <c r="AG57" i="5"/>
  <c r="W57" i="5"/>
  <c r="AI57" i="5" s="1"/>
  <c r="U104" i="5"/>
  <c r="U103" i="5"/>
  <c r="R3" i="5"/>
  <c r="AD3" i="5" s="1"/>
  <c r="AC3" i="5"/>
  <c r="Z4" i="5"/>
  <c r="AL4" i="5" s="1"/>
  <c r="AK4" i="5"/>
  <c r="W5" i="5"/>
  <c r="AI5" i="5" s="1"/>
  <c r="R7" i="5"/>
  <c r="AD7" i="5" s="1"/>
  <c r="AC7" i="5"/>
  <c r="Z8" i="5"/>
  <c r="AL8" i="5" s="1"/>
  <c r="AK8" i="5"/>
  <c r="W9" i="5"/>
  <c r="AI9" i="5" s="1"/>
  <c r="R11" i="5"/>
  <c r="AD11" i="5" s="1"/>
  <c r="AC11" i="5"/>
  <c r="Z12" i="5"/>
  <c r="AL12" i="5" s="1"/>
  <c r="W13" i="5"/>
  <c r="AI13" i="5" s="1"/>
  <c r="R15" i="5"/>
  <c r="AD15" i="5" s="1"/>
  <c r="AC15" i="5"/>
  <c r="Z16" i="5"/>
  <c r="AK16" i="5" s="1"/>
  <c r="W17" i="5"/>
  <c r="AI17" i="5" s="1"/>
  <c r="R19" i="5"/>
  <c r="AD19" i="5" s="1"/>
  <c r="AC19" i="5"/>
  <c r="Z20" i="5"/>
  <c r="AA20" i="5" s="1"/>
  <c r="AM20" i="5" s="1"/>
  <c r="AK20" i="5"/>
  <c r="W21" i="5"/>
  <c r="AI21" i="5" s="1"/>
  <c r="R23" i="5"/>
  <c r="AD23" i="5" s="1"/>
  <c r="AC23" i="5"/>
  <c r="AA24" i="5"/>
  <c r="AM24" i="5" s="1"/>
  <c r="AK28" i="5"/>
  <c r="Z28" i="5"/>
  <c r="AC31" i="5"/>
  <c r="R31" i="5"/>
  <c r="AD31" i="5" s="1"/>
  <c r="R37" i="5"/>
  <c r="AD37" i="5" s="1"/>
  <c r="AK46" i="5"/>
  <c r="Z46" i="5"/>
  <c r="AH58" i="5"/>
  <c r="W58" i="5"/>
  <c r="AI58" i="5" s="1"/>
  <c r="AG58" i="5"/>
  <c r="V58" i="5"/>
  <c r="AG2" i="5"/>
  <c r="AA4" i="5"/>
  <c r="AM4" i="5" s="1"/>
  <c r="AA8" i="5"/>
  <c r="AM8" i="5" s="1"/>
  <c r="AA12" i="5"/>
  <c r="AM12" i="5" s="1"/>
  <c r="AC24" i="5"/>
  <c r="AG29" i="5"/>
  <c r="AL31" i="5"/>
  <c r="AG32" i="5"/>
  <c r="AH36" i="5"/>
  <c r="AC49" i="5"/>
  <c r="R49" i="5"/>
  <c r="AD49" i="5" s="1"/>
  <c r="AC50" i="5"/>
  <c r="R50" i="5"/>
  <c r="AD50" i="5" s="1"/>
  <c r="AH51" i="5"/>
  <c r="W51" i="5"/>
  <c r="AI51" i="5" s="1"/>
  <c r="W2" i="5"/>
  <c r="AH2" i="5"/>
  <c r="R4" i="5"/>
  <c r="Z5" i="5"/>
  <c r="W6" i="5"/>
  <c r="AI6" i="5" s="1"/>
  <c r="R8" i="5"/>
  <c r="Z9" i="5"/>
  <c r="W10" i="5"/>
  <c r="AI10" i="5" s="1"/>
  <c r="R12" i="5"/>
  <c r="Z13" i="5"/>
  <c r="W14" i="5"/>
  <c r="AI14" i="5" s="1"/>
  <c r="R16" i="5"/>
  <c r="Z17" i="5"/>
  <c r="AK17" i="5" s="1"/>
  <c r="W18" i="5"/>
  <c r="AI18" i="5" s="1"/>
  <c r="R20" i="5"/>
  <c r="Z21" i="5"/>
  <c r="AK21" i="5" s="1"/>
  <c r="W22" i="5"/>
  <c r="AI22" i="5" s="1"/>
  <c r="AG25" i="5"/>
  <c r="V36" i="5"/>
  <c r="W36" i="5" s="1"/>
  <c r="AI36" i="5" s="1"/>
  <c r="S38" i="5"/>
  <c r="AE38" i="5" s="1"/>
  <c r="AC38" i="5"/>
  <c r="R38" i="5"/>
  <c r="AD38" i="5" s="1"/>
  <c r="AG40" i="5"/>
  <c r="S49" i="5"/>
  <c r="AE49" i="5" s="1"/>
  <c r="AL51" i="5"/>
  <c r="AA51" i="5"/>
  <c r="AM51" i="5" s="1"/>
  <c r="AK51" i="5"/>
  <c r="Z51" i="5"/>
  <c r="AH56" i="5"/>
  <c r="W56" i="5"/>
  <c r="AI56" i="5" s="1"/>
  <c r="AG56" i="5"/>
  <c r="AH64" i="5"/>
  <c r="W64" i="5"/>
  <c r="AI64" i="5" s="1"/>
  <c r="AG64" i="5"/>
  <c r="V64" i="5"/>
  <c r="V68" i="5"/>
  <c r="AH68" i="5" s="1"/>
  <c r="AH74" i="5"/>
  <c r="W74" i="5"/>
  <c r="AI74" i="5" s="1"/>
  <c r="AG74" i="5"/>
  <c r="V74" i="5"/>
  <c r="AL80" i="5"/>
  <c r="AA80" i="5"/>
  <c r="AM80" i="5" s="1"/>
  <c r="AH82" i="5"/>
  <c r="W82" i="5"/>
  <c r="AI82" i="5" s="1"/>
  <c r="AG82" i="5"/>
  <c r="V82" i="5"/>
  <c r="AL88" i="5"/>
  <c r="AA88" i="5"/>
  <c r="AM88" i="5" s="1"/>
  <c r="V90" i="5"/>
  <c r="AH90" i="5" s="1"/>
  <c r="AH100" i="5"/>
  <c r="AK89" i="5"/>
  <c r="S95" i="5"/>
  <c r="AE95" i="5" s="1"/>
  <c r="AC95" i="5"/>
  <c r="Z100" i="5"/>
  <c r="AL100" i="5" s="1"/>
  <c r="W44" i="5"/>
  <c r="AI44" i="5" s="1"/>
  <c r="W48" i="5"/>
  <c r="AI48" i="5" s="1"/>
  <c r="W52" i="5"/>
  <c r="AI52" i="5" s="1"/>
  <c r="AL56" i="5"/>
  <c r="AK56" i="5"/>
  <c r="AL58" i="5"/>
  <c r="AH61" i="5"/>
  <c r="Z64" i="5"/>
  <c r="AL64" i="5" s="1"/>
  <c r="W65" i="5"/>
  <c r="AI65" i="5" s="1"/>
  <c r="Z68" i="5"/>
  <c r="AL68" i="5" s="1"/>
  <c r="S71" i="5"/>
  <c r="AE71" i="5" s="1"/>
  <c r="AL76" i="5"/>
  <c r="AA76" i="5"/>
  <c r="AM76" i="5" s="1"/>
  <c r="S79" i="5"/>
  <c r="AE79" i="5" s="1"/>
  <c r="AC79" i="5"/>
  <c r="S87" i="5"/>
  <c r="AE87" i="5" s="1"/>
  <c r="AC87" i="5"/>
  <c r="R95" i="5"/>
  <c r="AD95" i="5" s="1"/>
  <c r="AH97" i="5"/>
  <c r="W97" i="5"/>
  <c r="AI97" i="5" s="1"/>
  <c r="AH60" i="5"/>
  <c r="W60" i="5"/>
  <c r="AI60" i="5" s="1"/>
  <c r="AG60" i="5"/>
  <c r="V60" i="5"/>
  <c r="R79" i="5"/>
  <c r="AD79" i="5" s="1"/>
  <c r="AK80" i="5"/>
  <c r="R87" i="5"/>
  <c r="AD87" i="5" s="1"/>
  <c r="AK88" i="5"/>
  <c r="AL92" i="5"/>
  <c r="W93" i="5"/>
  <c r="AI93" i="5" s="1"/>
  <c r="V94" i="5"/>
  <c r="AH94" i="5" s="1"/>
  <c r="W33" i="5"/>
  <c r="AI33" i="5" s="1"/>
  <c r="R35" i="5"/>
  <c r="AD35" i="5" s="1"/>
  <c r="AC35" i="5"/>
  <c r="Z36" i="5"/>
  <c r="AL36" i="5" s="1"/>
  <c r="AK36" i="5"/>
  <c r="W37" i="5"/>
  <c r="AI37" i="5" s="1"/>
  <c r="R39" i="5"/>
  <c r="AD39" i="5" s="1"/>
  <c r="AC39" i="5"/>
  <c r="Z40" i="5"/>
  <c r="AK40" i="5" s="1"/>
  <c r="W41" i="5"/>
  <c r="AI41" i="5" s="1"/>
  <c r="R43" i="5"/>
  <c r="AD43" i="5" s="1"/>
  <c r="AC43" i="5"/>
  <c r="Z44" i="5"/>
  <c r="AK44" i="5"/>
  <c r="W45" i="5"/>
  <c r="AI45" i="5" s="1"/>
  <c r="R47" i="5"/>
  <c r="AD47" i="5" s="1"/>
  <c r="AC47" i="5"/>
  <c r="Z48" i="5"/>
  <c r="AK48" i="5"/>
  <c r="W49" i="5"/>
  <c r="AI49" i="5" s="1"/>
  <c r="R51" i="5"/>
  <c r="AD51" i="5" s="1"/>
  <c r="AC51" i="5"/>
  <c r="Z52" i="5"/>
  <c r="AL52" i="5" s="1"/>
  <c r="AK52" i="5"/>
  <c r="W53" i="5"/>
  <c r="AI53" i="5" s="1"/>
  <c r="R55" i="5"/>
  <c r="AD55" i="5" s="1"/>
  <c r="AC55" i="5"/>
  <c r="AA56" i="5"/>
  <c r="AM56" i="5" s="1"/>
  <c r="AA60" i="5"/>
  <c r="AM60" i="5" s="1"/>
  <c r="S63" i="5"/>
  <c r="AE63" i="5" s="1"/>
  <c r="AH66" i="5"/>
  <c r="W66" i="5"/>
  <c r="AI66" i="5" s="1"/>
  <c r="V66" i="5"/>
  <c r="AG66" i="5" s="1"/>
  <c r="R67" i="5"/>
  <c r="AD67" i="5" s="1"/>
  <c r="V70" i="5"/>
  <c r="AG70" i="5" s="1"/>
  <c r="W78" i="5"/>
  <c r="AI78" i="5" s="1"/>
  <c r="AG78" i="5"/>
  <c r="V78" i="5"/>
  <c r="AH78" i="5" s="1"/>
  <c r="AL84" i="5"/>
  <c r="AA84" i="5"/>
  <c r="AM84" i="5" s="1"/>
  <c r="AH86" i="5"/>
  <c r="W86" i="5"/>
  <c r="AI86" i="5" s="1"/>
  <c r="V86" i="5"/>
  <c r="AG86" i="5" s="1"/>
  <c r="Z92" i="5"/>
  <c r="AA92" i="5" s="1"/>
  <c r="AM92" i="5" s="1"/>
  <c r="AA36" i="5"/>
  <c r="AM36" i="5" s="1"/>
  <c r="AA40" i="5"/>
  <c r="AM40" i="5" s="1"/>
  <c r="AG42" i="5"/>
  <c r="AA44" i="5"/>
  <c r="AM44" i="5" s="1"/>
  <c r="V46" i="5"/>
  <c r="AH46" i="5" s="1"/>
  <c r="AG46" i="5"/>
  <c r="AA48" i="5"/>
  <c r="AM48" i="5" s="1"/>
  <c r="V50" i="5"/>
  <c r="W50" i="5" s="1"/>
  <c r="AI50" i="5" s="1"/>
  <c r="AG50" i="5"/>
  <c r="AA52" i="5"/>
  <c r="AM52" i="5" s="1"/>
  <c r="V54" i="5"/>
  <c r="AH54" i="5" s="1"/>
  <c r="AC56" i="5"/>
  <c r="Z60" i="5"/>
  <c r="AK60" i="5" s="1"/>
  <c r="R63" i="5"/>
  <c r="AD63" i="5" s="1"/>
  <c r="AK64" i="5"/>
  <c r="AG67" i="5"/>
  <c r="AH72" i="5"/>
  <c r="Z84" i="5"/>
  <c r="AK84" i="5" s="1"/>
  <c r="AC91" i="5"/>
  <c r="Z96" i="5"/>
  <c r="AL96" i="5" s="1"/>
  <c r="AG97" i="5"/>
  <c r="W26" i="5"/>
  <c r="AI26" i="5" s="1"/>
  <c r="W30" i="5"/>
  <c r="AI30" i="5" s="1"/>
  <c r="R32" i="5"/>
  <c r="Z33" i="5"/>
  <c r="W34" i="5"/>
  <c r="AI34" i="5" s="1"/>
  <c r="R36" i="5"/>
  <c r="Z37" i="5"/>
  <c r="W38" i="5"/>
  <c r="AI38" i="5" s="1"/>
  <c r="R40" i="5"/>
  <c r="Z41" i="5"/>
  <c r="W42" i="5"/>
  <c r="AI42" i="5" s="1"/>
  <c r="R44" i="5"/>
  <c r="Z45" i="5"/>
  <c r="W46" i="5"/>
  <c r="AI46" i="5" s="1"/>
  <c r="R48" i="5"/>
  <c r="Z49" i="5"/>
  <c r="R52" i="5"/>
  <c r="Z53" i="5"/>
  <c r="AK53" i="5" s="1"/>
  <c r="AH62" i="5"/>
  <c r="W62" i="5"/>
  <c r="AI62" i="5" s="1"/>
  <c r="AG62" i="5"/>
  <c r="V62" i="5"/>
  <c r="S65" i="5"/>
  <c r="AE65" i="5" s="1"/>
  <c r="AL72" i="5"/>
  <c r="AA72" i="5"/>
  <c r="AM72" i="5" s="1"/>
  <c r="S75" i="5"/>
  <c r="AE75" i="5" s="1"/>
  <c r="AK76" i="5"/>
  <c r="S83" i="5"/>
  <c r="AE83" i="5" s="1"/>
  <c r="AC83" i="5"/>
  <c r="R91" i="5"/>
  <c r="AD91" i="5" s="1"/>
  <c r="AK92" i="5"/>
  <c r="AC99" i="5"/>
  <c r="R99" i="5"/>
  <c r="AD99" i="5" s="1"/>
  <c r="AH101" i="5"/>
  <c r="W101" i="5"/>
  <c r="AI101" i="5" s="1"/>
  <c r="V98" i="5"/>
  <c r="AH98" i="5" s="1"/>
  <c r="AG98" i="5"/>
  <c r="AK57" i="5"/>
  <c r="AC60" i="5"/>
  <c r="AK61" i="5"/>
  <c r="AC64" i="5"/>
  <c r="AK65" i="5"/>
  <c r="AK69" i="5"/>
  <c r="AK73" i="5"/>
  <c r="R80" i="5"/>
  <c r="Z81" i="5"/>
  <c r="AA81" i="5" s="1"/>
  <c r="AM81" i="5" s="1"/>
  <c r="R84" i="5"/>
  <c r="AD84" i="5" s="1"/>
  <c r="AC84" i="5"/>
  <c r="Z85" i="5"/>
  <c r="AK85" i="5" s="1"/>
  <c r="R88" i="5"/>
  <c r="Z89" i="5"/>
  <c r="R92" i="5"/>
  <c r="Z93" i="5"/>
  <c r="R96" i="5"/>
  <c r="Z97" i="5"/>
  <c r="AA97" i="5" s="1"/>
  <c r="AM97" i="5" s="1"/>
  <c r="AK97" i="5"/>
  <c r="W98" i="5"/>
  <c r="AI98" i="5" s="1"/>
  <c r="R100" i="5"/>
  <c r="AD100" i="5" s="1"/>
  <c r="AC100" i="5"/>
  <c r="Z101" i="5"/>
  <c r="AL101" i="5" s="1"/>
  <c r="V59" i="5"/>
  <c r="AA61" i="5"/>
  <c r="AM61" i="5" s="1"/>
  <c r="V63" i="5"/>
  <c r="V67" i="5"/>
  <c r="S68" i="5"/>
  <c r="AE68" i="5" s="1"/>
  <c r="V71" i="5"/>
  <c r="S72" i="5"/>
  <c r="AE72" i="5" s="1"/>
  <c r="V75" i="5"/>
  <c r="S76" i="5"/>
  <c r="AE76" i="5" s="1"/>
  <c r="AA77" i="5"/>
  <c r="AM77" i="5" s="1"/>
  <c r="AA85" i="5"/>
  <c r="AM85" i="5" s="1"/>
  <c r="AA101" i="5"/>
  <c r="AM101" i="5" s="1"/>
  <c r="AA58" i="5"/>
  <c r="AM58" i="5" s="1"/>
  <c r="AA62" i="5"/>
  <c r="AM62" i="5" s="1"/>
  <c r="AA66" i="5"/>
  <c r="AM66" i="5" s="1"/>
  <c r="AA70" i="5"/>
  <c r="AM70" i="5" s="1"/>
  <c r="V72" i="5"/>
  <c r="W72" i="5" s="1"/>
  <c r="AI72" i="5" s="1"/>
  <c r="AG72" i="5"/>
  <c r="AA74" i="5"/>
  <c r="AM74" i="5" s="1"/>
  <c r="V76" i="5"/>
  <c r="AG76" i="5" s="1"/>
  <c r="AA78" i="5"/>
  <c r="AM78" i="5" s="1"/>
  <c r="V80" i="5"/>
  <c r="W80" i="5" s="1"/>
  <c r="AI80" i="5" s="1"/>
  <c r="AA82" i="5"/>
  <c r="AM82" i="5" s="1"/>
  <c r="V84" i="5"/>
  <c r="W84" i="5" s="1"/>
  <c r="AI84" i="5" s="1"/>
  <c r="AG84" i="5"/>
  <c r="AA86" i="5"/>
  <c r="AM86" i="5" s="1"/>
  <c r="V88" i="5"/>
  <c r="AH88" i="5" s="1"/>
  <c r="AG88" i="5"/>
  <c r="AA90" i="5"/>
  <c r="AM90" i="5" s="1"/>
  <c r="V92" i="5"/>
  <c r="AH92" i="5" s="1"/>
  <c r="AG92" i="5"/>
  <c r="AA94" i="5"/>
  <c r="AM94" i="5" s="1"/>
  <c r="V96" i="5"/>
  <c r="AG96" i="5" s="1"/>
  <c r="AA98" i="5"/>
  <c r="AM98" i="5" s="1"/>
  <c r="V100" i="5"/>
  <c r="AG100" i="5"/>
  <c r="R58" i="5"/>
  <c r="Z59" i="5"/>
  <c r="R62" i="5"/>
  <c r="Z63" i="5"/>
  <c r="AK63" i="5" s="1"/>
  <c r="W88" i="5"/>
  <c r="AI88" i="5" s="1"/>
  <c r="W92" i="5"/>
  <c r="AI92" i="5" s="1"/>
  <c r="W100" i="5"/>
  <c r="AI100" i="5" s="1"/>
  <c r="AH4" i="20"/>
  <c r="AD24" i="20"/>
  <c r="S24" i="20"/>
  <c r="AE24" i="20" s="1"/>
  <c r="AL29" i="20"/>
  <c r="AK29" i="20"/>
  <c r="AA29" i="20"/>
  <c r="AM29" i="20" s="1"/>
  <c r="S32" i="20"/>
  <c r="AE32" i="20" s="1"/>
  <c r="AC21" i="20"/>
  <c r="R21" i="20"/>
  <c r="AD21" i="20" s="1"/>
  <c r="AK26" i="20"/>
  <c r="Z26" i="20"/>
  <c r="AL26" i="20" s="1"/>
  <c r="W33" i="20"/>
  <c r="AI33" i="20" s="1"/>
  <c r="V33" i="20"/>
  <c r="AH33" i="20" s="1"/>
  <c r="Q103" i="20"/>
  <c r="Q104" i="20"/>
  <c r="AA2" i="20"/>
  <c r="V4" i="20"/>
  <c r="AG4" i="20"/>
  <c r="S5" i="20"/>
  <c r="AE5" i="20" s="1"/>
  <c r="AA6" i="20"/>
  <c r="AM6" i="20" s="1"/>
  <c r="AL6" i="20"/>
  <c r="AA7" i="20"/>
  <c r="AM7" i="20" s="1"/>
  <c r="R8" i="20"/>
  <c r="AD8" i="20" s="1"/>
  <c r="AH9" i="20"/>
  <c r="W9" i="20"/>
  <c r="AI9" i="20" s="1"/>
  <c r="W10" i="20"/>
  <c r="AI10" i="20" s="1"/>
  <c r="AC11" i="20"/>
  <c r="R11" i="20"/>
  <c r="AK13" i="20"/>
  <c r="R16" i="20"/>
  <c r="AD16" i="20" s="1"/>
  <c r="AA17" i="20"/>
  <c r="AM17" i="20" s="1"/>
  <c r="AH21" i="20"/>
  <c r="W21" i="20"/>
  <c r="AI21" i="20" s="1"/>
  <c r="V21" i="20"/>
  <c r="AG21" i="20" s="1"/>
  <c r="AL23" i="20"/>
  <c r="AA23" i="20"/>
  <c r="AM23" i="20" s="1"/>
  <c r="AK25" i="20"/>
  <c r="R28" i="20"/>
  <c r="AD28" i="20" s="1"/>
  <c r="W30" i="20"/>
  <c r="AI30" i="20" s="1"/>
  <c r="AC32" i="20"/>
  <c r="Z33" i="20"/>
  <c r="AL33" i="20" s="1"/>
  <c r="AG39" i="20"/>
  <c r="AL40" i="20"/>
  <c r="AH95" i="20"/>
  <c r="W4" i="20"/>
  <c r="AI4" i="20" s="1"/>
  <c r="S8" i="20"/>
  <c r="AE8" i="20" s="1"/>
  <c r="Z10" i="20"/>
  <c r="AL10" i="20" s="1"/>
  <c r="AC13" i="20"/>
  <c r="R13" i="20"/>
  <c r="AD13" i="20" s="1"/>
  <c r="S16" i="20"/>
  <c r="AE16" i="20" s="1"/>
  <c r="AD22" i="20"/>
  <c r="S22" i="20"/>
  <c r="AE22" i="20" s="1"/>
  <c r="AC25" i="20"/>
  <c r="R25" i="20"/>
  <c r="AD25" i="20" s="1"/>
  <c r="S28" i="20"/>
  <c r="AE28" i="20" s="1"/>
  <c r="AL30" i="20"/>
  <c r="AA30" i="20"/>
  <c r="AM30" i="20" s="1"/>
  <c r="Z30" i="20"/>
  <c r="AK30" i="20" s="1"/>
  <c r="AG47" i="20"/>
  <c r="AH58" i="20"/>
  <c r="W58" i="20"/>
  <c r="AI58" i="20" s="1"/>
  <c r="V58" i="20"/>
  <c r="AG58" i="20" s="1"/>
  <c r="AH27" i="20"/>
  <c r="W27" i="20"/>
  <c r="AI27" i="20" s="1"/>
  <c r="S39" i="20"/>
  <c r="AE39" i="20" s="1"/>
  <c r="R39" i="20"/>
  <c r="AD39" i="20" s="1"/>
  <c r="S2" i="20"/>
  <c r="AD2" i="20"/>
  <c r="AA3" i="20"/>
  <c r="AM3" i="20" s="1"/>
  <c r="V5" i="20"/>
  <c r="AH5" i="20" s="1"/>
  <c r="AC7" i="20"/>
  <c r="R7" i="20"/>
  <c r="AC10" i="20"/>
  <c r="AH11" i="20"/>
  <c r="W11" i="20"/>
  <c r="AI11" i="20" s="1"/>
  <c r="AH13" i="20"/>
  <c r="W13" i="20"/>
  <c r="AI13" i="20" s="1"/>
  <c r="AG13" i="20"/>
  <c r="V13" i="20"/>
  <c r="AL15" i="20"/>
  <c r="AA15" i="20"/>
  <c r="AM15" i="20" s="1"/>
  <c r="AK18" i="20"/>
  <c r="Z18" i="20"/>
  <c r="AL18" i="20" s="1"/>
  <c r="AH19" i="20"/>
  <c r="W19" i="20"/>
  <c r="AI19" i="20" s="1"/>
  <c r="Z21" i="20"/>
  <c r="AL21" i="20" s="1"/>
  <c r="AG25" i="20"/>
  <c r="V25" i="20"/>
  <c r="AH25" i="20" s="1"/>
  <c r="AL27" i="20"/>
  <c r="AA27" i="20"/>
  <c r="AM27" i="20" s="1"/>
  <c r="V31" i="20"/>
  <c r="AG31" i="20" s="1"/>
  <c r="R32" i="20"/>
  <c r="AD32" i="20" s="1"/>
  <c r="AG33" i="20"/>
  <c r="V38" i="20"/>
  <c r="AH38" i="20" s="1"/>
  <c r="AA40" i="20"/>
  <c r="AM40" i="20" s="1"/>
  <c r="AD49" i="20"/>
  <c r="S49" i="20"/>
  <c r="AE49" i="20" s="1"/>
  <c r="W53" i="20"/>
  <c r="AI53" i="20" s="1"/>
  <c r="AH53" i="20"/>
  <c r="AL54" i="20"/>
  <c r="AA54" i="20"/>
  <c r="AM54" i="20" s="1"/>
  <c r="AK54" i="20"/>
  <c r="AK2" i="20"/>
  <c r="V86" i="20"/>
  <c r="AH86" i="20" s="1"/>
  <c r="U104" i="20"/>
  <c r="U103" i="20"/>
  <c r="AD14" i="20"/>
  <c r="S14" i="20"/>
  <c r="AE14" i="20" s="1"/>
  <c r="AK17" i="20"/>
  <c r="AA21" i="20"/>
  <c r="AM21" i="20" s="1"/>
  <c r="AD26" i="20"/>
  <c r="S26" i="20"/>
  <c r="AE26" i="20" s="1"/>
  <c r="S29" i="20"/>
  <c r="AE29" i="20" s="1"/>
  <c r="AC29" i="20"/>
  <c r="R29" i="20"/>
  <c r="AD29" i="20" s="1"/>
  <c r="AG30" i="20"/>
  <c r="AG36" i="20"/>
  <c r="V36" i="20"/>
  <c r="AH36" i="20" s="1"/>
  <c r="AC39" i="20"/>
  <c r="AK40" i="20"/>
  <c r="AL50" i="20"/>
  <c r="AA50" i="20"/>
  <c r="AM50" i="20" s="1"/>
  <c r="W57" i="20"/>
  <c r="AI57" i="20" s="1"/>
  <c r="R79" i="20"/>
  <c r="AD79" i="20" s="1"/>
  <c r="AC79" i="20"/>
  <c r="AL14" i="20"/>
  <c r="Z14" i="20"/>
  <c r="AA14" i="20" s="1"/>
  <c r="AM14" i="20" s="1"/>
  <c r="AG2" i="20"/>
  <c r="AH7" i="20"/>
  <c r="AG10" i="20"/>
  <c r="AC12" i="20"/>
  <c r="AC17" i="20"/>
  <c r="R17" i="20"/>
  <c r="AD17" i="20" s="1"/>
  <c r="AH29" i="20"/>
  <c r="V29" i="20"/>
  <c r="W29" i="20" s="1"/>
  <c r="AI29" i="20" s="1"/>
  <c r="AL31" i="20"/>
  <c r="AA31" i="20"/>
  <c r="AM31" i="20" s="1"/>
  <c r="AG32" i="20"/>
  <c r="AL38" i="20"/>
  <c r="AA38" i="20"/>
  <c r="AM38" i="20" s="1"/>
  <c r="AC44" i="20"/>
  <c r="R44" i="20"/>
  <c r="AD44" i="20" s="1"/>
  <c r="AA52" i="20"/>
  <c r="AM52" i="20" s="1"/>
  <c r="Z52" i="20"/>
  <c r="AL52" i="20" s="1"/>
  <c r="AH101" i="20"/>
  <c r="W101" i="20"/>
  <c r="AI101" i="20" s="1"/>
  <c r="AG101" i="20"/>
  <c r="AH15" i="20"/>
  <c r="W15" i="20"/>
  <c r="AI15" i="20" s="1"/>
  <c r="W2" i="20"/>
  <c r="AH2" i="20"/>
  <c r="R4" i="20"/>
  <c r="AD4" i="20" s="1"/>
  <c r="AC4" i="20"/>
  <c r="AC103" i="20" s="1"/>
  <c r="Z5" i="20"/>
  <c r="AL5" i="20" s="1"/>
  <c r="AK5" i="20"/>
  <c r="W6" i="20"/>
  <c r="AI6" i="20" s="1"/>
  <c r="V7" i="20"/>
  <c r="W7" i="20" s="1"/>
  <c r="AI7" i="20" s="1"/>
  <c r="Z8" i="20"/>
  <c r="AL8" i="20" s="1"/>
  <c r="R12" i="20"/>
  <c r="AD12" i="20" s="1"/>
  <c r="AG15" i="20"/>
  <c r="W17" i="20"/>
  <c r="AI17" i="20" s="1"/>
  <c r="V17" i="20"/>
  <c r="AH17" i="20" s="1"/>
  <c r="AL19" i="20"/>
  <c r="AA19" i="20"/>
  <c r="AM19" i="20" s="1"/>
  <c r="AL22" i="20"/>
  <c r="Z22" i="20"/>
  <c r="AA22" i="20" s="1"/>
  <c r="AM22" i="20" s="1"/>
  <c r="AG27" i="20"/>
  <c r="AD30" i="20"/>
  <c r="S30" i="20"/>
  <c r="AE30" i="20" s="1"/>
  <c r="AG34" i="20"/>
  <c r="AK37" i="20"/>
  <c r="Z37" i="20"/>
  <c r="AL37" i="20" s="1"/>
  <c r="AG38" i="20"/>
  <c r="AD41" i="20"/>
  <c r="S41" i="20"/>
  <c r="AE41" i="20" s="1"/>
  <c r="V44" i="20"/>
  <c r="AH44" i="20" s="1"/>
  <c r="S51" i="20"/>
  <c r="AE51" i="20" s="1"/>
  <c r="AC51" i="20"/>
  <c r="R51" i="20"/>
  <c r="AD51" i="20" s="1"/>
  <c r="AG53" i="20"/>
  <c r="AL56" i="20"/>
  <c r="AA56" i="20"/>
  <c r="AM56" i="20" s="1"/>
  <c r="AK56" i="20"/>
  <c r="AH77" i="20"/>
  <c r="W77" i="20"/>
  <c r="AI77" i="20" s="1"/>
  <c r="AG77" i="20"/>
  <c r="AH41" i="20"/>
  <c r="AG41" i="20"/>
  <c r="W41" i="20"/>
  <c r="AI41" i="20" s="1"/>
  <c r="Y104" i="20"/>
  <c r="Y103" i="20"/>
  <c r="V3" i="20"/>
  <c r="AA5" i="20"/>
  <c r="AM5" i="20" s="1"/>
  <c r="AC9" i="20"/>
  <c r="R9" i="20"/>
  <c r="AK15" i="20"/>
  <c r="AD18" i="20"/>
  <c r="S18" i="20"/>
  <c r="AE18" i="20" s="1"/>
  <c r="V23" i="20"/>
  <c r="AG23" i="20" s="1"/>
  <c r="AK27" i="20"/>
  <c r="V34" i="20"/>
  <c r="AH34" i="20" s="1"/>
  <c r="AK38" i="20"/>
  <c r="S43" i="20"/>
  <c r="AE43" i="20" s="1"/>
  <c r="AD43" i="20"/>
  <c r="AK44" i="20"/>
  <c r="AL46" i="20"/>
  <c r="AA46" i="20"/>
  <c r="AM46" i="20" s="1"/>
  <c r="W48" i="20"/>
  <c r="AI48" i="20" s="1"/>
  <c r="V48" i="20"/>
  <c r="AH48" i="20" s="1"/>
  <c r="AK52" i="20"/>
  <c r="AH57" i="20"/>
  <c r="AD61" i="20"/>
  <c r="S61" i="20"/>
  <c r="AE61" i="20" s="1"/>
  <c r="AD45" i="20"/>
  <c r="S45" i="20"/>
  <c r="AE45" i="20" s="1"/>
  <c r="AL48" i="20"/>
  <c r="AA48" i="20"/>
  <c r="AM48" i="20" s="1"/>
  <c r="AL57" i="20"/>
  <c r="AG60" i="20"/>
  <c r="V60" i="20"/>
  <c r="AH60" i="20" s="1"/>
  <c r="AK36" i="20"/>
  <c r="Z44" i="20"/>
  <c r="AL44" i="20" s="1"/>
  <c r="Z48" i="20"/>
  <c r="W49" i="20"/>
  <c r="AI49" i="20" s="1"/>
  <c r="AG50" i="20"/>
  <c r="V50" i="20"/>
  <c r="AH50" i="20" s="1"/>
  <c r="AG51" i="20"/>
  <c r="AD53" i="20"/>
  <c r="S53" i="20"/>
  <c r="AE53" i="20" s="1"/>
  <c r="AL58" i="20"/>
  <c r="AA58" i="20"/>
  <c r="AM58" i="20" s="1"/>
  <c r="AK59" i="20"/>
  <c r="AG70" i="20"/>
  <c r="V70" i="20"/>
  <c r="AH70" i="20"/>
  <c r="W70" i="20"/>
  <c r="AI70" i="20" s="1"/>
  <c r="S81" i="20"/>
  <c r="AE81" i="20" s="1"/>
  <c r="V24" i="20"/>
  <c r="AG24" i="20" s="1"/>
  <c r="V28" i="20"/>
  <c r="V32" i="20"/>
  <c r="S33" i="20"/>
  <c r="AE33" i="20" s="1"/>
  <c r="S36" i="20"/>
  <c r="AE36" i="20" s="1"/>
  <c r="AC36" i="20"/>
  <c r="R36" i="20"/>
  <c r="AD36" i="20" s="1"/>
  <c r="AL36" i="20"/>
  <c r="Z41" i="20"/>
  <c r="AL41" i="20" s="1"/>
  <c r="AH42" i="20"/>
  <c r="W42" i="20"/>
  <c r="AI42" i="20" s="1"/>
  <c r="AA44" i="20"/>
  <c r="AM44" i="20" s="1"/>
  <c r="V52" i="20"/>
  <c r="AH52" i="20" s="1"/>
  <c r="S55" i="20"/>
  <c r="AE55" i="20" s="1"/>
  <c r="Z60" i="20"/>
  <c r="AL60" i="20" s="1"/>
  <c r="W61" i="20"/>
  <c r="AI61" i="20" s="1"/>
  <c r="W65" i="20"/>
  <c r="AI65" i="20" s="1"/>
  <c r="AH65" i="20"/>
  <c r="W85" i="20"/>
  <c r="AI85" i="20" s="1"/>
  <c r="AH85" i="20"/>
  <c r="S87" i="20"/>
  <c r="AE87" i="20" s="1"/>
  <c r="AC87" i="20"/>
  <c r="R87" i="20"/>
  <c r="AD87" i="20" s="1"/>
  <c r="S63" i="20"/>
  <c r="AE63" i="20" s="1"/>
  <c r="AC63" i="20"/>
  <c r="R63" i="20"/>
  <c r="AD63" i="20" s="1"/>
  <c r="AK75" i="20"/>
  <c r="AH98" i="20"/>
  <c r="V98" i="20"/>
  <c r="W98" i="20" s="1"/>
  <c r="AI98" i="20" s="1"/>
  <c r="AD37" i="20"/>
  <c r="S37" i="20"/>
  <c r="AE37" i="20" s="1"/>
  <c r="AC40" i="20"/>
  <c r="R40" i="20"/>
  <c r="AD40" i="20" s="1"/>
  <c r="AK45" i="20"/>
  <c r="Z45" i="20"/>
  <c r="AL45" i="20" s="1"/>
  <c r="W46" i="20"/>
  <c r="AI46" i="20" s="1"/>
  <c r="AK48" i="20"/>
  <c r="AG49" i="20"/>
  <c r="W54" i="20"/>
  <c r="AI54" i="20" s="1"/>
  <c r="V54" i="20"/>
  <c r="AH54" i="20" s="1"/>
  <c r="AG55" i="20"/>
  <c r="S56" i="20"/>
  <c r="AE56" i="20" s="1"/>
  <c r="AD57" i="20"/>
  <c r="S57" i="20"/>
  <c r="AE57" i="20" s="1"/>
  <c r="AK58" i="20"/>
  <c r="AL64" i="20"/>
  <c r="Z64" i="20"/>
  <c r="AK64" i="20" s="1"/>
  <c r="AL68" i="20"/>
  <c r="AA68" i="20"/>
  <c r="AM68" i="20" s="1"/>
  <c r="AK68" i="20"/>
  <c r="W97" i="20"/>
  <c r="AI97" i="20" s="1"/>
  <c r="Z12" i="20"/>
  <c r="AK12" i="20" s="1"/>
  <c r="R15" i="20"/>
  <c r="Z16" i="20"/>
  <c r="R19" i="20"/>
  <c r="Z20" i="20"/>
  <c r="R23" i="20"/>
  <c r="Z24" i="20"/>
  <c r="AK24" i="20" s="1"/>
  <c r="R27" i="20"/>
  <c r="Z28" i="20"/>
  <c r="AK28" i="20" s="1"/>
  <c r="R31" i="20"/>
  <c r="Z32" i="20"/>
  <c r="AK39" i="20"/>
  <c r="AH40" i="20"/>
  <c r="V40" i="20"/>
  <c r="W40" i="20" s="1"/>
  <c r="AI40" i="20" s="1"/>
  <c r="AL42" i="20"/>
  <c r="AA42" i="20"/>
  <c r="AM42" i="20" s="1"/>
  <c r="V46" i="20"/>
  <c r="AG46" i="20" s="1"/>
  <c r="R47" i="20"/>
  <c r="AD47" i="20" s="1"/>
  <c r="W56" i="20"/>
  <c r="AI56" i="20" s="1"/>
  <c r="V56" i="20"/>
  <c r="AH56" i="20" s="1"/>
  <c r="S59" i="20"/>
  <c r="AE59" i="20" s="1"/>
  <c r="AG61" i="20"/>
  <c r="AG65" i="20"/>
  <c r="Z68" i="20"/>
  <c r="V78" i="20"/>
  <c r="AH78" i="20" s="1"/>
  <c r="AG85" i="20"/>
  <c r="AG96" i="20"/>
  <c r="AG71" i="20"/>
  <c r="V71" i="20"/>
  <c r="AH71" i="20" s="1"/>
  <c r="AL80" i="20"/>
  <c r="AA80" i="20"/>
  <c r="AM80" i="20" s="1"/>
  <c r="AK80" i="20"/>
  <c r="AH83" i="20"/>
  <c r="Z96" i="20"/>
  <c r="AL96" i="20" s="1"/>
  <c r="AH74" i="20"/>
  <c r="W74" i="20"/>
  <c r="AI74" i="20" s="1"/>
  <c r="AG74" i="20"/>
  <c r="V74" i="20"/>
  <c r="AH94" i="20"/>
  <c r="W94" i="20"/>
  <c r="AI94" i="20" s="1"/>
  <c r="AG94" i="20"/>
  <c r="V94" i="20"/>
  <c r="R48" i="20"/>
  <c r="AD48" i="20" s="1"/>
  <c r="AC48" i="20"/>
  <c r="Z49" i="20"/>
  <c r="AL49" i="20" s="1"/>
  <c r="AK49" i="20"/>
  <c r="R52" i="20"/>
  <c r="AD52" i="20" s="1"/>
  <c r="AC52" i="20"/>
  <c r="Z53" i="20"/>
  <c r="AL53" i="20" s="1"/>
  <c r="R56" i="20"/>
  <c r="AD56" i="20" s="1"/>
  <c r="AC56" i="20"/>
  <c r="Z57" i="20"/>
  <c r="AA57" i="20" s="1"/>
  <c r="AM57" i="20" s="1"/>
  <c r="AK57" i="20"/>
  <c r="R60" i="20"/>
  <c r="AD60" i="20" s="1"/>
  <c r="AC60" i="20"/>
  <c r="AG62" i="20"/>
  <c r="V62" i="20"/>
  <c r="AH62" i="20" s="1"/>
  <c r="V63" i="20"/>
  <c r="AH63" i="20" s="1"/>
  <c r="AA72" i="20"/>
  <c r="AM72" i="20" s="1"/>
  <c r="W73" i="20"/>
  <c r="AI73" i="20" s="1"/>
  <c r="Z76" i="20"/>
  <c r="AL76" i="20" s="1"/>
  <c r="S83" i="20"/>
  <c r="AE83" i="20" s="1"/>
  <c r="S85" i="20"/>
  <c r="AE85" i="20" s="1"/>
  <c r="V90" i="20"/>
  <c r="AH90" i="20" s="1"/>
  <c r="AL92" i="20"/>
  <c r="AA92" i="20"/>
  <c r="AM92" i="20" s="1"/>
  <c r="W93" i="20"/>
  <c r="AI93" i="20" s="1"/>
  <c r="Z100" i="20"/>
  <c r="AL100" i="20" s="1"/>
  <c r="V35" i="20"/>
  <c r="AG35" i="20" s="1"/>
  <c r="V39" i="20"/>
  <c r="V43" i="20"/>
  <c r="V47" i="20"/>
  <c r="AA49" i="20"/>
  <c r="AM49" i="20" s="1"/>
  <c r="V51" i="20"/>
  <c r="V55" i="20"/>
  <c r="V59" i="20"/>
  <c r="W62" i="20"/>
  <c r="AI62" i="20" s="1"/>
  <c r="AH64" i="20"/>
  <c r="S67" i="20"/>
  <c r="AE67" i="20" s="1"/>
  <c r="Z72" i="20"/>
  <c r="AL72" i="20" s="1"/>
  <c r="R83" i="20"/>
  <c r="AD83" i="20" s="1"/>
  <c r="AL88" i="20"/>
  <c r="AA88" i="20"/>
  <c r="AM88" i="20" s="1"/>
  <c r="W89" i="20"/>
  <c r="AI89" i="20" s="1"/>
  <c r="AL90" i="20"/>
  <c r="Z92" i="20"/>
  <c r="AA34" i="20"/>
  <c r="AM34" i="20" s="1"/>
  <c r="AG66" i="20"/>
  <c r="V66" i="20"/>
  <c r="AH66" i="20" s="1"/>
  <c r="V67" i="20"/>
  <c r="W67" i="20" s="1"/>
  <c r="AI67" i="20" s="1"/>
  <c r="AG73" i="20"/>
  <c r="S75" i="20"/>
  <c r="AE75" i="20" s="1"/>
  <c r="AL84" i="20"/>
  <c r="AA84" i="20"/>
  <c r="AM84" i="20" s="1"/>
  <c r="AL86" i="20"/>
  <c r="AG93" i="20"/>
  <c r="AK100" i="20"/>
  <c r="R34" i="20"/>
  <c r="Z35" i="20"/>
  <c r="R38" i="20"/>
  <c r="Z39" i="20"/>
  <c r="R42" i="20"/>
  <c r="Z43" i="20"/>
  <c r="AK43" i="20" s="1"/>
  <c r="R46" i="20"/>
  <c r="Z47" i="20"/>
  <c r="R50" i="20"/>
  <c r="Z51" i="20"/>
  <c r="R54" i="20"/>
  <c r="Z55" i="20"/>
  <c r="AK55" i="20" s="1"/>
  <c r="R58" i="20"/>
  <c r="Z59" i="20"/>
  <c r="AL65" i="20"/>
  <c r="W66" i="20"/>
  <c r="AI66" i="20" s="1"/>
  <c r="AK67" i="20"/>
  <c r="AH68" i="20"/>
  <c r="S71" i="20"/>
  <c r="AE71" i="20" s="1"/>
  <c r="AK72" i="20"/>
  <c r="R75" i="20"/>
  <c r="AD75" i="20" s="1"/>
  <c r="AH80" i="20"/>
  <c r="AH82" i="20"/>
  <c r="W82" i="20"/>
  <c r="AI82" i="20" s="1"/>
  <c r="AG82" i="20"/>
  <c r="V82" i="20"/>
  <c r="Z84" i="20"/>
  <c r="AK84" i="20" s="1"/>
  <c r="S91" i="20"/>
  <c r="AE91" i="20" s="1"/>
  <c r="AK92" i="20"/>
  <c r="R95" i="20"/>
  <c r="AD95" i="20" s="1"/>
  <c r="R99" i="20"/>
  <c r="AD99" i="20" s="1"/>
  <c r="S101" i="20"/>
  <c r="AE101" i="20" s="1"/>
  <c r="AA61" i="20"/>
  <c r="AM61" i="20" s="1"/>
  <c r="AA65" i="20"/>
  <c r="AM65" i="20" s="1"/>
  <c r="AA69" i="20"/>
  <c r="AM69" i="20" s="1"/>
  <c r="AA73" i="20"/>
  <c r="AM73" i="20" s="1"/>
  <c r="V75" i="20"/>
  <c r="AH75" i="20" s="1"/>
  <c r="AG75" i="20"/>
  <c r="AA77" i="20"/>
  <c r="AM77" i="20" s="1"/>
  <c r="V79" i="20"/>
  <c r="W79" i="20" s="1"/>
  <c r="AI79" i="20" s="1"/>
  <c r="AG79" i="20"/>
  <c r="AA81" i="20"/>
  <c r="AM81" i="20" s="1"/>
  <c r="V83" i="20"/>
  <c r="AG83" i="20"/>
  <c r="AA85" i="20"/>
  <c r="AM85" i="20" s="1"/>
  <c r="V87" i="20"/>
  <c r="AH87" i="20" s="1"/>
  <c r="AG87" i="20"/>
  <c r="AA89" i="20"/>
  <c r="AM89" i="20" s="1"/>
  <c r="V91" i="20"/>
  <c r="AG91" i="20" s="1"/>
  <c r="AA93" i="20"/>
  <c r="AM93" i="20" s="1"/>
  <c r="V95" i="20"/>
  <c r="AG95" i="20" s="1"/>
  <c r="AA97" i="20"/>
  <c r="AM97" i="20" s="1"/>
  <c r="V99" i="20"/>
  <c r="AH99" i="20" s="1"/>
  <c r="AA101" i="20"/>
  <c r="AM101" i="20" s="1"/>
  <c r="Z62" i="20"/>
  <c r="AL62" i="20" s="1"/>
  <c r="R65" i="20"/>
  <c r="Z66" i="20"/>
  <c r="AL66" i="20" s="1"/>
  <c r="AK66" i="20"/>
  <c r="R69" i="20"/>
  <c r="AD69" i="20" s="1"/>
  <c r="AC69" i="20"/>
  <c r="Z70" i="20"/>
  <c r="AL70" i="20" s="1"/>
  <c r="R73" i="20"/>
  <c r="AD73" i="20" s="1"/>
  <c r="AC73" i="20"/>
  <c r="Z74" i="20"/>
  <c r="AL74" i="20" s="1"/>
  <c r="AK74" i="20"/>
  <c r="W75" i="20"/>
  <c r="AI75" i="20" s="1"/>
  <c r="R77" i="20"/>
  <c r="AD77" i="20" s="1"/>
  <c r="AC77" i="20"/>
  <c r="Z78" i="20"/>
  <c r="AK78" i="20" s="1"/>
  <c r="R81" i="20"/>
  <c r="AD81" i="20" s="1"/>
  <c r="AC81" i="20"/>
  <c r="Z82" i="20"/>
  <c r="AA82" i="20" s="1"/>
  <c r="AM82" i="20" s="1"/>
  <c r="W83" i="20"/>
  <c r="AI83" i="20" s="1"/>
  <c r="R85" i="20"/>
  <c r="AD85" i="20" s="1"/>
  <c r="AC85" i="20"/>
  <c r="Z86" i="20"/>
  <c r="AK86" i="20" s="1"/>
  <c r="W87" i="20"/>
  <c r="AI87" i="20" s="1"/>
  <c r="R89" i="20"/>
  <c r="Z90" i="20"/>
  <c r="AA90" i="20" s="1"/>
  <c r="AM90" i="20" s="1"/>
  <c r="AK90" i="20"/>
  <c r="R93" i="20"/>
  <c r="AD93" i="20" s="1"/>
  <c r="AC93" i="20"/>
  <c r="Z94" i="20"/>
  <c r="AL94" i="20" s="1"/>
  <c r="AK94" i="20"/>
  <c r="W95" i="20"/>
  <c r="AI95" i="20" s="1"/>
  <c r="R97" i="20"/>
  <c r="AD97" i="20" s="1"/>
  <c r="AC97" i="20"/>
  <c r="Z98" i="20"/>
  <c r="AL98" i="20" s="1"/>
  <c r="R101" i="20"/>
  <c r="AD101" i="20" s="1"/>
  <c r="AC101" i="20"/>
  <c r="AA62" i="20"/>
  <c r="AM62" i="20" s="1"/>
  <c r="V64" i="20"/>
  <c r="W64" i="20" s="1"/>
  <c r="AI64" i="20" s="1"/>
  <c r="AG64" i="20"/>
  <c r="AA66" i="20"/>
  <c r="AM66" i="20" s="1"/>
  <c r="V68" i="20"/>
  <c r="AG68" i="20"/>
  <c r="V72" i="20"/>
  <c r="AH72" i="20" s="1"/>
  <c r="AG72" i="20"/>
  <c r="AA74" i="20"/>
  <c r="AM74" i="20" s="1"/>
  <c r="AG76" i="20"/>
  <c r="AA78" i="20"/>
  <c r="AM78" i="20" s="1"/>
  <c r="V80" i="20"/>
  <c r="AG80" i="20"/>
  <c r="V84" i="20"/>
  <c r="AH84" i="20" s="1"/>
  <c r="AG84" i="20"/>
  <c r="AA86" i="20"/>
  <c r="AM86" i="20" s="1"/>
  <c r="V88" i="20"/>
  <c r="AG88" i="20" s="1"/>
  <c r="AG92" i="20"/>
  <c r="AA94" i="20"/>
  <c r="AM94" i="20" s="1"/>
  <c r="V96" i="20"/>
  <c r="AA98" i="20"/>
  <c r="AM98" i="20" s="1"/>
  <c r="V100" i="20"/>
  <c r="R62" i="20"/>
  <c r="Z63" i="20"/>
  <c r="R66" i="20"/>
  <c r="Z67" i="20"/>
  <c r="W68" i="20"/>
  <c r="AI68" i="20" s="1"/>
  <c r="R70" i="20"/>
  <c r="Z71" i="20"/>
  <c r="W72" i="20"/>
  <c r="AI72" i="20" s="1"/>
  <c r="R74" i="20"/>
  <c r="Z75" i="20"/>
  <c r="W76" i="20"/>
  <c r="AI76" i="20" s="1"/>
  <c r="R78" i="20"/>
  <c r="Z79" i="20"/>
  <c r="AK79" i="20" s="1"/>
  <c r="W80" i="20"/>
  <c r="AI80" i="20" s="1"/>
  <c r="R82" i="20"/>
  <c r="Z83" i="20"/>
  <c r="W84" i="20"/>
  <c r="AI84" i="20" s="1"/>
  <c r="R86" i="20"/>
  <c r="Z87" i="20"/>
  <c r="AK87" i="20" s="1"/>
  <c r="R90" i="20"/>
  <c r="Z91" i="20"/>
  <c r="W92" i="20"/>
  <c r="AI92" i="20" s="1"/>
  <c r="R94" i="20"/>
  <c r="Z95" i="20"/>
  <c r="AH16" i="19"/>
  <c r="AG3" i="19"/>
  <c r="AL5" i="19"/>
  <c r="S11" i="19"/>
  <c r="AE11" i="19" s="1"/>
  <c r="S15" i="19"/>
  <c r="AE15" i="19" s="1"/>
  <c r="AH8" i="19"/>
  <c r="AK11" i="19"/>
  <c r="AG17" i="19"/>
  <c r="AL33" i="19"/>
  <c r="AA33" i="19"/>
  <c r="AM33" i="19" s="1"/>
  <c r="AH53" i="19"/>
  <c r="U104" i="19"/>
  <c r="U103" i="19"/>
  <c r="R3" i="19"/>
  <c r="AD3" i="19" s="1"/>
  <c r="AC3" i="19"/>
  <c r="Z4" i="19"/>
  <c r="AL4" i="19" s="1"/>
  <c r="AK4" i="19"/>
  <c r="W5" i="19"/>
  <c r="AI5" i="19" s="1"/>
  <c r="AH5" i="19"/>
  <c r="R7" i="19"/>
  <c r="AD7" i="19" s="1"/>
  <c r="AC7" i="19"/>
  <c r="Z8" i="19"/>
  <c r="AL8" i="19" s="1"/>
  <c r="W9" i="19"/>
  <c r="AI9" i="19" s="1"/>
  <c r="AH9" i="19"/>
  <c r="R11" i="19"/>
  <c r="AD11" i="19" s="1"/>
  <c r="AC11" i="19"/>
  <c r="Z12" i="19"/>
  <c r="AK12" i="19" s="1"/>
  <c r="W13" i="19"/>
  <c r="AI13" i="19" s="1"/>
  <c r="AH13" i="19"/>
  <c r="R15" i="19"/>
  <c r="AD15" i="19" s="1"/>
  <c r="AC15" i="19"/>
  <c r="Z16" i="19"/>
  <c r="AL16" i="19" s="1"/>
  <c r="AK16" i="19"/>
  <c r="W17" i="19"/>
  <c r="AI17" i="19" s="1"/>
  <c r="R19" i="19"/>
  <c r="AD19" i="19" s="1"/>
  <c r="AC19" i="19"/>
  <c r="Z20" i="19"/>
  <c r="AL20" i="19" s="1"/>
  <c r="AK20" i="19"/>
  <c r="W21" i="19"/>
  <c r="AI21" i="19" s="1"/>
  <c r="AH21" i="19"/>
  <c r="R23" i="19"/>
  <c r="AD23" i="19" s="1"/>
  <c r="AC23" i="19"/>
  <c r="Z24" i="19"/>
  <c r="AL24" i="19" s="1"/>
  <c r="AK24" i="19"/>
  <c r="W25" i="19"/>
  <c r="AI25" i="19" s="1"/>
  <c r="AH25" i="19"/>
  <c r="AH27" i="19"/>
  <c r="AG27" i="19"/>
  <c r="V27" i="19"/>
  <c r="W27" i="19" s="1"/>
  <c r="AI27" i="19" s="1"/>
  <c r="S30" i="19"/>
  <c r="AE30" i="19" s="1"/>
  <c r="R42" i="19"/>
  <c r="AD42" i="19" s="1"/>
  <c r="V45" i="19"/>
  <c r="AH45" i="19" s="1"/>
  <c r="AA59" i="19"/>
  <c r="AM59" i="19" s="1"/>
  <c r="AK59" i="19"/>
  <c r="Z59" i="19"/>
  <c r="AL59" i="19" s="1"/>
  <c r="AH94" i="19"/>
  <c r="AH56" i="19"/>
  <c r="W56" i="19"/>
  <c r="AI56" i="19" s="1"/>
  <c r="AG2" i="19"/>
  <c r="AA4" i="19"/>
  <c r="AM4" i="19" s="1"/>
  <c r="AA8" i="19"/>
  <c r="AM8" i="19" s="1"/>
  <c r="AA12" i="19"/>
  <c r="AM12" i="19" s="1"/>
  <c r="AA16" i="19"/>
  <c r="AM16" i="19" s="1"/>
  <c r="AA20" i="19"/>
  <c r="AM20" i="19" s="1"/>
  <c r="AA27" i="19"/>
  <c r="AM27" i="19" s="1"/>
  <c r="AH49" i="19"/>
  <c r="AH52" i="19"/>
  <c r="W52" i="19"/>
  <c r="AI52" i="19" s="1"/>
  <c r="S58" i="19"/>
  <c r="AE58" i="19" s="1"/>
  <c r="AC58" i="19"/>
  <c r="R58" i="19"/>
  <c r="AD58" i="19" s="1"/>
  <c r="AH65" i="19"/>
  <c r="AG65" i="19"/>
  <c r="W65" i="19"/>
  <c r="AI65" i="19" s="1"/>
  <c r="S93" i="19"/>
  <c r="AE93" i="19" s="1"/>
  <c r="W2" i="19"/>
  <c r="AH2" i="19"/>
  <c r="R4" i="19"/>
  <c r="AD4" i="19" s="1"/>
  <c r="AC4" i="19"/>
  <c r="Z5" i="19"/>
  <c r="AK5" i="19"/>
  <c r="W6" i="19"/>
  <c r="AI6" i="19" s="1"/>
  <c r="R8" i="19"/>
  <c r="AD8" i="19" s="1"/>
  <c r="AC8" i="19"/>
  <c r="Z9" i="19"/>
  <c r="AL9" i="19" s="1"/>
  <c r="AK9" i="19"/>
  <c r="W10" i="19"/>
  <c r="AI10" i="19" s="1"/>
  <c r="R12" i="19"/>
  <c r="AD12" i="19" s="1"/>
  <c r="AC12" i="19"/>
  <c r="Z13" i="19"/>
  <c r="AL13" i="19" s="1"/>
  <c r="W14" i="19"/>
  <c r="AI14" i="19" s="1"/>
  <c r="R16" i="19"/>
  <c r="AD16" i="19" s="1"/>
  <c r="AC16" i="19"/>
  <c r="Z17" i="19"/>
  <c r="AL17" i="19" s="1"/>
  <c r="W18" i="19"/>
  <c r="AI18" i="19" s="1"/>
  <c r="R20" i="19"/>
  <c r="AD20" i="19" s="1"/>
  <c r="AC20" i="19"/>
  <c r="Z21" i="19"/>
  <c r="AK21" i="19" s="1"/>
  <c r="W22" i="19"/>
  <c r="AI22" i="19" s="1"/>
  <c r="R24" i="19"/>
  <c r="AD24" i="19" s="1"/>
  <c r="AC24" i="19"/>
  <c r="Z25" i="19"/>
  <c r="AL25" i="19" s="1"/>
  <c r="Z27" i="19"/>
  <c r="AL27" i="19" s="1"/>
  <c r="W28" i="19"/>
  <c r="AI28" i="19" s="1"/>
  <c r="W29" i="19"/>
  <c r="AI29" i="19" s="1"/>
  <c r="AG29" i="19"/>
  <c r="V29" i="19"/>
  <c r="AH29" i="19" s="1"/>
  <c r="AG30" i="19"/>
  <c r="AD32" i="19"/>
  <c r="S32" i="19"/>
  <c r="AE32" i="19" s="1"/>
  <c r="AK33" i="19"/>
  <c r="R38" i="19"/>
  <c r="AD38" i="19" s="1"/>
  <c r="AH39" i="19"/>
  <c r="W41" i="19"/>
  <c r="AI41" i="19" s="1"/>
  <c r="AG41" i="19"/>
  <c r="V41" i="19"/>
  <c r="AH41" i="19" s="1"/>
  <c r="Z43" i="19"/>
  <c r="AL43" i="19" s="1"/>
  <c r="S51" i="19"/>
  <c r="AE51" i="19" s="1"/>
  <c r="AL55" i="19"/>
  <c r="Z55" i="19"/>
  <c r="AA55" i="19" s="1"/>
  <c r="AM55" i="19" s="1"/>
  <c r="AG56" i="19"/>
  <c r="AD28" i="19"/>
  <c r="S28" i="19"/>
  <c r="AE28" i="19" s="1"/>
  <c r="AG46" i="19"/>
  <c r="Y104" i="19"/>
  <c r="Y103" i="19"/>
  <c r="V3" i="19"/>
  <c r="V103" i="19" s="1"/>
  <c r="AA5" i="19"/>
  <c r="AM5" i="19" s="1"/>
  <c r="V7" i="19"/>
  <c r="AG7" i="19" s="1"/>
  <c r="AA9" i="19"/>
  <c r="AM9" i="19" s="1"/>
  <c r="V11" i="19"/>
  <c r="AG11" i="19" s="1"/>
  <c r="AA13" i="19"/>
  <c r="AM13" i="19" s="1"/>
  <c r="V15" i="19"/>
  <c r="W15" i="19" s="1"/>
  <c r="AI15" i="19" s="1"/>
  <c r="AG15" i="19"/>
  <c r="V19" i="19"/>
  <c r="AH19" i="19" s="1"/>
  <c r="AG19" i="19"/>
  <c r="V23" i="19"/>
  <c r="AG23" i="19" s="1"/>
  <c r="AC26" i="19"/>
  <c r="W31" i="19"/>
  <c r="AI31" i="19" s="1"/>
  <c r="AG31" i="19"/>
  <c r="V31" i="19"/>
  <c r="AH31" i="19" s="1"/>
  <c r="S34" i="19"/>
  <c r="AE34" i="19" s="1"/>
  <c r="W40" i="19"/>
  <c r="AI40" i="19" s="1"/>
  <c r="AH48" i="19"/>
  <c r="W48" i="19"/>
  <c r="AI48" i="19" s="1"/>
  <c r="AH51" i="19"/>
  <c r="AC54" i="19"/>
  <c r="R54" i="19"/>
  <c r="AD54" i="19" s="1"/>
  <c r="AH74" i="19"/>
  <c r="AG74" i="19"/>
  <c r="V74" i="19"/>
  <c r="W74" i="19" s="1"/>
  <c r="AI74" i="19" s="1"/>
  <c r="AL84" i="19"/>
  <c r="AA84" i="19"/>
  <c r="AM84" i="19" s="1"/>
  <c r="Z84" i="19"/>
  <c r="AK84" i="19" s="1"/>
  <c r="AG26" i="19"/>
  <c r="AK2" i="19"/>
  <c r="W19" i="19"/>
  <c r="AI19" i="19" s="1"/>
  <c r="AL29" i="19"/>
  <c r="AA29" i="19"/>
  <c r="AM29" i="19" s="1"/>
  <c r="AK30" i="19"/>
  <c r="AA31" i="19"/>
  <c r="AM31" i="19" s="1"/>
  <c r="R34" i="19"/>
  <c r="AD34" i="19" s="1"/>
  <c r="V37" i="19"/>
  <c r="AH37" i="19" s="1"/>
  <c r="Z39" i="19"/>
  <c r="AK39" i="19" s="1"/>
  <c r="AK43" i="19"/>
  <c r="AG44" i="19"/>
  <c r="AL51" i="19"/>
  <c r="AK51" i="19"/>
  <c r="Z51" i="19"/>
  <c r="AA51" i="19" s="1"/>
  <c r="AM51" i="19" s="1"/>
  <c r="AG52" i="19"/>
  <c r="AD66" i="19"/>
  <c r="S66" i="19"/>
  <c r="AE66" i="19" s="1"/>
  <c r="Q103" i="19"/>
  <c r="Q104" i="19"/>
  <c r="AA2" i="19"/>
  <c r="AL2" i="19"/>
  <c r="V4" i="19"/>
  <c r="AG4" i="19" s="1"/>
  <c r="AA6" i="19"/>
  <c r="AM6" i="19" s="1"/>
  <c r="V8" i="19"/>
  <c r="AG8" i="19"/>
  <c r="AA10" i="19"/>
  <c r="AM10" i="19" s="1"/>
  <c r="V12" i="19"/>
  <c r="AG12" i="19" s="1"/>
  <c r="AA14" i="19"/>
  <c r="AM14" i="19" s="1"/>
  <c r="V16" i="19"/>
  <c r="AG16" i="19" s="1"/>
  <c r="AA18" i="19"/>
  <c r="AM18" i="19" s="1"/>
  <c r="V20" i="19"/>
  <c r="W20" i="19" s="1"/>
  <c r="AI20" i="19" s="1"/>
  <c r="AA22" i="19"/>
  <c r="AM22" i="19" s="1"/>
  <c r="V24" i="19"/>
  <c r="AH24" i="19" s="1"/>
  <c r="AG24" i="19"/>
  <c r="R26" i="19"/>
  <c r="AD26" i="19" s="1"/>
  <c r="AK27" i="19"/>
  <c r="AG28" i="19"/>
  <c r="Z31" i="19"/>
  <c r="AK31" i="19" s="1"/>
  <c r="W33" i="19"/>
  <c r="AI33" i="19" s="1"/>
  <c r="V33" i="19"/>
  <c r="AG33" i="19" s="1"/>
  <c r="AL35" i="19"/>
  <c r="AA35" i="19"/>
  <c r="AM35" i="19" s="1"/>
  <c r="S46" i="19"/>
  <c r="AE46" i="19" s="1"/>
  <c r="S50" i="19"/>
  <c r="AE50" i="19" s="1"/>
  <c r="AC50" i="19"/>
  <c r="R50" i="19"/>
  <c r="AD50" i="19" s="1"/>
  <c r="AH60" i="19"/>
  <c r="W60" i="19"/>
  <c r="AI60" i="19" s="1"/>
  <c r="AC63" i="19"/>
  <c r="R63" i="19"/>
  <c r="AD63" i="19" s="1"/>
  <c r="S79" i="19"/>
  <c r="AE79" i="19" s="1"/>
  <c r="AC79" i="19"/>
  <c r="R79" i="19"/>
  <c r="AD79" i="19" s="1"/>
  <c r="AH101" i="19"/>
  <c r="W101" i="19"/>
  <c r="AI101" i="19" s="1"/>
  <c r="AG101" i="19"/>
  <c r="S42" i="19"/>
  <c r="AE42" i="19" s="1"/>
  <c r="R2" i="19"/>
  <c r="AC2" i="19"/>
  <c r="Z3" i="19"/>
  <c r="AK3" i="19" s="1"/>
  <c r="W4" i="19"/>
  <c r="AI4" i="19" s="1"/>
  <c r="R6" i="19"/>
  <c r="Z7" i="19"/>
  <c r="W8" i="19"/>
  <c r="AI8" i="19" s="1"/>
  <c r="R10" i="19"/>
  <c r="Z11" i="19"/>
  <c r="R14" i="19"/>
  <c r="Z15" i="19"/>
  <c r="W16" i="19"/>
  <c r="AI16" i="19" s="1"/>
  <c r="R18" i="19"/>
  <c r="Z19" i="19"/>
  <c r="AK19" i="19" s="1"/>
  <c r="R22" i="19"/>
  <c r="Z23" i="19"/>
  <c r="AC30" i="19"/>
  <c r="AL32" i="19"/>
  <c r="AL36" i="19"/>
  <c r="AC38" i="19"/>
  <c r="R46" i="19"/>
  <c r="AD46" i="19" s="1"/>
  <c r="AA47" i="19"/>
  <c r="AM47" i="19" s="1"/>
  <c r="AK47" i="19"/>
  <c r="Z47" i="19"/>
  <c r="AL47" i="19" s="1"/>
  <c r="AG48" i="19"/>
  <c r="S59" i="19"/>
  <c r="AE59" i="19" s="1"/>
  <c r="AA64" i="19"/>
  <c r="AM64" i="19" s="1"/>
  <c r="AK64" i="19"/>
  <c r="Z64" i="19"/>
  <c r="AL64" i="19" s="1"/>
  <c r="AH73" i="19"/>
  <c r="AG73" i="19"/>
  <c r="W73" i="19"/>
  <c r="AI73" i="19" s="1"/>
  <c r="V62" i="19"/>
  <c r="AH62" i="19" s="1"/>
  <c r="AH70" i="19"/>
  <c r="W70" i="19"/>
  <c r="AI70" i="19" s="1"/>
  <c r="AG70" i="19"/>
  <c r="V70" i="19"/>
  <c r="AL76" i="19"/>
  <c r="AA76" i="19"/>
  <c r="AM76" i="19" s="1"/>
  <c r="AK76" i="19"/>
  <c r="AL80" i="19"/>
  <c r="AA80" i="19"/>
  <c r="AM80" i="19" s="1"/>
  <c r="Z80" i="19"/>
  <c r="AK80" i="19" s="1"/>
  <c r="S89" i="19"/>
  <c r="AE89" i="19" s="1"/>
  <c r="AH97" i="19"/>
  <c r="W97" i="19"/>
  <c r="AI97" i="19" s="1"/>
  <c r="V49" i="19"/>
  <c r="AG49" i="19"/>
  <c r="V53" i="19"/>
  <c r="W53" i="19" s="1"/>
  <c r="AI53" i="19" s="1"/>
  <c r="V57" i="19"/>
  <c r="AG57" i="19" s="1"/>
  <c r="V61" i="19"/>
  <c r="AH61" i="19" s="1"/>
  <c r="AA62" i="19"/>
  <c r="AM62" i="19" s="1"/>
  <c r="AK62" i="19"/>
  <c r="Z62" i="19"/>
  <c r="AL62" i="19" s="1"/>
  <c r="AL63" i="19"/>
  <c r="AH66" i="19"/>
  <c r="V66" i="19"/>
  <c r="W66" i="19" s="1"/>
  <c r="AI66" i="19" s="1"/>
  <c r="AG68" i="19"/>
  <c r="W69" i="19"/>
  <c r="AI69" i="19" s="1"/>
  <c r="AL70" i="19"/>
  <c r="Z76" i="19"/>
  <c r="AH93" i="19"/>
  <c r="W93" i="19"/>
  <c r="AI93" i="19" s="1"/>
  <c r="R27" i="19"/>
  <c r="AD27" i="19" s="1"/>
  <c r="AC27" i="19"/>
  <c r="Z28" i="19"/>
  <c r="AL28" i="19" s="1"/>
  <c r="R31" i="19"/>
  <c r="AD31" i="19" s="1"/>
  <c r="AC31" i="19"/>
  <c r="Z32" i="19"/>
  <c r="AK32" i="19" s="1"/>
  <c r="R35" i="19"/>
  <c r="AD35" i="19" s="1"/>
  <c r="AC35" i="19"/>
  <c r="Z36" i="19"/>
  <c r="AA36" i="19" s="1"/>
  <c r="AM36" i="19" s="1"/>
  <c r="R39" i="19"/>
  <c r="AD39" i="19" s="1"/>
  <c r="AC39" i="19"/>
  <c r="Z40" i="19"/>
  <c r="AL40" i="19" s="1"/>
  <c r="R43" i="19"/>
  <c r="AD43" i="19" s="1"/>
  <c r="AC43" i="19"/>
  <c r="Z44" i="19"/>
  <c r="AL44" i="19" s="1"/>
  <c r="R47" i="19"/>
  <c r="AD47" i="19" s="1"/>
  <c r="AC47" i="19"/>
  <c r="Z48" i="19"/>
  <c r="AK48" i="19" s="1"/>
  <c r="W49" i="19"/>
  <c r="AI49" i="19" s="1"/>
  <c r="R51" i="19"/>
  <c r="AD51" i="19" s="1"/>
  <c r="AC51" i="19"/>
  <c r="Z52" i="19"/>
  <c r="AL52" i="19" s="1"/>
  <c r="AK52" i="19"/>
  <c r="R55" i="19"/>
  <c r="AD55" i="19" s="1"/>
  <c r="AC55" i="19"/>
  <c r="Z56" i="19"/>
  <c r="AL56" i="19" s="1"/>
  <c r="AK56" i="19"/>
  <c r="R59" i="19"/>
  <c r="AD59" i="19" s="1"/>
  <c r="AC59" i="19"/>
  <c r="Z60" i="19"/>
  <c r="AL60" i="19" s="1"/>
  <c r="AK60" i="19"/>
  <c r="AK61" i="19"/>
  <c r="AL68" i="19"/>
  <c r="AA68" i="19"/>
  <c r="AM68" i="19" s="1"/>
  <c r="Z72" i="19"/>
  <c r="AK72" i="19" s="1"/>
  <c r="AH82" i="19"/>
  <c r="AH89" i="19"/>
  <c r="W89" i="19"/>
  <c r="AI89" i="19" s="1"/>
  <c r="AK93" i="19"/>
  <c r="AG97" i="19"/>
  <c r="S99" i="19"/>
  <c r="AE99" i="19" s="1"/>
  <c r="AC99" i="19"/>
  <c r="R99" i="19"/>
  <c r="AD99" i="19" s="1"/>
  <c r="V26" i="19"/>
  <c r="V30" i="19"/>
  <c r="V34" i="19"/>
  <c r="V38" i="19"/>
  <c r="V42" i="19"/>
  <c r="V46" i="19"/>
  <c r="V50" i="19"/>
  <c r="AA52" i="19"/>
  <c r="AM52" i="19" s="1"/>
  <c r="V54" i="19"/>
  <c r="AG54" i="19" s="1"/>
  <c r="AA56" i="19"/>
  <c r="AM56" i="19" s="1"/>
  <c r="V58" i="19"/>
  <c r="AG58" i="19" s="1"/>
  <c r="AA60" i="19"/>
  <c r="AM60" i="19" s="1"/>
  <c r="AL61" i="19"/>
  <c r="Z68" i="19"/>
  <c r="AG69" i="19"/>
  <c r="AH85" i="19"/>
  <c r="W85" i="19"/>
  <c r="AI85" i="19" s="1"/>
  <c r="AG93" i="19"/>
  <c r="S95" i="19"/>
  <c r="AE95" i="19" s="1"/>
  <c r="AC95" i="19"/>
  <c r="R95" i="19"/>
  <c r="AD95" i="19" s="1"/>
  <c r="AA100" i="19"/>
  <c r="AM100" i="19" s="1"/>
  <c r="AK100" i="19"/>
  <c r="Z100" i="19"/>
  <c r="AL100" i="19" s="1"/>
  <c r="AK37" i="19"/>
  <c r="AK41" i="19"/>
  <c r="AK45" i="19"/>
  <c r="AK49" i="19"/>
  <c r="AK53" i="19"/>
  <c r="AK57" i="19"/>
  <c r="S75" i="19"/>
  <c r="AE75" i="19" s="1"/>
  <c r="AH81" i="19"/>
  <c r="W81" i="19"/>
  <c r="AI81" i="19" s="1"/>
  <c r="AC91" i="19"/>
  <c r="R91" i="19"/>
  <c r="AD91" i="19" s="1"/>
  <c r="AA96" i="19"/>
  <c r="AM96" i="19" s="1"/>
  <c r="Z96" i="19"/>
  <c r="AK96" i="19" s="1"/>
  <c r="V35" i="19"/>
  <c r="AH35" i="19" s="1"/>
  <c r="S36" i="19"/>
  <c r="AE36" i="19" s="1"/>
  <c r="AA37" i="19"/>
  <c r="AM37" i="19" s="1"/>
  <c r="V39" i="19"/>
  <c r="AG39" i="19"/>
  <c r="S40" i="19"/>
  <c r="AE40" i="19" s="1"/>
  <c r="AA41" i="19"/>
  <c r="AM41" i="19" s="1"/>
  <c r="V43" i="19"/>
  <c r="AH43" i="19" s="1"/>
  <c r="S44" i="19"/>
  <c r="AE44" i="19" s="1"/>
  <c r="AA45" i="19"/>
  <c r="AM45" i="19" s="1"/>
  <c r="V47" i="19"/>
  <c r="AH47" i="19" s="1"/>
  <c r="AG47" i="19"/>
  <c r="S48" i="19"/>
  <c r="AE48" i="19" s="1"/>
  <c r="AA49" i="19"/>
  <c r="AM49" i="19" s="1"/>
  <c r="V51" i="19"/>
  <c r="AG51" i="19" s="1"/>
  <c r="S52" i="19"/>
  <c r="AE52" i="19" s="1"/>
  <c r="AA53" i="19"/>
  <c r="AM53" i="19" s="1"/>
  <c r="V55" i="19"/>
  <c r="AH55" i="19" s="1"/>
  <c r="AG55" i="19"/>
  <c r="S56" i="19"/>
  <c r="AE56" i="19" s="1"/>
  <c r="AA57" i="19"/>
  <c r="AM57" i="19" s="1"/>
  <c r="V59" i="19"/>
  <c r="AH59" i="19" s="1"/>
  <c r="S60" i="19"/>
  <c r="AE60" i="19" s="1"/>
  <c r="AG64" i="19"/>
  <c r="AC65" i="19"/>
  <c r="R65" i="19"/>
  <c r="AD65" i="19" s="1"/>
  <c r="AK68" i="19"/>
  <c r="R75" i="19"/>
  <c r="AD75" i="19" s="1"/>
  <c r="AH77" i="19"/>
  <c r="W77" i="19"/>
  <c r="AI77" i="19" s="1"/>
  <c r="S87" i="19"/>
  <c r="AE87" i="19" s="1"/>
  <c r="AC87" i="19"/>
  <c r="R87" i="19"/>
  <c r="AD87" i="19" s="1"/>
  <c r="Z92" i="19"/>
  <c r="AL92" i="19" s="1"/>
  <c r="Z26" i="19"/>
  <c r="AK26" i="19" s="1"/>
  <c r="R29" i="19"/>
  <c r="Z30" i="19"/>
  <c r="R33" i="19"/>
  <c r="Z34" i="19"/>
  <c r="AK34" i="19" s="1"/>
  <c r="R37" i="19"/>
  <c r="Z38" i="19"/>
  <c r="AK38" i="19" s="1"/>
  <c r="W39" i="19"/>
  <c r="AI39" i="19" s="1"/>
  <c r="R41" i="19"/>
  <c r="Z42" i="19"/>
  <c r="W43" i="19"/>
  <c r="AI43" i="19" s="1"/>
  <c r="R45" i="19"/>
  <c r="Z46" i="19"/>
  <c r="W47" i="19"/>
  <c r="AI47" i="19" s="1"/>
  <c r="R49" i="19"/>
  <c r="Z50" i="19"/>
  <c r="W51" i="19"/>
  <c r="AI51" i="19" s="1"/>
  <c r="R53" i="19"/>
  <c r="Z54" i="19"/>
  <c r="W55" i="19"/>
  <c r="AI55" i="19" s="1"/>
  <c r="R57" i="19"/>
  <c r="Z58" i="19"/>
  <c r="W59" i="19"/>
  <c r="AI59" i="19" s="1"/>
  <c r="R61" i="19"/>
  <c r="S67" i="19"/>
  <c r="AE67" i="19" s="1"/>
  <c r="R71" i="19"/>
  <c r="AD71" i="19" s="1"/>
  <c r="AK77" i="19"/>
  <c r="AG81" i="19"/>
  <c r="S83" i="19"/>
  <c r="AE83" i="19" s="1"/>
  <c r="AC83" i="19"/>
  <c r="R83" i="19"/>
  <c r="AD83" i="19" s="1"/>
  <c r="AG84" i="19"/>
  <c r="AA88" i="19"/>
  <c r="AM88" i="19" s="1"/>
  <c r="AK88" i="19"/>
  <c r="Z88" i="19"/>
  <c r="AL88" i="19" s="1"/>
  <c r="S97" i="19"/>
  <c r="AE97" i="19" s="1"/>
  <c r="AH98" i="19"/>
  <c r="V78" i="19"/>
  <c r="AH78" i="19" s="1"/>
  <c r="V82" i="19"/>
  <c r="AG82" i="19"/>
  <c r="V86" i="19"/>
  <c r="W86" i="19" s="1"/>
  <c r="AI86" i="19" s="1"/>
  <c r="V90" i="19"/>
  <c r="AG90" i="19" s="1"/>
  <c r="V94" i="19"/>
  <c r="AG94" i="19" s="1"/>
  <c r="V98" i="19"/>
  <c r="AG98" i="19"/>
  <c r="R64" i="19"/>
  <c r="Z65" i="19"/>
  <c r="R68" i="19"/>
  <c r="Z69" i="19"/>
  <c r="AK69" i="19" s="1"/>
  <c r="R72" i="19"/>
  <c r="Z73" i="19"/>
  <c r="R76" i="19"/>
  <c r="Z77" i="19"/>
  <c r="W78" i="19"/>
  <c r="AI78" i="19" s="1"/>
  <c r="R80" i="19"/>
  <c r="Z81" i="19"/>
  <c r="W82" i="19"/>
  <c r="AI82" i="19" s="1"/>
  <c r="R84" i="19"/>
  <c r="Z85" i="19"/>
  <c r="R88" i="19"/>
  <c r="Z89" i="19"/>
  <c r="R92" i="19"/>
  <c r="Z93" i="19"/>
  <c r="W94" i="19"/>
  <c r="AI94" i="19" s="1"/>
  <c r="R96" i="19"/>
  <c r="Z97" i="19"/>
  <c r="W98" i="19"/>
  <c r="AI98" i="19" s="1"/>
  <c r="R100" i="19"/>
  <c r="AD100" i="19" s="1"/>
  <c r="AC100" i="19"/>
  <c r="Z101" i="19"/>
  <c r="AK101" i="19" s="1"/>
  <c r="AG75" i="19"/>
  <c r="AG99" i="19"/>
  <c r="W63" i="19"/>
  <c r="AI63" i="19" s="1"/>
  <c r="Z66" i="19"/>
  <c r="AA66" i="19" s="1"/>
  <c r="AM66" i="19" s="1"/>
  <c r="W67" i="19"/>
  <c r="AI67" i="19" s="1"/>
  <c r="R69" i="19"/>
  <c r="AD69" i="19" s="1"/>
  <c r="AC69" i="19"/>
  <c r="Z70" i="19"/>
  <c r="AK70" i="19" s="1"/>
  <c r="W71" i="19"/>
  <c r="AI71" i="19" s="1"/>
  <c r="R73" i="19"/>
  <c r="AD73" i="19" s="1"/>
  <c r="AC73" i="19"/>
  <c r="Z74" i="19"/>
  <c r="AK74" i="19" s="1"/>
  <c r="R77" i="19"/>
  <c r="AD77" i="19" s="1"/>
  <c r="AC77" i="19"/>
  <c r="Z78" i="19"/>
  <c r="AL78" i="19" s="1"/>
  <c r="AK78" i="19"/>
  <c r="W79" i="19"/>
  <c r="AI79" i="19" s="1"/>
  <c r="R81" i="19"/>
  <c r="AD81" i="19" s="1"/>
  <c r="AC81" i="19"/>
  <c r="Z82" i="19"/>
  <c r="AL82" i="19" s="1"/>
  <c r="AK82" i="19"/>
  <c r="W83" i="19"/>
  <c r="AI83" i="19" s="1"/>
  <c r="R85" i="19"/>
  <c r="AD85" i="19" s="1"/>
  <c r="AC85" i="19"/>
  <c r="Z86" i="19"/>
  <c r="AL86" i="19" s="1"/>
  <c r="W87" i="19"/>
  <c r="AI87" i="19" s="1"/>
  <c r="R89" i="19"/>
  <c r="AD89" i="19" s="1"/>
  <c r="AC89" i="19"/>
  <c r="Z90" i="19"/>
  <c r="AK90" i="19" s="1"/>
  <c r="W91" i="19"/>
  <c r="AI91" i="19" s="1"/>
  <c r="R93" i="19"/>
  <c r="AD93" i="19" s="1"/>
  <c r="AC93" i="19"/>
  <c r="Z94" i="19"/>
  <c r="AK94" i="19" s="1"/>
  <c r="W95" i="19"/>
  <c r="AI95" i="19" s="1"/>
  <c r="R97" i="19"/>
  <c r="AD97" i="19" s="1"/>
  <c r="AC97" i="19"/>
  <c r="Z98" i="19"/>
  <c r="AL98" i="19" s="1"/>
  <c r="AK98" i="19"/>
  <c r="W99" i="19"/>
  <c r="AI99" i="19" s="1"/>
  <c r="R101" i="19"/>
  <c r="AD101" i="19" s="1"/>
  <c r="AC101" i="19"/>
  <c r="V64" i="19"/>
  <c r="V68" i="19"/>
  <c r="AA70" i="19"/>
  <c r="AM70" i="19" s="1"/>
  <c r="V72" i="19"/>
  <c r="V76" i="19"/>
  <c r="AA78" i="19"/>
  <c r="AM78" i="19" s="1"/>
  <c r="V80" i="19"/>
  <c r="AG80" i="19" s="1"/>
  <c r="AA82" i="19"/>
  <c r="AM82" i="19" s="1"/>
  <c r="V84" i="19"/>
  <c r="V88" i="19"/>
  <c r="V92" i="19"/>
  <c r="AG92" i="19" s="1"/>
  <c r="V96" i="19"/>
  <c r="AG96" i="19" s="1"/>
  <c r="V100" i="19"/>
  <c r="AL16" i="18"/>
  <c r="S20" i="18"/>
  <c r="AE20" i="18" s="1"/>
  <c r="AL4" i="18"/>
  <c r="AH33" i="18"/>
  <c r="W33" i="18"/>
  <c r="AI33" i="18" s="1"/>
  <c r="AG33" i="18"/>
  <c r="V33" i="18"/>
  <c r="AC56" i="18"/>
  <c r="R56" i="18"/>
  <c r="AD56" i="18" s="1"/>
  <c r="U104" i="18"/>
  <c r="U103" i="18"/>
  <c r="R3" i="18"/>
  <c r="AD3" i="18" s="1"/>
  <c r="AC3" i="18"/>
  <c r="Z4" i="18"/>
  <c r="AK4" i="18"/>
  <c r="W5" i="18"/>
  <c r="AI5" i="18" s="1"/>
  <c r="R7" i="18"/>
  <c r="AD7" i="18" s="1"/>
  <c r="AC7" i="18"/>
  <c r="Z8" i="18"/>
  <c r="AK8" i="18" s="1"/>
  <c r="W9" i="18"/>
  <c r="AI9" i="18" s="1"/>
  <c r="R11" i="18"/>
  <c r="AD11" i="18" s="1"/>
  <c r="AC11" i="18"/>
  <c r="Z12" i="18"/>
  <c r="AL12" i="18" s="1"/>
  <c r="W13" i="18"/>
  <c r="AI13" i="18" s="1"/>
  <c r="R15" i="18"/>
  <c r="AD15" i="18" s="1"/>
  <c r="AC15" i="18"/>
  <c r="Z16" i="18"/>
  <c r="AK16" i="18"/>
  <c r="W17" i="18"/>
  <c r="AI17" i="18" s="1"/>
  <c r="R19" i="18"/>
  <c r="AD19" i="18" s="1"/>
  <c r="AC19" i="18"/>
  <c r="Z20" i="18"/>
  <c r="AK20" i="18" s="1"/>
  <c r="W21" i="18"/>
  <c r="AI21" i="18" s="1"/>
  <c r="R23" i="18"/>
  <c r="AD23" i="18" s="1"/>
  <c r="AC23" i="18"/>
  <c r="Z24" i="18"/>
  <c r="AL24" i="18" s="1"/>
  <c r="AK24" i="18"/>
  <c r="R26" i="18"/>
  <c r="AD26" i="18" s="1"/>
  <c r="Z31" i="18"/>
  <c r="AL31" i="18" s="1"/>
  <c r="Z33" i="18"/>
  <c r="AL33" i="18" s="1"/>
  <c r="S38" i="18"/>
  <c r="AE38" i="18" s="1"/>
  <c r="AH42" i="18"/>
  <c r="AH44" i="18"/>
  <c r="AL51" i="18"/>
  <c r="AA51" i="18"/>
  <c r="AM51" i="18" s="1"/>
  <c r="W52" i="18"/>
  <c r="AI52" i="18" s="1"/>
  <c r="AH53" i="18"/>
  <c r="W53" i="18"/>
  <c r="AI53" i="18" s="1"/>
  <c r="AG53" i="18"/>
  <c r="V53" i="18"/>
  <c r="AH54" i="18"/>
  <c r="W54" i="18"/>
  <c r="AI54" i="18" s="1"/>
  <c r="AH60" i="18"/>
  <c r="AL39" i="18"/>
  <c r="AA39" i="18"/>
  <c r="AM39" i="18" s="1"/>
  <c r="AG2" i="18"/>
  <c r="AA4" i="18"/>
  <c r="AM4" i="18" s="1"/>
  <c r="AA8" i="18"/>
  <c r="AM8" i="18" s="1"/>
  <c r="AA12" i="18"/>
  <c r="AM12" i="18" s="1"/>
  <c r="AA16" i="18"/>
  <c r="AM16" i="18" s="1"/>
  <c r="AA24" i="18"/>
  <c r="AM24" i="18" s="1"/>
  <c r="AK25" i="18"/>
  <c r="Z25" i="18"/>
  <c r="AL25" i="18" s="1"/>
  <c r="V41" i="18"/>
  <c r="AH41" i="18" s="1"/>
  <c r="AC44" i="18"/>
  <c r="R44" i="18"/>
  <c r="AD44" i="18" s="1"/>
  <c r="AL53" i="18"/>
  <c r="AA53" i="18"/>
  <c r="AM53" i="18" s="1"/>
  <c r="AK53" i="18"/>
  <c r="Z53" i="18"/>
  <c r="AC60" i="18"/>
  <c r="R60" i="18"/>
  <c r="AD60" i="18" s="1"/>
  <c r="S63" i="18"/>
  <c r="AE63" i="18" s="1"/>
  <c r="AC63" i="18"/>
  <c r="R63" i="18"/>
  <c r="AD63" i="18" s="1"/>
  <c r="S58" i="18"/>
  <c r="AE58" i="18" s="1"/>
  <c r="W2" i="18"/>
  <c r="AH2" i="18"/>
  <c r="R4" i="18"/>
  <c r="AD4" i="18" s="1"/>
  <c r="AC4" i="18"/>
  <c r="AC103" i="18" s="1"/>
  <c r="Z5" i="18"/>
  <c r="AL5" i="18" s="1"/>
  <c r="W6" i="18"/>
  <c r="AI6" i="18" s="1"/>
  <c r="R8" i="18"/>
  <c r="AD8" i="18" s="1"/>
  <c r="AC8" i="18"/>
  <c r="Z9" i="18"/>
  <c r="AL9" i="18" s="1"/>
  <c r="W10" i="18"/>
  <c r="AI10" i="18" s="1"/>
  <c r="R12" i="18"/>
  <c r="AD12" i="18" s="1"/>
  <c r="AC12" i="18"/>
  <c r="Z13" i="18"/>
  <c r="AL13" i="18" s="1"/>
  <c r="W14" i="18"/>
  <c r="AI14" i="18" s="1"/>
  <c r="R16" i="18"/>
  <c r="AD16" i="18" s="1"/>
  <c r="AC16" i="18"/>
  <c r="Z17" i="18"/>
  <c r="AK17" i="18" s="1"/>
  <c r="W18" i="18"/>
  <c r="AI18" i="18" s="1"/>
  <c r="R20" i="18"/>
  <c r="AD20" i="18" s="1"/>
  <c r="AC20" i="18"/>
  <c r="Z21" i="18"/>
  <c r="AL21" i="18" s="1"/>
  <c r="AK21" i="18"/>
  <c r="W22" i="18"/>
  <c r="AI22" i="18" s="1"/>
  <c r="R24" i="18"/>
  <c r="AD24" i="18" s="1"/>
  <c r="AC24" i="18"/>
  <c r="AA25" i="18"/>
  <c r="AM25" i="18" s="1"/>
  <c r="S28" i="18"/>
  <c r="AE28" i="18" s="1"/>
  <c r="AC28" i="18"/>
  <c r="R28" i="18"/>
  <c r="AD28" i="18" s="1"/>
  <c r="S30" i="18"/>
  <c r="AE30" i="18" s="1"/>
  <c r="AG32" i="18"/>
  <c r="Z35" i="18"/>
  <c r="AK35" i="18" s="1"/>
  <c r="W37" i="18"/>
  <c r="AI37" i="18" s="1"/>
  <c r="V37" i="18"/>
  <c r="AH37" i="18" s="1"/>
  <c r="AH38" i="18"/>
  <c r="AL41" i="18"/>
  <c r="AA41" i="18"/>
  <c r="AM41" i="18" s="1"/>
  <c r="AK41" i="18"/>
  <c r="Z41" i="18"/>
  <c r="R46" i="18"/>
  <c r="AD46" i="18" s="1"/>
  <c r="AL55" i="18"/>
  <c r="AA55" i="18"/>
  <c r="AM55" i="18" s="1"/>
  <c r="W56" i="18"/>
  <c r="AI56" i="18" s="1"/>
  <c r="AH57" i="18"/>
  <c r="W57" i="18"/>
  <c r="AI57" i="18" s="1"/>
  <c r="AG57" i="18"/>
  <c r="V57" i="18"/>
  <c r="AH58" i="18"/>
  <c r="W58" i="18"/>
  <c r="AI58" i="18" s="1"/>
  <c r="Y104" i="18"/>
  <c r="Y103" i="18"/>
  <c r="AA5" i="18"/>
  <c r="AM5" i="18" s="1"/>
  <c r="AA9" i="18"/>
  <c r="AM9" i="18" s="1"/>
  <c r="AG11" i="18"/>
  <c r="AA13" i="18"/>
  <c r="AM13" i="18" s="1"/>
  <c r="AG15" i="18"/>
  <c r="AG19" i="18"/>
  <c r="AA21" i="18"/>
  <c r="AM21" i="18" s="1"/>
  <c r="AG23" i="18"/>
  <c r="AL37" i="18"/>
  <c r="AA37" i="18"/>
  <c r="AM37" i="18" s="1"/>
  <c r="AK37" i="18"/>
  <c r="Z37" i="18"/>
  <c r="AK39" i="18"/>
  <c r="AG40" i="18"/>
  <c r="AC48" i="18"/>
  <c r="R48" i="18"/>
  <c r="AD48" i="18" s="1"/>
  <c r="S50" i="18"/>
  <c r="AE50" i="18" s="1"/>
  <c r="AG52" i="18"/>
  <c r="Z57" i="18"/>
  <c r="AL57" i="18" s="1"/>
  <c r="AH59" i="18"/>
  <c r="AC62" i="18"/>
  <c r="AC71" i="18"/>
  <c r="R71" i="18"/>
  <c r="AD71" i="18" s="1"/>
  <c r="S91" i="18"/>
  <c r="AE91" i="18" s="1"/>
  <c r="AC91" i="18"/>
  <c r="R91" i="18"/>
  <c r="AD91" i="18" s="1"/>
  <c r="AA92" i="18"/>
  <c r="AM92" i="18" s="1"/>
  <c r="AK92" i="18"/>
  <c r="Z92" i="18"/>
  <c r="AL92" i="18" s="1"/>
  <c r="Z2" i="18"/>
  <c r="AK2" i="18" s="1"/>
  <c r="W3" i="18"/>
  <c r="AI3" i="18" s="1"/>
  <c r="R5" i="18"/>
  <c r="AD5" i="18" s="1"/>
  <c r="AC5" i="18"/>
  <c r="Z6" i="18"/>
  <c r="AK6" i="18" s="1"/>
  <c r="W7" i="18"/>
  <c r="AI7" i="18" s="1"/>
  <c r="R9" i="18"/>
  <c r="AD9" i="18" s="1"/>
  <c r="AC9" i="18"/>
  <c r="Z10" i="18"/>
  <c r="AL10" i="18" s="1"/>
  <c r="AK10" i="18"/>
  <c r="W11" i="18"/>
  <c r="AI11" i="18" s="1"/>
  <c r="R13" i="18"/>
  <c r="AD13" i="18" s="1"/>
  <c r="AC13" i="18"/>
  <c r="Z14" i="18"/>
  <c r="AL14" i="18" s="1"/>
  <c r="AK14" i="18"/>
  <c r="W15" i="18"/>
  <c r="AI15" i="18" s="1"/>
  <c r="R17" i="18"/>
  <c r="AD17" i="18" s="1"/>
  <c r="AC17" i="18"/>
  <c r="Z18" i="18"/>
  <c r="AL18" i="18" s="1"/>
  <c r="AK18" i="18"/>
  <c r="W19" i="18"/>
  <c r="AI19" i="18" s="1"/>
  <c r="R21" i="18"/>
  <c r="AD21" i="18" s="1"/>
  <c r="AC21" i="18"/>
  <c r="Z22" i="18"/>
  <c r="AL22" i="18" s="1"/>
  <c r="W23" i="18"/>
  <c r="AI23" i="18" s="1"/>
  <c r="R25" i="18"/>
  <c r="AD25" i="18" s="1"/>
  <c r="S32" i="18"/>
  <c r="AE32" i="18" s="1"/>
  <c r="AC32" i="18"/>
  <c r="R32" i="18"/>
  <c r="AD32" i="18" s="1"/>
  <c r="S34" i="18"/>
  <c r="AE34" i="18" s="1"/>
  <c r="AG36" i="18"/>
  <c r="AC40" i="18"/>
  <c r="R40" i="18"/>
  <c r="AD40" i="18" s="1"/>
  <c r="AL43" i="18"/>
  <c r="W45" i="18"/>
  <c r="AI45" i="18" s="1"/>
  <c r="AG45" i="18"/>
  <c r="V45" i="18"/>
  <c r="AH45" i="18" s="1"/>
  <c r="R50" i="18"/>
  <c r="AD50" i="18" s="1"/>
  <c r="AK51" i="18"/>
  <c r="AG54" i="18"/>
  <c r="AA59" i="18"/>
  <c r="AM59" i="18" s="1"/>
  <c r="R62" i="18"/>
  <c r="AD62" i="18" s="1"/>
  <c r="AL101" i="18"/>
  <c r="Q103" i="18"/>
  <c r="Q104" i="18"/>
  <c r="AA2" i="18"/>
  <c r="V4" i="18"/>
  <c r="V8" i="18"/>
  <c r="AG8" i="18" s="1"/>
  <c r="V12" i="18"/>
  <c r="AG12" i="18" s="1"/>
  <c r="AA14" i="18"/>
  <c r="AM14" i="18" s="1"/>
  <c r="V16" i="18"/>
  <c r="AA18" i="18"/>
  <c r="AM18" i="18" s="1"/>
  <c r="V20" i="18"/>
  <c r="AA22" i="18"/>
  <c r="AM22" i="18" s="1"/>
  <c r="V24" i="18"/>
  <c r="AC26" i="18"/>
  <c r="AL27" i="18"/>
  <c r="AA27" i="18"/>
  <c r="AM27" i="18" s="1"/>
  <c r="V29" i="18"/>
  <c r="AH29" i="18" s="1"/>
  <c r="R34" i="18"/>
  <c r="AD34" i="18" s="1"/>
  <c r="Z43" i="18"/>
  <c r="AK43" i="18" s="1"/>
  <c r="Z45" i="18"/>
  <c r="AL45" i="18" s="1"/>
  <c r="AH50" i="18"/>
  <c r="AC52" i="18"/>
  <c r="R52" i="18"/>
  <c r="AD52" i="18" s="1"/>
  <c r="S54" i="18"/>
  <c r="AE54" i="18" s="1"/>
  <c r="AC58" i="18"/>
  <c r="Z59" i="18"/>
  <c r="AK59" i="18" s="1"/>
  <c r="AH61" i="18"/>
  <c r="V61" i="18"/>
  <c r="W61" i="18" s="1"/>
  <c r="AI61" i="18" s="1"/>
  <c r="W64" i="18"/>
  <c r="AI64" i="18" s="1"/>
  <c r="V64" i="18"/>
  <c r="AG64" i="18" s="1"/>
  <c r="AA49" i="18"/>
  <c r="AM49" i="18" s="1"/>
  <c r="Z49" i="18"/>
  <c r="AK49" i="18" s="1"/>
  <c r="AH25" i="18"/>
  <c r="AG25" i="18"/>
  <c r="AK28" i="18"/>
  <c r="AK29" i="18"/>
  <c r="Z29" i="18"/>
  <c r="AL29" i="18" s="1"/>
  <c r="AK30" i="18"/>
  <c r="AH34" i="18"/>
  <c r="S36" i="18"/>
  <c r="AE36" i="18" s="1"/>
  <c r="AC36" i="18"/>
  <c r="R36" i="18"/>
  <c r="AD36" i="18" s="1"/>
  <c r="S42" i="18"/>
  <c r="AE42" i="18" s="1"/>
  <c r="AL47" i="18"/>
  <c r="AA47" i="18"/>
  <c r="AM47" i="18" s="1"/>
  <c r="AH49" i="18"/>
  <c r="W49" i="18"/>
  <c r="AI49" i="18" s="1"/>
  <c r="AG49" i="18"/>
  <c r="V49" i="18"/>
  <c r="AL61" i="18"/>
  <c r="AA61" i="18"/>
  <c r="AM61" i="18" s="1"/>
  <c r="AK61" i="18"/>
  <c r="Z61" i="18"/>
  <c r="AL68" i="18"/>
  <c r="AA68" i="18"/>
  <c r="AM68" i="18" s="1"/>
  <c r="AK68" i="18"/>
  <c r="Z68" i="18"/>
  <c r="AC79" i="18"/>
  <c r="R79" i="18"/>
  <c r="AD79" i="18" s="1"/>
  <c r="AA80" i="18"/>
  <c r="AM80" i="18" s="1"/>
  <c r="AK80" i="18"/>
  <c r="Z80" i="18"/>
  <c r="AL80" i="18" s="1"/>
  <c r="AH93" i="18"/>
  <c r="AG63" i="18"/>
  <c r="AA64" i="18"/>
  <c r="AM64" i="18" s="1"/>
  <c r="AK64" i="18"/>
  <c r="Z64" i="18"/>
  <c r="AL64" i="18" s="1"/>
  <c r="AL88" i="18"/>
  <c r="Z88" i="18"/>
  <c r="AA88" i="18" s="1"/>
  <c r="AM88" i="18" s="1"/>
  <c r="AL93" i="18"/>
  <c r="AA100" i="18"/>
  <c r="AM100" i="18" s="1"/>
  <c r="AK100" i="18"/>
  <c r="Z100" i="18"/>
  <c r="AL100" i="18" s="1"/>
  <c r="R27" i="18"/>
  <c r="Z28" i="18"/>
  <c r="R31" i="18"/>
  <c r="Z32" i="18"/>
  <c r="R35" i="18"/>
  <c r="Z36" i="18"/>
  <c r="R43" i="18"/>
  <c r="Z44" i="18"/>
  <c r="R47" i="18"/>
  <c r="Z48" i="18"/>
  <c r="R51" i="18"/>
  <c r="Z52" i="18"/>
  <c r="AK52" i="18" s="1"/>
  <c r="R55" i="18"/>
  <c r="Z56" i="18"/>
  <c r="R59" i="18"/>
  <c r="Z60" i="18"/>
  <c r="V62" i="18"/>
  <c r="AH62" i="18" s="1"/>
  <c r="AL72" i="18"/>
  <c r="AA72" i="18"/>
  <c r="AM72" i="18" s="1"/>
  <c r="AK72" i="18"/>
  <c r="Z72" i="18"/>
  <c r="AC75" i="18"/>
  <c r="R75" i="18"/>
  <c r="AD75" i="18" s="1"/>
  <c r="AA76" i="18"/>
  <c r="AM76" i="18" s="1"/>
  <c r="AK76" i="18"/>
  <c r="Z76" i="18"/>
  <c r="AL76" i="18" s="1"/>
  <c r="AH92" i="18"/>
  <c r="W26" i="18"/>
  <c r="AI26" i="18" s="1"/>
  <c r="W30" i="18"/>
  <c r="AI30" i="18" s="1"/>
  <c r="W34" i="18"/>
  <c r="AI34" i="18" s="1"/>
  <c r="W38" i="18"/>
  <c r="AI38" i="18" s="1"/>
  <c r="W42" i="18"/>
  <c r="AI42" i="18" s="1"/>
  <c r="W46" i="18"/>
  <c r="AI46" i="18" s="1"/>
  <c r="W50" i="18"/>
  <c r="AI50" i="18" s="1"/>
  <c r="S67" i="18"/>
  <c r="AE67" i="18" s="1"/>
  <c r="AC67" i="18"/>
  <c r="R67" i="18"/>
  <c r="AD67" i="18" s="1"/>
  <c r="S83" i="18"/>
  <c r="AE83" i="18" s="1"/>
  <c r="AC83" i="18"/>
  <c r="AC104" i="18" s="1"/>
  <c r="R83" i="18"/>
  <c r="AD83" i="18" s="1"/>
  <c r="AL84" i="18"/>
  <c r="AA84" i="18"/>
  <c r="AM84" i="18" s="1"/>
  <c r="AK84" i="18"/>
  <c r="Z84" i="18"/>
  <c r="S95" i="18"/>
  <c r="AE95" i="18" s="1"/>
  <c r="AC95" i="18"/>
  <c r="R95" i="18"/>
  <c r="AD95" i="18" s="1"/>
  <c r="AL96" i="18"/>
  <c r="AA96" i="18"/>
  <c r="AM96" i="18" s="1"/>
  <c r="AK96" i="18"/>
  <c r="Z96" i="18"/>
  <c r="AG27" i="18"/>
  <c r="V31" i="18"/>
  <c r="AH31" i="18" s="1"/>
  <c r="AG31" i="18"/>
  <c r="V35" i="18"/>
  <c r="AH35" i="18" s="1"/>
  <c r="AG35" i="18"/>
  <c r="V39" i="18"/>
  <c r="W39" i="18" s="1"/>
  <c r="AI39" i="18" s="1"/>
  <c r="V43" i="18"/>
  <c r="V47" i="18"/>
  <c r="AH47" i="18" s="1"/>
  <c r="V51" i="18"/>
  <c r="AG51" i="18" s="1"/>
  <c r="V55" i="18"/>
  <c r="AH55" i="18" s="1"/>
  <c r="AG55" i="18"/>
  <c r="V59" i="18"/>
  <c r="AG59" i="18" s="1"/>
  <c r="AG67" i="18"/>
  <c r="AG83" i="18"/>
  <c r="AH89" i="18"/>
  <c r="Z26" i="18"/>
  <c r="AK26" i="18" s="1"/>
  <c r="W27" i="18"/>
  <c r="AI27" i="18" s="1"/>
  <c r="R29" i="18"/>
  <c r="Z30" i="18"/>
  <c r="W31" i="18"/>
  <c r="AI31" i="18" s="1"/>
  <c r="R33" i="18"/>
  <c r="Z34" i="18"/>
  <c r="AK34" i="18" s="1"/>
  <c r="W35" i="18"/>
  <c r="AI35" i="18" s="1"/>
  <c r="R45" i="18"/>
  <c r="Z46" i="18"/>
  <c r="R49" i="18"/>
  <c r="Z50" i="18"/>
  <c r="R53" i="18"/>
  <c r="Z54" i="18"/>
  <c r="W55" i="18"/>
  <c r="AI55" i="18" s="1"/>
  <c r="R57" i="18"/>
  <c r="Z58" i="18"/>
  <c r="AK58" i="18" s="1"/>
  <c r="W59" i="18"/>
  <c r="AI59" i="18" s="1"/>
  <c r="AH65" i="18"/>
  <c r="AK67" i="18"/>
  <c r="AH73" i="18"/>
  <c r="AH77" i="18"/>
  <c r="S87" i="18"/>
  <c r="AE87" i="18" s="1"/>
  <c r="AC87" i="18"/>
  <c r="R87" i="18"/>
  <c r="AD87" i="18" s="1"/>
  <c r="AC99" i="18"/>
  <c r="R99" i="18"/>
  <c r="AD99" i="18" s="1"/>
  <c r="W65" i="18"/>
  <c r="AI65" i="18" s="1"/>
  <c r="W69" i="18"/>
  <c r="AI69" i="18" s="1"/>
  <c r="W73" i="18"/>
  <c r="AI73" i="18" s="1"/>
  <c r="W77" i="18"/>
  <c r="AI77" i="18" s="1"/>
  <c r="W81" i="18"/>
  <c r="AI81" i="18" s="1"/>
  <c r="W85" i="18"/>
  <c r="AI85" i="18" s="1"/>
  <c r="W89" i="18"/>
  <c r="AI89" i="18" s="1"/>
  <c r="W93" i="18"/>
  <c r="AI93" i="18" s="1"/>
  <c r="W97" i="18"/>
  <c r="AI97" i="18" s="1"/>
  <c r="W101" i="18"/>
  <c r="AI101" i="18" s="1"/>
  <c r="AG66" i="18"/>
  <c r="AG70" i="18"/>
  <c r="AG74" i="18"/>
  <c r="AG78" i="18"/>
  <c r="V82" i="18"/>
  <c r="AH82" i="18" s="1"/>
  <c r="AG82" i="18"/>
  <c r="AG86" i="18"/>
  <c r="AG90" i="18"/>
  <c r="V94" i="18"/>
  <c r="AG94" i="18" s="1"/>
  <c r="AG98" i="18"/>
  <c r="R64" i="18"/>
  <c r="AD64" i="18" s="1"/>
  <c r="AC64" i="18"/>
  <c r="Z65" i="18"/>
  <c r="AK65" i="18" s="1"/>
  <c r="W66" i="18"/>
  <c r="AI66" i="18" s="1"/>
  <c r="R68" i="18"/>
  <c r="AD68" i="18" s="1"/>
  <c r="AC68" i="18"/>
  <c r="Z69" i="18"/>
  <c r="AL69" i="18" s="1"/>
  <c r="AK69" i="18"/>
  <c r="W70" i="18"/>
  <c r="AI70" i="18" s="1"/>
  <c r="R72" i="18"/>
  <c r="AD72" i="18" s="1"/>
  <c r="AC72" i="18"/>
  <c r="Z73" i="18"/>
  <c r="AA73" i="18" s="1"/>
  <c r="AM73" i="18" s="1"/>
  <c r="AK73" i="18"/>
  <c r="W74" i="18"/>
  <c r="AI74" i="18" s="1"/>
  <c r="R76" i="18"/>
  <c r="AD76" i="18" s="1"/>
  <c r="AC76" i="18"/>
  <c r="Z77" i="18"/>
  <c r="AL77" i="18" s="1"/>
  <c r="AK77" i="18"/>
  <c r="W78" i="18"/>
  <c r="AI78" i="18" s="1"/>
  <c r="R80" i="18"/>
  <c r="AD80" i="18" s="1"/>
  <c r="AC80" i="18"/>
  <c r="Z81" i="18"/>
  <c r="AL81" i="18" s="1"/>
  <c r="W82" i="18"/>
  <c r="AI82" i="18" s="1"/>
  <c r="R84" i="18"/>
  <c r="AD84" i="18" s="1"/>
  <c r="AC84" i="18"/>
  <c r="Z85" i="18"/>
  <c r="AL85" i="18" s="1"/>
  <c r="AK85" i="18"/>
  <c r="W86" i="18"/>
  <c r="AI86" i="18" s="1"/>
  <c r="R88" i="18"/>
  <c r="AD88" i="18" s="1"/>
  <c r="AC88" i="18"/>
  <c r="Z89" i="18"/>
  <c r="AL89" i="18" s="1"/>
  <c r="W90" i="18"/>
  <c r="AI90" i="18" s="1"/>
  <c r="R92" i="18"/>
  <c r="AD92" i="18" s="1"/>
  <c r="AC92" i="18"/>
  <c r="Z93" i="18"/>
  <c r="AK93" i="18" s="1"/>
  <c r="R96" i="18"/>
  <c r="AD96" i="18" s="1"/>
  <c r="AC96" i="18"/>
  <c r="Z97" i="18"/>
  <c r="AK97" i="18" s="1"/>
  <c r="W98" i="18"/>
  <c r="AI98" i="18" s="1"/>
  <c r="R100" i="18"/>
  <c r="AD100" i="18" s="1"/>
  <c r="AC100" i="18"/>
  <c r="Z101" i="18"/>
  <c r="AK101" i="18"/>
  <c r="V63" i="18"/>
  <c r="AA65" i="18"/>
  <c r="AM65" i="18" s="1"/>
  <c r="V67" i="18"/>
  <c r="AA69" i="18"/>
  <c r="AM69" i="18" s="1"/>
  <c r="V71" i="18"/>
  <c r="AG71" i="18" s="1"/>
  <c r="V75" i="18"/>
  <c r="AG75" i="18" s="1"/>
  <c r="AA77" i="18"/>
  <c r="AM77" i="18" s="1"/>
  <c r="V79" i="18"/>
  <c r="AA81" i="18"/>
  <c r="AM81" i="18" s="1"/>
  <c r="V83" i="18"/>
  <c r="AA85" i="18"/>
  <c r="AM85" i="18" s="1"/>
  <c r="AA89" i="18"/>
  <c r="AM89" i="18" s="1"/>
  <c r="V91" i="18"/>
  <c r="AG91" i="18" s="1"/>
  <c r="V95" i="18"/>
  <c r="AA101" i="18"/>
  <c r="AM101" i="18" s="1"/>
  <c r="AA66" i="18"/>
  <c r="AM66" i="18" s="1"/>
  <c r="V68" i="18"/>
  <c r="AH68" i="18" s="1"/>
  <c r="AG68" i="18"/>
  <c r="AA70" i="18"/>
  <c r="AM70" i="18" s="1"/>
  <c r="V72" i="18"/>
  <c r="W72" i="18" s="1"/>
  <c r="AI72" i="18" s="1"/>
  <c r="AG72" i="18"/>
  <c r="AA74" i="18"/>
  <c r="AM74" i="18" s="1"/>
  <c r="V76" i="18"/>
  <c r="AG76" i="18" s="1"/>
  <c r="AA78" i="18"/>
  <c r="AM78" i="18" s="1"/>
  <c r="V80" i="18"/>
  <c r="AG80" i="18" s="1"/>
  <c r="AA82" i="18"/>
  <c r="AM82" i="18" s="1"/>
  <c r="V84" i="18"/>
  <c r="AH84" i="18" s="1"/>
  <c r="AA86" i="18"/>
  <c r="AM86" i="18" s="1"/>
  <c r="V88" i="18"/>
  <c r="AH88" i="18" s="1"/>
  <c r="AG88" i="18"/>
  <c r="AA90" i="18"/>
  <c r="AM90" i="18" s="1"/>
  <c r="V92" i="18"/>
  <c r="AG92" i="18"/>
  <c r="AA94" i="18"/>
  <c r="AM94" i="18" s="1"/>
  <c r="V96" i="18"/>
  <c r="AH96" i="18" s="1"/>
  <c r="AG96" i="18"/>
  <c r="AA98" i="18"/>
  <c r="AM98" i="18" s="1"/>
  <c r="V100" i="18"/>
  <c r="W100" i="18" s="1"/>
  <c r="AI100" i="18" s="1"/>
  <c r="AG100" i="18"/>
  <c r="Z63" i="18"/>
  <c r="Z67" i="18"/>
  <c r="W68" i="18"/>
  <c r="AI68" i="18" s="1"/>
  <c r="R70" i="18"/>
  <c r="Z71" i="18"/>
  <c r="AK71" i="18" s="1"/>
  <c r="R74" i="18"/>
  <c r="W88" i="18"/>
  <c r="AI88" i="18" s="1"/>
  <c r="W92" i="18"/>
  <c r="AI92" i="18" s="1"/>
  <c r="W96" i="18"/>
  <c r="AI96" i="18" s="1"/>
  <c r="Q103" i="17"/>
  <c r="Q104" i="17"/>
  <c r="AK8" i="17"/>
  <c r="Z8" i="17"/>
  <c r="W33" i="17"/>
  <c r="AI33" i="17" s="1"/>
  <c r="S80" i="17"/>
  <c r="AE80" i="17" s="1"/>
  <c r="AC80" i="17"/>
  <c r="R80" i="17"/>
  <c r="AD80" i="17" s="1"/>
  <c r="Y104" i="17"/>
  <c r="Y103" i="17"/>
  <c r="AG3" i="17"/>
  <c r="AG4" i="17"/>
  <c r="AH7" i="17"/>
  <c r="AG7" i="17"/>
  <c r="V7" i="17"/>
  <c r="W7" i="17" s="1"/>
  <c r="AI7" i="17" s="1"/>
  <c r="Z16" i="17"/>
  <c r="AL16" i="17" s="1"/>
  <c r="AH17" i="17"/>
  <c r="W17" i="17"/>
  <c r="AI17" i="17" s="1"/>
  <c r="AC24" i="17"/>
  <c r="AC31" i="17"/>
  <c r="R31" i="17"/>
  <c r="AD31" i="17" s="1"/>
  <c r="AH35" i="17"/>
  <c r="AH45" i="17"/>
  <c r="W45" i="17"/>
  <c r="AI45" i="17" s="1"/>
  <c r="V45" i="17"/>
  <c r="AG45" i="17" s="1"/>
  <c r="AL71" i="17"/>
  <c r="AK71" i="17"/>
  <c r="AA71" i="17"/>
  <c r="AM71" i="17" s="1"/>
  <c r="AH73" i="17"/>
  <c r="W73" i="17"/>
  <c r="AI73" i="17" s="1"/>
  <c r="AG73" i="17"/>
  <c r="V73" i="17"/>
  <c r="Z2" i="17"/>
  <c r="AK2" i="17" s="1"/>
  <c r="W3" i="17"/>
  <c r="AI3" i="17" s="1"/>
  <c r="AH4" i="17"/>
  <c r="Z5" i="17"/>
  <c r="AK5" i="17" s="1"/>
  <c r="W6" i="17"/>
  <c r="AI6" i="17" s="1"/>
  <c r="AK7" i="17"/>
  <c r="AC11" i="17"/>
  <c r="R11" i="17"/>
  <c r="S12" i="17"/>
  <c r="AE12" i="17" s="1"/>
  <c r="AL17" i="17"/>
  <c r="AA17" i="17"/>
  <c r="AM17" i="17" s="1"/>
  <c r="AH19" i="17"/>
  <c r="W19" i="17"/>
  <c r="AI19" i="17" s="1"/>
  <c r="V19" i="17"/>
  <c r="AG19" i="17" s="1"/>
  <c r="AH22" i="17"/>
  <c r="AK28" i="17"/>
  <c r="Z28" i="17"/>
  <c r="AA28" i="17" s="1"/>
  <c r="AM28" i="17" s="1"/>
  <c r="AH29" i="17"/>
  <c r="W29" i="17"/>
  <c r="AI29" i="17" s="1"/>
  <c r="W31" i="17"/>
  <c r="AI31" i="17" s="1"/>
  <c r="AD34" i="17"/>
  <c r="S34" i="17"/>
  <c r="AE34" i="17" s="1"/>
  <c r="AC35" i="17"/>
  <c r="R35" i="17"/>
  <c r="AD35" i="17" s="1"/>
  <c r="V52" i="17"/>
  <c r="AH52" i="17" s="1"/>
  <c r="AH55" i="17"/>
  <c r="W55" i="17"/>
  <c r="AI55" i="17" s="1"/>
  <c r="S57" i="17"/>
  <c r="AE57" i="17" s="1"/>
  <c r="AC57" i="17"/>
  <c r="R57" i="17"/>
  <c r="AD57" i="17" s="1"/>
  <c r="AL61" i="17"/>
  <c r="AK61" i="17"/>
  <c r="AA61" i="17"/>
  <c r="AM61" i="17" s="1"/>
  <c r="R2" i="17"/>
  <c r="S2" i="17" s="1"/>
  <c r="AC2" i="17"/>
  <c r="Z3" i="17"/>
  <c r="AK3" i="17" s="1"/>
  <c r="AA8" i="17"/>
  <c r="AM8" i="17" s="1"/>
  <c r="V11" i="17"/>
  <c r="V103" i="17" s="1"/>
  <c r="AG17" i="17"/>
  <c r="AK20" i="17"/>
  <c r="Z20" i="17"/>
  <c r="AA20" i="17" s="1"/>
  <c r="AM20" i="17" s="1"/>
  <c r="AH21" i="17"/>
  <c r="W21" i="17"/>
  <c r="AI21" i="17" s="1"/>
  <c r="R24" i="17"/>
  <c r="AD24" i="17" s="1"/>
  <c r="Z29" i="17"/>
  <c r="AL29" i="17" s="1"/>
  <c r="W30" i="17"/>
  <c r="AI30" i="17" s="1"/>
  <c r="V33" i="17"/>
  <c r="AH33" i="17" s="1"/>
  <c r="W36" i="17"/>
  <c r="AI36" i="17" s="1"/>
  <c r="V37" i="17"/>
  <c r="AH37" i="17" s="1"/>
  <c r="Z54" i="17"/>
  <c r="AL54" i="17" s="1"/>
  <c r="AK6" i="17"/>
  <c r="AH9" i="17"/>
  <c r="W9" i="17"/>
  <c r="AI9" i="17" s="1"/>
  <c r="AC23" i="17"/>
  <c r="R23" i="17"/>
  <c r="AD23" i="17" s="1"/>
  <c r="W32" i="17"/>
  <c r="AI32" i="17" s="1"/>
  <c r="W35" i="17"/>
  <c r="AI35" i="17" s="1"/>
  <c r="AD37" i="17"/>
  <c r="S37" i="17"/>
  <c r="AE37" i="17" s="1"/>
  <c r="V51" i="17"/>
  <c r="AH51" i="17" s="1"/>
  <c r="AL60" i="17"/>
  <c r="AA3" i="17"/>
  <c r="AM3" i="17" s="1"/>
  <c r="AG6" i="17"/>
  <c r="Z9" i="17"/>
  <c r="AL9" i="17" s="1"/>
  <c r="W10" i="17"/>
  <c r="AI10" i="17" s="1"/>
  <c r="AC15" i="17"/>
  <c r="R15" i="17"/>
  <c r="AD15" i="17" s="1"/>
  <c r="AH23" i="17"/>
  <c r="W23" i="17"/>
  <c r="AI23" i="17" s="1"/>
  <c r="AG23" i="17"/>
  <c r="V23" i="17"/>
  <c r="Z37" i="17"/>
  <c r="AL37" i="17" s="1"/>
  <c r="S41" i="17"/>
  <c r="AE41" i="17" s="1"/>
  <c r="R41" i="17"/>
  <c r="AD41" i="17" s="1"/>
  <c r="W47" i="17"/>
  <c r="AI47" i="17" s="1"/>
  <c r="U104" i="17"/>
  <c r="U103" i="17"/>
  <c r="R3" i="17"/>
  <c r="AD3" i="17" s="1"/>
  <c r="AC3" i="17"/>
  <c r="Z4" i="17"/>
  <c r="AL4" i="17" s="1"/>
  <c r="AG9" i="17"/>
  <c r="Z12" i="17"/>
  <c r="AH13" i="17"/>
  <c r="W13" i="17"/>
  <c r="AI13" i="17" s="1"/>
  <c r="S15" i="17"/>
  <c r="AE15" i="17" s="1"/>
  <c r="R16" i="17"/>
  <c r="AD16" i="17" s="1"/>
  <c r="AK17" i="17"/>
  <c r="AG18" i="17"/>
  <c r="Z21" i="17"/>
  <c r="AK21" i="17" s="1"/>
  <c r="AC27" i="17"/>
  <c r="R27" i="17"/>
  <c r="S28" i="17"/>
  <c r="AE28" i="17" s="1"/>
  <c r="AD32" i="17"/>
  <c r="AD33" i="17"/>
  <c r="AK39" i="17"/>
  <c r="AD56" i="17"/>
  <c r="S56" i="17"/>
  <c r="AE56" i="17" s="1"/>
  <c r="AG2" i="17"/>
  <c r="AA4" i="17"/>
  <c r="AM4" i="17" s="1"/>
  <c r="AC7" i="17"/>
  <c r="R7" i="17"/>
  <c r="AD7" i="17" s="1"/>
  <c r="AL8" i="17"/>
  <c r="AL13" i="17"/>
  <c r="V15" i="17"/>
  <c r="AH15" i="17" s="1"/>
  <c r="S17" i="17"/>
  <c r="AE17" i="17" s="1"/>
  <c r="AG21" i="17"/>
  <c r="AL22" i="17"/>
  <c r="Z24" i="17"/>
  <c r="AL24" i="17" s="1"/>
  <c r="AH25" i="17"/>
  <c r="W25" i="17"/>
  <c r="AI25" i="17" s="1"/>
  <c r="AK29" i="17"/>
  <c r="AG30" i="17"/>
  <c r="AG31" i="17"/>
  <c r="AG32" i="17"/>
  <c r="AG33" i="17"/>
  <c r="AD36" i="17"/>
  <c r="V56" i="17"/>
  <c r="AH56" i="17" s="1"/>
  <c r="AD66" i="17"/>
  <c r="W2" i="17"/>
  <c r="AH2" i="17"/>
  <c r="R4" i="17"/>
  <c r="S7" i="17"/>
  <c r="AE7" i="17" s="1"/>
  <c r="R8" i="17"/>
  <c r="AD8" i="17" s="1"/>
  <c r="AK9" i="17"/>
  <c r="AC12" i="17"/>
  <c r="Z13" i="17"/>
  <c r="AK13" i="17" s="1"/>
  <c r="AC19" i="17"/>
  <c r="R19" i="17"/>
  <c r="S20" i="17"/>
  <c r="AE20" i="17" s="1"/>
  <c r="AL20" i="17"/>
  <c r="AA24" i="17"/>
  <c r="AM24" i="17" s="1"/>
  <c r="AL25" i="17"/>
  <c r="AA25" i="17"/>
  <c r="AM25" i="17" s="1"/>
  <c r="V27" i="17"/>
  <c r="AH27" i="17" s="1"/>
  <c r="S29" i="17"/>
  <c r="AE29" i="17" s="1"/>
  <c r="AH31" i="17"/>
  <c r="AH32" i="17"/>
  <c r="AG34" i="17"/>
  <c r="AG35" i="17"/>
  <c r="AG36" i="17"/>
  <c r="Z38" i="17"/>
  <c r="AK38" i="17" s="1"/>
  <c r="AL41" i="17"/>
  <c r="AK41" i="17"/>
  <c r="AA41" i="17"/>
  <c r="AM41" i="17" s="1"/>
  <c r="S49" i="17"/>
  <c r="AE49" i="17" s="1"/>
  <c r="V44" i="17"/>
  <c r="W44" i="17" s="1"/>
  <c r="AI44" i="17" s="1"/>
  <c r="S45" i="17"/>
  <c r="AE45" i="17" s="1"/>
  <c r="AL46" i="17"/>
  <c r="AA46" i="17"/>
  <c r="AM46" i="17" s="1"/>
  <c r="AL50" i="17"/>
  <c r="AA50" i="17"/>
  <c r="AM50" i="17" s="1"/>
  <c r="S53" i="17"/>
  <c r="AE53" i="17" s="1"/>
  <c r="AG60" i="17"/>
  <c r="V60" i="17"/>
  <c r="AH60" i="17" s="1"/>
  <c r="AH61" i="17"/>
  <c r="AC79" i="17"/>
  <c r="R79" i="17"/>
  <c r="AC87" i="17"/>
  <c r="R87" i="17"/>
  <c r="AK33" i="17"/>
  <c r="S43" i="17"/>
  <c r="AE43" i="17" s="1"/>
  <c r="V48" i="17"/>
  <c r="AH48" i="17" s="1"/>
  <c r="AL52" i="17"/>
  <c r="AK63" i="17"/>
  <c r="AA63" i="17"/>
  <c r="AM63" i="17" s="1"/>
  <c r="Z63" i="17"/>
  <c r="AC83" i="17"/>
  <c r="R83" i="17"/>
  <c r="AD83" i="17" s="1"/>
  <c r="AC84" i="17"/>
  <c r="R84" i="17"/>
  <c r="AD84" i="17" s="1"/>
  <c r="R5" i="17"/>
  <c r="Z6" i="17"/>
  <c r="R9" i="17"/>
  <c r="Z10" i="17"/>
  <c r="AA10" i="17" s="1"/>
  <c r="AM10" i="17" s="1"/>
  <c r="AK10" i="17"/>
  <c r="R13" i="17"/>
  <c r="AD13" i="17" s="1"/>
  <c r="AC13" i="17"/>
  <c r="Z14" i="17"/>
  <c r="AA14" i="17" s="1"/>
  <c r="AM14" i="17" s="1"/>
  <c r="AK14" i="17"/>
  <c r="R17" i="17"/>
  <c r="AD17" i="17" s="1"/>
  <c r="AC17" i="17"/>
  <c r="Z18" i="17"/>
  <c r="AL18" i="17" s="1"/>
  <c r="AK18" i="17"/>
  <c r="R21" i="17"/>
  <c r="AD21" i="17" s="1"/>
  <c r="AC21" i="17"/>
  <c r="Z22" i="17"/>
  <c r="AA22" i="17" s="1"/>
  <c r="AM22" i="17" s="1"/>
  <c r="AK22" i="17"/>
  <c r="R25" i="17"/>
  <c r="AD25" i="17" s="1"/>
  <c r="AC25" i="17"/>
  <c r="Z26" i="17"/>
  <c r="AL26" i="17" s="1"/>
  <c r="AK26" i="17"/>
  <c r="R29" i="17"/>
  <c r="AD29" i="17" s="1"/>
  <c r="AC29" i="17"/>
  <c r="Z30" i="17"/>
  <c r="AL30" i="17" s="1"/>
  <c r="AK30" i="17"/>
  <c r="Z32" i="17"/>
  <c r="AA32" i="17" s="1"/>
  <c r="AM32" i="17" s="1"/>
  <c r="Z33" i="17"/>
  <c r="AA33" i="17" s="1"/>
  <c r="AM33" i="17" s="1"/>
  <c r="AL33" i="17"/>
  <c r="AK36" i="17"/>
  <c r="Z36" i="17"/>
  <c r="AA36" i="17" s="1"/>
  <c r="AM36" i="17" s="1"/>
  <c r="AL36" i="17"/>
  <c r="S38" i="17"/>
  <c r="AE38" i="17" s="1"/>
  <c r="AC38" i="17"/>
  <c r="V39" i="17"/>
  <c r="W39" i="17" s="1"/>
  <c r="AI39" i="17" s="1"/>
  <c r="AL42" i="17"/>
  <c r="AA42" i="17"/>
  <c r="AM42" i="17" s="1"/>
  <c r="AL48" i="17"/>
  <c r="AA57" i="17"/>
  <c r="AM57" i="17" s="1"/>
  <c r="S59" i="17"/>
  <c r="AE59" i="17" s="1"/>
  <c r="AH59" i="17"/>
  <c r="AL63" i="17"/>
  <c r="AC76" i="17"/>
  <c r="R76" i="17"/>
  <c r="AD76" i="17" s="1"/>
  <c r="S83" i="17"/>
  <c r="AE83" i="17" s="1"/>
  <c r="AA18" i="17"/>
  <c r="AM18" i="17" s="1"/>
  <c r="AG20" i="17"/>
  <c r="AG24" i="17"/>
  <c r="AA26" i="17"/>
  <c r="AM26" i="17" s="1"/>
  <c r="AG28" i="17"/>
  <c r="AA30" i="17"/>
  <c r="AM30" i="17" s="1"/>
  <c r="AL31" i="17"/>
  <c r="AL34" i="17"/>
  <c r="AL35" i="17"/>
  <c r="AG41" i="17"/>
  <c r="V41" i="17"/>
  <c r="AH41" i="17" s="1"/>
  <c r="AK46" i="17"/>
  <c r="AK50" i="17"/>
  <c r="AC64" i="17"/>
  <c r="R64" i="17"/>
  <c r="AD64" i="17" s="1"/>
  <c r="AL69" i="17"/>
  <c r="AA69" i="17"/>
  <c r="AM69" i="17" s="1"/>
  <c r="AK69" i="17"/>
  <c r="Z69" i="17"/>
  <c r="AC75" i="17"/>
  <c r="R75" i="17"/>
  <c r="AD75" i="17" s="1"/>
  <c r="R6" i="17"/>
  <c r="Z7" i="17"/>
  <c r="W8" i="17"/>
  <c r="AI8" i="17" s="1"/>
  <c r="R10" i="17"/>
  <c r="Z11" i="17"/>
  <c r="AK11" i="17" s="1"/>
  <c r="W12" i="17"/>
  <c r="AI12" i="17" s="1"/>
  <c r="R14" i="17"/>
  <c r="Z15" i="17"/>
  <c r="W16" i="17"/>
  <c r="AI16" i="17" s="1"/>
  <c r="R18" i="17"/>
  <c r="Z19" i="17"/>
  <c r="W20" i="17"/>
  <c r="AI20" i="17" s="1"/>
  <c r="R22" i="17"/>
  <c r="Z23" i="17"/>
  <c r="AK23" i="17" s="1"/>
  <c r="W24" i="17"/>
  <c r="AI24" i="17" s="1"/>
  <c r="R26" i="17"/>
  <c r="Z27" i="17"/>
  <c r="W28" i="17"/>
  <c r="AI28" i="17" s="1"/>
  <c r="R30" i="17"/>
  <c r="AL39" i="17"/>
  <c r="AA39" i="17"/>
  <c r="AM39" i="17" s="1"/>
  <c r="AH44" i="17"/>
  <c r="AC45" i="17"/>
  <c r="AC53" i="17"/>
  <c r="AL58" i="17"/>
  <c r="AA58" i="17"/>
  <c r="AM58" i="17" s="1"/>
  <c r="S61" i="17"/>
  <c r="AE61" i="17" s="1"/>
  <c r="AK68" i="17"/>
  <c r="Z68" i="17"/>
  <c r="AA68" i="17" s="1"/>
  <c r="AM68" i="17" s="1"/>
  <c r="AL68" i="17"/>
  <c r="S75" i="17"/>
  <c r="AE75" i="17" s="1"/>
  <c r="AC99" i="17"/>
  <c r="R99" i="17"/>
  <c r="AD99" i="17" s="1"/>
  <c r="S99" i="17"/>
  <c r="AE99" i="17" s="1"/>
  <c r="S88" i="17"/>
  <c r="AE88" i="17" s="1"/>
  <c r="AC88" i="17"/>
  <c r="R88" i="17"/>
  <c r="AD88" i="17" s="1"/>
  <c r="AC91" i="17"/>
  <c r="R91" i="17"/>
  <c r="AD91" i="17" s="1"/>
  <c r="AC100" i="17"/>
  <c r="R100" i="17"/>
  <c r="AD100" i="17" s="1"/>
  <c r="AC67" i="17"/>
  <c r="R67" i="17"/>
  <c r="AD67" i="17" s="1"/>
  <c r="Z72" i="17"/>
  <c r="AL72" i="17" s="1"/>
  <c r="AL73" i="17"/>
  <c r="AA73" i="17"/>
  <c r="AM73" i="17" s="1"/>
  <c r="AK73" i="17"/>
  <c r="Z73" i="17"/>
  <c r="AH85" i="17"/>
  <c r="AH86" i="17"/>
  <c r="S91" i="17"/>
  <c r="AE91" i="17" s="1"/>
  <c r="AC92" i="17"/>
  <c r="R92" i="17"/>
  <c r="AD92" i="17" s="1"/>
  <c r="AC95" i="17"/>
  <c r="R95" i="17"/>
  <c r="AD95" i="17" s="1"/>
  <c r="AK101" i="17"/>
  <c r="Z101" i="17"/>
  <c r="AL101" i="17" s="1"/>
  <c r="V65" i="17"/>
  <c r="W65" i="17" s="1"/>
  <c r="AI65" i="17" s="1"/>
  <c r="S67" i="17"/>
  <c r="AE67" i="17" s="1"/>
  <c r="AC68" i="17"/>
  <c r="R68" i="17"/>
  <c r="AD68" i="17" s="1"/>
  <c r="AA72" i="17"/>
  <c r="AM72" i="17" s="1"/>
  <c r="AK74" i="17"/>
  <c r="Z76" i="17"/>
  <c r="AL76" i="17" s="1"/>
  <c r="Z77" i="17"/>
  <c r="AL77" i="17" s="1"/>
  <c r="AK80" i="17"/>
  <c r="Z80" i="17"/>
  <c r="AL80" i="17" s="1"/>
  <c r="AL81" i="17"/>
  <c r="AK81" i="17"/>
  <c r="Z81" i="17"/>
  <c r="AA81" i="17" s="1"/>
  <c r="AM81" i="17" s="1"/>
  <c r="S95" i="17"/>
  <c r="AE95" i="17" s="1"/>
  <c r="S96" i="17"/>
  <c r="AE96" i="17" s="1"/>
  <c r="AC96" i="17"/>
  <c r="R96" i="17"/>
  <c r="AD96" i="17" s="1"/>
  <c r="AK100" i="17"/>
  <c r="Z100" i="17"/>
  <c r="AA43" i="17"/>
  <c r="AM43" i="17" s="1"/>
  <c r="AA47" i="17"/>
  <c r="AM47" i="17" s="1"/>
  <c r="V49" i="17"/>
  <c r="W49" i="17" s="1"/>
  <c r="AI49" i="17" s="1"/>
  <c r="AA51" i="17"/>
  <c r="AM51" i="17" s="1"/>
  <c r="V53" i="17"/>
  <c r="AH53" i="17" s="1"/>
  <c r="AG53" i="17"/>
  <c r="AA55" i="17"/>
  <c r="AM55" i="17" s="1"/>
  <c r="V57" i="17"/>
  <c r="AH57" i="17" s="1"/>
  <c r="AG57" i="17"/>
  <c r="AA59" i="17"/>
  <c r="AM59" i="17" s="1"/>
  <c r="V61" i="17"/>
  <c r="W61" i="17" s="1"/>
  <c r="AI61" i="17" s="1"/>
  <c r="AG61" i="17"/>
  <c r="Z64" i="17"/>
  <c r="AL64" i="17" s="1"/>
  <c r="Z65" i="17"/>
  <c r="AL65" i="17" s="1"/>
  <c r="AA76" i="17"/>
  <c r="AM76" i="17" s="1"/>
  <c r="AK84" i="17"/>
  <c r="Z84" i="17"/>
  <c r="AL84" i="17" s="1"/>
  <c r="AK85" i="17"/>
  <c r="Z85" i="17"/>
  <c r="AL85" i="17" s="1"/>
  <c r="AL86" i="17"/>
  <c r="Z97" i="17"/>
  <c r="AL97" i="17" s="1"/>
  <c r="AL98" i="17"/>
  <c r="AA100" i="17"/>
  <c r="AM100" i="17" s="1"/>
  <c r="R39" i="17"/>
  <c r="AD39" i="17" s="1"/>
  <c r="AC39" i="17"/>
  <c r="Z40" i="17"/>
  <c r="AK40" i="17" s="1"/>
  <c r="R43" i="17"/>
  <c r="AD43" i="17" s="1"/>
  <c r="AC43" i="17"/>
  <c r="Z44" i="17"/>
  <c r="AL44" i="17" s="1"/>
  <c r="R47" i="17"/>
  <c r="AD47" i="17" s="1"/>
  <c r="AC47" i="17"/>
  <c r="Z48" i="17"/>
  <c r="AK48" i="17" s="1"/>
  <c r="R51" i="17"/>
  <c r="AD51" i="17" s="1"/>
  <c r="AC51" i="17"/>
  <c r="Z52" i="17"/>
  <c r="AA52" i="17" s="1"/>
  <c r="AM52" i="17" s="1"/>
  <c r="AK52" i="17"/>
  <c r="W53" i="17"/>
  <c r="AI53" i="17" s="1"/>
  <c r="R55" i="17"/>
  <c r="AD55" i="17" s="1"/>
  <c r="AC55" i="17"/>
  <c r="Z56" i="17"/>
  <c r="AL56" i="17" s="1"/>
  <c r="AK56" i="17"/>
  <c r="W57" i="17"/>
  <c r="AI57" i="17" s="1"/>
  <c r="R59" i="17"/>
  <c r="AD59" i="17" s="1"/>
  <c r="AC59" i="17"/>
  <c r="Z60" i="17"/>
  <c r="AK60" i="17"/>
  <c r="AH62" i="17"/>
  <c r="W62" i="17"/>
  <c r="AI62" i="17" s="1"/>
  <c r="AA64" i="17"/>
  <c r="AM64" i="17" s="1"/>
  <c r="AL66" i="17"/>
  <c r="AH69" i="17"/>
  <c r="W69" i="17"/>
  <c r="AI69" i="17" s="1"/>
  <c r="AC71" i="17"/>
  <c r="R71" i="17"/>
  <c r="AA84" i="17"/>
  <c r="AM84" i="17" s="1"/>
  <c r="Z88" i="17"/>
  <c r="AL89" i="17"/>
  <c r="AA89" i="17"/>
  <c r="AM89" i="17" s="1"/>
  <c r="Z89" i="17"/>
  <c r="AK89" i="17" s="1"/>
  <c r="Z96" i="17"/>
  <c r="AA40" i="17"/>
  <c r="AM40" i="17" s="1"/>
  <c r="AA48" i="17"/>
  <c r="AM48" i="17" s="1"/>
  <c r="AA56" i="17"/>
  <c r="AM56" i="17" s="1"/>
  <c r="AA60" i="17"/>
  <c r="AM60" i="17" s="1"/>
  <c r="AC63" i="17"/>
  <c r="R63" i="17"/>
  <c r="AH70" i="17"/>
  <c r="S72" i="17"/>
  <c r="AE72" i="17" s="1"/>
  <c r="AC72" i="17"/>
  <c r="R72" i="17"/>
  <c r="AD72" i="17" s="1"/>
  <c r="Z92" i="17"/>
  <c r="AL93" i="17"/>
  <c r="AA93" i="17"/>
  <c r="AM93" i="17" s="1"/>
  <c r="AK93" i="17"/>
  <c r="Z93" i="17"/>
  <c r="AL100" i="17"/>
  <c r="W77" i="17"/>
  <c r="AI77" i="17" s="1"/>
  <c r="W81" i="17"/>
  <c r="AI81" i="17" s="1"/>
  <c r="W85" i="17"/>
  <c r="AI85" i="17" s="1"/>
  <c r="W89" i="17"/>
  <c r="AI89" i="17" s="1"/>
  <c r="W93" i="17"/>
  <c r="AI93" i="17" s="1"/>
  <c r="W97" i="17"/>
  <c r="AI97" i="17" s="1"/>
  <c r="W101" i="17"/>
  <c r="AI101" i="17" s="1"/>
  <c r="W66" i="17"/>
  <c r="AI66" i="17" s="1"/>
  <c r="W70" i="17"/>
  <c r="AI70" i="17" s="1"/>
  <c r="W74" i="17"/>
  <c r="AI74" i="17" s="1"/>
  <c r="W78" i="17"/>
  <c r="AI78" i="17" s="1"/>
  <c r="W82" i="17"/>
  <c r="AI82" i="17" s="1"/>
  <c r="W86" i="17"/>
  <c r="AI86" i="17" s="1"/>
  <c r="W90" i="17"/>
  <c r="AI90" i="17" s="1"/>
  <c r="W94" i="17"/>
  <c r="AI94" i="17" s="1"/>
  <c r="W98" i="17"/>
  <c r="AI98" i="17" s="1"/>
  <c r="V63" i="17"/>
  <c r="AH63" i="17" s="1"/>
  <c r="AG63" i="17"/>
  <c r="V67" i="17"/>
  <c r="W67" i="17" s="1"/>
  <c r="AI67" i="17" s="1"/>
  <c r="V71" i="17"/>
  <c r="AH71" i="17" s="1"/>
  <c r="V75" i="17"/>
  <c r="AG75" i="17" s="1"/>
  <c r="V79" i="17"/>
  <c r="AH79" i="17" s="1"/>
  <c r="AG79" i="17"/>
  <c r="AG99" i="17"/>
  <c r="Z62" i="17"/>
  <c r="W63" i="17"/>
  <c r="AI63" i="17" s="1"/>
  <c r="R65" i="17"/>
  <c r="Z66" i="17"/>
  <c r="AA66" i="17" s="1"/>
  <c r="AM66" i="17" s="1"/>
  <c r="R69" i="17"/>
  <c r="Z70" i="17"/>
  <c r="R73" i="17"/>
  <c r="Z74" i="17"/>
  <c r="W75" i="17"/>
  <c r="AI75" i="17" s="1"/>
  <c r="R77" i="17"/>
  <c r="Z78" i="17"/>
  <c r="AA78" i="17" s="1"/>
  <c r="AM78" i="17" s="1"/>
  <c r="AK78" i="17"/>
  <c r="W79" i="17"/>
  <c r="AI79" i="17" s="1"/>
  <c r="R81" i="17"/>
  <c r="AD81" i="17" s="1"/>
  <c r="AC81" i="17"/>
  <c r="Z82" i="17"/>
  <c r="AL82" i="17" s="1"/>
  <c r="AK82" i="17"/>
  <c r="W83" i="17"/>
  <c r="AI83" i="17" s="1"/>
  <c r="R85" i="17"/>
  <c r="AD85" i="17" s="1"/>
  <c r="AC85" i="17"/>
  <c r="Z86" i="17"/>
  <c r="AA86" i="17" s="1"/>
  <c r="AM86" i="17" s="1"/>
  <c r="W87" i="17"/>
  <c r="AI87" i="17" s="1"/>
  <c r="R89" i="17"/>
  <c r="AD89" i="17" s="1"/>
  <c r="AC89" i="17"/>
  <c r="Z90" i="17"/>
  <c r="AL90" i="17" s="1"/>
  <c r="AK90" i="17"/>
  <c r="W91" i="17"/>
  <c r="AI91" i="17" s="1"/>
  <c r="R93" i="17"/>
  <c r="AD93" i="17" s="1"/>
  <c r="AC93" i="17"/>
  <c r="Z94" i="17"/>
  <c r="AK94" i="17" s="1"/>
  <c r="W95" i="17"/>
  <c r="AI95" i="17" s="1"/>
  <c r="R97" i="17"/>
  <c r="AD97" i="17" s="1"/>
  <c r="AC97" i="17"/>
  <c r="Z98" i="17"/>
  <c r="AK98" i="17"/>
  <c r="W99" i="17"/>
  <c r="AI99" i="17" s="1"/>
  <c r="R101" i="17"/>
  <c r="AD101" i="17" s="1"/>
  <c r="AC101" i="17"/>
  <c r="AA82" i="17"/>
  <c r="AM82" i="17" s="1"/>
  <c r="AA90" i="17"/>
  <c r="AM90" i="17" s="1"/>
  <c r="V96" i="17"/>
  <c r="AA98" i="17"/>
  <c r="AM98" i="17" s="1"/>
  <c r="V100" i="17"/>
  <c r="Z3" i="15"/>
  <c r="AA3" i="15" s="1"/>
  <c r="AL3" i="15"/>
  <c r="AK3" i="15"/>
  <c r="AH6" i="15"/>
  <c r="AL13" i="15"/>
  <c r="AG19" i="15"/>
  <c r="AH9" i="15"/>
  <c r="AH12" i="15"/>
  <c r="W12" i="15"/>
  <c r="AI12" i="15" s="1"/>
  <c r="AC18" i="15"/>
  <c r="R18" i="15"/>
  <c r="AD18" i="15" s="1"/>
  <c r="Z19" i="15"/>
  <c r="AA19" i="15" s="1"/>
  <c r="AM19" i="15" s="1"/>
  <c r="AK19" i="15"/>
  <c r="AL19" i="15"/>
  <c r="S24" i="15"/>
  <c r="AE24" i="15" s="1"/>
  <c r="S4" i="15"/>
  <c r="AE4" i="15" s="1"/>
  <c r="AH8" i="15"/>
  <c r="W8" i="15"/>
  <c r="AI8" i="15" s="1"/>
  <c r="R14" i="15"/>
  <c r="AD14" i="15" s="1"/>
  <c r="AC14" i="15"/>
  <c r="Z15" i="15"/>
  <c r="AL15" i="15" s="1"/>
  <c r="AH21" i="15"/>
  <c r="W24" i="15"/>
  <c r="AI24" i="15" s="1"/>
  <c r="AH24" i="15"/>
  <c r="S41" i="15"/>
  <c r="AE41" i="15" s="1"/>
  <c r="AC41" i="15"/>
  <c r="R41" i="15"/>
  <c r="AD41" i="15" s="1"/>
  <c r="AM2" i="15"/>
  <c r="AL9" i="15"/>
  <c r="S3" i="15"/>
  <c r="AE3" i="15" s="1"/>
  <c r="AL21" i="15"/>
  <c r="AL24" i="15"/>
  <c r="AH4" i="15"/>
  <c r="W4" i="15"/>
  <c r="AI4" i="15" s="1"/>
  <c r="AG8" i="15"/>
  <c r="AC10" i="15"/>
  <c r="R10" i="15"/>
  <c r="AD10" i="15" s="1"/>
  <c r="S10" i="15"/>
  <c r="AE10" i="15" s="1"/>
  <c r="AK11" i="15"/>
  <c r="Z11" i="15"/>
  <c r="AA11" i="15" s="1"/>
  <c r="AM11" i="15" s="1"/>
  <c r="AL11" i="15"/>
  <c r="W20" i="15"/>
  <c r="AI20" i="15" s="1"/>
  <c r="AH20" i="15"/>
  <c r="S23" i="15"/>
  <c r="AE23" i="15" s="1"/>
  <c r="AG24" i="15"/>
  <c r="R26" i="15"/>
  <c r="AD26" i="15" s="1"/>
  <c r="AC26" i="15"/>
  <c r="Z37" i="15"/>
  <c r="AK37" i="15" s="1"/>
  <c r="AA37" i="15"/>
  <c r="AM37" i="15" s="1"/>
  <c r="AL37" i="15"/>
  <c r="Q103" i="15"/>
  <c r="Q104" i="15"/>
  <c r="R2" i="15"/>
  <c r="AC2" i="15"/>
  <c r="S2" i="15"/>
  <c r="AL4" i="15"/>
  <c r="AG7" i="15"/>
  <c r="AH10" i="15"/>
  <c r="AL20" i="15"/>
  <c r="AG4" i="15"/>
  <c r="AC6" i="15"/>
  <c r="R6" i="15"/>
  <c r="AD6" i="15" s="1"/>
  <c r="Z7" i="15"/>
  <c r="AK7" i="15" s="1"/>
  <c r="W16" i="15"/>
  <c r="AI16" i="15" s="1"/>
  <c r="AH16" i="15"/>
  <c r="S19" i="15"/>
  <c r="AE19" i="15" s="1"/>
  <c r="AG20" i="15"/>
  <c r="R22" i="15"/>
  <c r="AD22" i="15" s="1"/>
  <c r="AC22" i="15"/>
  <c r="S22" i="15"/>
  <c r="AE22" i="15" s="1"/>
  <c r="Z23" i="15"/>
  <c r="AK23" i="15" s="1"/>
  <c r="V5" i="15"/>
  <c r="AH5" i="15" s="1"/>
  <c r="V9" i="15"/>
  <c r="W9" i="15" s="1"/>
  <c r="AI9" i="15" s="1"/>
  <c r="AG9" i="15"/>
  <c r="V13" i="15"/>
  <c r="AH13" i="15" s="1"/>
  <c r="V17" i="15"/>
  <c r="AG17" i="15" s="1"/>
  <c r="V21" i="15"/>
  <c r="W21" i="15" s="1"/>
  <c r="AI21" i="15" s="1"/>
  <c r="V25" i="15"/>
  <c r="AH25" i="15" s="1"/>
  <c r="AG25" i="15"/>
  <c r="AC27" i="15"/>
  <c r="R27" i="15"/>
  <c r="AD27" i="15" s="1"/>
  <c r="S29" i="15"/>
  <c r="AE29" i="15" s="1"/>
  <c r="AC29" i="15"/>
  <c r="R29" i="15"/>
  <c r="AD29" i="15" s="1"/>
  <c r="AK41" i="15"/>
  <c r="Z41" i="15"/>
  <c r="S45" i="15"/>
  <c r="AE45" i="15" s="1"/>
  <c r="AC45" i="15"/>
  <c r="R45" i="15"/>
  <c r="AD45" i="15" s="1"/>
  <c r="AC52" i="15"/>
  <c r="R52" i="15"/>
  <c r="AD52" i="15" s="1"/>
  <c r="AH53" i="15"/>
  <c r="AH55" i="15"/>
  <c r="W55" i="15"/>
  <c r="AI55" i="15" s="1"/>
  <c r="AC40" i="15"/>
  <c r="R40" i="15"/>
  <c r="AD40" i="15" s="1"/>
  <c r="S81" i="15"/>
  <c r="AE81" i="15" s="1"/>
  <c r="U104" i="15"/>
  <c r="U103" i="15"/>
  <c r="R3" i="15"/>
  <c r="AD3" i="15" s="1"/>
  <c r="AC3" i="15"/>
  <c r="Z4" i="15"/>
  <c r="AK4" i="15"/>
  <c r="W5" i="15"/>
  <c r="AI5" i="15" s="1"/>
  <c r="R7" i="15"/>
  <c r="AD7" i="15" s="1"/>
  <c r="AC7" i="15"/>
  <c r="Z8" i="15"/>
  <c r="AK8" i="15" s="1"/>
  <c r="R11" i="15"/>
  <c r="AD11" i="15" s="1"/>
  <c r="AC11" i="15"/>
  <c r="Z12" i="15"/>
  <c r="AA12" i="15" s="1"/>
  <c r="AM12" i="15" s="1"/>
  <c r="AK12" i="15"/>
  <c r="R15" i="15"/>
  <c r="AD15" i="15" s="1"/>
  <c r="AC15" i="15"/>
  <c r="Z16" i="15"/>
  <c r="AK16" i="15" s="1"/>
  <c r="R19" i="15"/>
  <c r="AD19" i="15" s="1"/>
  <c r="AC19" i="15"/>
  <c r="Z20" i="15"/>
  <c r="AK20" i="15"/>
  <c r="R23" i="15"/>
  <c r="AD23" i="15" s="1"/>
  <c r="AC23" i="15"/>
  <c r="Z24" i="15"/>
  <c r="AK24" i="15"/>
  <c r="W25" i="15"/>
  <c r="AI25" i="15" s="1"/>
  <c r="S27" i="15"/>
  <c r="AE27" i="15" s="1"/>
  <c r="AC28" i="15"/>
  <c r="R28" i="15"/>
  <c r="AD28" i="15" s="1"/>
  <c r="Z30" i="15"/>
  <c r="AL30" i="15" s="1"/>
  <c r="AA41" i="15"/>
  <c r="AM41" i="15" s="1"/>
  <c r="AC44" i="15"/>
  <c r="R44" i="15"/>
  <c r="AD44" i="15" s="1"/>
  <c r="AA46" i="15"/>
  <c r="AM46" i="15" s="1"/>
  <c r="AK46" i="15"/>
  <c r="Z46" i="15"/>
  <c r="AL46" i="15" s="1"/>
  <c r="S52" i="15"/>
  <c r="AE52" i="15" s="1"/>
  <c r="Z53" i="15"/>
  <c r="AK53" i="15" s="1"/>
  <c r="Z54" i="15"/>
  <c r="AL54" i="15" s="1"/>
  <c r="S61" i="15"/>
  <c r="AE61" i="15" s="1"/>
  <c r="AC61" i="15"/>
  <c r="R61" i="15"/>
  <c r="AD61" i="15" s="1"/>
  <c r="AK70" i="15"/>
  <c r="Z70" i="15"/>
  <c r="AL70" i="15"/>
  <c r="AA70" i="15"/>
  <c r="AM70" i="15" s="1"/>
  <c r="AC74" i="15"/>
  <c r="R74" i="15"/>
  <c r="AD74" i="15" s="1"/>
  <c r="S74" i="15"/>
  <c r="AE74" i="15" s="1"/>
  <c r="W81" i="15"/>
  <c r="AI81" i="15" s="1"/>
  <c r="AG81" i="15"/>
  <c r="Z57" i="15"/>
  <c r="AA57" i="15" s="1"/>
  <c r="AM57" i="15" s="1"/>
  <c r="AL58" i="15"/>
  <c r="AA58" i="15"/>
  <c r="AM58" i="15" s="1"/>
  <c r="Z58" i="15"/>
  <c r="AK58" i="15" s="1"/>
  <c r="AH47" i="15"/>
  <c r="W47" i="15"/>
  <c r="AI47" i="15" s="1"/>
  <c r="AC53" i="15"/>
  <c r="R53" i="15"/>
  <c r="AD53" i="15" s="1"/>
  <c r="V2" i="15"/>
  <c r="AG2" i="15"/>
  <c r="AA4" i="15"/>
  <c r="AM4" i="15" s="1"/>
  <c r="V6" i="15"/>
  <c r="W6" i="15" s="1"/>
  <c r="AI6" i="15" s="1"/>
  <c r="AG6" i="15"/>
  <c r="V10" i="15"/>
  <c r="AG10" i="15"/>
  <c r="V14" i="15"/>
  <c r="AG14" i="15" s="1"/>
  <c r="AA16" i="15"/>
  <c r="AM16" i="15" s="1"/>
  <c r="V18" i="15"/>
  <c r="AH18" i="15" s="1"/>
  <c r="AG18" i="15"/>
  <c r="AA20" i="15"/>
  <c r="AM20" i="15" s="1"/>
  <c r="V22" i="15"/>
  <c r="AH22" i="15" s="1"/>
  <c r="AA24" i="15"/>
  <c r="AM24" i="15" s="1"/>
  <c r="V26" i="15"/>
  <c r="AH26" i="15" s="1"/>
  <c r="AG26" i="15"/>
  <c r="S28" i="15"/>
  <c r="AE28" i="15" s="1"/>
  <c r="AK29" i="15"/>
  <c r="Z29" i="15"/>
  <c r="S33" i="15"/>
  <c r="AE33" i="15" s="1"/>
  <c r="AC33" i="15"/>
  <c r="R33" i="15"/>
  <c r="AD33" i="15" s="1"/>
  <c r="S44" i="15"/>
  <c r="AE44" i="15" s="1"/>
  <c r="Z45" i="15"/>
  <c r="AL45" i="15" s="1"/>
  <c r="AG47" i="15"/>
  <c r="AC49" i="15"/>
  <c r="R49" i="15"/>
  <c r="AD49" i="15" s="1"/>
  <c r="AH52" i="15"/>
  <c r="AA53" i="15"/>
  <c r="AM53" i="15" s="1"/>
  <c r="AC60" i="15"/>
  <c r="R60" i="15"/>
  <c r="AD60" i="15" s="1"/>
  <c r="AK62" i="15"/>
  <c r="Z62" i="15"/>
  <c r="AL62" i="15"/>
  <c r="AA62" i="15"/>
  <c r="AM62" i="15" s="1"/>
  <c r="AL88" i="15"/>
  <c r="AA88" i="15"/>
  <c r="AM88" i="15" s="1"/>
  <c r="AK88" i="15"/>
  <c r="Z88" i="15"/>
  <c r="Z42" i="15"/>
  <c r="AL42" i="15" s="1"/>
  <c r="AK63" i="15"/>
  <c r="Z63" i="15"/>
  <c r="AL63" i="15"/>
  <c r="AA63" i="15"/>
  <c r="AM63" i="15" s="1"/>
  <c r="AA68" i="15"/>
  <c r="AM68" i="15" s="1"/>
  <c r="AK68" i="15"/>
  <c r="Z68" i="15"/>
  <c r="AL68" i="15" s="1"/>
  <c r="AC78" i="15"/>
  <c r="R78" i="15"/>
  <c r="AD78" i="15" s="1"/>
  <c r="S78" i="15"/>
  <c r="AE78" i="15" s="1"/>
  <c r="W2" i="15"/>
  <c r="AH2" i="15"/>
  <c r="R4" i="15"/>
  <c r="AD4" i="15" s="1"/>
  <c r="AC4" i="15"/>
  <c r="Z5" i="15"/>
  <c r="AL5" i="15" s="1"/>
  <c r="AK5" i="15"/>
  <c r="R8" i="15"/>
  <c r="AD8" i="15" s="1"/>
  <c r="AC8" i="15"/>
  <c r="Z9" i="15"/>
  <c r="AK9" i="15"/>
  <c r="W10" i="15"/>
  <c r="AI10" i="15" s="1"/>
  <c r="R12" i="15"/>
  <c r="AD12" i="15" s="1"/>
  <c r="AC12" i="15"/>
  <c r="Z13" i="15"/>
  <c r="AK13" i="15"/>
  <c r="R16" i="15"/>
  <c r="AD16" i="15" s="1"/>
  <c r="AC16" i="15"/>
  <c r="Z17" i="15"/>
  <c r="AA17" i="15" s="1"/>
  <c r="AM17" i="15" s="1"/>
  <c r="W18" i="15"/>
  <c r="AI18" i="15" s="1"/>
  <c r="R20" i="15"/>
  <c r="AD20" i="15" s="1"/>
  <c r="AC20" i="15"/>
  <c r="Z21" i="15"/>
  <c r="AK21" i="15"/>
  <c r="R24" i="15"/>
  <c r="AD24" i="15" s="1"/>
  <c r="AC24" i="15"/>
  <c r="Z25" i="15"/>
  <c r="AK25" i="15" s="1"/>
  <c r="W26" i="15"/>
  <c r="AI26" i="15" s="1"/>
  <c r="AA29" i="15"/>
  <c r="AM29" i="15" s="1"/>
  <c r="AC32" i="15"/>
  <c r="R32" i="15"/>
  <c r="AD32" i="15" s="1"/>
  <c r="AL34" i="15"/>
  <c r="AK34" i="15"/>
  <c r="Z34" i="15"/>
  <c r="AA34" i="15" s="1"/>
  <c r="AM34" i="15" s="1"/>
  <c r="AH39" i="15"/>
  <c r="W39" i="15"/>
  <c r="AI39" i="15" s="1"/>
  <c r="AL41" i="15"/>
  <c r="AA45" i="15"/>
  <c r="AM45" i="15" s="1"/>
  <c r="AC48" i="15"/>
  <c r="R48" i="15"/>
  <c r="AD48" i="15" s="1"/>
  <c r="AH51" i="15"/>
  <c r="W51" i="15"/>
  <c r="AI51" i="15" s="1"/>
  <c r="AK52" i="15"/>
  <c r="AK61" i="15"/>
  <c r="Z61" i="15"/>
  <c r="AL61" i="15" s="1"/>
  <c r="W73" i="15"/>
  <c r="AI73" i="15" s="1"/>
  <c r="AG73" i="15"/>
  <c r="Y104" i="15"/>
  <c r="Y103" i="15"/>
  <c r="AA5" i="15"/>
  <c r="AM5" i="15" s="1"/>
  <c r="V7" i="15"/>
  <c r="AA9" i="15"/>
  <c r="AM9" i="15" s="1"/>
  <c r="V11" i="15"/>
  <c r="AG11" i="15" s="1"/>
  <c r="AA13" i="15"/>
  <c r="AM13" i="15" s="1"/>
  <c r="V15" i="15"/>
  <c r="V19" i="15"/>
  <c r="AA21" i="15"/>
  <c r="AM21" i="15" s="1"/>
  <c r="V23" i="15"/>
  <c r="AH23" i="15" s="1"/>
  <c r="AG23" i="15"/>
  <c r="Z33" i="15"/>
  <c r="AC37" i="15"/>
  <c r="R37" i="15"/>
  <c r="AD37" i="15" s="1"/>
  <c r="S42" i="15"/>
  <c r="AE42" i="15" s="1"/>
  <c r="S48" i="15"/>
  <c r="AE48" i="15" s="1"/>
  <c r="Z49" i="15"/>
  <c r="AL50" i="15"/>
  <c r="AA50" i="15"/>
  <c r="AM50" i="15" s="1"/>
  <c r="Z50" i="15"/>
  <c r="AK50" i="15" s="1"/>
  <c r="AL53" i="15"/>
  <c r="AG55" i="15"/>
  <c r="S57" i="15"/>
  <c r="AE57" i="15" s="1"/>
  <c r="AC57" i="15"/>
  <c r="R57" i="15"/>
  <c r="AD57" i="15" s="1"/>
  <c r="AH58" i="15"/>
  <c r="AA61" i="15"/>
  <c r="AM61" i="15" s="1"/>
  <c r="Z92" i="15"/>
  <c r="AL92" i="15" s="1"/>
  <c r="AK2" i="15"/>
  <c r="W23" i="15"/>
  <c r="AI23" i="15" s="1"/>
  <c r="AL29" i="15"/>
  <c r="AC36" i="15"/>
  <c r="R36" i="15"/>
  <c r="AH37" i="15"/>
  <c r="Z38" i="15"/>
  <c r="AL38" i="15" s="1"/>
  <c r="AH42" i="15"/>
  <c r="AH43" i="15"/>
  <c r="W43" i="15"/>
  <c r="AI43" i="15" s="1"/>
  <c r="AC56" i="15"/>
  <c r="R56" i="15"/>
  <c r="AH57" i="15"/>
  <c r="AH59" i="15"/>
  <c r="W59" i="15"/>
  <c r="AI59" i="15" s="1"/>
  <c r="Z71" i="15"/>
  <c r="AK71" i="15" s="1"/>
  <c r="AL71" i="15"/>
  <c r="S93" i="15"/>
  <c r="AE93" i="15" s="1"/>
  <c r="W30" i="15"/>
  <c r="AI30" i="15" s="1"/>
  <c r="W34" i="15"/>
  <c r="AI34" i="15" s="1"/>
  <c r="W38" i="15"/>
  <c r="AI38" i="15" s="1"/>
  <c r="W42" i="15"/>
  <c r="AI42" i="15" s="1"/>
  <c r="W46" i="15"/>
  <c r="AI46" i="15" s="1"/>
  <c r="W50" i="15"/>
  <c r="AI50" i="15" s="1"/>
  <c r="W54" i="15"/>
  <c r="AI54" i="15" s="1"/>
  <c r="W58" i="15"/>
  <c r="AI58" i="15" s="1"/>
  <c r="Z64" i="15"/>
  <c r="AL64" i="15" s="1"/>
  <c r="AK65" i="15"/>
  <c r="AK66" i="15"/>
  <c r="Z66" i="15"/>
  <c r="AK67" i="15"/>
  <c r="Z67" i="15"/>
  <c r="AH72" i="15"/>
  <c r="AH73" i="15"/>
  <c r="S75" i="15"/>
  <c r="AE75" i="15" s="1"/>
  <c r="AC75" i="15"/>
  <c r="R75" i="15"/>
  <c r="AD75" i="15" s="1"/>
  <c r="AC77" i="15"/>
  <c r="R77" i="15"/>
  <c r="AH81" i="15"/>
  <c r="S87" i="15"/>
  <c r="AE87" i="15" s="1"/>
  <c r="AC87" i="15"/>
  <c r="R87" i="15"/>
  <c r="AD87" i="15" s="1"/>
  <c r="AH97" i="15"/>
  <c r="W31" i="15"/>
  <c r="AI31" i="15" s="1"/>
  <c r="W35" i="15"/>
  <c r="AI35" i="15" s="1"/>
  <c r="Z72" i="15"/>
  <c r="AL72" i="15" s="1"/>
  <c r="AC79" i="15"/>
  <c r="R79" i="15"/>
  <c r="AD79" i="15" s="1"/>
  <c r="AC83" i="15"/>
  <c r="R83" i="15"/>
  <c r="AD83" i="15" s="1"/>
  <c r="AC99" i="15"/>
  <c r="R99" i="15"/>
  <c r="AD99" i="15" s="1"/>
  <c r="V28" i="15"/>
  <c r="W28" i="15" s="1"/>
  <c r="AI28" i="15" s="1"/>
  <c r="V32" i="15"/>
  <c r="AH32" i="15" s="1"/>
  <c r="V36" i="15"/>
  <c r="AH36" i="15" s="1"/>
  <c r="V40" i="15"/>
  <c r="AH40" i="15" s="1"/>
  <c r="AG40" i="15"/>
  <c r="V44" i="15"/>
  <c r="W44" i="15" s="1"/>
  <c r="AI44" i="15" s="1"/>
  <c r="V48" i="15"/>
  <c r="AG48" i="15" s="1"/>
  <c r="V52" i="15"/>
  <c r="AG52" i="15" s="1"/>
  <c r="V56" i="15"/>
  <c r="AH56" i="15" s="1"/>
  <c r="AG56" i="15"/>
  <c r="V60" i="15"/>
  <c r="AH60" i="15" s="1"/>
  <c r="AK74" i="15"/>
  <c r="Z74" i="15"/>
  <c r="AK75" i="15"/>
  <c r="Z75" i="15"/>
  <c r="AH79" i="15"/>
  <c r="Z84" i="15"/>
  <c r="AL84" i="15" s="1"/>
  <c r="Z100" i="15"/>
  <c r="AL100" i="15" s="1"/>
  <c r="Z27" i="15"/>
  <c r="AA27" i="15" s="1"/>
  <c r="AM27" i="15" s="1"/>
  <c r="AK27" i="15"/>
  <c r="R30" i="15"/>
  <c r="AD30" i="15" s="1"/>
  <c r="AC30" i="15"/>
  <c r="Z31" i="15"/>
  <c r="AL31" i="15" s="1"/>
  <c r="AK31" i="15"/>
  <c r="R34" i="15"/>
  <c r="AD34" i="15" s="1"/>
  <c r="AC34" i="15"/>
  <c r="Z35" i="15"/>
  <c r="AL35" i="15" s="1"/>
  <c r="AK35" i="15"/>
  <c r="R38" i="15"/>
  <c r="AD38" i="15" s="1"/>
  <c r="AC38" i="15"/>
  <c r="Z39" i="15"/>
  <c r="AL39" i="15" s="1"/>
  <c r="W40" i="15"/>
  <c r="AI40" i="15" s="1"/>
  <c r="R42" i="15"/>
  <c r="AD42" i="15" s="1"/>
  <c r="AC42" i="15"/>
  <c r="Z43" i="15"/>
  <c r="AL43" i="15" s="1"/>
  <c r="AK43" i="15"/>
  <c r="R46" i="15"/>
  <c r="AD46" i="15" s="1"/>
  <c r="AC46" i="15"/>
  <c r="Z47" i="15"/>
  <c r="AK47" i="15" s="1"/>
  <c r="W56" i="15"/>
  <c r="AI56" i="15" s="1"/>
  <c r="AC63" i="15"/>
  <c r="R63" i="15"/>
  <c r="AD63" i="15" s="1"/>
  <c r="AC65" i="15"/>
  <c r="R65" i="15"/>
  <c r="AD65" i="15" s="1"/>
  <c r="Z76" i="15"/>
  <c r="AL76" i="15" s="1"/>
  <c r="AL90" i="15"/>
  <c r="AC95" i="15"/>
  <c r="R95" i="15"/>
  <c r="AD95" i="15" s="1"/>
  <c r="V29" i="15"/>
  <c r="AH29" i="15" s="1"/>
  <c r="AG29" i="15"/>
  <c r="V33" i="15"/>
  <c r="AG33" i="15" s="1"/>
  <c r="AA35" i="15"/>
  <c r="AM35" i="15" s="1"/>
  <c r="V37" i="15"/>
  <c r="AG37" i="15"/>
  <c r="V41" i="15"/>
  <c r="AH41" i="15" s="1"/>
  <c r="AA43" i="15"/>
  <c r="AM43" i="15" s="1"/>
  <c r="V45" i="15"/>
  <c r="AH45" i="15" s="1"/>
  <c r="AG45" i="15"/>
  <c r="V49" i="15"/>
  <c r="W49" i="15" s="1"/>
  <c r="AI49" i="15" s="1"/>
  <c r="AG49" i="15"/>
  <c r="AA51" i="15"/>
  <c r="AM51" i="15" s="1"/>
  <c r="V53" i="15"/>
  <c r="AG53" i="15"/>
  <c r="AA55" i="15"/>
  <c r="AM55" i="15" s="1"/>
  <c r="V57" i="15"/>
  <c r="AG57" i="15" s="1"/>
  <c r="AA59" i="15"/>
  <c r="AM59" i="15" s="1"/>
  <c r="V61" i="15"/>
  <c r="AH61" i="15" s="1"/>
  <c r="AG61" i="15"/>
  <c r="S62" i="15"/>
  <c r="AE62" i="15" s="1"/>
  <c r="AH63" i="15"/>
  <c r="AC66" i="15"/>
  <c r="R66" i="15"/>
  <c r="AD66" i="15" s="1"/>
  <c r="AC67" i="15"/>
  <c r="R67" i="15"/>
  <c r="AD67" i="15" s="1"/>
  <c r="AC69" i="15"/>
  <c r="R69" i="15"/>
  <c r="AD69" i="15" s="1"/>
  <c r="Z78" i="15"/>
  <c r="AL78" i="15" s="1"/>
  <c r="Z79" i="15"/>
  <c r="AL79" i="15" s="1"/>
  <c r="Z80" i="15"/>
  <c r="AL80" i="15" s="1"/>
  <c r="Z96" i="15"/>
  <c r="AL96" i="15" s="1"/>
  <c r="S101" i="15"/>
  <c r="AE101" i="15" s="1"/>
  <c r="Z28" i="15"/>
  <c r="AK28" i="15" s="1"/>
  <c r="R31" i="15"/>
  <c r="Z32" i="15"/>
  <c r="AK32" i="15" s="1"/>
  <c r="R35" i="15"/>
  <c r="Z36" i="15"/>
  <c r="W37" i="15"/>
  <c r="AI37" i="15" s="1"/>
  <c r="R39" i="15"/>
  <c r="Z40" i="15"/>
  <c r="AK40" i="15" s="1"/>
  <c r="R43" i="15"/>
  <c r="Z44" i="15"/>
  <c r="W45" i="15"/>
  <c r="AI45" i="15" s="1"/>
  <c r="R47" i="15"/>
  <c r="Z48" i="15"/>
  <c r="R51" i="15"/>
  <c r="Z52" i="15"/>
  <c r="W53" i="15"/>
  <c r="AI53" i="15" s="1"/>
  <c r="R55" i="15"/>
  <c r="Z56" i="15"/>
  <c r="W57" i="15"/>
  <c r="AI57" i="15" s="1"/>
  <c r="R59" i="15"/>
  <c r="Z60" i="15"/>
  <c r="AK60" i="15" s="1"/>
  <c r="V62" i="15"/>
  <c r="AH62" i="15" s="1"/>
  <c r="AH64" i="15"/>
  <c r="AH65" i="15"/>
  <c r="AH67" i="15"/>
  <c r="AC70" i="15"/>
  <c r="R70" i="15"/>
  <c r="AC71" i="15"/>
  <c r="R71" i="15"/>
  <c r="AD71" i="15" s="1"/>
  <c r="AC73" i="15"/>
  <c r="R73" i="15"/>
  <c r="AA79" i="15"/>
  <c r="AM79" i="15" s="1"/>
  <c r="AH85" i="15"/>
  <c r="AL86" i="15"/>
  <c r="AK89" i="15"/>
  <c r="S91" i="15"/>
  <c r="AE91" i="15" s="1"/>
  <c r="AC91" i="15"/>
  <c r="R91" i="15"/>
  <c r="AD91" i="15" s="1"/>
  <c r="AH101" i="15"/>
  <c r="W65" i="15"/>
  <c r="AI65" i="15" s="1"/>
  <c r="W69" i="15"/>
  <c r="AI69" i="15" s="1"/>
  <c r="W77" i="15"/>
  <c r="AI77" i="15" s="1"/>
  <c r="W85" i="15"/>
  <c r="AI85" i="15" s="1"/>
  <c r="W93" i="15"/>
  <c r="AI93" i="15" s="1"/>
  <c r="W97" i="15"/>
  <c r="AI97" i="15" s="1"/>
  <c r="W101" i="15"/>
  <c r="AI101" i="15" s="1"/>
  <c r="V66" i="15"/>
  <c r="AH66" i="15" s="1"/>
  <c r="AG66" i="15"/>
  <c r="V70" i="15"/>
  <c r="AH70" i="15" s="1"/>
  <c r="AG70" i="15"/>
  <c r="AG74" i="15"/>
  <c r="R64" i="15"/>
  <c r="Z65" i="15"/>
  <c r="W66" i="15"/>
  <c r="AI66" i="15" s="1"/>
  <c r="R68" i="15"/>
  <c r="Z69" i="15"/>
  <c r="W70" i="15"/>
  <c r="AI70" i="15" s="1"/>
  <c r="R72" i="15"/>
  <c r="Z73" i="15"/>
  <c r="W74" i="15"/>
  <c r="AI74" i="15" s="1"/>
  <c r="R76" i="15"/>
  <c r="Z77" i="15"/>
  <c r="AK77" i="15" s="1"/>
  <c r="W78" i="15"/>
  <c r="AI78" i="15" s="1"/>
  <c r="R80" i="15"/>
  <c r="Z81" i="15"/>
  <c r="W82" i="15"/>
  <c r="AI82" i="15" s="1"/>
  <c r="R84" i="15"/>
  <c r="Z85" i="15"/>
  <c r="W86" i="15"/>
  <c r="AI86" i="15" s="1"/>
  <c r="R88" i="15"/>
  <c r="Z89" i="15"/>
  <c r="W90" i="15"/>
  <c r="AI90" i="15" s="1"/>
  <c r="R92" i="15"/>
  <c r="Z93" i="15"/>
  <c r="W94" i="15"/>
  <c r="AI94" i="15" s="1"/>
  <c r="R96" i="15"/>
  <c r="Z97" i="15"/>
  <c r="AK97" i="15" s="1"/>
  <c r="W98" i="15"/>
  <c r="AI98" i="15" s="1"/>
  <c r="R100" i="15"/>
  <c r="Z101" i="15"/>
  <c r="AG99" i="15"/>
  <c r="W63" i="15"/>
  <c r="AI63" i="15" s="1"/>
  <c r="W67" i="15"/>
  <c r="AI67" i="15" s="1"/>
  <c r="W71" i="15"/>
  <c r="AI71" i="15" s="1"/>
  <c r="W75" i="15"/>
  <c r="AI75" i="15" s="1"/>
  <c r="W79" i="15"/>
  <c r="AI79" i="15" s="1"/>
  <c r="R81" i="15"/>
  <c r="AD81" i="15" s="1"/>
  <c r="AC81" i="15"/>
  <c r="Z82" i="15"/>
  <c r="AL82" i="15" s="1"/>
  <c r="AK82" i="15"/>
  <c r="W83" i="15"/>
  <c r="AI83" i="15" s="1"/>
  <c r="R85" i="15"/>
  <c r="AD85" i="15" s="1"/>
  <c r="AC85" i="15"/>
  <c r="Z86" i="15"/>
  <c r="AK86" i="15" s="1"/>
  <c r="W87" i="15"/>
  <c r="AI87" i="15" s="1"/>
  <c r="R89" i="15"/>
  <c r="AD89" i="15" s="1"/>
  <c r="AC89" i="15"/>
  <c r="Z90" i="15"/>
  <c r="AK90" i="15"/>
  <c r="W91" i="15"/>
  <c r="AI91" i="15" s="1"/>
  <c r="R93" i="15"/>
  <c r="AD93" i="15" s="1"/>
  <c r="AC93" i="15"/>
  <c r="Z94" i="15"/>
  <c r="AL94" i="15" s="1"/>
  <c r="AK94" i="15"/>
  <c r="W95" i="15"/>
  <c r="AI95" i="15" s="1"/>
  <c r="R97" i="15"/>
  <c r="AD97" i="15" s="1"/>
  <c r="AC97" i="15"/>
  <c r="Z98" i="15"/>
  <c r="AL98" i="15" s="1"/>
  <c r="AK98" i="15"/>
  <c r="W99" i="15"/>
  <c r="AI99" i="15" s="1"/>
  <c r="R101" i="15"/>
  <c r="AD101" i="15" s="1"/>
  <c r="AC101" i="15"/>
  <c r="AA82" i="15"/>
  <c r="AM82" i="15" s="1"/>
  <c r="AA86" i="15"/>
  <c r="AM86" i="15" s="1"/>
  <c r="AA90" i="15"/>
  <c r="AM90" i="15" s="1"/>
  <c r="AA98" i="15"/>
  <c r="AM98" i="15" s="1"/>
  <c r="AG100" i="15"/>
  <c r="W64" i="15"/>
  <c r="AI64" i="15" s="1"/>
  <c r="W68" i="15"/>
  <c r="AI68" i="15" s="1"/>
  <c r="W72" i="15"/>
  <c r="AI72" i="15" s="1"/>
  <c r="W76" i="15"/>
  <c r="AI76" i="15" s="1"/>
  <c r="W80" i="15"/>
  <c r="AI80" i="15" s="1"/>
  <c r="R82" i="15"/>
  <c r="Z83" i="15"/>
  <c r="W84" i="15"/>
  <c r="AI84" i="15" s="1"/>
  <c r="R86" i="15"/>
  <c r="Z87" i="15"/>
  <c r="W88" i="15"/>
  <c r="AI88" i="15" s="1"/>
  <c r="R90" i="15"/>
  <c r="Z91" i="15"/>
  <c r="W92" i="15"/>
  <c r="AI92" i="15" s="1"/>
  <c r="R94" i="15"/>
  <c r="Z95" i="15"/>
  <c r="W96" i="15"/>
  <c r="AI96" i="15" s="1"/>
  <c r="R98" i="15"/>
  <c r="Z99" i="15"/>
  <c r="AK99" i="15" s="1"/>
  <c r="W100" i="15"/>
  <c r="AI100" i="15" s="1"/>
  <c r="Z10" i="14"/>
  <c r="AL10" i="14" s="1"/>
  <c r="AG13" i="14"/>
  <c r="S22" i="14"/>
  <c r="AE22" i="14" s="1"/>
  <c r="Z26" i="14"/>
  <c r="AL26" i="14" s="1"/>
  <c r="AH30" i="14"/>
  <c r="AL14" i="14"/>
  <c r="Z14" i="14"/>
  <c r="AA14" i="14" s="1"/>
  <c r="AM14" i="14" s="1"/>
  <c r="AL27" i="14"/>
  <c r="AL31" i="14"/>
  <c r="AH23" i="14"/>
  <c r="W23" i="14"/>
  <c r="AI23" i="14" s="1"/>
  <c r="AH6" i="14"/>
  <c r="S9" i="14"/>
  <c r="AE9" i="14" s="1"/>
  <c r="AC9" i="14"/>
  <c r="R9" i="14"/>
  <c r="AD9" i="14" s="1"/>
  <c r="AH19" i="14"/>
  <c r="W19" i="14"/>
  <c r="AI19" i="14" s="1"/>
  <c r="AH22" i="14"/>
  <c r="S25" i="14"/>
  <c r="AE25" i="14" s="1"/>
  <c r="AC25" i="14"/>
  <c r="R25" i="14"/>
  <c r="AD25" i="14" s="1"/>
  <c r="Z6" i="14"/>
  <c r="AL6" i="14" s="1"/>
  <c r="Z22" i="14"/>
  <c r="AL22" i="14" s="1"/>
  <c r="AG23" i="14"/>
  <c r="AC5" i="14"/>
  <c r="R5" i="14"/>
  <c r="AD5" i="14" s="1"/>
  <c r="AH12" i="14"/>
  <c r="AH15" i="14"/>
  <c r="W15" i="14"/>
  <c r="AI15" i="14" s="1"/>
  <c r="AC21" i="14"/>
  <c r="R21" i="14"/>
  <c r="AD21" i="14" s="1"/>
  <c r="AK25" i="14"/>
  <c r="AL11" i="14"/>
  <c r="AC13" i="14"/>
  <c r="R13" i="14"/>
  <c r="AD13" i="14" s="1"/>
  <c r="Y104" i="14"/>
  <c r="Y103" i="14"/>
  <c r="AL2" i="14"/>
  <c r="Z2" i="14"/>
  <c r="AH11" i="14"/>
  <c r="S14" i="14"/>
  <c r="AE14" i="14" s="1"/>
  <c r="AL18" i="14"/>
  <c r="Z18" i="14"/>
  <c r="AA18" i="14" s="1"/>
  <c r="AM18" i="14" s="1"/>
  <c r="AG19" i="14"/>
  <c r="S29" i="14"/>
  <c r="AE29" i="14" s="1"/>
  <c r="AK5" i="14"/>
  <c r="AH8" i="14"/>
  <c r="AC17" i="14"/>
  <c r="R17" i="14"/>
  <c r="AD17" i="14" s="1"/>
  <c r="AH24" i="14"/>
  <c r="AG29" i="14"/>
  <c r="S42" i="14"/>
  <c r="AE42" i="14" s="1"/>
  <c r="V54" i="14"/>
  <c r="AH54" i="14" s="1"/>
  <c r="W3" i="14"/>
  <c r="AI3" i="14" s="1"/>
  <c r="W7" i="14"/>
  <c r="AI7" i="14" s="1"/>
  <c r="W11" i="14"/>
  <c r="AI11" i="14" s="1"/>
  <c r="W27" i="14"/>
  <c r="AI27" i="14" s="1"/>
  <c r="AH27" i="14"/>
  <c r="R29" i="14"/>
  <c r="AD29" i="14" s="1"/>
  <c r="AC29" i="14"/>
  <c r="Z30" i="14"/>
  <c r="AL30" i="14" s="1"/>
  <c r="AK30" i="14"/>
  <c r="W31" i="14"/>
  <c r="AI31" i="14" s="1"/>
  <c r="AH31" i="14"/>
  <c r="V34" i="14"/>
  <c r="AG34" i="14" s="1"/>
  <c r="S35" i="14"/>
  <c r="AE35" i="14" s="1"/>
  <c r="AH39" i="14"/>
  <c r="AL40" i="14"/>
  <c r="AA40" i="14"/>
  <c r="AM40" i="14" s="1"/>
  <c r="V42" i="14"/>
  <c r="AH42" i="14" s="1"/>
  <c r="S56" i="14"/>
  <c r="AE56" i="14" s="1"/>
  <c r="AD59" i="14"/>
  <c r="S59" i="14"/>
  <c r="AE59" i="14" s="1"/>
  <c r="AC95" i="14"/>
  <c r="R95" i="14"/>
  <c r="AD95" i="14" s="1"/>
  <c r="Q103" i="14"/>
  <c r="Q104" i="14"/>
  <c r="V4" i="14"/>
  <c r="AG4" i="14" s="1"/>
  <c r="V8" i="14"/>
  <c r="AG8" i="14"/>
  <c r="V12" i="14"/>
  <c r="AG12" i="14"/>
  <c r="V16" i="14"/>
  <c r="AH16" i="14" s="1"/>
  <c r="AG16" i="14"/>
  <c r="V20" i="14"/>
  <c r="AG20" i="14" s="1"/>
  <c r="V24" i="14"/>
  <c r="AG24" i="14"/>
  <c r="V28" i="14"/>
  <c r="AH28" i="14" s="1"/>
  <c r="AG28" i="14"/>
  <c r="AA30" i="14"/>
  <c r="AM30" i="14" s="1"/>
  <c r="AH35" i="14"/>
  <c r="AK40" i="14"/>
  <c r="AD47" i="14"/>
  <c r="S47" i="14"/>
  <c r="AE47" i="14" s="1"/>
  <c r="S50" i="14"/>
  <c r="AE50" i="14" s="1"/>
  <c r="AL57" i="14"/>
  <c r="AL60" i="14"/>
  <c r="AA60" i="14"/>
  <c r="AM60" i="14" s="1"/>
  <c r="R2" i="14"/>
  <c r="AC2" i="14"/>
  <c r="Z3" i="14"/>
  <c r="AL3" i="14" s="1"/>
  <c r="AK3" i="14"/>
  <c r="R6" i="14"/>
  <c r="AD6" i="14" s="1"/>
  <c r="AC6" i="14"/>
  <c r="Z7" i="14"/>
  <c r="AL7" i="14" s="1"/>
  <c r="AK7" i="14"/>
  <c r="W8" i="14"/>
  <c r="AI8" i="14" s="1"/>
  <c r="R10" i="14"/>
  <c r="AD10" i="14" s="1"/>
  <c r="AC10" i="14"/>
  <c r="Z11" i="14"/>
  <c r="AK11" i="14"/>
  <c r="W12" i="14"/>
  <c r="AI12" i="14" s="1"/>
  <c r="R14" i="14"/>
  <c r="AD14" i="14" s="1"/>
  <c r="AC14" i="14"/>
  <c r="Z15" i="14"/>
  <c r="AA15" i="14" s="1"/>
  <c r="AM15" i="14" s="1"/>
  <c r="AK15" i="14"/>
  <c r="W16" i="14"/>
  <c r="AI16" i="14" s="1"/>
  <c r="R18" i="14"/>
  <c r="AD18" i="14" s="1"/>
  <c r="AC18" i="14"/>
  <c r="Z19" i="14"/>
  <c r="AL19" i="14" s="1"/>
  <c r="R22" i="14"/>
  <c r="AD22" i="14" s="1"/>
  <c r="AC22" i="14"/>
  <c r="Z23" i="14"/>
  <c r="AL23" i="14" s="1"/>
  <c r="W24" i="14"/>
  <c r="AI24" i="14" s="1"/>
  <c r="R26" i="14"/>
  <c r="AD26" i="14" s="1"/>
  <c r="AC26" i="14"/>
  <c r="Z27" i="14"/>
  <c r="AA27" i="14" s="1"/>
  <c r="AM27" i="14" s="1"/>
  <c r="AK27" i="14"/>
  <c r="W28" i="14"/>
  <c r="AI28" i="14" s="1"/>
  <c r="R30" i="14"/>
  <c r="AD30" i="14" s="1"/>
  <c r="AC30" i="14"/>
  <c r="Z31" i="14"/>
  <c r="AK31" i="14"/>
  <c r="AA32" i="14"/>
  <c r="AM32" i="14" s="1"/>
  <c r="Z33" i="14"/>
  <c r="AL33" i="14" s="1"/>
  <c r="AK35" i="14"/>
  <c r="Z35" i="14"/>
  <c r="AL35" i="14" s="1"/>
  <c r="AL45" i="14"/>
  <c r="AL48" i="14"/>
  <c r="AA48" i="14"/>
  <c r="AM48" i="14" s="1"/>
  <c r="V50" i="14"/>
  <c r="AH50" i="14" s="1"/>
  <c r="AG53" i="14"/>
  <c r="AK60" i="14"/>
  <c r="AH73" i="14"/>
  <c r="AG73" i="14"/>
  <c r="W73" i="14"/>
  <c r="AI73" i="14" s="1"/>
  <c r="S2" i="14"/>
  <c r="V5" i="14"/>
  <c r="AA7" i="14"/>
  <c r="AM7" i="14" s="1"/>
  <c r="V9" i="14"/>
  <c r="AA11" i="14"/>
  <c r="AM11" i="14" s="1"/>
  <c r="V13" i="14"/>
  <c r="V17" i="14"/>
  <c r="AA19" i="14"/>
  <c r="AM19" i="14" s="1"/>
  <c r="V21" i="14"/>
  <c r="V25" i="14"/>
  <c r="V29" i="14"/>
  <c r="AA31" i="14"/>
  <c r="AM31" i="14" s="1"/>
  <c r="AL36" i="14"/>
  <c r="AA36" i="14"/>
  <c r="AM36" i="14" s="1"/>
  <c r="AH38" i="14"/>
  <c r="W38" i="14"/>
  <c r="AI38" i="14" s="1"/>
  <c r="AG38" i="14"/>
  <c r="V38" i="14"/>
  <c r="AK48" i="14"/>
  <c r="AD55" i="14"/>
  <c r="S55" i="14"/>
  <c r="AE55" i="14" s="1"/>
  <c r="U104" i="14"/>
  <c r="U103" i="14"/>
  <c r="AK16" i="14"/>
  <c r="AK20" i="14"/>
  <c r="AK24" i="14"/>
  <c r="AK28" i="14"/>
  <c r="AD43" i="14"/>
  <c r="S43" i="14"/>
  <c r="AE43" i="14" s="1"/>
  <c r="AL53" i="14"/>
  <c r="AL56" i="14"/>
  <c r="AA56" i="14"/>
  <c r="AM56" i="14" s="1"/>
  <c r="V58" i="14"/>
  <c r="AH58" i="14" s="1"/>
  <c r="AG61" i="14"/>
  <c r="AH34" i="14"/>
  <c r="W34" i="14"/>
  <c r="AI34" i="14" s="1"/>
  <c r="AD39" i="14"/>
  <c r="S39" i="14"/>
  <c r="AE39" i="14" s="1"/>
  <c r="AL52" i="14"/>
  <c r="AA52" i="14"/>
  <c r="AM52" i="14" s="1"/>
  <c r="V74" i="14"/>
  <c r="AH74" i="14" s="1"/>
  <c r="AL80" i="14"/>
  <c r="AA80" i="14"/>
  <c r="AM80" i="14" s="1"/>
  <c r="AK80" i="14"/>
  <c r="Z80" i="14"/>
  <c r="V2" i="14"/>
  <c r="AG2" i="14"/>
  <c r="AA4" i="14"/>
  <c r="AM4" i="14" s="1"/>
  <c r="V6" i="14"/>
  <c r="AG6" i="14"/>
  <c r="AA8" i="14"/>
  <c r="AM8" i="14" s="1"/>
  <c r="V10" i="14"/>
  <c r="AH10" i="14" s="1"/>
  <c r="AA12" i="14"/>
  <c r="AM12" i="14" s="1"/>
  <c r="V14" i="14"/>
  <c r="AH14" i="14" s="1"/>
  <c r="S15" i="14"/>
  <c r="AE15" i="14" s="1"/>
  <c r="V18" i="14"/>
  <c r="AH18" i="14" s="1"/>
  <c r="AG18" i="14"/>
  <c r="S19" i="14"/>
  <c r="AE19" i="14" s="1"/>
  <c r="AA20" i="14"/>
  <c r="AM20" i="14" s="1"/>
  <c r="V22" i="14"/>
  <c r="AG22" i="14"/>
  <c r="S23" i="14"/>
  <c r="AE23" i="14" s="1"/>
  <c r="AA24" i="14"/>
  <c r="AM24" i="14" s="1"/>
  <c r="V26" i="14"/>
  <c r="W26" i="14" s="1"/>
  <c r="AI26" i="14" s="1"/>
  <c r="AG26" i="14"/>
  <c r="S27" i="14"/>
  <c r="AE27" i="14" s="1"/>
  <c r="AA28" i="14"/>
  <c r="AM28" i="14" s="1"/>
  <c r="V30" i="14"/>
  <c r="AG30" i="14"/>
  <c r="S31" i="14"/>
  <c r="AE31" i="14" s="1"/>
  <c r="AC32" i="14"/>
  <c r="R32" i="14"/>
  <c r="AD32" i="14" s="1"/>
  <c r="AL41" i="14"/>
  <c r="AL44" i="14"/>
  <c r="AA44" i="14"/>
  <c r="AM44" i="14" s="1"/>
  <c r="V46" i="14"/>
  <c r="AH46" i="14" s="1"/>
  <c r="AG49" i="14"/>
  <c r="AK56" i="14"/>
  <c r="Z62" i="14"/>
  <c r="AL62" i="14" s="1"/>
  <c r="W2" i="14"/>
  <c r="AH2" i="14"/>
  <c r="R4" i="14"/>
  <c r="Z5" i="14"/>
  <c r="W6" i="14"/>
  <c r="AI6" i="14" s="1"/>
  <c r="R8" i="14"/>
  <c r="Z9" i="14"/>
  <c r="W10" i="14"/>
  <c r="AI10" i="14" s="1"/>
  <c r="R12" i="14"/>
  <c r="Z13" i="14"/>
  <c r="W14" i="14"/>
  <c r="AI14" i="14" s="1"/>
  <c r="R16" i="14"/>
  <c r="Z17" i="14"/>
  <c r="W18" i="14"/>
  <c r="AI18" i="14" s="1"/>
  <c r="R20" i="14"/>
  <c r="Z21" i="14"/>
  <c r="W22" i="14"/>
  <c r="AI22" i="14" s="1"/>
  <c r="R24" i="14"/>
  <c r="Z25" i="14"/>
  <c r="R28" i="14"/>
  <c r="Z29" i="14"/>
  <c r="AK29" i="14" s="1"/>
  <c r="W30" i="14"/>
  <c r="AI30" i="14" s="1"/>
  <c r="AH32" i="14"/>
  <c r="AC34" i="14"/>
  <c r="R34" i="14"/>
  <c r="AD34" i="14" s="1"/>
  <c r="AK44" i="14"/>
  <c r="AK46" i="14"/>
  <c r="S48" i="14"/>
  <c r="AE48" i="14" s="1"/>
  <c r="AD51" i="14"/>
  <c r="S51" i="14"/>
  <c r="AE51" i="14" s="1"/>
  <c r="V70" i="14"/>
  <c r="AH70" i="14" s="1"/>
  <c r="AG72" i="14"/>
  <c r="S93" i="14"/>
  <c r="AE93" i="14" s="1"/>
  <c r="S100" i="14"/>
  <c r="AE100" i="14" s="1"/>
  <c r="R36" i="14"/>
  <c r="AD36" i="14" s="1"/>
  <c r="AC36" i="14"/>
  <c r="Z37" i="14"/>
  <c r="AA37" i="14" s="1"/>
  <c r="AM37" i="14" s="1"/>
  <c r="AK37" i="14"/>
  <c r="R40" i="14"/>
  <c r="AD40" i="14" s="1"/>
  <c r="AC40" i="14"/>
  <c r="Z41" i="14"/>
  <c r="AA41" i="14" s="1"/>
  <c r="AM41" i="14" s="1"/>
  <c r="AK41" i="14"/>
  <c r="R44" i="14"/>
  <c r="AD44" i="14" s="1"/>
  <c r="AC44" i="14"/>
  <c r="Z45" i="14"/>
  <c r="AK45" i="14"/>
  <c r="R48" i="14"/>
  <c r="AD48" i="14" s="1"/>
  <c r="AC48" i="14"/>
  <c r="Z49" i="14"/>
  <c r="AA49" i="14" s="1"/>
  <c r="AM49" i="14" s="1"/>
  <c r="AK49" i="14"/>
  <c r="R52" i="14"/>
  <c r="AD52" i="14" s="1"/>
  <c r="AC52" i="14"/>
  <c r="Z53" i="14"/>
  <c r="AK53" i="14"/>
  <c r="R56" i="14"/>
  <c r="AD56" i="14" s="1"/>
  <c r="AC56" i="14"/>
  <c r="Z57" i="14"/>
  <c r="AK57" i="14"/>
  <c r="R60" i="14"/>
  <c r="AD60" i="14" s="1"/>
  <c r="AC60" i="14"/>
  <c r="AL61" i="14"/>
  <c r="V66" i="14"/>
  <c r="AH66" i="14" s="1"/>
  <c r="AG68" i="14"/>
  <c r="W69" i="14"/>
  <c r="AI69" i="14" s="1"/>
  <c r="AL72" i="14"/>
  <c r="AA72" i="14"/>
  <c r="AM72" i="14" s="1"/>
  <c r="Z76" i="14"/>
  <c r="AL76" i="14" s="1"/>
  <c r="S87" i="14"/>
  <c r="AE87" i="14" s="1"/>
  <c r="R91" i="14"/>
  <c r="AD91" i="14" s="1"/>
  <c r="AG98" i="14"/>
  <c r="V98" i="14"/>
  <c r="AH98" i="14" s="1"/>
  <c r="W101" i="14"/>
  <c r="AI101" i="14" s="1"/>
  <c r="V35" i="14"/>
  <c r="W35" i="14" s="1"/>
  <c r="AI35" i="14" s="1"/>
  <c r="AG35" i="14"/>
  <c r="V39" i="14"/>
  <c r="AG39" i="14"/>
  <c r="V43" i="14"/>
  <c r="AH43" i="14" s="1"/>
  <c r="AG43" i="14"/>
  <c r="AA45" i="14"/>
  <c r="AM45" i="14" s="1"/>
  <c r="V47" i="14"/>
  <c r="AG47" i="14" s="1"/>
  <c r="V51" i="14"/>
  <c r="AH51" i="14" s="1"/>
  <c r="AA53" i="14"/>
  <c r="AM53" i="14" s="1"/>
  <c r="V55" i="14"/>
  <c r="AH55" i="14" s="1"/>
  <c r="AG55" i="14"/>
  <c r="AA57" i="14"/>
  <c r="AM57" i="14" s="1"/>
  <c r="V59" i="14"/>
  <c r="AH59" i="14" s="1"/>
  <c r="AG59" i="14"/>
  <c r="W65" i="14"/>
  <c r="AI65" i="14" s="1"/>
  <c r="AL68" i="14"/>
  <c r="AA68" i="14"/>
  <c r="AM68" i="14" s="1"/>
  <c r="AK69" i="14"/>
  <c r="Z72" i="14"/>
  <c r="R87" i="14"/>
  <c r="AD87" i="14" s="1"/>
  <c r="V94" i="14"/>
  <c r="AH94" i="14" s="1"/>
  <c r="W97" i="14"/>
  <c r="AI97" i="14" s="1"/>
  <c r="AL100" i="14"/>
  <c r="AA100" i="14"/>
  <c r="AM100" i="14" s="1"/>
  <c r="AL101" i="14"/>
  <c r="R33" i="14"/>
  <c r="Z34" i="14"/>
  <c r="AK34" i="14" s="1"/>
  <c r="R37" i="14"/>
  <c r="Z38" i="14"/>
  <c r="W39" i="14"/>
  <c r="AI39" i="14" s="1"/>
  <c r="R41" i="14"/>
  <c r="Z42" i="14"/>
  <c r="W43" i="14"/>
  <c r="AI43" i="14" s="1"/>
  <c r="R45" i="14"/>
  <c r="Z46" i="14"/>
  <c r="R49" i="14"/>
  <c r="Z50" i="14"/>
  <c r="AK50" i="14" s="1"/>
  <c r="W51" i="14"/>
  <c r="AI51" i="14" s="1"/>
  <c r="R53" i="14"/>
  <c r="Z54" i="14"/>
  <c r="W55" i="14"/>
  <c r="AI55" i="14" s="1"/>
  <c r="R57" i="14"/>
  <c r="Z58" i="14"/>
  <c r="AK58" i="14" s="1"/>
  <c r="W59" i="14"/>
  <c r="AI59" i="14" s="1"/>
  <c r="R61" i="14"/>
  <c r="AA63" i="14"/>
  <c r="AM63" i="14" s="1"/>
  <c r="AL64" i="14"/>
  <c r="AA64" i="14"/>
  <c r="AM64" i="14" s="1"/>
  <c r="AK65" i="14"/>
  <c r="Z68" i="14"/>
  <c r="AG69" i="14"/>
  <c r="AK76" i="14"/>
  <c r="S79" i="14"/>
  <c r="AE79" i="14" s="1"/>
  <c r="R83" i="14"/>
  <c r="AD83" i="14" s="1"/>
  <c r="AH90" i="14"/>
  <c r="W90" i="14"/>
  <c r="AI90" i="14" s="1"/>
  <c r="V90" i="14"/>
  <c r="AG90" i="14" s="1"/>
  <c r="W93" i="14"/>
  <c r="AI93" i="14" s="1"/>
  <c r="AL96" i="14"/>
  <c r="AA96" i="14"/>
  <c r="AM96" i="14" s="1"/>
  <c r="AK97" i="14"/>
  <c r="Z100" i="14"/>
  <c r="AG101" i="14"/>
  <c r="AG65" i="14"/>
  <c r="AK72" i="14"/>
  <c r="AH86" i="14"/>
  <c r="W86" i="14"/>
  <c r="AI86" i="14" s="1"/>
  <c r="V86" i="14"/>
  <c r="AG86" i="14" s="1"/>
  <c r="W89" i="14"/>
  <c r="AI89" i="14" s="1"/>
  <c r="AL92" i="14"/>
  <c r="AA92" i="14"/>
  <c r="AM92" i="14" s="1"/>
  <c r="AK93" i="14"/>
  <c r="Z96" i="14"/>
  <c r="AG97" i="14"/>
  <c r="W32" i="14"/>
  <c r="AI32" i="14" s="1"/>
  <c r="W36" i="14"/>
  <c r="AI36" i="14" s="1"/>
  <c r="R38" i="14"/>
  <c r="AD38" i="14" s="1"/>
  <c r="AC38" i="14"/>
  <c r="Z39" i="14"/>
  <c r="AL39" i="14" s="1"/>
  <c r="AK39" i="14"/>
  <c r="W40" i="14"/>
  <c r="AI40" i="14" s="1"/>
  <c r="R42" i="14"/>
  <c r="AD42" i="14" s="1"/>
  <c r="AC42" i="14"/>
  <c r="Z43" i="14"/>
  <c r="AL43" i="14" s="1"/>
  <c r="AK43" i="14"/>
  <c r="W44" i="14"/>
  <c r="AI44" i="14" s="1"/>
  <c r="R46" i="14"/>
  <c r="AD46" i="14" s="1"/>
  <c r="AC46" i="14"/>
  <c r="Z47" i="14"/>
  <c r="AL47" i="14" s="1"/>
  <c r="AK47" i="14"/>
  <c r="W48" i="14"/>
  <c r="AI48" i="14" s="1"/>
  <c r="R50" i="14"/>
  <c r="AD50" i="14" s="1"/>
  <c r="AC50" i="14"/>
  <c r="Z51" i="14"/>
  <c r="AA51" i="14" s="1"/>
  <c r="AM51" i="14" s="1"/>
  <c r="AK51" i="14"/>
  <c r="W52" i="14"/>
  <c r="AI52" i="14" s="1"/>
  <c r="R54" i="14"/>
  <c r="AD54" i="14" s="1"/>
  <c r="AC54" i="14"/>
  <c r="Z55" i="14"/>
  <c r="AL55" i="14" s="1"/>
  <c r="W56" i="14"/>
  <c r="AI56" i="14" s="1"/>
  <c r="R58" i="14"/>
  <c r="AD58" i="14" s="1"/>
  <c r="AC58" i="14"/>
  <c r="Z59" i="14"/>
  <c r="AK59" i="14" s="1"/>
  <c r="W60" i="14"/>
  <c r="AI60" i="14" s="1"/>
  <c r="AK68" i="14"/>
  <c r="S71" i="14"/>
  <c r="AE71" i="14" s="1"/>
  <c r="S73" i="14"/>
  <c r="AE73" i="14" s="1"/>
  <c r="R75" i="14"/>
  <c r="AD75" i="14" s="1"/>
  <c r="AH82" i="14"/>
  <c r="V82" i="14"/>
  <c r="W82" i="14" s="1"/>
  <c r="AI82" i="14" s="1"/>
  <c r="AL88" i="14"/>
  <c r="AA88" i="14"/>
  <c r="AM88" i="14" s="1"/>
  <c r="AK89" i="14"/>
  <c r="Z92" i="14"/>
  <c r="AK92" i="14" s="1"/>
  <c r="AG93" i="14"/>
  <c r="AK100" i="14"/>
  <c r="V33" i="14"/>
  <c r="V37" i="14"/>
  <c r="V41" i="14"/>
  <c r="AA43" i="14"/>
  <c r="AM43" i="14" s="1"/>
  <c r="V45" i="14"/>
  <c r="AG45" i="14" s="1"/>
  <c r="AA47" i="14"/>
  <c r="AM47" i="14" s="1"/>
  <c r="V49" i="14"/>
  <c r="V53" i="14"/>
  <c r="AA55" i="14"/>
  <c r="AM55" i="14" s="1"/>
  <c r="V57" i="14"/>
  <c r="AA59" i="14"/>
  <c r="AM59" i="14" s="1"/>
  <c r="V61" i="14"/>
  <c r="V62" i="14"/>
  <c r="AH62" i="14" s="1"/>
  <c r="R63" i="14"/>
  <c r="AD63" i="14" s="1"/>
  <c r="AK64" i="14"/>
  <c r="S67" i="14"/>
  <c r="AE67" i="14" s="1"/>
  <c r="R71" i="14"/>
  <c r="AD71" i="14" s="1"/>
  <c r="V78" i="14"/>
  <c r="AH78" i="14" s="1"/>
  <c r="AL82" i="14"/>
  <c r="AL84" i="14"/>
  <c r="AA84" i="14"/>
  <c r="AM84" i="14" s="1"/>
  <c r="Z88" i="14"/>
  <c r="AK88" i="14" s="1"/>
  <c r="AK96" i="14"/>
  <c r="S99" i="14"/>
  <c r="AE99" i="14" s="1"/>
  <c r="S101" i="14"/>
  <c r="AE101" i="14" s="1"/>
  <c r="R64" i="14"/>
  <c r="Z65" i="14"/>
  <c r="R68" i="14"/>
  <c r="Z69" i="14"/>
  <c r="R72" i="14"/>
  <c r="Z73" i="14"/>
  <c r="R76" i="14"/>
  <c r="Z77" i="14"/>
  <c r="R80" i="14"/>
  <c r="Z81" i="14"/>
  <c r="AK81" i="14" s="1"/>
  <c r="R84" i="14"/>
  <c r="Z85" i="14"/>
  <c r="R88" i="14"/>
  <c r="Z89" i="14"/>
  <c r="R92" i="14"/>
  <c r="Z93" i="14"/>
  <c r="R96" i="14"/>
  <c r="Z97" i="14"/>
  <c r="R100" i="14"/>
  <c r="AD100" i="14" s="1"/>
  <c r="AC100" i="14"/>
  <c r="Z101" i="14"/>
  <c r="AK101" i="14"/>
  <c r="AG99" i="14"/>
  <c r="AA101" i="14"/>
  <c r="AM101" i="14" s="1"/>
  <c r="W63" i="14"/>
  <c r="AI63" i="14" s="1"/>
  <c r="R65" i="14"/>
  <c r="AD65" i="14" s="1"/>
  <c r="AC65" i="14"/>
  <c r="Z66" i="14"/>
  <c r="AA66" i="14" s="1"/>
  <c r="AM66" i="14" s="1"/>
  <c r="AK66" i="14"/>
  <c r="W67" i="14"/>
  <c r="AI67" i="14" s="1"/>
  <c r="R69" i="14"/>
  <c r="AD69" i="14" s="1"/>
  <c r="AC69" i="14"/>
  <c r="Z70" i="14"/>
  <c r="AL70" i="14" s="1"/>
  <c r="W71" i="14"/>
  <c r="AI71" i="14" s="1"/>
  <c r="R73" i="14"/>
  <c r="AD73" i="14" s="1"/>
  <c r="AC73" i="14"/>
  <c r="Z74" i="14"/>
  <c r="AL74" i="14" s="1"/>
  <c r="AK74" i="14"/>
  <c r="W75" i="14"/>
  <c r="AI75" i="14" s="1"/>
  <c r="R77" i="14"/>
  <c r="AD77" i="14" s="1"/>
  <c r="AC77" i="14"/>
  <c r="Z78" i="14"/>
  <c r="AL78" i="14" s="1"/>
  <c r="AK78" i="14"/>
  <c r="W79" i="14"/>
  <c r="AI79" i="14" s="1"/>
  <c r="R81" i="14"/>
  <c r="AD81" i="14" s="1"/>
  <c r="AC81" i="14"/>
  <c r="Z82" i="14"/>
  <c r="AA82" i="14" s="1"/>
  <c r="AM82" i="14" s="1"/>
  <c r="AK82" i="14"/>
  <c r="W83" i="14"/>
  <c r="AI83" i="14" s="1"/>
  <c r="R85" i="14"/>
  <c r="AD85" i="14" s="1"/>
  <c r="AC85" i="14"/>
  <c r="Z86" i="14"/>
  <c r="AL86" i="14" s="1"/>
  <c r="AK86" i="14"/>
  <c r="W87" i="14"/>
  <c r="AI87" i="14" s="1"/>
  <c r="R89" i="14"/>
  <c r="AD89" i="14" s="1"/>
  <c r="AC89" i="14"/>
  <c r="Z90" i="14"/>
  <c r="AL90" i="14" s="1"/>
  <c r="AK90" i="14"/>
  <c r="W91" i="14"/>
  <c r="AI91" i="14" s="1"/>
  <c r="R93" i="14"/>
  <c r="AD93" i="14" s="1"/>
  <c r="AC93" i="14"/>
  <c r="Z94" i="14"/>
  <c r="AL94" i="14" s="1"/>
  <c r="AK94" i="14"/>
  <c r="W95" i="14"/>
  <c r="AI95" i="14" s="1"/>
  <c r="R97" i="14"/>
  <c r="AD97" i="14" s="1"/>
  <c r="AC97" i="14"/>
  <c r="Z98" i="14"/>
  <c r="AA98" i="14" s="1"/>
  <c r="AM98" i="14" s="1"/>
  <c r="AK98" i="14"/>
  <c r="W99" i="14"/>
  <c r="AI99" i="14" s="1"/>
  <c r="R101" i="14"/>
  <c r="AD101" i="14" s="1"/>
  <c r="AC101" i="14"/>
  <c r="V64" i="14"/>
  <c r="V68" i="14"/>
  <c r="V72" i="14"/>
  <c r="AA74" i="14"/>
  <c r="AM74" i="14" s="1"/>
  <c r="V76" i="14"/>
  <c r="AA78" i="14"/>
  <c r="AM78" i="14" s="1"/>
  <c r="V80" i="14"/>
  <c r="AG80" i="14" s="1"/>
  <c r="V84" i="14"/>
  <c r="AG84" i="14" s="1"/>
  <c r="AA86" i="14"/>
  <c r="AM86" i="14" s="1"/>
  <c r="V88" i="14"/>
  <c r="AA90" i="14"/>
  <c r="AM90" i="14" s="1"/>
  <c r="V92" i="14"/>
  <c r="AA94" i="14"/>
  <c r="AM94" i="14" s="1"/>
  <c r="V96" i="14"/>
  <c r="V100" i="14"/>
  <c r="AG100" i="14" s="1"/>
  <c r="AG20" i="13"/>
  <c r="AG12" i="13"/>
  <c r="AH11" i="13"/>
  <c r="AK11" i="13"/>
  <c r="AK15" i="13"/>
  <c r="AK19" i="13"/>
  <c r="AK23" i="13"/>
  <c r="Z28" i="13"/>
  <c r="AK28" i="13" s="1"/>
  <c r="V32" i="13"/>
  <c r="AH32" i="13" s="1"/>
  <c r="S2" i="13"/>
  <c r="AA3" i="13"/>
  <c r="AM3" i="13" s="1"/>
  <c r="AL3" i="13"/>
  <c r="V5" i="13"/>
  <c r="AH5" i="13" s="1"/>
  <c r="S6" i="13"/>
  <c r="AE6" i="13" s="1"/>
  <c r="AA7" i="13"/>
  <c r="AM7" i="13" s="1"/>
  <c r="AL7" i="13"/>
  <c r="V9" i="13"/>
  <c r="AH9" i="13" s="1"/>
  <c r="S10" i="13"/>
  <c r="AE10" i="13" s="1"/>
  <c r="AA11" i="13"/>
  <c r="AM11" i="13" s="1"/>
  <c r="V13" i="13"/>
  <c r="AH13" i="13" s="1"/>
  <c r="AG13" i="13"/>
  <c r="S14" i="13"/>
  <c r="AE14" i="13" s="1"/>
  <c r="AA15" i="13"/>
  <c r="AM15" i="13" s="1"/>
  <c r="V17" i="13"/>
  <c r="AG17" i="13" s="1"/>
  <c r="S18" i="13"/>
  <c r="AE18" i="13" s="1"/>
  <c r="AA19" i="13"/>
  <c r="AM19" i="13" s="1"/>
  <c r="V21" i="13"/>
  <c r="AH21" i="13" s="1"/>
  <c r="AG21" i="13"/>
  <c r="S22" i="13"/>
  <c r="AE22" i="13" s="1"/>
  <c r="AA23" i="13"/>
  <c r="AM23" i="13" s="1"/>
  <c r="V25" i="13"/>
  <c r="AG25" i="13" s="1"/>
  <c r="S26" i="13"/>
  <c r="AE26" i="13" s="1"/>
  <c r="AA28" i="13"/>
  <c r="AM28" i="13" s="1"/>
  <c r="Z32" i="13"/>
  <c r="AA32" i="13" s="1"/>
  <c r="AM32" i="13" s="1"/>
  <c r="AH33" i="13"/>
  <c r="Z36" i="13"/>
  <c r="AL36" i="13" s="1"/>
  <c r="S41" i="13"/>
  <c r="AE41" i="13" s="1"/>
  <c r="AL44" i="13"/>
  <c r="U104" i="13"/>
  <c r="U103" i="13"/>
  <c r="W5" i="13"/>
  <c r="AI5" i="13" s="1"/>
  <c r="W9" i="13"/>
  <c r="AI9" i="13" s="1"/>
  <c r="W13" i="13"/>
  <c r="AI13" i="13" s="1"/>
  <c r="W17" i="13"/>
  <c r="AI17" i="13" s="1"/>
  <c r="W21" i="13"/>
  <c r="AI21" i="13" s="1"/>
  <c r="Z29" i="13"/>
  <c r="AA29" i="13" s="1"/>
  <c r="AM29" i="13" s="1"/>
  <c r="S49" i="13"/>
  <c r="AE49" i="13" s="1"/>
  <c r="AG58" i="13"/>
  <c r="V58" i="13"/>
  <c r="AH58" i="13" s="1"/>
  <c r="AH69" i="13"/>
  <c r="AG69" i="13"/>
  <c r="W69" i="13"/>
  <c r="AI69" i="13" s="1"/>
  <c r="AG2" i="13"/>
  <c r="AC31" i="13"/>
  <c r="R31" i="13"/>
  <c r="AD31" i="13" s="1"/>
  <c r="AK33" i="13"/>
  <c r="Z33" i="13"/>
  <c r="AL33" i="13" s="1"/>
  <c r="AH62" i="13"/>
  <c r="W2" i="13"/>
  <c r="AH2" i="13"/>
  <c r="R4" i="13"/>
  <c r="AD4" i="13" s="1"/>
  <c r="AC4" i="13"/>
  <c r="AC104" i="13" s="1"/>
  <c r="Z5" i="13"/>
  <c r="AL5" i="13" s="1"/>
  <c r="AK5" i="13"/>
  <c r="W6" i="13"/>
  <c r="AI6" i="13" s="1"/>
  <c r="R8" i="13"/>
  <c r="AD8" i="13" s="1"/>
  <c r="AC8" i="13"/>
  <c r="Z9" i="13"/>
  <c r="AL9" i="13" s="1"/>
  <c r="AK9" i="13"/>
  <c r="W10" i="13"/>
  <c r="AI10" i="13" s="1"/>
  <c r="R12" i="13"/>
  <c r="AD12" i="13" s="1"/>
  <c r="AC12" i="13"/>
  <c r="Z13" i="13"/>
  <c r="AK13" i="13" s="1"/>
  <c r="W14" i="13"/>
  <c r="AI14" i="13" s="1"/>
  <c r="R16" i="13"/>
  <c r="AD16" i="13" s="1"/>
  <c r="AC16" i="13"/>
  <c r="Z17" i="13"/>
  <c r="AK17" i="13" s="1"/>
  <c r="W18" i="13"/>
  <c r="AI18" i="13" s="1"/>
  <c r="R20" i="13"/>
  <c r="AD20" i="13" s="1"/>
  <c r="AC20" i="13"/>
  <c r="Z21" i="13"/>
  <c r="AL21" i="13" s="1"/>
  <c r="W22" i="13"/>
  <c r="AI22" i="13" s="1"/>
  <c r="R24" i="13"/>
  <c r="AD24" i="13" s="1"/>
  <c r="AC24" i="13"/>
  <c r="Z25" i="13"/>
  <c r="AA25" i="13" s="1"/>
  <c r="AM25" i="13" s="1"/>
  <c r="AK25" i="13"/>
  <c r="W26" i="13"/>
  <c r="AI26" i="13" s="1"/>
  <c r="AC35" i="13"/>
  <c r="R35" i="13"/>
  <c r="AD35" i="13" s="1"/>
  <c r="AC39" i="13"/>
  <c r="R39" i="13"/>
  <c r="AD39" i="13" s="1"/>
  <c r="AD56" i="13"/>
  <c r="S56" i="13"/>
  <c r="AE56" i="13" s="1"/>
  <c r="W36" i="13"/>
  <c r="AI36" i="13" s="1"/>
  <c r="AG36" i="13"/>
  <c r="V36" i="13"/>
  <c r="AH36" i="13" s="1"/>
  <c r="V44" i="13"/>
  <c r="AH44" i="13" s="1"/>
  <c r="Y104" i="13"/>
  <c r="Y103" i="13"/>
  <c r="V3" i="13"/>
  <c r="AH3" i="13" s="1"/>
  <c r="V7" i="13"/>
  <c r="AH7" i="13" s="1"/>
  <c r="AG7" i="13"/>
  <c r="AA9" i="13"/>
  <c r="AM9" i="13" s="1"/>
  <c r="V11" i="13"/>
  <c r="AG11" i="13"/>
  <c r="V15" i="13"/>
  <c r="AG15" i="13" s="1"/>
  <c r="AA17" i="13"/>
  <c r="AM17" i="13" s="1"/>
  <c r="V19" i="13"/>
  <c r="AH19" i="13" s="1"/>
  <c r="AA21" i="13"/>
  <c r="AM21" i="13" s="1"/>
  <c r="V23" i="13"/>
  <c r="AG23" i="13" s="1"/>
  <c r="AC28" i="13"/>
  <c r="R28" i="13"/>
  <c r="AD28" i="13" s="1"/>
  <c r="AL28" i="13"/>
  <c r="AA30" i="13"/>
  <c r="AM30" i="13" s="1"/>
  <c r="S35" i="13"/>
  <c r="AE35" i="13" s="1"/>
  <c r="V40" i="13"/>
  <c r="AH40" i="13" s="1"/>
  <c r="AH56" i="13"/>
  <c r="W56" i="13"/>
  <c r="AI56" i="13" s="1"/>
  <c r="AG56" i="13"/>
  <c r="V56" i="13"/>
  <c r="W83" i="13"/>
  <c r="AI83" i="13" s="1"/>
  <c r="V83" i="13"/>
  <c r="AH83" i="13" s="1"/>
  <c r="Z2" i="13"/>
  <c r="W3" i="13"/>
  <c r="AI3" i="13" s="1"/>
  <c r="R5" i="13"/>
  <c r="AD5" i="13" s="1"/>
  <c r="AC5" i="13"/>
  <c r="Z6" i="13"/>
  <c r="AL6" i="13" s="1"/>
  <c r="W7" i="13"/>
  <c r="AI7" i="13" s="1"/>
  <c r="R9" i="13"/>
  <c r="AD9" i="13" s="1"/>
  <c r="AC9" i="13"/>
  <c r="Z10" i="13"/>
  <c r="AK10" i="13" s="1"/>
  <c r="W11" i="13"/>
  <c r="AI11" i="13" s="1"/>
  <c r="R13" i="13"/>
  <c r="AD13" i="13" s="1"/>
  <c r="AC13" i="13"/>
  <c r="Z14" i="13"/>
  <c r="AL14" i="13" s="1"/>
  <c r="AK14" i="13"/>
  <c r="W15" i="13"/>
  <c r="AI15" i="13" s="1"/>
  <c r="R17" i="13"/>
  <c r="AD17" i="13" s="1"/>
  <c r="AC17" i="13"/>
  <c r="Z18" i="13"/>
  <c r="AA18" i="13" s="1"/>
  <c r="AM18" i="13" s="1"/>
  <c r="AK18" i="13"/>
  <c r="R21" i="13"/>
  <c r="AD21" i="13" s="1"/>
  <c r="AC21" i="13"/>
  <c r="Z22" i="13"/>
  <c r="AL22" i="13" s="1"/>
  <c r="AK22" i="13"/>
  <c r="R25" i="13"/>
  <c r="AD25" i="13" s="1"/>
  <c r="AC25" i="13"/>
  <c r="Z26" i="13"/>
  <c r="AL26" i="13" s="1"/>
  <c r="AK26" i="13"/>
  <c r="S28" i="13"/>
  <c r="AE28" i="13" s="1"/>
  <c r="S29" i="13"/>
  <c r="AE29" i="13" s="1"/>
  <c r="Z30" i="13"/>
  <c r="AK30" i="13" s="1"/>
  <c r="AC32" i="13"/>
  <c r="R32" i="13"/>
  <c r="AD32" i="13" s="1"/>
  <c r="AL32" i="13"/>
  <c r="AL40" i="13"/>
  <c r="AA40" i="13"/>
  <c r="AM40" i="13" s="1"/>
  <c r="AK40" i="13"/>
  <c r="Z40" i="13"/>
  <c r="V52" i="13"/>
  <c r="AH52" i="13" s="1"/>
  <c r="AH101" i="13"/>
  <c r="W101" i="13"/>
  <c r="AI101" i="13" s="1"/>
  <c r="AG101" i="13"/>
  <c r="Q103" i="13"/>
  <c r="Q104" i="13"/>
  <c r="AA2" i="13"/>
  <c r="V4" i="13"/>
  <c r="AG4" i="13" s="1"/>
  <c r="V8" i="13"/>
  <c r="AA10" i="13"/>
  <c r="AM10" i="13" s="1"/>
  <c r="V12" i="13"/>
  <c r="AA14" i="13"/>
  <c r="AM14" i="13" s="1"/>
  <c r="V16" i="13"/>
  <c r="AG16" i="13" s="1"/>
  <c r="V20" i="13"/>
  <c r="V24" i="13"/>
  <c r="AA26" i="13"/>
  <c r="AM26" i="13" s="1"/>
  <c r="AH28" i="13"/>
  <c r="W28" i="13"/>
  <c r="AI28" i="13" s="1"/>
  <c r="V28" i="13"/>
  <c r="AG28" i="13" s="1"/>
  <c r="R29" i="13"/>
  <c r="AD29" i="13" s="1"/>
  <c r="AL29" i="13"/>
  <c r="S32" i="13"/>
  <c r="AE32" i="13" s="1"/>
  <c r="S33" i="13"/>
  <c r="AE33" i="13" s="1"/>
  <c r="Z34" i="13"/>
  <c r="AK34" i="13" s="1"/>
  <c r="AL45" i="13"/>
  <c r="V48" i="13"/>
  <c r="AH48" i="13" s="1"/>
  <c r="S51" i="13"/>
  <c r="AE51" i="13" s="1"/>
  <c r="AA38" i="13"/>
  <c r="AM38" i="13" s="1"/>
  <c r="AA42" i="13"/>
  <c r="AM42" i="13" s="1"/>
  <c r="AA46" i="13"/>
  <c r="AM46" i="13" s="1"/>
  <c r="AA50" i="13"/>
  <c r="AM50" i="13" s="1"/>
  <c r="AA54" i="13"/>
  <c r="AM54" i="13" s="1"/>
  <c r="V59" i="13"/>
  <c r="AH59" i="13" s="1"/>
  <c r="AG73" i="13"/>
  <c r="AC79" i="13"/>
  <c r="R79" i="13"/>
  <c r="AD79" i="13" s="1"/>
  <c r="AD80" i="13"/>
  <c r="S80" i="13"/>
  <c r="AE80" i="13" s="1"/>
  <c r="AH81" i="13"/>
  <c r="W81" i="13"/>
  <c r="AI81" i="13" s="1"/>
  <c r="AA84" i="13"/>
  <c r="AM84" i="13" s="1"/>
  <c r="AK84" i="13"/>
  <c r="Z84" i="13"/>
  <c r="AL84" i="13" s="1"/>
  <c r="AL85" i="13"/>
  <c r="AA85" i="13"/>
  <c r="AM85" i="13" s="1"/>
  <c r="AK89" i="13"/>
  <c r="AH97" i="13"/>
  <c r="W97" i="13"/>
  <c r="AI97" i="13" s="1"/>
  <c r="Z27" i="13"/>
  <c r="AK27" i="13" s="1"/>
  <c r="R30" i="13"/>
  <c r="Z31" i="13"/>
  <c r="R34" i="13"/>
  <c r="Z35" i="13"/>
  <c r="R38" i="13"/>
  <c r="Z39" i="13"/>
  <c r="AK39" i="13" s="1"/>
  <c r="R42" i="13"/>
  <c r="Z43" i="13"/>
  <c r="AK43" i="13" s="1"/>
  <c r="R46" i="13"/>
  <c r="Z47" i="13"/>
  <c r="R50" i="13"/>
  <c r="Z51" i="13"/>
  <c r="AK51" i="13" s="1"/>
  <c r="R54" i="13"/>
  <c r="Z55" i="13"/>
  <c r="AL56" i="13"/>
  <c r="AA56" i="13"/>
  <c r="AM56" i="13" s="1"/>
  <c r="S57" i="13"/>
  <c r="AE57" i="13" s="1"/>
  <c r="AG57" i="13"/>
  <c r="Z64" i="13"/>
  <c r="AK64" i="13" s="1"/>
  <c r="AL69" i="13"/>
  <c r="V70" i="13"/>
  <c r="R71" i="13"/>
  <c r="AD71" i="13" s="1"/>
  <c r="S72" i="13"/>
  <c r="AE72" i="13" s="1"/>
  <c r="AH73" i="13"/>
  <c r="S76" i="13"/>
  <c r="AE76" i="13" s="1"/>
  <c r="AH79" i="13"/>
  <c r="W79" i="13"/>
  <c r="AI79" i="13" s="1"/>
  <c r="V79" i="13"/>
  <c r="AG79" i="13" s="1"/>
  <c r="AH93" i="13"/>
  <c r="W93" i="13"/>
  <c r="AI93" i="13" s="1"/>
  <c r="S100" i="13"/>
  <c r="AE100" i="13" s="1"/>
  <c r="AL60" i="13"/>
  <c r="W71" i="13"/>
  <c r="AI71" i="13" s="1"/>
  <c r="AG71" i="13"/>
  <c r="V71" i="13"/>
  <c r="AH71" i="13" s="1"/>
  <c r="S73" i="13"/>
  <c r="AE73" i="13" s="1"/>
  <c r="AH77" i="13"/>
  <c r="W77" i="13"/>
  <c r="AI77" i="13" s="1"/>
  <c r="AA80" i="13"/>
  <c r="AM80" i="13" s="1"/>
  <c r="AK80" i="13"/>
  <c r="Z80" i="13"/>
  <c r="AL80" i="13" s="1"/>
  <c r="AL81" i="13"/>
  <c r="AA81" i="13"/>
  <c r="AM81" i="13" s="1"/>
  <c r="AC91" i="13"/>
  <c r="R91" i="13"/>
  <c r="AD91" i="13" s="1"/>
  <c r="AD92" i="13"/>
  <c r="S92" i="13"/>
  <c r="AE92" i="13" s="1"/>
  <c r="S99" i="13"/>
  <c r="AE99" i="13" s="1"/>
  <c r="AC99" i="13"/>
  <c r="R99" i="13"/>
  <c r="AD99" i="13" s="1"/>
  <c r="W29" i="13"/>
  <c r="AI29" i="13" s="1"/>
  <c r="W33" i="13"/>
  <c r="AI33" i="13" s="1"/>
  <c r="W37" i="13"/>
  <c r="AI37" i="13" s="1"/>
  <c r="W41" i="13"/>
  <c r="AI41" i="13" s="1"/>
  <c r="R43" i="13"/>
  <c r="AD43" i="13" s="1"/>
  <c r="AC43" i="13"/>
  <c r="Z44" i="13"/>
  <c r="AK44" i="13"/>
  <c r="W45" i="13"/>
  <c r="AI45" i="13" s="1"/>
  <c r="R47" i="13"/>
  <c r="AD47" i="13" s="1"/>
  <c r="AC47" i="13"/>
  <c r="Z48" i="13"/>
  <c r="AK48" i="13" s="1"/>
  <c r="W49" i="13"/>
  <c r="AI49" i="13" s="1"/>
  <c r="R51" i="13"/>
  <c r="AD51" i="13" s="1"/>
  <c r="AC51" i="13"/>
  <c r="Z52" i="13"/>
  <c r="AA52" i="13" s="1"/>
  <c r="AM52" i="13" s="1"/>
  <c r="W53" i="13"/>
  <c r="AI53" i="13" s="1"/>
  <c r="R55" i="13"/>
  <c r="AD55" i="13" s="1"/>
  <c r="AC55" i="13"/>
  <c r="AC56" i="13"/>
  <c r="Z60" i="13"/>
  <c r="AA60" i="13" s="1"/>
  <c r="AM60" i="13" s="1"/>
  <c r="AL65" i="13"/>
  <c r="AG66" i="13"/>
  <c r="V66" i="13"/>
  <c r="R67" i="13"/>
  <c r="AD67" i="13" s="1"/>
  <c r="S68" i="13"/>
  <c r="AE68" i="13" s="1"/>
  <c r="AC75" i="13"/>
  <c r="R75" i="13"/>
  <c r="AD75" i="13" s="1"/>
  <c r="AL77" i="13"/>
  <c r="AG81" i="13"/>
  <c r="V91" i="13"/>
  <c r="AH91" i="13" s="1"/>
  <c r="AG93" i="13"/>
  <c r="S95" i="13"/>
  <c r="AE95" i="13" s="1"/>
  <c r="AC95" i="13"/>
  <c r="R95" i="13"/>
  <c r="AD95" i="13" s="1"/>
  <c r="AA100" i="13"/>
  <c r="AM100" i="13" s="1"/>
  <c r="AK100" i="13"/>
  <c r="Z100" i="13"/>
  <c r="AL100" i="13" s="1"/>
  <c r="AA44" i="13"/>
  <c r="AM44" i="13" s="1"/>
  <c r="AA48" i="13"/>
  <c r="AM48" i="13" s="1"/>
  <c r="W67" i="13"/>
  <c r="AI67" i="13" s="1"/>
  <c r="AG67" i="13"/>
  <c r="V67" i="13"/>
  <c r="AH67" i="13" s="1"/>
  <c r="AL72" i="13"/>
  <c r="AA72" i="13"/>
  <c r="AM72" i="13" s="1"/>
  <c r="V75" i="13"/>
  <c r="AH75" i="13" s="1"/>
  <c r="Z76" i="13"/>
  <c r="AL76" i="13" s="1"/>
  <c r="AK81" i="13"/>
  <c r="S87" i="13"/>
  <c r="AE87" i="13" s="1"/>
  <c r="AC87" i="13"/>
  <c r="R87" i="13"/>
  <c r="AD87" i="13" s="1"/>
  <c r="AD88" i="13"/>
  <c r="S88" i="13"/>
  <c r="AE88" i="13" s="1"/>
  <c r="AH89" i="13"/>
  <c r="W89" i="13"/>
  <c r="AI89" i="13" s="1"/>
  <c r="Z92" i="13"/>
  <c r="AL92" i="13" s="1"/>
  <c r="AL96" i="13"/>
  <c r="AA96" i="13"/>
  <c r="AM96" i="13" s="1"/>
  <c r="AK96" i="13"/>
  <c r="Z96" i="13"/>
  <c r="W30" i="13"/>
  <c r="AI30" i="13" s="1"/>
  <c r="W34" i="13"/>
  <c r="AI34" i="13" s="1"/>
  <c r="R36" i="13"/>
  <c r="Z37" i="13"/>
  <c r="AL37" i="13" s="1"/>
  <c r="AK37" i="13"/>
  <c r="W38" i="13"/>
  <c r="AI38" i="13" s="1"/>
  <c r="R40" i="13"/>
  <c r="Z41" i="13"/>
  <c r="AA41" i="13" s="1"/>
  <c r="AM41" i="13" s="1"/>
  <c r="AK41" i="13"/>
  <c r="W42" i="13"/>
  <c r="AI42" i="13" s="1"/>
  <c r="R44" i="13"/>
  <c r="Z45" i="13"/>
  <c r="AA45" i="13" s="1"/>
  <c r="AM45" i="13" s="1"/>
  <c r="AK45" i="13"/>
  <c r="W46" i="13"/>
  <c r="AI46" i="13" s="1"/>
  <c r="R48" i="13"/>
  <c r="Z49" i="13"/>
  <c r="AK49" i="13" s="1"/>
  <c r="W50" i="13"/>
  <c r="AI50" i="13" s="1"/>
  <c r="R52" i="13"/>
  <c r="Z53" i="13"/>
  <c r="AA53" i="13" s="1"/>
  <c r="AM53" i="13" s="1"/>
  <c r="AK53" i="13"/>
  <c r="W54" i="13"/>
  <c r="AI54" i="13" s="1"/>
  <c r="AL61" i="13"/>
  <c r="AG62" i="13"/>
  <c r="V62" i="13"/>
  <c r="W62" i="13" s="1"/>
  <c r="AI62" i="13" s="1"/>
  <c r="R63" i="13"/>
  <c r="AD63" i="13" s="1"/>
  <c r="S64" i="13"/>
  <c r="AE64" i="13" s="1"/>
  <c r="AH68" i="13"/>
  <c r="AC71" i="13"/>
  <c r="Z72" i="13"/>
  <c r="AK72" i="13" s="1"/>
  <c r="AG74" i="13"/>
  <c r="V74" i="13"/>
  <c r="AG77" i="13"/>
  <c r="W87" i="13"/>
  <c r="AI87" i="13" s="1"/>
  <c r="AG87" i="13"/>
  <c r="V87" i="13"/>
  <c r="AH87" i="13" s="1"/>
  <c r="AL89" i="13"/>
  <c r="S101" i="13"/>
  <c r="AE101" i="13" s="1"/>
  <c r="AA37" i="13"/>
  <c r="AM37" i="13" s="1"/>
  <c r="AL57" i="13"/>
  <c r="S59" i="13"/>
  <c r="AE59" i="13" s="1"/>
  <c r="AK60" i="13"/>
  <c r="V63" i="13"/>
  <c r="AH63" i="13" s="1"/>
  <c r="AL68" i="13"/>
  <c r="AA68" i="13"/>
  <c r="AM68" i="13" s="1"/>
  <c r="AL73" i="13"/>
  <c r="S81" i="13"/>
  <c r="AE81" i="13" s="1"/>
  <c r="S83" i="13"/>
  <c r="AE83" i="13" s="1"/>
  <c r="AC83" i="13"/>
  <c r="R83" i="13"/>
  <c r="AD83" i="13" s="1"/>
  <c r="AD84" i="13"/>
  <c r="S84" i="13"/>
  <c r="AE84" i="13" s="1"/>
  <c r="AH85" i="13"/>
  <c r="W85" i="13"/>
  <c r="AI85" i="13" s="1"/>
  <c r="AG86" i="13"/>
  <c r="Z88" i="13"/>
  <c r="AL88" i="13" s="1"/>
  <c r="AH98" i="13"/>
  <c r="V78" i="13"/>
  <c r="V82" i="13"/>
  <c r="AG82" i="13" s="1"/>
  <c r="V86" i="13"/>
  <c r="V90" i="13"/>
  <c r="V94" i="13"/>
  <c r="W94" i="13" s="1"/>
  <c r="AI94" i="13" s="1"/>
  <c r="AG94" i="13"/>
  <c r="V98" i="13"/>
  <c r="AG98" i="13"/>
  <c r="Z93" i="13"/>
  <c r="R96" i="13"/>
  <c r="Z97" i="13"/>
  <c r="AA97" i="13" s="1"/>
  <c r="AM97" i="13" s="1"/>
  <c r="AK97" i="13"/>
  <c r="W98" i="13"/>
  <c r="AI98" i="13" s="1"/>
  <c r="R100" i="13"/>
  <c r="AD100" i="13" s="1"/>
  <c r="AC100" i="13"/>
  <c r="Z101" i="13"/>
  <c r="AL101" i="13" s="1"/>
  <c r="AA57" i="13"/>
  <c r="AM57" i="13" s="1"/>
  <c r="AA61" i="13"/>
  <c r="AM61" i="13" s="1"/>
  <c r="AA65" i="13"/>
  <c r="AM65" i="13" s="1"/>
  <c r="AA69" i="13"/>
  <c r="AM69" i="13" s="1"/>
  <c r="AA73" i="13"/>
  <c r="AM73" i="13" s="1"/>
  <c r="AA77" i="13"/>
  <c r="AM77" i="13" s="1"/>
  <c r="AG99" i="13"/>
  <c r="AK70" i="13"/>
  <c r="R73" i="13"/>
  <c r="AD73" i="13" s="1"/>
  <c r="AC73" i="13"/>
  <c r="Z74" i="13"/>
  <c r="AL74" i="13" s="1"/>
  <c r="R77" i="13"/>
  <c r="AD77" i="13" s="1"/>
  <c r="AC77" i="13"/>
  <c r="Z78" i="13"/>
  <c r="AL78" i="13" s="1"/>
  <c r="AK78" i="13"/>
  <c r="R81" i="13"/>
  <c r="AD81" i="13" s="1"/>
  <c r="AC81" i="13"/>
  <c r="Z82" i="13"/>
  <c r="AL82" i="13" s="1"/>
  <c r="R85" i="13"/>
  <c r="AD85" i="13" s="1"/>
  <c r="AC85" i="13"/>
  <c r="Z86" i="13"/>
  <c r="AL86" i="13" s="1"/>
  <c r="AK86" i="13"/>
  <c r="R89" i="13"/>
  <c r="AD89" i="13" s="1"/>
  <c r="AC89" i="13"/>
  <c r="Z90" i="13"/>
  <c r="AL90" i="13" s="1"/>
  <c r="R93" i="13"/>
  <c r="AD93" i="13" s="1"/>
  <c r="AC93" i="13"/>
  <c r="Z94" i="13"/>
  <c r="AL94" i="13" s="1"/>
  <c r="AK94" i="13"/>
  <c r="W95" i="13"/>
  <c r="AI95" i="13" s="1"/>
  <c r="R97" i="13"/>
  <c r="AD97" i="13" s="1"/>
  <c r="AC97" i="13"/>
  <c r="Z98" i="13"/>
  <c r="AL98" i="13" s="1"/>
  <c r="AK98" i="13"/>
  <c r="W99" i="13"/>
  <c r="AI99" i="13" s="1"/>
  <c r="R101" i="13"/>
  <c r="AD101" i="13" s="1"/>
  <c r="AC101" i="13"/>
  <c r="AA58" i="13"/>
  <c r="AM58" i="13" s="1"/>
  <c r="V60" i="13"/>
  <c r="AH60" i="13" s="1"/>
  <c r="AG60" i="13"/>
  <c r="AA62" i="13"/>
  <c r="AM62" i="13" s="1"/>
  <c r="V64" i="13"/>
  <c r="AH64" i="13" s="1"/>
  <c r="AG64" i="13"/>
  <c r="AA66" i="13"/>
  <c r="AM66" i="13" s="1"/>
  <c r="V68" i="13"/>
  <c r="AG68" i="13" s="1"/>
  <c r="AA70" i="13"/>
  <c r="AM70" i="13" s="1"/>
  <c r="V72" i="13"/>
  <c r="W72" i="13" s="1"/>
  <c r="AI72" i="13" s="1"/>
  <c r="AA74" i="13"/>
  <c r="AM74" i="13" s="1"/>
  <c r="V76" i="13"/>
  <c r="AG76" i="13" s="1"/>
  <c r="AA78" i="13"/>
  <c r="AM78" i="13" s="1"/>
  <c r="V80" i="13"/>
  <c r="V84" i="13"/>
  <c r="AA86" i="13"/>
  <c r="AM86" i="13" s="1"/>
  <c r="V88" i="13"/>
  <c r="AA90" i="13"/>
  <c r="AM90" i="13" s="1"/>
  <c r="V92" i="13"/>
  <c r="AG92" i="13" s="1"/>
  <c r="AA94" i="13"/>
  <c r="AM94" i="13" s="1"/>
  <c r="V96" i="13"/>
  <c r="AA98" i="13"/>
  <c r="AM98" i="13" s="1"/>
  <c r="V100" i="13"/>
  <c r="R58" i="13"/>
  <c r="Z59" i="13"/>
  <c r="W60" i="13"/>
  <c r="AI60" i="13" s="1"/>
  <c r="R62" i="13"/>
  <c r="Z63" i="13"/>
  <c r="AK63" i="13" s="1"/>
  <c r="R66" i="13"/>
  <c r="Z67" i="13"/>
  <c r="AK67" i="13" s="1"/>
  <c r="R70" i="13"/>
  <c r="Z71" i="13"/>
  <c r="R74" i="13"/>
  <c r="Z75" i="13"/>
  <c r="AK75" i="13" s="1"/>
  <c r="S11" i="12"/>
  <c r="AE11" i="12" s="1"/>
  <c r="AG60" i="12"/>
  <c r="S16" i="12"/>
  <c r="AE16" i="12" s="1"/>
  <c r="AK3" i="12"/>
  <c r="AL24" i="12"/>
  <c r="AG13" i="12"/>
  <c r="AG25" i="12"/>
  <c r="AG29" i="12"/>
  <c r="AG37" i="12"/>
  <c r="U104" i="12"/>
  <c r="U103" i="12"/>
  <c r="R3" i="12"/>
  <c r="AD3" i="12" s="1"/>
  <c r="AC3" i="12"/>
  <c r="Z4" i="12"/>
  <c r="AL4" i="12" s="1"/>
  <c r="AK4" i="12"/>
  <c r="W5" i="12"/>
  <c r="AI5" i="12" s="1"/>
  <c r="AH5" i="12"/>
  <c r="R7" i="12"/>
  <c r="AD7" i="12" s="1"/>
  <c r="AC7" i="12"/>
  <c r="Z8" i="12"/>
  <c r="AL8" i="12" s="1"/>
  <c r="W9" i="12"/>
  <c r="AI9" i="12" s="1"/>
  <c r="AH9" i="12"/>
  <c r="R11" i="12"/>
  <c r="AD11" i="12" s="1"/>
  <c r="AC11" i="12"/>
  <c r="Z12" i="12"/>
  <c r="AL12" i="12" s="1"/>
  <c r="W13" i="12"/>
  <c r="AI13" i="12" s="1"/>
  <c r="R15" i="12"/>
  <c r="AD15" i="12" s="1"/>
  <c r="AC15" i="12"/>
  <c r="Z16" i="12"/>
  <c r="AL16" i="12" s="1"/>
  <c r="W17" i="12"/>
  <c r="AI17" i="12" s="1"/>
  <c r="AH17" i="12"/>
  <c r="R19" i="12"/>
  <c r="AD19" i="12" s="1"/>
  <c r="AC19" i="12"/>
  <c r="Z20" i="12"/>
  <c r="AL20" i="12" s="1"/>
  <c r="AK20" i="12"/>
  <c r="W21" i="12"/>
  <c r="AI21" i="12" s="1"/>
  <c r="AH21" i="12"/>
  <c r="R23" i="12"/>
  <c r="AD23" i="12" s="1"/>
  <c r="AC23" i="12"/>
  <c r="Z24" i="12"/>
  <c r="AK24" i="12"/>
  <c r="W25" i="12"/>
  <c r="AI25" i="12" s="1"/>
  <c r="R27" i="12"/>
  <c r="AD27" i="12" s="1"/>
  <c r="AC27" i="12"/>
  <c r="Z28" i="12"/>
  <c r="AL28" i="12" s="1"/>
  <c r="AK28" i="12"/>
  <c r="W29" i="12"/>
  <c r="AI29" i="12" s="1"/>
  <c r="S31" i="12"/>
  <c r="AE31" i="12" s="1"/>
  <c r="AD35" i="12"/>
  <c r="Z37" i="12"/>
  <c r="AL37" i="12" s="1"/>
  <c r="AL43" i="12"/>
  <c r="AA43" i="12"/>
  <c r="AM43" i="12" s="1"/>
  <c r="AK43" i="12"/>
  <c r="Z43" i="12"/>
  <c r="S45" i="12"/>
  <c r="AE45" i="12" s="1"/>
  <c r="AK51" i="12"/>
  <c r="Z51" i="12"/>
  <c r="AL51" i="12" s="1"/>
  <c r="S53" i="12"/>
  <c r="AE53" i="12" s="1"/>
  <c r="Z59" i="12"/>
  <c r="AL59" i="12" s="1"/>
  <c r="AK72" i="12"/>
  <c r="AG2" i="12"/>
  <c r="AA4" i="12"/>
  <c r="AM4" i="12" s="1"/>
  <c r="AA8" i="12"/>
  <c r="AM8" i="12" s="1"/>
  <c r="AA12" i="12"/>
  <c r="AM12" i="12" s="1"/>
  <c r="AA20" i="12"/>
  <c r="AM20" i="12" s="1"/>
  <c r="AA24" i="12"/>
  <c r="AM24" i="12" s="1"/>
  <c r="AA28" i="12"/>
  <c r="AM28" i="12" s="1"/>
  <c r="AC40" i="12"/>
  <c r="R40" i="12"/>
  <c r="AD40" i="12" s="1"/>
  <c r="S48" i="12"/>
  <c r="AE48" i="12" s="1"/>
  <c r="AC63" i="12"/>
  <c r="W90" i="12"/>
  <c r="AI90" i="12" s="1"/>
  <c r="AG90" i="12"/>
  <c r="V90" i="12"/>
  <c r="AH90" i="12" s="1"/>
  <c r="S87" i="12"/>
  <c r="AE87" i="12" s="1"/>
  <c r="AC87" i="12"/>
  <c r="W2" i="12"/>
  <c r="AH2" i="12"/>
  <c r="R4" i="12"/>
  <c r="AD4" i="12" s="1"/>
  <c r="AC4" i="12"/>
  <c r="Z5" i="12"/>
  <c r="AL5" i="12" s="1"/>
  <c r="AK5" i="12"/>
  <c r="W6" i="12"/>
  <c r="AI6" i="12" s="1"/>
  <c r="R8" i="12"/>
  <c r="AD8" i="12" s="1"/>
  <c r="AC8" i="12"/>
  <c r="Z9" i="12"/>
  <c r="AK9" i="12" s="1"/>
  <c r="W10" i="12"/>
  <c r="AI10" i="12" s="1"/>
  <c r="R12" i="12"/>
  <c r="AD12" i="12" s="1"/>
  <c r="AC12" i="12"/>
  <c r="Z13" i="12"/>
  <c r="AL13" i="12" s="1"/>
  <c r="W14" i="12"/>
  <c r="AI14" i="12" s="1"/>
  <c r="R16" i="12"/>
  <c r="AD16" i="12" s="1"/>
  <c r="AC16" i="12"/>
  <c r="Z17" i="12"/>
  <c r="AL17" i="12" s="1"/>
  <c r="W18" i="12"/>
  <c r="AI18" i="12" s="1"/>
  <c r="R20" i="12"/>
  <c r="AD20" i="12" s="1"/>
  <c r="AC20" i="12"/>
  <c r="Z21" i="12"/>
  <c r="AK21" i="12" s="1"/>
  <c r="W22" i="12"/>
  <c r="AI22" i="12" s="1"/>
  <c r="R24" i="12"/>
  <c r="AD24" i="12" s="1"/>
  <c r="AC24" i="12"/>
  <c r="Z25" i="12"/>
  <c r="AL25" i="12" s="1"/>
  <c r="AK25" i="12"/>
  <c r="W26" i="12"/>
  <c r="AI26" i="12" s="1"/>
  <c r="R28" i="12"/>
  <c r="AD28" i="12" s="1"/>
  <c r="AC28" i="12"/>
  <c r="Z29" i="12"/>
  <c r="AK29" i="12" s="1"/>
  <c r="W30" i="12"/>
  <c r="AI30" i="12" s="1"/>
  <c r="V31" i="12"/>
  <c r="AG31" i="12" s="1"/>
  <c r="AA32" i="12"/>
  <c r="AM32" i="12" s="1"/>
  <c r="AA34" i="12"/>
  <c r="AM34" i="12" s="1"/>
  <c r="AA38" i="12"/>
  <c r="AM38" i="12" s="1"/>
  <c r="AH40" i="12"/>
  <c r="W40" i="12"/>
  <c r="AI40" i="12" s="1"/>
  <c r="S42" i="12"/>
  <c r="AE42" i="12" s="1"/>
  <c r="AC42" i="12"/>
  <c r="R42" i="12"/>
  <c r="AD42" i="12" s="1"/>
  <c r="W48" i="12"/>
  <c r="AI48" i="12" s="1"/>
  <c r="S50" i="12"/>
  <c r="AE50" i="12" s="1"/>
  <c r="AC50" i="12"/>
  <c r="R50" i="12"/>
  <c r="AD50" i="12" s="1"/>
  <c r="AC58" i="12"/>
  <c r="R58" i="12"/>
  <c r="AD58" i="12" s="1"/>
  <c r="R63" i="12"/>
  <c r="AD63" i="12" s="1"/>
  <c r="AA68" i="12"/>
  <c r="AM68" i="12" s="1"/>
  <c r="AK68" i="12"/>
  <c r="Z68" i="12"/>
  <c r="AL68" i="12" s="1"/>
  <c r="Y104" i="12"/>
  <c r="Y103" i="12"/>
  <c r="AA5" i="12"/>
  <c r="AM5" i="12" s="1"/>
  <c r="AA9" i="12"/>
  <c r="AM9" i="12" s="1"/>
  <c r="AA17" i="12"/>
  <c r="AM17" i="12" s="1"/>
  <c r="AA29" i="12"/>
  <c r="AM29" i="12" s="1"/>
  <c r="S36" i="12"/>
  <c r="AE36" i="12" s="1"/>
  <c r="AC36" i="12"/>
  <c r="R36" i="12"/>
  <c r="AD36" i="12" s="1"/>
  <c r="AA46" i="12"/>
  <c r="AM46" i="12" s="1"/>
  <c r="V48" i="12"/>
  <c r="AG48" i="12" s="1"/>
  <c r="AA54" i="12"/>
  <c r="AM54" i="12" s="1"/>
  <c r="V56" i="12"/>
  <c r="AG56" i="12" s="1"/>
  <c r="AH65" i="12"/>
  <c r="AG65" i="12"/>
  <c r="W65" i="12"/>
  <c r="AI65" i="12" s="1"/>
  <c r="AK2" i="12"/>
  <c r="AL31" i="12"/>
  <c r="AA31" i="12"/>
  <c r="AM31" i="12" s="1"/>
  <c r="AK31" i="12"/>
  <c r="Z31" i="12"/>
  <c r="AC32" i="12"/>
  <c r="R32" i="12"/>
  <c r="AD32" i="12" s="1"/>
  <c r="W36" i="12"/>
  <c r="AI36" i="12" s="1"/>
  <c r="AK38" i="12"/>
  <c r="AL39" i="12"/>
  <c r="AA39" i="12"/>
  <c r="AM39" i="12" s="1"/>
  <c r="Z39" i="12"/>
  <c r="AK39" i="12" s="1"/>
  <c r="AK47" i="12"/>
  <c r="Z47" i="12"/>
  <c r="AL47" i="12" s="1"/>
  <c r="AL55" i="12"/>
  <c r="AA55" i="12"/>
  <c r="AM55" i="12" s="1"/>
  <c r="Z55" i="12"/>
  <c r="AK55" i="12" s="1"/>
  <c r="W66" i="12"/>
  <c r="AI66" i="12" s="1"/>
  <c r="AG66" i="12"/>
  <c r="V66" i="12"/>
  <c r="AH66" i="12" s="1"/>
  <c r="AH89" i="12"/>
  <c r="AG89" i="12"/>
  <c r="W89" i="12"/>
  <c r="AI89" i="12" s="1"/>
  <c r="Q103" i="12"/>
  <c r="Q104" i="12"/>
  <c r="AA2" i="12"/>
  <c r="AL2" i="12"/>
  <c r="V4" i="12"/>
  <c r="V104" i="12" s="1"/>
  <c r="AG4" i="12"/>
  <c r="AA6" i="12"/>
  <c r="AM6" i="12" s="1"/>
  <c r="V8" i="12"/>
  <c r="AH8" i="12" s="1"/>
  <c r="AG8" i="12"/>
  <c r="AA10" i="12"/>
  <c r="AM10" i="12" s="1"/>
  <c r="V12" i="12"/>
  <c r="AH12" i="12" s="1"/>
  <c r="AA14" i="12"/>
  <c r="AM14" i="12" s="1"/>
  <c r="V16" i="12"/>
  <c r="AH16" i="12" s="1"/>
  <c r="AG16" i="12"/>
  <c r="AA18" i="12"/>
  <c r="AM18" i="12" s="1"/>
  <c r="V20" i="12"/>
  <c r="AG20" i="12" s="1"/>
  <c r="AA22" i="12"/>
  <c r="AM22" i="12" s="1"/>
  <c r="V24" i="12"/>
  <c r="AG24" i="12" s="1"/>
  <c r="AA26" i="12"/>
  <c r="AM26" i="12" s="1"/>
  <c r="V28" i="12"/>
  <c r="AH28" i="12" s="1"/>
  <c r="AA30" i="12"/>
  <c r="AM30" i="12" s="1"/>
  <c r="S32" i="12"/>
  <c r="AE32" i="12" s="1"/>
  <c r="AK33" i="12"/>
  <c r="Z33" i="12"/>
  <c r="AC34" i="12"/>
  <c r="R34" i="12"/>
  <c r="AD34" i="12" s="1"/>
  <c r="V36" i="12"/>
  <c r="AG36" i="12" s="1"/>
  <c r="S38" i="12"/>
  <c r="AE38" i="12" s="1"/>
  <c r="AC38" i="12"/>
  <c r="R38" i="12"/>
  <c r="AD38" i="12" s="1"/>
  <c r="AH60" i="12"/>
  <c r="W60" i="12"/>
  <c r="AI60" i="12" s="1"/>
  <c r="S62" i="12"/>
  <c r="AE62" i="12" s="1"/>
  <c r="R2" i="12"/>
  <c r="AC2" i="12"/>
  <c r="Z3" i="12"/>
  <c r="Z103" i="12" s="1"/>
  <c r="W4" i="12"/>
  <c r="AI4" i="12" s="1"/>
  <c r="R6" i="12"/>
  <c r="Z7" i="12"/>
  <c r="AK7" i="12" s="1"/>
  <c r="W8" i="12"/>
  <c r="AI8" i="12" s="1"/>
  <c r="R10" i="12"/>
  <c r="Z11" i="12"/>
  <c r="W12" i="12"/>
  <c r="AI12" i="12" s="1"/>
  <c r="R14" i="12"/>
  <c r="Z15" i="12"/>
  <c r="W16" i="12"/>
  <c r="AI16" i="12" s="1"/>
  <c r="R18" i="12"/>
  <c r="Z19" i="12"/>
  <c r="AK19" i="12" s="1"/>
  <c r="R22" i="12"/>
  <c r="Z23" i="12"/>
  <c r="W24" i="12"/>
  <c r="AI24" i="12" s="1"/>
  <c r="R26" i="12"/>
  <c r="W28" i="12"/>
  <c r="AI28" i="12" s="1"/>
  <c r="AH32" i="12"/>
  <c r="W32" i="12"/>
  <c r="AI32" i="12" s="1"/>
  <c r="AH34" i="12"/>
  <c r="W34" i="12"/>
  <c r="AI34" i="12" s="1"/>
  <c r="Z35" i="12"/>
  <c r="AL35" i="12" s="1"/>
  <c r="AH38" i="12"/>
  <c r="AH44" i="12"/>
  <c r="W44" i="12"/>
  <c r="AI44" i="12" s="1"/>
  <c r="S46" i="12"/>
  <c r="AE46" i="12" s="1"/>
  <c r="AC46" i="12"/>
  <c r="R46" i="12"/>
  <c r="AD46" i="12" s="1"/>
  <c r="AL49" i="12"/>
  <c r="AH52" i="12"/>
  <c r="W52" i="12"/>
  <c r="AI52" i="12" s="1"/>
  <c r="S54" i="12"/>
  <c r="AE54" i="12" s="1"/>
  <c r="AC54" i="12"/>
  <c r="R54" i="12"/>
  <c r="AD54" i="12" s="1"/>
  <c r="V60" i="12"/>
  <c r="AL92" i="12"/>
  <c r="V62" i="12"/>
  <c r="AH62" i="12" s="1"/>
  <c r="AG64" i="12"/>
  <c r="AG69" i="12"/>
  <c r="AL90" i="12"/>
  <c r="Z92" i="12"/>
  <c r="AA92" i="12" s="1"/>
  <c r="AM92" i="12" s="1"/>
  <c r="S99" i="12"/>
  <c r="AE99" i="12" s="1"/>
  <c r="V33" i="12"/>
  <c r="V37" i="12"/>
  <c r="V41" i="12"/>
  <c r="V45" i="12"/>
  <c r="V49" i="12"/>
  <c r="AG49" i="12" s="1"/>
  <c r="V53" i="12"/>
  <c r="V57" i="12"/>
  <c r="AG57" i="12" s="1"/>
  <c r="V61" i="12"/>
  <c r="AG61" i="12" s="1"/>
  <c r="AL64" i="12"/>
  <c r="AA64" i="12"/>
  <c r="AM64" i="12" s="1"/>
  <c r="S73" i="12"/>
  <c r="AE73" i="12" s="1"/>
  <c r="R75" i="12"/>
  <c r="AD75" i="12" s="1"/>
  <c r="R79" i="12"/>
  <c r="AD79" i="12" s="1"/>
  <c r="R83" i="12"/>
  <c r="AD83" i="12" s="1"/>
  <c r="W86" i="12"/>
  <c r="AI86" i="12" s="1"/>
  <c r="AG86" i="12"/>
  <c r="V86" i="12"/>
  <c r="AH86" i="12" s="1"/>
  <c r="R99" i="12"/>
  <c r="AD99" i="12" s="1"/>
  <c r="AK60" i="12"/>
  <c r="S71" i="12"/>
  <c r="AE71" i="12" s="1"/>
  <c r="W78" i="12"/>
  <c r="AI78" i="12" s="1"/>
  <c r="AG78" i="12"/>
  <c r="V78" i="12"/>
  <c r="AH78" i="12" s="1"/>
  <c r="AH79" i="12"/>
  <c r="AH82" i="12"/>
  <c r="V82" i="12"/>
  <c r="W82" i="12" s="1"/>
  <c r="AI82" i="12" s="1"/>
  <c r="AH83" i="12"/>
  <c r="W85" i="12"/>
  <c r="AI85" i="12" s="1"/>
  <c r="AL86" i="12"/>
  <c r="Z88" i="12"/>
  <c r="AL88" i="12" s="1"/>
  <c r="S95" i="12"/>
  <c r="AE95" i="12" s="1"/>
  <c r="AH74" i="12"/>
  <c r="W74" i="12"/>
  <c r="AI74" i="12" s="1"/>
  <c r="AG74" i="12"/>
  <c r="V74" i="12"/>
  <c r="AL76" i="12"/>
  <c r="AA76" i="12"/>
  <c r="AM76" i="12" s="1"/>
  <c r="AA80" i="12"/>
  <c r="AM80" i="12" s="1"/>
  <c r="AG98" i="12"/>
  <c r="V98" i="12"/>
  <c r="AH98" i="12" s="1"/>
  <c r="W101" i="12"/>
  <c r="AI101" i="12" s="1"/>
  <c r="W38" i="12"/>
  <c r="AI38" i="12" s="1"/>
  <c r="Z41" i="12"/>
  <c r="AL41" i="12" s="1"/>
  <c r="AK41" i="12"/>
  <c r="W42" i="12"/>
  <c r="AI42" i="12" s="1"/>
  <c r="R44" i="12"/>
  <c r="AD44" i="12" s="1"/>
  <c r="AC44" i="12"/>
  <c r="Z45" i="12"/>
  <c r="AK45" i="12" s="1"/>
  <c r="W46" i="12"/>
  <c r="AI46" i="12" s="1"/>
  <c r="R48" i="12"/>
  <c r="AD48" i="12" s="1"/>
  <c r="AC48" i="12"/>
  <c r="Z49" i="12"/>
  <c r="AK49" i="12"/>
  <c r="W50" i="12"/>
  <c r="AI50" i="12" s="1"/>
  <c r="R52" i="12"/>
  <c r="AD52" i="12" s="1"/>
  <c r="AC52" i="12"/>
  <c r="Z53" i="12"/>
  <c r="AL53" i="12" s="1"/>
  <c r="AK53" i="12"/>
  <c r="W54" i="12"/>
  <c r="AI54" i="12" s="1"/>
  <c r="R56" i="12"/>
  <c r="AD56" i="12" s="1"/>
  <c r="AC56" i="12"/>
  <c r="Z57" i="12"/>
  <c r="AK57" i="12" s="1"/>
  <c r="W58" i="12"/>
  <c r="AI58" i="12" s="1"/>
  <c r="R60" i="12"/>
  <c r="AD60" i="12" s="1"/>
  <c r="AC60" i="12"/>
  <c r="Z61" i="12"/>
  <c r="AK61" i="12" s="1"/>
  <c r="S67" i="12"/>
  <c r="AE67" i="12" s="1"/>
  <c r="Z76" i="12"/>
  <c r="AK76" i="12" s="1"/>
  <c r="Z80" i="12"/>
  <c r="AK80" i="12" s="1"/>
  <c r="Z84" i="12"/>
  <c r="AK84" i="12" s="1"/>
  <c r="AK88" i="12"/>
  <c r="S91" i="12"/>
  <c r="AE91" i="12" s="1"/>
  <c r="AL100" i="12"/>
  <c r="AL101" i="12"/>
  <c r="AA41" i="12"/>
  <c r="AM41" i="12" s="1"/>
  <c r="AA45" i="12"/>
  <c r="AM45" i="12" s="1"/>
  <c r="AA49" i="12"/>
  <c r="AM49" i="12" s="1"/>
  <c r="AA53" i="12"/>
  <c r="AM53" i="12" s="1"/>
  <c r="S68" i="12"/>
  <c r="AE68" i="12" s="1"/>
  <c r="W70" i="12"/>
  <c r="AI70" i="12" s="1"/>
  <c r="AG70" i="12"/>
  <c r="V70" i="12"/>
  <c r="AH70" i="12" s="1"/>
  <c r="AL72" i="12"/>
  <c r="AA72" i="12"/>
  <c r="AM72" i="12" s="1"/>
  <c r="S89" i="12"/>
  <c r="AE89" i="12" s="1"/>
  <c r="AH94" i="12"/>
  <c r="W94" i="12"/>
  <c r="AI94" i="12" s="1"/>
  <c r="AG94" i="12"/>
  <c r="V94" i="12"/>
  <c r="AL96" i="12"/>
  <c r="AA96" i="12"/>
  <c r="AM96" i="12" s="1"/>
  <c r="Z100" i="12"/>
  <c r="AK100" i="12" s="1"/>
  <c r="R64" i="12"/>
  <c r="AD64" i="12" s="1"/>
  <c r="AC64" i="12"/>
  <c r="Z65" i="12"/>
  <c r="AK65" i="12" s="1"/>
  <c r="R68" i="12"/>
  <c r="AD68" i="12" s="1"/>
  <c r="AC68" i="12"/>
  <c r="Z69" i="12"/>
  <c r="AL69" i="12" s="1"/>
  <c r="R72" i="12"/>
  <c r="AD72" i="12" s="1"/>
  <c r="AC72" i="12"/>
  <c r="Z73" i="12"/>
  <c r="AK73" i="12" s="1"/>
  <c r="R76" i="12"/>
  <c r="AD76" i="12" s="1"/>
  <c r="AC76" i="12"/>
  <c r="Z77" i="12"/>
  <c r="AA77" i="12" s="1"/>
  <c r="AM77" i="12" s="1"/>
  <c r="R80" i="12"/>
  <c r="AD80" i="12" s="1"/>
  <c r="AC80" i="12"/>
  <c r="Z81" i="12"/>
  <c r="AK81" i="12" s="1"/>
  <c r="R84" i="12"/>
  <c r="AD84" i="12" s="1"/>
  <c r="AC84" i="12"/>
  <c r="Z85" i="12"/>
  <c r="AL85" i="12" s="1"/>
  <c r="R88" i="12"/>
  <c r="AD88" i="12" s="1"/>
  <c r="AC88" i="12"/>
  <c r="Z89" i="12"/>
  <c r="AK89" i="12" s="1"/>
  <c r="R92" i="12"/>
  <c r="AD92" i="12" s="1"/>
  <c r="AC92" i="12"/>
  <c r="Z93" i="12"/>
  <c r="AL93" i="12" s="1"/>
  <c r="R96" i="12"/>
  <c r="AD96" i="12" s="1"/>
  <c r="AC96" i="12"/>
  <c r="Z97" i="12"/>
  <c r="AK97" i="12" s="1"/>
  <c r="R100" i="12"/>
  <c r="AD100" i="12" s="1"/>
  <c r="AC100" i="12"/>
  <c r="Z101" i="12"/>
  <c r="AA101" i="12" s="1"/>
  <c r="AM101" i="12" s="1"/>
  <c r="V63" i="12"/>
  <c r="AG63" i="12" s="1"/>
  <c r="AA65" i="12"/>
  <c r="AM65" i="12" s="1"/>
  <c r="V67" i="12"/>
  <c r="AH67" i="12" s="1"/>
  <c r="V71" i="12"/>
  <c r="AH71" i="12" s="1"/>
  <c r="AA73" i="12"/>
  <c r="AM73" i="12" s="1"/>
  <c r="V75" i="12"/>
  <c r="W75" i="12" s="1"/>
  <c r="AI75" i="12" s="1"/>
  <c r="V79" i="12"/>
  <c r="W79" i="12" s="1"/>
  <c r="AI79" i="12" s="1"/>
  <c r="AG79" i="12"/>
  <c r="AA81" i="12"/>
  <c r="AM81" i="12" s="1"/>
  <c r="V83" i="12"/>
  <c r="AG83" i="12"/>
  <c r="AA85" i="12"/>
  <c r="AM85" i="12" s="1"/>
  <c r="V87" i="12"/>
  <c r="AG87" i="12" s="1"/>
  <c r="V91" i="12"/>
  <c r="AH91" i="12" s="1"/>
  <c r="AG91" i="12"/>
  <c r="V95" i="12"/>
  <c r="AG95" i="12" s="1"/>
  <c r="AA97" i="12"/>
  <c r="AM97" i="12" s="1"/>
  <c r="AG99" i="12"/>
  <c r="Z62" i="12"/>
  <c r="AL62" i="12" s="1"/>
  <c r="AK62" i="12"/>
  <c r="R65" i="12"/>
  <c r="Z66" i="12"/>
  <c r="AL66" i="12" s="1"/>
  <c r="W67" i="12"/>
  <c r="AI67" i="12" s="1"/>
  <c r="R69" i="12"/>
  <c r="AD69" i="12" s="1"/>
  <c r="AC69" i="12"/>
  <c r="Z70" i="12"/>
  <c r="AL70" i="12" s="1"/>
  <c r="W71" i="12"/>
  <c r="AI71" i="12" s="1"/>
  <c r="R73" i="12"/>
  <c r="AD73" i="12" s="1"/>
  <c r="AC73" i="12"/>
  <c r="Z74" i="12"/>
  <c r="AL74" i="12" s="1"/>
  <c r="AC77" i="12"/>
  <c r="AK78" i="12"/>
  <c r="AC81" i="12"/>
  <c r="AK82" i="12"/>
  <c r="W83" i="12"/>
  <c r="AI83" i="12" s="1"/>
  <c r="R85" i="12"/>
  <c r="AD85" i="12" s="1"/>
  <c r="AC85" i="12"/>
  <c r="Z86" i="12"/>
  <c r="AK86" i="12"/>
  <c r="W87" i="12"/>
  <c r="AI87" i="12" s="1"/>
  <c r="R89" i="12"/>
  <c r="AD89" i="12" s="1"/>
  <c r="AC89" i="12"/>
  <c r="Z90" i="12"/>
  <c r="AK90" i="12" s="1"/>
  <c r="W91" i="12"/>
  <c r="AI91" i="12" s="1"/>
  <c r="R93" i="12"/>
  <c r="AD93" i="12" s="1"/>
  <c r="AC93" i="12"/>
  <c r="Z94" i="12"/>
  <c r="AL94" i="12" s="1"/>
  <c r="W95" i="12"/>
  <c r="AI95" i="12" s="1"/>
  <c r="R97" i="12"/>
  <c r="AD97" i="12" s="1"/>
  <c r="AC97" i="12"/>
  <c r="Z98" i="12"/>
  <c r="AK98" i="12" s="1"/>
  <c r="W99" i="12"/>
  <c r="AI99" i="12" s="1"/>
  <c r="R101" i="12"/>
  <c r="AD101" i="12" s="1"/>
  <c r="AC101" i="12"/>
  <c r="AA62" i="12"/>
  <c r="AM62" i="12" s="1"/>
  <c r="V64" i="12"/>
  <c r="V68" i="12"/>
  <c r="AG68" i="12" s="1"/>
  <c r="V72" i="12"/>
  <c r="AA74" i="12"/>
  <c r="AM74" i="12" s="1"/>
  <c r="V76" i="12"/>
  <c r="AA78" i="12"/>
  <c r="AM78" i="12" s="1"/>
  <c r="V80" i="12"/>
  <c r="AA82" i="12"/>
  <c r="AM82" i="12" s="1"/>
  <c r="V84" i="12"/>
  <c r="AG84" i="12" s="1"/>
  <c r="AA86" i="12"/>
  <c r="AM86" i="12" s="1"/>
  <c r="V88" i="12"/>
  <c r="AG88" i="12" s="1"/>
  <c r="V92" i="12"/>
  <c r="AA94" i="12"/>
  <c r="AM94" i="12" s="1"/>
  <c r="V96" i="12"/>
  <c r="AG96" i="12" s="1"/>
  <c r="AA98" i="12"/>
  <c r="AM98" i="12" s="1"/>
  <c r="V100" i="12"/>
  <c r="AL5" i="16"/>
  <c r="AG45" i="16"/>
  <c r="AL17" i="16"/>
  <c r="AH26" i="16"/>
  <c r="AL9" i="16"/>
  <c r="AL21" i="16"/>
  <c r="S30" i="16"/>
  <c r="AE30" i="16" s="1"/>
  <c r="AD30" i="16"/>
  <c r="AC43" i="16"/>
  <c r="R43" i="16"/>
  <c r="AD43" i="16" s="1"/>
  <c r="V2" i="16"/>
  <c r="AG2" i="16"/>
  <c r="S3" i="16"/>
  <c r="AE3" i="16" s="1"/>
  <c r="AA4" i="16"/>
  <c r="AM4" i="16" s="1"/>
  <c r="AL4" i="16"/>
  <c r="V6" i="16"/>
  <c r="AH6" i="16" s="1"/>
  <c r="AG6" i="16"/>
  <c r="S7" i="16"/>
  <c r="AE7" i="16" s="1"/>
  <c r="AA8" i="16"/>
  <c r="AM8" i="16" s="1"/>
  <c r="AL8" i="16"/>
  <c r="V10" i="16"/>
  <c r="AG10" i="16" s="1"/>
  <c r="S11" i="16"/>
  <c r="AE11" i="16" s="1"/>
  <c r="AA12" i="16"/>
  <c r="AM12" i="16" s="1"/>
  <c r="AL12" i="16"/>
  <c r="V14" i="16"/>
  <c r="AH14" i="16" s="1"/>
  <c r="S15" i="16"/>
  <c r="AE15" i="16" s="1"/>
  <c r="AA16" i="16"/>
  <c r="AM16" i="16" s="1"/>
  <c r="AL16" i="16"/>
  <c r="V18" i="16"/>
  <c r="AG18" i="16" s="1"/>
  <c r="S19" i="16"/>
  <c r="AE19" i="16" s="1"/>
  <c r="AA20" i="16"/>
  <c r="AM20" i="16" s="1"/>
  <c r="AL20" i="16"/>
  <c r="V22" i="16"/>
  <c r="AG22" i="16" s="1"/>
  <c r="S23" i="16"/>
  <c r="AE23" i="16" s="1"/>
  <c r="AA24" i="16"/>
  <c r="AM24" i="16" s="1"/>
  <c r="AL24" i="16"/>
  <c r="V26" i="16"/>
  <c r="AG26" i="16" s="1"/>
  <c r="S27" i="16"/>
  <c r="AE27" i="16" s="1"/>
  <c r="AA28" i="16"/>
  <c r="AM28" i="16" s="1"/>
  <c r="AL28" i="16"/>
  <c r="AC31" i="16"/>
  <c r="R31" i="16"/>
  <c r="AD31" i="16" s="1"/>
  <c r="Z32" i="16"/>
  <c r="AK32" i="16" s="1"/>
  <c r="V33" i="16"/>
  <c r="AG33" i="16" s="1"/>
  <c r="S34" i="16"/>
  <c r="AE34" i="16" s="1"/>
  <c r="S35" i="16"/>
  <c r="AE35" i="16" s="1"/>
  <c r="AC35" i="16"/>
  <c r="R35" i="16"/>
  <c r="AD35" i="16" s="1"/>
  <c r="S42" i="16"/>
  <c r="AE42" i="16" s="1"/>
  <c r="V45" i="16"/>
  <c r="AA51" i="16"/>
  <c r="AM51" i="16" s="1"/>
  <c r="W57" i="16"/>
  <c r="AI57" i="16" s="1"/>
  <c r="AC63" i="16"/>
  <c r="R63" i="16"/>
  <c r="AD63" i="16" s="1"/>
  <c r="S63" i="16"/>
  <c r="AE63" i="16" s="1"/>
  <c r="Z71" i="16"/>
  <c r="AK71" i="16" s="1"/>
  <c r="W2" i="16"/>
  <c r="R4" i="16"/>
  <c r="AD4" i="16" s="1"/>
  <c r="AC4" i="16"/>
  <c r="Z5" i="16"/>
  <c r="AK5" i="16" s="1"/>
  <c r="W6" i="16"/>
  <c r="AI6" i="16" s="1"/>
  <c r="R8" i="16"/>
  <c r="AD8" i="16" s="1"/>
  <c r="AC8" i="16"/>
  <c r="Z9" i="16"/>
  <c r="AK9" i="16" s="1"/>
  <c r="W10" i="16"/>
  <c r="AI10" i="16" s="1"/>
  <c r="R12" i="16"/>
  <c r="AD12" i="16" s="1"/>
  <c r="AC12" i="16"/>
  <c r="Z13" i="16"/>
  <c r="AL13" i="16" s="1"/>
  <c r="W14" i="16"/>
  <c r="AI14" i="16" s="1"/>
  <c r="R16" i="16"/>
  <c r="AD16" i="16" s="1"/>
  <c r="AC16" i="16"/>
  <c r="Z17" i="16"/>
  <c r="AK17" i="16"/>
  <c r="W18" i="16"/>
  <c r="AI18" i="16" s="1"/>
  <c r="R20" i="16"/>
  <c r="AD20" i="16" s="1"/>
  <c r="AC20" i="16"/>
  <c r="Z21" i="16"/>
  <c r="AK21" i="16"/>
  <c r="R24" i="16"/>
  <c r="AD24" i="16" s="1"/>
  <c r="AC24" i="16"/>
  <c r="Z25" i="16"/>
  <c r="AL25" i="16" s="1"/>
  <c r="AK25" i="16"/>
  <c r="W26" i="16"/>
  <c r="AI26" i="16" s="1"/>
  <c r="R28" i="16"/>
  <c r="AD28" i="16" s="1"/>
  <c r="AC28" i="16"/>
  <c r="Z29" i="16"/>
  <c r="AL29" i="16" s="1"/>
  <c r="AL30" i="16"/>
  <c r="Z30" i="16"/>
  <c r="AA30" i="16" s="1"/>
  <c r="AM30" i="16" s="1"/>
  <c r="S31" i="16"/>
  <c r="AE31" i="16" s="1"/>
  <c r="AA32" i="16"/>
  <c r="AM32" i="16" s="1"/>
  <c r="AK33" i="16"/>
  <c r="AH35" i="16"/>
  <c r="AC39" i="16"/>
  <c r="R39" i="16"/>
  <c r="AD39" i="16" s="1"/>
  <c r="AL48" i="16"/>
  <c r="AK48" i="16"/>
  <c r="Z48" i="16"/>
  <c r="AA48" i="16" s="1"/>
  <c r="AM48" i="16" s="1"/>
  <c r="AK51" i="16"/>
  <c r="AC55" i="16"/>
  <c r="R55" i="16"/>
  <c r="AD55" i="16" s="1"/>
  <c r="V57" i="16"/>
  <c r="AH57" i="16" s="1"/>
  <c r="Z60" i="16"/>
  <c r="AL60" i="16" s="1"/>
  <c r="AA71" i="16"/>
  <c r="AM71" i="16" s="1"/>
  <c r="AK98" i="16"/>
  <c r="U104" i="16"/>
  <c r="U103" i="16"/>
  <c r="Y104" i="16"/>
  <c r="Y103" i="16"/>
  <c r="AA5" i="16"/>
  <c r="AM5" i="16" s="1"/>
  <c r="AA13" i="16"/>
  <c r="AM13" i="16" s="1"/>
  <c r="AA17" i="16"/>
  <c r="AM17" i="16" s="1"/>
  <c r="AA21" i="16"/>
  <c r="AM21" i="16" s="1"/>
  <c r="AA25" i="16"/>
  <c r="AM25" i="16" s="1"/>
  <c r="AA29" i="16"/>
  <c r="AM29" i="16" s="1"/>
  <c r="AC37" i="16"/>
  <c r="R37" i="16"/>
  <c r="AD37" i="16" s="1"/>
  <c r="V41" i="16"/>
  <c r="AH41" i="16" s="1"/>
  <c r="Z2" i="16"/>
  <c r="AK2" i="16"/>
  <c r="W3" i="16"/>
  <c r="AI3" i="16" s="1"/>
  <c r="R5" i="16"/>
  <c r="AD5" i="16" s="1"/>
  <c r="AC5" i="16"/>
  <c r="Z6" i="16"/>
  <c r="AL6" i="16" s="1"/>
  <c r="AK6" i="16"/>
  <c r="W7" i="16"/>
  <c r="AI7" i="16" s="1"/>
  <c r="R9" i="16"/>
  <c r="AD9" i="16" s="1"/>
  <c r="AC9" i="16"/>
  <c r="Z10" i="16"/>
  <c r="AL10" i="16" s="1"/>
  <c r="W11" i="16"/>
  <c r="AI11" i="16" s="1"/>
  <c r="R13" i="16"/>
  <c r="AD13" i="16" s="1"/>
  <c r="AC13" i="16"/>
  <c r="Z14" i="16"/>
  <c r="AL14" i="16" s="1"/>
  <c r="W15" i="16"/>
  <c r="AI15" i="16" s="1"/>
  <c r="R17" i="16"/>
  <c r="AD17" i="16" s="1"/>
  <c r="AC17" i="16"/>
  <c r="Z18" i="16"/>
  <c r="AL18" i="16" s="1"/>
  <c r="W19" i="16"/>
  <c r="AI19" i="16" s="1"/>
  <c r="R21" i="16"/>
  <c r="AD21" i="16" s="1"/>
  <c r="AC21" i="16"/>
  <c r="Z22" i="16"/>
  <c r="AK22" i="16" s="1"/>
  <c r="W23" i="16"/>
  <c r="AI23" i="16" s="1"/>
  <c r="R25" i="16"/>
  <c r="AD25" i="16" s="1"/>
  <c r="AC25" i="16"/>
  <c r="Z26" i="16"/>
  <c r="AL26" i="16" s="1"/>
  <c r="W27" i="16"/>
  <c r="AI27" i="16" s="1"/>
  <c r="R29" i="16"/>
  <c r="AD29" i="16" s="1"/>
  <c r="AC29" i="16"/>
  <c r="AC32" i="16"/>
  <c r="R32" i="16"/>
  <c r="AD32" i="16" s="1"/>
  <c r="AA34" i="16"/>
  <c r="AM34" i="16" s="1"/>
  <c r="Z34" i="16"/>
  <c r="AL34" i="16" s="1"/>
  <c r="AH37" i="16"/>
  <c r="W37" i="16"/>
  <c r="AI37" i="16" s="1"/>
  <c r="AA44" i="16"/>
  <c r="AM44" i="16" s="1"/>
  <c r="Z44" i="16"/>
  <c r="AL44" i="16" s="1"/>
  <c r="AK47" i="16"/>
  <c r="AC51" i="16"/>
  <c r="R51" i="16"/>
  <c r="AD51" i="16" s="1"/>
  <c r="AA59" i="16"/>
  <c r="AM59" i="16" s="1"/>
  <c r="AL73" i="16"/>
  <c r="AA73" i="16"/>
  <c r="AM73" i="16" s="1"/>
  <c r="AK73" i="16"/>
  <c r="Z73" i="16"/>
  <c r="AA52" i="16"/>
  <c r="AM52" i="16" s="1"/>
  <c r="Z52" i="16"/>
  <c r="AL52" i="16" s="1"/>
  <c r="S57" i="16"/>
  <c r="AE57" i="16" s="1"/>
  <c r="Q103" i="16"/>
  <c r="Q104" i="16"/>
  <c r="AA2" i="16"/>
  <c r="AL2" i="16"/>
  <c r="AA6" i="16"/>
  <c r="AM6" i="16" s="1"/>
  <c r="AG8" i="16"/>
  <c r="V12" i="16"/>
  <c r="AG12" i="16" s="1"/>
  <c r="AA14" i="16"/>
  <c r="AM14" i="16" s="1"/>
  <c r="V16" i="16"/>
  <c r="AG16" i="16" s="1"/>
  <c r="V20" i="16"/>
  <c r="AH20" i="16" s="1"/>
  <c r="AA22" i="16"/>
  <c r="AM22" i="16" s="1"/>
  <c r="V24" i="16"/>
  <c r="AG24" i="16" s="1"/>
  <c r="AA26" i="16"/>
  <c r="AM26" i="16" s="1"/>
  <c r="V28" i="16"/>
  <c r="AH28" i="16" s="1"/>
  <c r="AG28" i="16"/>
  <c r="V37" i="16"/>
  <c r="AG37" i="16" s="1"/>
  <c r="AA43" i="16"/>
  <c r="AM43" i="16" s="1"/>
  <c r="V53" i="16"/>
  <c r="AG53" i="16" s="1"/>
  <c r="AL56" i="16"/>
  <c r="AK56" i="16"/>
  <c r="Z56" i="16"/>
  <c r="AA56" i="16" s="1"/>
  <c r="AM56" i="16" s="1"/>
  <c r="AG57" i="16"/>
  <c r="AK59" i="16"/>
  <c r="S62" i="16"/>
  <c r="AE62" i="16" s="1"/>
  <c r="S64" i="16"/>
  <c r="AE64" i="16" s="1"/>
  <c r="AC64" i="16"/>
  <c r="R64" i="16"/>
  <c r="AD64" i="16" s="1"/>
  <c r="R2" i="16"/>
  <c r="AC2" i="16"/>
  <c r="Z3" i="16"/>
  <c r="AK3" i="16" s="1"/>
  <c r="W4" i="16"/>
  <c r="AI4" i="16" s="1"/>
  <c r="R6" i="16"/>
  <c r="Z7" i="16"/>
  <c r="W8" i="16"/>
  <c r="AI8" i="16" s="1"/>
  <c r="R10" i="16"/>
  <c r="Z11" i="16"/>
  <c r="AK11" i="16" s="1"/>
  <c r="R14" i="16"/>
  <c r="Z15" i="16"/>
  <c r="AK15" i="16" s="1"/>
  <c r="R18" i="16"/>
  <c r="Z19" i="16"/>
  <c r="AK19" i="16" s="1"/>
  <c r="W20" i="16"/>
  <c r="AI20" i="16" s="1"/>
  <c r="R22" i="16"/>
  <c r="Z23" i="16"/>
  <c r="AK23" i="16" s="1"/>
  <c r="W24" i="16"/>
  <c r="AI24" i="16" s="1"/>
  <c r="R26" i="16"/>
  <c r="Z27" i="16"/>
  <c r="AK27" i="16" s="1"/>
  <c r="W28" i="16"/>
  <c r="AI28" i="16" s="1"/>
  <c r="AL32" i="16"/>
  <c r="AL38" i="16"/>
  <c r="AL40" i="16"/>
  <c r="AA40" i="16"/>
  <c r="AM40" i="16" s="1"/>
  <c r="AK40" i="16"/>
  <c r="Z40" i="16"/>
  <c r="AG41" i="16"/>
  <c r="AC47" i="16"/>
  <c r="R47" i="16"/>
  <c r="AD47" i="16" s="1"/>
  <c r="AH49" i="16"/>
  <c r="W49" i="16"/>
  <c r="AI49" i="16" s="1"/>
  <c r="AH61" i="16"/>
  <c r="W61" i="16"/>
  <c r="AI61" i="16" s="1"/>
  <c r="Z72" i="16"/>
  <c r="AA72" i="16" s="1"/>
  <c r="AM72" i="16" s="1"/>
  <c r="AH76" i="16"/>
  <c r="AH33" i="16"/>
  <c r="W33" i="16"/>
  <c r="AI33" i="16" s="1"/>
  <c r="AH45" i="16"/>
  <c r="W45" i="16"/>
  <c r="AI45" i="16" s="1"/>
  <c r="S33" i="16"/>
  <c r="AE33" i="16" s="1"/>
  <c r="AC33" i="16"/>
  <c r="R33" i="16"/>
  <c r="AD33" i="16" s="1"/>
  <c r="AL36" i="16"/>
  <c r="AK36" i="16"/>
  <c r="Z36" i="16"/>
  <c r="AA36" i="16" s="1"/>
  <c r="AM36" i="16" s="1"/>
  <c r="S59" i="16"/>
  <c r="AE59" i="16" s="1"/>
  <c r="AC59" i="16"/>
  <c r="R59" i="16"/>
  <c r="AD59" i="16" s="1"/>
  <c r="AC66" i="16"/>
  <c r="R66" i="16"/>
  <c r="AD66" i="16" s="1"/>
  <c r="S66" i="16"/>
  <c r="AE66" i="16" s="1"/>
  <c r="AC87" i="16"/>
  <c r="R87" i="16"/>
  <c r="AD87" i="16" s="1"/>
  <c r="AA92" i="16"/>
  <c r="AM92" i="16" s="1"/>
  <c r="Z92" i="16"/>
  <c r="AL92" i="16" s="1"/>
  <c r="W62" i="16"/>
  <c r="AI62" i="16" s="1"/>
  <c r="AH64" i="16"/>
  <c r="AC67" i="16"/>
  <c r="R67" i="16"/>
  <c r="AD67" i="16" s="1"/>
  <c r="Z75" i="16"/>
  <c r="AK75" i="16" s="1"/>
  <c r="AK76" i="16"/>
  <c r="Z76" i="16"/>
  <c r="AL88" i="16"/>
  <c r="Z88" i="16"/>
  <c r="AA88" i="16" s="1"/>
  <c r="AM88" i="16" s="1"/>
  <c r="AG58" i="16"/>
  <c r="V62" i="16"/>
  <c r="AH62" i="16" s="1"/>
  <c r="S67" i="16"/>
  <c r="AE67" i="16" s="1"/>
  <c r="AC68" i="16"/>
  <c r="R68" i="16"/>
  <c r="AD68" i="16" s="1"/>
  <c r="AC70" i="16"/>
  <c r="R70" i="16"/>
  <c r="AD70" i="16" s="1"/>
  <c r="AA76" i="16"/>
  <c r="AM76" i="16" s="1"/>
  <c r="AL77" i="16"/>
  <c r="Z77" i="16"/>
  <c r="AA77" i="16" s="1"/>
  <c r="AM77" i="16" s="1"/>
  <c r="AC83" i="16"/>
  <c r="R83" i="16"/>
  <c r="AD83" i="16" s="1"/>
  <c r="S99" i="16"/>
  <c r="AE99" i="16" s="1"/>
  <c r="AC99" i="16"/>
  <c r="R99" i="16"/>
  <c r="AD99" i="16" s="1"/>
  <c r="W30" i="16"/>
  <c r="AI30" i="16" s="1"/>
  <c r="Z33" i="16"/>
  <c r="W34" i="16"/>
  <c r="AI34" i="16" s="1"/>
  <c r="R36" i="16"/>
  <c r="Z37" i="16"/>
  <c r="AK37" i="16" s="1"/>
  <c r="W38" i="16"/>
  <c r="AI38" i="16" s="1"/>
  <c r="R40" i="16"/>
  <c r="Z41" i="16"/>
  <c r="W42" i="16"/>
  <c r="AI42" i="16" s="1"/>
  <c r="R44" i="16"/>
  <c r="Z45" i="16"/>
  <c r="AK45" i="16" s="1"/>
  <c r="W46" i="16"/>
  <c r="AI46" i="16" s="1"/>
  <c r="R48" i="16"/>
  <c r="Z49" i="16"/>
  <c r="AK49" i="16" s="1"/>
  <c r="W50" i="16"/>
  <c r="AI50" i="16" s="1"/>
  <c r="R52" i="16"/>
  <c r="Z53" i="16"/>
  <c r="AK53" i="16" s="1"/>
  <c r="W54" i="16"/>
  <c r="AI54" i="16" s="1"/>
  <c r="R56" i="16"/>
  <c r="Z57" i="16"/>
  <c r="W58" i="16"/>
  <c r="AI58" i="16" s="1"/>
  <c r="R60" i="16"/>
  <c r="Z61" i="16"/>
  <c r="AK61" i="16" s="1"/>
  <c r="AK63" i="16"/>
  <c r="Z63" i="16"/>
  <c r="Z64" i="16"/>
  <c r="AH68" i="16"/>
  <c r="S70" i="16"/>
  <c r="AE70" i="16" s="1"/>
  <c r="AC71" i="16"/>
  <c r="R71" i="16"/>
  <c r="AL84" i="16"/>
  <c r="Z84" i="16"/>
  <c r="AA84" i="16" s="1"/>
  <c r="AM84" i="16" s="1"/>
  <c r="Z100" i="16"/>
  <c r="AL100" i="16" s="1"/>
  <c r="AL65" i="16"/>
  <c r="AA65" i="16"/>
  <c r="AM65" i="16" s="1"/>
  <c r="AK65" i="16"/>
  <c r="Z65" i="16"/>
  <c r="AC72" i="16"/>
  <c r="R72" i="16"/>
  <c r="AD72" i="16" s="1"/>
  <c r="AC74" i="16"/>
  <c r="R74" i="16"/>
  <c r="AD74" i="16" s="1"/>
  <c r="S79" i="16"/>
  <c r="AE79" i="16" s="1"/>
  <c r="AC79" i="16"/>
  <c r="R79" i="16"/>
  <c r="AD79" i="16" s="1"/>
  <c r="AL93" i="16"/>
  <c r="AC95" i="16"/>
  <c r="R95" i="16"/>
  <c r="AD95" i="16" s="1"/>
  <c r="W31" i="16"/>
  <c r="AI31" i="16" s="1"/>
  <c r="W35" i="16"/>
  <c r="AI35" i="16" s="1"/>
  <c r="Z38" i="16"/>
  <c r="AK38" i="16" s="1"/>
  <c r="W39" i="16"/>
  <c r="AI39" i="16" s="1"/>
  <c r="R41" i="16"/>
  <c r="AD41" i="16" s="1"/>
  <c r="AC41" i="16"/>
  <c r="Z42" i="16"/>
  <c r="AA42" i="16" s="1"/>
  <c r="AM42" i="16" s="1"/>
  <c r="W43" i="16"/>
  <c r="AI43" i="16" s="1"/>
  <c r="R45" i="16"/>
  <c r="AD45" i="16" s="1"/>
  <c r="AC45" i="16"/>
  <c r="Z46" i="16"/>
  <c r="AK46" i="16" s="1"/>
  <c r="W47" i="16"/>
  <c r="AI47" i="16" s="1"/>
  <c r="R49" i="16"/>
  <c r="AD49" i="16" s="1"/>
  <c r="AC49" i="16"/>
  <c r="Z50" i="16"/>
  <c r="AL50" i="16" s="1"/>
  <c r="W51" i="16"/>
  <c r="AI51" i="16" s="1"/>
  <c r="R53" i="16"/>
  <c r="AD53" i="16" s="1"/>
  <c r="AC53" i="16"/>
  <c r="Z54" i="16"/>
  <c r="AL54" i="16" s="1"/>
  <c r="AK54" i="16"/>
  <c r="W55" i="16"/>
  <c r="AI55" i="16" s="1"/>
  <c r="R57" i="16"/>
  <c r="AD57" i="16" s="1"/>
  <c r="AC57" i="16"/>
  <c r="Z58" i="16"/>
  <c r="AL58" i="16" s="1"/>
  <c r="AK58" i="16"/>
  <c r="W59" i="16"/>
  <c r="AI59" i="16" s="1"/>
  <c r="R61" i="16"/>
  <c r="AD61" i="16" s="1"/>
  <c r="AC61" i="16"/>
  <c r="Z67" i="16"/>
  <c r="AL67" i="16" s="1"/>
  <c r="Z68" i="16"/>
  <c r="AL68" i="16" s="1"/>
  <c r="AH72" i="16"/>
  <c r="S74" i="16"/>
  <c r="AE74" i="16" s="1"/>
  <c r="AC75" i="16"/>
  <c r="R75" i="16"/>
  <c r="AL76" i="16"/>
  <c r="AK80" i="16"/>
  <c r="Z80" i="16"/>
  <c r="AL80" i="16" s="1"/>
  <c r="AL96" i="16"/>
  <c r="AK96" i="16"/>
  <c r="Z96" i="16"/>
  <c r="AA96" i="16" s="1"/>
  <c r="AM96" i="16" s="1"/>
  <c r="AA38" i="16"/>
  <c r="AM38" i="16" s="1"/>
  <c r="AA50" i="16"/>
  <c r="AM50" i="16" s="1"/>
  <c r="V56" i="16"/>
  <c r="AA58" i="16"/>
  <c r="AM58" i="16" s="1"/>
  <c r="V60" i="16"/>
  <c r="AG62" i="16"/>
  <c r="AA68" i="16"/>
  <c r="AM68" i="16" s="1"/>
  <c r="AL69" i="16"/>
  <c r="AK69" i="16"/>
  <c r="Z69" i="16"/>
  <c r="AA69" i="16" s="1"/>
  <c r="AM69" i="16" s="1"/>
  <c r="AH73" i="16"/>
  <c r="AH74" i="16"/>
  <c r="S76" i="16"/>
  <c r="AE76" i="16" s="1"/>
  <c r="AC76" i="16"/>
  <c r="R76" i="16"/>
  <c r="AD76" i="16" s="1"/>
  <c r="AC78" i="16"/>
  <c r="R78" i="16"/>
  <c r="AH85" i="16"/>
  <c r="S88" i="16"/>
  <c r="AE88" i="16" s="1"/>
  <c r="S91" i="16"/>
  <c r="AE91" i="16" s="1"/>
  <c r="AC91" i="16"/>
  <c r="R91" i="16"/>
  <c r="AD91" i="16" s="1"/>
  <c r="AH101" i="16"/>
  <c r="W65" i="16"/>
  <c r="AI65" i="16" s="1"/>
  <c r="W69" i="16"/>
  <c r="AI69" i="16" s="1"/>
  <c r="W73" i="16"/>
  <c r="AI73" i="16" s="1"/>
  <c r="W77" i="16"/>
  <c r="AI77" i="16" s="1"/>
  <c r="W81" i="16"/>
  <c r="AI81" i="16" s="1"/>
  <c r="W85" i="16"/>
  <c r="AI85" i="16" s="1"/>
  <c r="W89" i="16"/>
  <c r="AI89" i="16" s="1"/>
  <c r="W93" i="16"/>
  <c r="AI93" i="16" s="1"/>
  <c r="W97" i="16"/>
  <c r="AI97" i="16" s="1"/>
  <c r="W101" i="16"/>
  <c r="AI101" i="16" s="1"/>
  <c r="W66" i="16"/>
  <c r="AI66" i="16" s="1"/>
  <c r="W70" i="16"/>
  <c r="AI70" i="16" s="1"/>
  <c r="W74" i="16"/>
  <c r="AI74" i="16" s="1"/>
  <c r="W78" i="16"/>
  <c r="AI78" i="16" s="1"/>
  <c r="R80" i="16"/>
  <c r="AD80" i="16" s="1"/>
  <c r="AC80" i="16"/>
  <c r="Z81" i="16"/>
  <c r="AL81" i="16" s="1"/>
  <c r="AK81" i="16"/>
  <c r="W82" i="16"/>
  <c r="AI82" i="16" s="1"/>
  <c r="R84" i="16"/>
  <c r="AD84" i="16" s="1"/>
  <c r="AC84" i="16"/>
  <c r="Z85" i="16"/>
  <c r="AL85" i="16" s="1"/>
  <c r="AK85" i="16"/>
  <c r="W86" i="16"/>
  <c r="AI86" i="16" s="1"/>
  <c r="R88" i="16"/>
  <c r="AD88" i="16" s="1"/>
  <c r="AC88" i="16"/>
  <c r="Z89" i="16"/>
  <c r="AL89" i="16" s="1"/>
  <c r="W90" i="16"/>
  <c r="AI90" i="16" s="1"/>
  <c r="R92" i="16"/>
  <c r="AD92" i="16" s="1"/>
  <c r="AC92" i="16"/>
  <c r="Z93" i="16"/>
  <c r="AK93" i="16" s="1"/>
  <c r="W94" i="16"/>
  <c r="AI94" i="16" s="1"/>
  <c r="R96" i="16"/>
  <c r="AD96" i="16" s="1"/>
  <c r="AC96" i="16"/>
  <c r="Z97" i="16"/>
  <c r="AL97" i="16" s="1"/>
  <c r="W98" i="16"/>
  <c r="AI98" i="16" s="1"/>
  <c r="R100" i="16"/>
  <c r="AD100" i="16" s="1"/>
  <c r="AC100" i="16"/>
  <c r="Z101" i="16"/>
  <c r="AK101" i="16" s="1"/>
  <c r="V63" i="16"/>
  <c r="AH63" i="16" s="1"/>
  <c r="AG63" i="16"/>
  <c r="AG67" i="16"/>
  <c r="AG71" i="16"/>
  <c r="AG75" i="16"/>
  <c r="AA81" i="16"/>
  <c r="AM81" i="16" s="1"/>
  <c r="AA85" i="16"/>
  <c r="AM85" i="16" s="1"/>
  <c r="AA89" i="16"/>
  <c r="AM89" i="16" s="1"/>
  <c r="AA93" i="16"/>
  <c r="AM93" i="16" s="1"/>
  <c r="AA97" i="16"/>
  <c r="AM97" i="16" s="1"/>
  <c r="AG99" i="16"/>
  <c r="Z62" i="16"/>
  <c r="AK62" i="16" s="1"/>
  <c r="R65" i="16"/>
  <c r="Z66" i="16"/>
  <c r="AK66" i="16" s="1"/>
  <c r="W67" i="16"/>
  <c r="AI67" i="16" s="1"/>
  <c r="R69" i="16"/>
  <c r="Z70" i="16"/>
  <c r="AK70" i="16" s="1"/>
  <c r="W71" i="16"/>
  <c r="AI71" i="16" s="1"/>
  <c r="R73" i="16"/>
  <c r="Z74" i="16"/>
  <c r="W75" i="16"/>
  <c r="AI75" i="16" s="1"/>
  <c r="R77" i="16"/>
  <c r="Z78" i="16"/>
  <c r="AK78" i="16" s="1"/>
  <c r="W79" i="16"/>
  <c r="AI79" i="16" s="1"/>
  <c r="R81" i="16"/>
  <c r="Z82" i="16"/>
  <c r="W83" i="16"/>
  <c r="AI83" i="16" s="1"/>
  <c r="R85" i="16"/>
  <c r="Z86" i="16"/>
  <c r="W87" i="16"/>
  <c r="AI87" i="16" s="1"/>
  <c r="R89" i="16"/>
  <c r="Z90" i="16"/>
  <c r="AK90" i="16" s="1"/>
  <c r="W91" i="16"/>
  <c r="AI91" i="16" s="1"/>
  <c r="R93" i="16"/>
  <c r="Z94" i="16"/>
  <c r="W95" i="16"/>
  <c r="AI95" i="16" s="1"/>
  <c r="R97" i="16"/>
  <c r="Z98" i="16"/>
  <c r="W99" i="16"/>
  <c r="AI99" i="16" s="1"/>
  <c r="R101" i="16"/>
  <c r="AG100" i="16"/>
  <c r="W64" i="16"/>
  <c r="AI64" i="16" s="1"/>
  <c r="W68" i="16"/>
  <c r="AI68" i="16" s="1"/>
  <c r="W72" i="16"/>
  <c r="AI72" i="16" s="1"/>
  <c r="W76" i="16"/>
  <c r="AI76" i="16" s="1"/>
  <c r="Z79" i="16"/>
  <c r="AK79" i="16" s="1"/>
  <c r="W80" i="16"/>
  <c r="AI80" i="16" s="1"/>
  <c r="R82" i="16"/>
  <c r="Z83" i="16"/>
  <c r="W84" i="16"/>
  <c r="AI84" i="16" s="1"/>
  <c r="R86" i="16"/>
  <c r="Z87" i="16"/>
  <c r="W88" i="16"/>
  <c r="AI88" i="16" s="1"/>
  <c r="R90" i="16"/>
  <c r="Z91" i="16"/>
  <c r="AK91" i="16" s="1"/>
  <c r="W92" i="16"/>
  <c r="AI92" i="16" s="1"/>
  <c r="R94" i="16"/>
  <c r="Z95" i="16"/>
  <c r="AK95" i="16" s="1"/>
  <c r="W96" i="16"/>
  <c r="AI96" i="16" s="1"/>
  <c r="R98" i="16"/>
  <c r="Z99" i="16"/>
  <c r="AK99" i="16" s="1"/>
  <c r="W100" i="16"/>
  <c r="AI100" i="16" s="1"/>
  <c r="AL22" i="10"/>
  <c r="S29" i="10"/>
  <c r="AE29" i="10" s="1"/>
  <c r="AG12" i="10"/>
  <c r="AH19" i="10"/>
  <c r="AH32" i="10"/>
  <c r="AH5" i="10"/>
  <c r="AH11" i="10"/>
  <c r="S13" i="10"/>
  <c r="AE13" i="10" s="1"/>
  <c r="AH13" i="10"/>
  <c r="AK17" i="10"/>
  <c r="AK33" i="10"/>
  <c r="Y104" i="10"/>
  <c r="Y103" i="10"/>
  <c r="V3" i="10"/>
  <c r="AH3" i="10" s="1"/>
  <c r="S4" i="10"/>
  <c r="AE4" i="10" s="1"/>
  <c r="AA5" i="10"/>
  <c r="AM5" i="10" s="1"/>
  <c r="AL5" i="10"/>
  <c r="V7" i="10"/>
  <c r="AH7" i="10" s="1"/>
  <c r="AG7" i="10"/>
  <c r="S8" i="10"/>
  <c r="AE8" i="10" s="1"/>
  <c r="AA9" i="10"/>
  <c r="AM9" i="10" s="1"/>
  <c r="AL9" i="10"/>
  <c r="V11" i="10"/>
  <c r="AG11" i="10" s="1"/>
  <c r="S12" i="10"/>
  <c r="AE12" i="10" s="1"/>
  <c r="AA13" i="10"/>
  <c r="AM13" i="10" s="1"/>
  <c r="AL13" i="10"/>
  <c r="V15" i="10"/>
  <c r="AH15" i="10" s="1"/>
  <c r="S16" i="10"/>
  <c r="AE16" i="10" s="1"/>
  <c r="AA17" i="10"/>
  <c r="AM17" i="10" s="1"/>
  <c r="V19" i="10"/>
  <c r="AG19" i="10"/>
  <c r="S20" i="10"/>
  <c r="AE20" i="10" s="1"/>
  <c r="AA21" i="10"/>
  <c r="AM21" i="10" s="1"/>
  <c r="AL21" i="10"/>
  <c r="V23" i="10"/>
  <c r="AG23" i="10" s="1"/>
  <c r="S24" i="10"/>
  <c r="AE24" i="10" s="1"/>
  <c r="AA25" i="10"/>
  <c r="AM25" i="10" s="1"/>
  <c r="AL25" i="10"/>
  <c r="V27" i="10"/>
  <c r="AH27" i="10" s="1"/>
  <c r="AG27" i="10"/>
  <c r="S28" i="10"/>
  <c r="AE28" i="10" s="1"/>
  <c r="AA29" i="10"/>
  <c r="AM29" i="10" s="1"/>
  <c r="AL29" i="10"/>
  <c r="V31" i="10"/>
  <c r="W31" i="10" s="1"/>
  <c r="AI31" i="10" s="1"/>
  <c r="S32" i="10"/>
  <c r="AE32" i="10" s="1"/>
  <c r="AA33" i="10"/>
  <c r="AM33" i="10" s="1"/>
  <c r="AH39" i="10"/>
  <c r="W39" i="10"/>
  <c r="AI39" i="10" s="1"/>
  <c r="AG39" i="10"/>
  <c r="V39" i="10"/>
  <c r="Z64" i="10"/>
  <c r="AL64" i="10" s="1"/>
  <c r="AL35" i="10"/>
  <c r="AA35" i="10"/>
  <c r="AM35" i="10" s="1"/>
  <c r="AG38" i="10"/>
  <c r="V38" i="10"/>
  <c r="W38" i="10" s="1"/>
  <c r="AI38" i="10" s="1"/>
  <c r="Z2" i="10"/>
  <c r="AK2" i="10" s="1"/>
  <c r="W3" i="10"/>
  <c r="AI3" i="10" s="1"/>
  <c r="R5" i="10"/>
  <c r="AD5" i="10" s="1"/>
  <c r="AC5" i="10"/>
  <c r="Z6" i="10"/>
  <c r="AL6" i="10" s="1"/>
  <c r="AK6" i="10"/>
  <c r="W7" i="10"/>
  <c r="AI7" i="10" s="1"/>
  <c r="R9" i="10"/>
  <c r="AD9" i="10" s="1"/>
  <c r="AC9" i="10"/>
  <c r="Z10" i="10"/>
  <c r="AL10" i="10" s="1"/>
  <c r="AK10" i="10"/>
  <c r="W11" i="10"/>
  <c r="AI11" i="10" s="1"/>
  <c r="R13" i="10"/>
  <c r="AD13" i="10" s="1"/>
  <c r="AC13" i="10"/>
  <c r="Z14" i="10"/>
  <c r="AL14" i="10" s="1"/>
  <c r="AK14" i="10"/>
  <c r="R17" i="10"/>
  <c r="AD17" i="10" s="1"/>
  <c r="AC17" i="10"/>
  <c r="Z18" i="10"/>
  <c r="AK18" i="10" s="1"/>
  <c r="W19" i="10"/>
  <c r="AI19" i="10" s="1"/>
  <c r="R21" i="10"/>
  <c r="AD21" i="10" s="1"/>
  <c r="AC21" i="10"/>
  <c r="Z22" i="10"/>
  <c r="AK22" i="10"/>
  <c r="W23" i="10"/>
  <c r="AI23" i="10" s="1"/>
  <c r="R25" i="10"/>
  <c r="AD25" i="10" s="1"/>
  <c r="AC25" i="10"/>
  <c r="Z26" i="10"/>
  <c r="AL26" i="10" s="1"/>
  <c r="W27" i="10"/>
  <c r="AI27" i="10" s="1"/>
  <c r="R29" i="10"/>
  <c r="AD29" i="10" s="1"/>
  <c r="AC29" i="10"/>
  <c r="Z30" i="10"/>
  <c r="AK30" i="10" s="1"/>
  <c r="R33" i="10"/>
  <c r="AD33" i="10" s="1"/>
  <c r="AC33" i="10"/>
  <c r="AL34" i="10"/>
  <c r="AL44" i="10"/>
  <c r="AA44" i="10"/>
  <c r="AM44" i="10" s="1"/>
  <c r="AL48" i="10"/>
  <c r="AA48" i="10"/>
  <c r="AM48" i="10" s="1"/>
  <c r="AL52" i="10"/>
  <c r="AA52" i="10"/>
  <c r="AM52" i="10" s="1"/>
  <c r="AL56" i="10"/>
  <c r="AA56" i="10"/>
  <c r="AM56" i="10" s="1"/>
  <c r="AL60" i="10"/>
  <c r="AA60" i="10"/>
  <c r="AM60" i="10" s="1"/>
  <c r="AK60" i="10"/>
  <c r="AH70" i="10"/>
  <c r="AG70" i="10"/>
  <c r="V70" i="10"/>
  <c r="W70" i="10" s="1"/>
  <c r="AI70" i="10" s="1"/>
  <c r="AH78" i="10"/>
  <c r="W78" i="10"/>
  <c r="AI78" i="10" s="1"/>
  <c r="AG78" i="10"/>
  <c r="V78" i="10"/>
  <c r="AD39" i="10"/>
  <c r="S39" i="10"/>
  <c r="AE39" i="10" s="1"/>
  <c r="Q103" i="10"/>
  <c r="Q104" i="10"/>
  <c r="AA2" i="10"/>
  <c r="AL2" i="10"/>
  <c r="V4" i="10"/>
  <c r="AG4" i="10" s="1"/>
  <c r="AA6" i="10"/>
  <c r="AM6" i="10" s="1"/>
  <c r="V8" i="10"/>
  <c r="AG8" i="10" s="1"/>
  <c r="V12" i="10"/>
  <c r="AA14" i="10"/>
  <c r="AM14" i="10" s="1"/>
  <c r="V16" i="10"/>
  <c r="AG16" i="10" s="1"/>
  <c r="AA18" i="10"/>
  <c r="AM18" i="10" s="1"/>
  <c r="V20" i="10"/>
  <c r="AA22" i="10"/>
  <c r="AM22" i="10" s="1"/>
  <c r="V24" i="10"/>
  <c r="W24" i="10" s="1"/>
  <c r="AI24" i="10" s="1"/>
  <c r="AG24" i="10"/>
  <c r="AA26" i="10"/>
  <c r="AM26" i="10" s="1"/>
  <c r="V28" i="10"/>
  <c r="AH28" i="10" s="1"/>
  <c r="AG28" i="10"/>
  <c r="V32" i="10"/>
  <c r="AG32" i="10"/>
  <c r="AD35" i="10"/>
  <c r="S42" i="10"/>
  <c r="AE42" i="10" s="1"/>
  <c r="AC65" i="10"/>
  <c r="R65" i="10"/>
  <c r="AD65" i="10" s="1"/>
  <c r="AK73" i="10"/>
  <c r="Z73" i="10"/>
  <c r="AL73" i="10"/>
  <c r="AA73" i="10"/>
  <c r="AM73" i="10" s="1"/>
  <c r="AK19" i="10"/>
  <c r="AK23" i="10"/>
  <c r="AK27" i="10"/>
  <c r="AK31" i="10"/>
  <c r="W32" i="10"/>
  <c r="AI32" i="10" s="1"/>
  <c r="AG41" i="10"/>
  <c r="V41" i="10"/>
  <c r="AH41" i="10" s="1"/>
  <c r="Z66" i="10"/>
  <c r="AL66" i="10" s="1"/>
  <c r="AA80" i="10"/>
  <c r="AM80" i="10" s="1"/>
  <c r="AK86" i="10"/>
  <c r="Z86" i="10"/>
  <c r="AL86" i="10" s="1"/>
  <c r="AC89" i="10"/>
  <c r="R89" i="10"/>
  <c r="AD89" i="10" s="1"/>
  <c r="S2" i="10"/>
  <c r="AD2" i="10"/>
  <c r="AA3" i="10"/>
  <c r="AM3" i="10" s="1"/>
  <c r="V5" i="10"/>
  <c r="W5" i="10" s="1"/>
  <c r="AI5" i="10" s="1"/>
  <c r="AG5" i="10"/>
  <c r="AA7" i="10"/>
  <c r="AM7" i="10" s="1"/>
  <c r="V9" i="10"/>
  <c r="AG9" i="10" s="1"/>
  <c r="AA11" i="10"/>
  <c r="AM11" i="10" s="1"/>
  <c r="V13" i="10"/>
  <c r="AG13" i="10"/>
  <c r="AA15" i="10"/>
  <c r="AM15" i="10" s="1"/>
  <c r="V17" i="10"/>
  <c r="AH17" i="10" s="1"/>
  <c r="AG17" i="10"/>
  <c r="S18" i="10"/>
  <c r="AE18" i="10" s="1"/>
  <c r="AA19" i="10"/>
  <c r="AM19" i="10" s="1"/>
  <c r="V21" i="10"/>
  <c r="AG21" i="10" s="1"/>
  <c r="S22" i="10"/>
  <c r="AE22" i="10" s="1"/>
  <c r="AA23" i="10"/>
  <c r="AM23" i="10" s="1"/>
  <c r="V25" i="10"/>
  <c r="AH25" i="10" s="1"/>
  <c r="AG25" i="10"/>
  <c r="S26" i="10"/>
  <c r="AE26" i="10" s="1"/>
  <c r="AA27" i="10"/>
  <c r="AM27" i="10" s="1"/>
  <c r="V29" i="10"/>
  <c r="AH29" i="10" s="1"/>
  <c r="S30" i="10"/>
  <c r="AE30" i="10" s="1"/>
  <c r="AA31" i="10"/>
  <c r="AM31" i="10" s="1"/>
  <c r="V33" i="10"/>
  <c r="AH33" i="10" s="1"/>
  <c r="AG33" i="10"/>
  <c r="S34" i="10"/>
  <c r="AE34" i="10" s="1"/>
  <c r="AH38" i="10"/>
  <c r="W41" i="10"/>
  <c r="AI41" i="10" s="1"/>
  <c r="V42" i="10"/>
  <c r="AH42" i="10" s="1"/>
  <c r="AD43" i="10"/>
  <c r="S43" i="10"/>
  <c r="AE43" i="10" s="1"/>
  <c r="AK44" i="10"/>
  <c r="AD47" i="10"/>
  <c r="S47" i="10"/>
  <c r="AE47" i="10" s="1"/>
  <c r="AK48" i="10"/>
  <c r="AD51" i="10"/>
  <c r="S51" i="10"/>
  <c r="AE51" i="10" s="1"/>
  <c r="AK52" i="10"/>
  <c r="AD55" i="10"/>
  <c r="S55" i="10"/>
  <c r="AE55" i="10" s="1"/>
  <c r="AK56" i="10"/>
  <c r="AD59" i="10"/>
  <c r="S59" i="10"/>
  <c r="AE59" i="10" s="1"/>
  <c r="U104" i="10"/>
  <c r="U103" i="10"/>
  <c r="R3" i="10"/>
  <c r="R103" i="10" s="1"/>
  <c r="Z4" i="10"/>
  <c r="R7" i="10"/>
  <c r="Z8" i="10"/>
  <c r="AK8" i="10" s="1"/>
  <c r="W9" i="10"/>
  <c r="AI9" i="10" s="1"/>
  <c r="R11" i="10"/>
  <c r="Z12" i="10"/>
  <c r="AK12" i="10" s="1"/>
  <c r="W13" i="10"/>
  <c r="AI13" i="10" s="1"/>
  <c r="R15" i="10"/>
  <c r="Z16" i="10"/>
  <c r="AK16" i="10" s="1"/>
  <c r="R19" i="10"/>
  <c r="Z20" i="10"/>
  <c r="W21" i="10"/>
  <c r="AI21" i="10" s="1"/>
  <c r="R23" i="10"/>
  <c r="Z24" i="10"/>
  <c r="AA24" i="10" s="1"/>
  <c r="AM24" i="10" s="1"/>
  <c r="AK24" i="10"/>
  <c r="R27" i="10"/>
  <c r="AD27" i="10" s="1"/>
  <c r="AC27" i="10"/>
  <c r="Z28" i="10"/>
  <c r="AL28" i="10" s="1"/>
  <c r="AK28" i="10"/>
  <c r="W29" i="10"/>
  <c r="AI29" i="10" s="1"/>
  <c r="R31" i="10"/>
  <c r="AD31" i="10" s="1"/>
  <c r="AC31" i="10"/>
  <c r="Z32" i="10"/>
  <c r="AL32" i="10" s="1"/>
  <c r="AK32" i="10"/>
  <c r="AK35" i="10"/>
  <c r="AL36" i="10"/>
  <c r="AA36" i="10"/>
  <c r="AM36" i="10" s="1"/>
  <c r="V37" i="10"/>
  <c r="S38" i="10"/>
  <c r="AE38" i="10" s="1"/>
  <c r="AL40" i="10"/>
  <c r="AA40" i="10"/>
  <c r="AM40" i="10" s="1"/>
  <c r="AL41" i="10"/>
  <c r="W42" i="10"/>
  <c r="AI42" i="10" s="1"/>
  <c r="W61" i="10"/>
  <c r="AI61" i="10" s="1"/>
  <c r="AG61" i="10"/>
  <c r="V61" i="10"/>
  <c r="AH61" i="10" s="1"/>
  <c r="R79" i="10"/>
  <c r="AD79" i="10" s="1"/>
  <c r="AC93" i="10"/>
  <c r="R93" i="10"/>
  <c r="AD93" i="10" s="1"/>
  <c r="AG2" i="10"/>
  <c r="AA32" i="10"/>
  <c r="AM32" i="10" s="1"/>
  <c r="V35" i="10"/>
  <c r="AH35" i="10" s="1"/>
  <c r="AL43" i="10"/>
  <c r="AG45" i="10"/>
  <c r="V45" i="10"/>
  <c r="V46" i="10"/>
  <c r="V104" i="10" s="1"/>
  <c r="AL47" i="10"/>
  <c r="V49" i="10"/>
  <c r="V50" i="10"/>
  <c r="AH50" i="10" s="1"/>
  <c r="AL51" i="10"/>
  <c r="AG53" i="10"/>
  <c r="V53" i="10"/>
  <c r="AH54" i="10"/>
  <c r="AG54" i="10"/>
  <c r="V54" i="10"/>
  <c r="W54" i="10" s="1"/>
  <c r="AI54" i="10" s="1"/>
  <c r="AL55" i="10"/>
  <c r="AG57" i="10"/>
  <c r="V57" i="10"/>
  <c r="W58" i="10"/>
  <c r="AI58" i="10" s="1"/>
  <c r="V58" i="10"/>
  <c r="AH58" i="10" s="1"/>
  <c r="AL59" i="10"/>
  <c r="S63" i="10"/>
  <c r="AE63" i="10" s="1"/>
  <c r="AD63" i="10"/>
  <c r="AL96" i="10"/>
  <c r="AK96" i="10"/>
  <c r="Z96" i="10"/>
  <c r="AA96" i="10" s="1"/>
  <c r="AM96" i="10" s="1"/>
  <c r="AA39" i="10"/>
  <c r="AM39" i="10" s="1"/>
  <c r="AA43" i="10"/>
  <c r="AM43" i="10" s="1"/>
  <c r="AA47" i="10"/>
  <c r="AM47" i="10" s="1"/>
  <c r="AA51" i="10"/>
  <c r="AM51" i="10" s="1"/>
  <c r="AA55" i="10"/>
  <c r="AM55" i="10" s="1"/>
  <c r="AA59" i="10"/>
  <c r="AM59" i="10" s="1"/>
  <c r="S62" i="10"/>
  <c r="AE62" i="10" s="1"/>
  <c r="S67" i="10"/>
  <c r="AE67" i="10" s="1"/>
  <c r="AG69" i="10"/>
  <c r="AH74" i="10"/>
  <c r="W74" i="10"/>
  <c r="AI74" i="10" s="1"/>
  <c r="AC75" i="10"/>
  <c r="AK76" i="10"/>
  <c r="AG77" i="10"/>
  <c r="AH81" i="10"/>
  <c r="AL82" i="10"/>
  <c r="AA82" i="10"/>
  <c r="AM82" i="10" s="1"/>
  <c r="AK82" i="10"/>
  <c r="Z82" i="10"/>
  <c r="S83" i="10"/>
  <c r="AE83" i="10" s="1"/>
  <c r="AC85" i="10"/>
  <c r="R85" i="10"/>
  <c r="AD85" i="10" s="1"/>
  <c r="AK97" i="10"/>
  <c r="AH98" i="10"/>
  <c r="V98" i="10"/>
  <c r="W98" i="10" s="1"/>
  <c r="AI98" i="10" s="1"/>
  <c r="AC69" i="10"/>
  <c r="R69" i="10"/>
  <c r="AD69" i="10" s="1"/>
  <c r="AL70" i="10"/>
  <c r="AK70" i="10"/>
  <c r="Z70" i="10"/>
  <c r="AA70" i="10" s="1"/>
  <c r="AM70" i="10" s="1"/>
  <c r="AD71" i="10"/>
  <c r="AA78" i="10"/>
  <c r="AM78" i="10" s="1"/>
  <c r="AK78" i="10"/>
  <c r="Z78" i="10"/>
  <c r="AL78" i="10" s="1"/>
  <c r="AC81" i="10"/>
  <c r="R81" i="10"/>
  <c r="AD81" i="10" s="1"/>
  <c r="S91" i="10"/>
  <c r="AE91" i="10" s="1"/>
  <c r="AL92" i="10"/>
  <c r="AA92" i="10"/>
  <c r="AM92" i="10" s="1"/>
  <c r="AA98" i="10"/>
  <c r="AM98" i="10" s="1"/>
  <c r="Z98" i="10"/>
  <c r="AL98" i="10" s="1"/>
  <c r="V62" i="10"/>
  <c r="AG62" i="10" s="1"/>
  <c r="Z63" i="10"/>
  <c r="AK63" i="10" s="1"/>
  <c r="AC64" i="10"/>
  <c r="R64" i="10"/>
  <c r="W65" i="10"/>
  <c r="AI65" i="10" s="1"/>
  <c r="Z68" i="10"/>
  <c r="AK68" i="10" s="1"/>
  <c r="AA74" i="10"/>
  <c r="AM74" i="10" s="1"/>
  <c r="AK74" i="10"/>
  <c r="Z74" i="10"/>
  <c r="AL74" i="10" s="1"/>
  <c r="AC77" i="10"/>
  <c r="R77" i="10"/>
  <c r="AD77" i="10" s="1"/>
  <c r="AH79" i="10"/>
  <c r="Z80" i="10"/>
  <c r="AK80" i="10" s="1"/>
  <c r="AL88" i="10"/>
  <c r="AA88" i="10"/>
  <c r="AM88" i="10" s="1"/>
  <c r="W89" i="10"/>
  <c r="AI89" i="10" s="1"/>
  <c r="R91" i="10"/>
  <c r="AD91" i="10" s="1"/>
  <c r="Z92" i="10"/>
  <c r="AK92" i="10" s="1"/>
  <c r="W93" i="10"/>
  <c r="AI93" i="10" s="1"/>
  <c r="R95" i="10"/>
  <c r="AD95" i="10" s="1"/>
  <c r="AL100" i="10"/>
  <c r="AA100" i="10"/>
  <c r="AM100" i="10" s="1"/>
  <c r="AK101" i="10"/>
  <c r="AK62" i="10"/>
  <c r="Z62" i="10"/>
  <c r="AL62" i="10" s="1"/>
  <c r="AK65" i="10"/>
  <c r="Z65" i="10"/>
  <c r="AL65" i="10" s="1"/>
  <c r="AC73" i="10"/>
  <c r="R73" i="10"/>
  <c r="AD73" i="10" s="1"/>
  <c r="AC84" i="10"/>
  <c r="R84" i="10"/>
  <c r="AD84" i="10" s="1"/>
  <c r="AH90" i="10"/>
  <c r="AG90" i="10"/>
  <c r="V90" i="10"/>
  <c r="W90" i="10" s="1"/>
  <c r="AI90" i="10" s="1"/>
  <c r="AK93" i="10"/>
  <c r="AH94" i="10"/>
  <c r="V94" i="10"/>
  <c r="W94" i="10" s="1"/>
  <c r="AI94" i="10" s="1"/>
  <c r="AG101" i="10"/>
  <c r="AA37" i="10"/>
  <c r="AM37" i="10" s="1"/>
  <c r="AA41" i="10"/>
  <c r="AM41" i="10" s="1"/>
  <c r="V43" i="10"/>
  <c r="AH43" i="10" s="1"/>
  <c r="AG43" i="10"/>
  <c r="AA45" i="10"/>
  <c r="AM45" i="10" s="1"/>
  <c r="V47" i="10"/>
  <c r="AH47" i="10" s="1"/>
  <c r="AG47" i="10"/>
  <c r="AA49" i="10"/>
  <c r="AM49" i="10" s="1"/>
  <c r="V51" i="10"/>
  <c r="AH51" i="10" s="1"/>
  <c r="AA53" i="10"/>
  <c r="AM53" i="10" s="1"/>
  <c r="V55" i="10"/>
  <c r="AG55" i="10" s="1"/>
  <c r="AA57" i="10"/>
  <c r="AM57" i="10" s="1"/>
  <c r="V59" i="10"/>
  <c r="AG59" i="10" s="1"/>
  <c r="AA61" i="10"/>
  <c r="AM61" i="10" s="1"/>
  <c r="AA62" i="10"/>
  <c r="AM62" i="10" s="1"/>
  <c r="AC63" i="10"/>
  <c r="AA65" i="10"/>
  <c r="AM65" i="10" s="1"/>
  <c r="AC68" i="10"/>
  <c r="R68" i="10"/>
  <c r="AD68" i="10" s="1"/>
  <c r="Z72" i="10"/>
  <c r="AK72" i="10" s="1"/>
  <c r="AC80" i="10"/>
  <c r="R80" i="10"/>
  <c r="AD80" i="10" s="1"/>
  <c r="S84" i="10"/>
  <c r="AE84" i="10" s="1"/>
  <c r="Z85" i="10"/>
  <c r="AL85" i="10" s="1"/>
  <c r="AA90" i="10"/>
  <c r="AM90" i="10" s="1"/>
  <c r="Z90" i="10"/>
  <c r="AL90" i="10" s="1"/>
  <c r="AA94" i="10"/>
  <c r="AM94" i="10" s="1"/>
  <c r="AK94" i="10"/>
  <c r="Z94" i="10"/>
  <c r="AL94" i="10" s="1"/>
  <c r="AC97" i="10"/>
  <c r="R97" i="10"/>
  <c r="AD97" i="10" s="1"/>
  <c r="R37" i="10"/>
  <c r="Z38" i="10"/>
  <c r="R41" i="10"/>
  <c r="Z42" i="10"/>
  <c r="R45" i="10"/>
  <c r="Z46" i="10"/>
  <c r="AK46" i="10" s="1"/>
  <c r="W47" i="10"/>
  <c r="AI47" i="10" s="1"/>
  <c r="R49" i="10"/>
  <c r="Z50" i="10"/>
  <c r="W51" i="10"/>
  <c r="AI51" i="10" s="1"/>
  <c r="R53" i="10"/>
  <c r="Z54" i="10"/>
  <c r="AK54" i="10" s="1"/>
  <c r="R57" i="10"/>
  <c r="Z58" i="10"/>
  <c r="R61" i="10"/>
  <c r="AH66" i="10"/>
  <c r="W66" i="10"/>
  <c r="AI66" i="10" s="1"/>
  <c r="S68" i="10"/>
  <c r="AE68" i="10" s="1"/>
  <c r="Z69" i="10"/>
  <c r="AC76" i="10"/>
  <c r="R76" i="10"/>
  <c r="Z81" i="10"/>
  <c r="AK81" i="10" s="1"/>
  <c r="AH86" i="10"/>
  <c r="W86" i="10"/>
  <c r="AI86" i="10" s="1"/>
  <c r="AG86" i="10"/>
  <c r="R87" i="10"/>
  <c r="AD87" i="10" s="1"/>
  <c r="AG89" i="10"/>
  <c r="AG93" i="10"/>
  <c r="AK100" i="10"/>
  <c r="AC72" i="10"/>
  <c r="R72" i="10"/>
  <c r="AG74" i="10"/>
  <c r="Z77" i="10"/>
  <c r="AH82" i="10"/>
  <c r="W82" i="10"/>
  <c r="AI82" i="10" s="1"/>
  <c r="AH87" i="10"/>
  <c r="AK88" i="10"/>
  <c r="AG96" i="10"/>
  <c r="S99" i="10"/>
  <c r="AE99" i="10" s="1"/>
  <c r="S101" i="10"/>
  <c r="AE101" i="10" s="1"/>
  <c r="R88" i="10"/>
  <c r="Z89" i="10"/>
  <c r="R92" i="10"/>
  <c r="Z93" i="10"/>
  <c r="R96" i="10"/>
  <c r="Z97" i="10"/>
  <c r="R100" i="10"/>
  <c r="Z101" i="10"/>
  <c r="AG99" i="10"/>
  <c r="W63" i="10"/>
  <c r="AI63" i="10" s="1"/>
  <c r="W67" i="10"/>
  <c r="AI67" i="10" s="1"/>
  <c r="W71" i="10"/>
  <c r="AI71" i="10" s="1"/>
  <c r="W75" i="10"/>
  <c r="AI75" i="10" s="1"/>
  <c r="W79" i="10"/>
  <c r="AI79" i="10" s="1"/>
  <c r="W83" i="10"/>
  <c r="AI83" i="10" s="1"/>
  <c r="W87" i="10"/>
  <c r="AI87" i="10" s="1"/>
  <c r="W91" i="10"/>
  <c r="AI91" i="10" s="1"/>
  <c r="W95" i="10"/>
  <c r="AI95" i="10" s="1"/>
  <c r="W99" i="10"/>
  <c r="AI99" i="10" s="1"/>
  <c r="R101" i="10"/>
  <c r="AD101" i="10" s="1"/>
  <c r="AC101" i="10"/>
  <c r="V88" i="10"/>
  <c r="AG88" i="10" s="1"/>
  <c r="V96" i="10"/>
  <c r="V100" i="10"/>
  <c r="AG100" i="10" s="1"/>
  <c r="AL10" i="9"/>
  <c r="AH2" i="9"/>
  <c r="AH26" i="9"/>
  <c r="AH30" i="9"/>
  <c r="AG17" i="9"/>
  <c r="AH3" i="9"/>
  <c r="AH7" i="9"/>
  <c r="V2" i="9"/>
  <c r="AG2" i="9"/>
  <c r="AA4" i="9"/>
  <c r="AM4" i="9" s="1"/>
  <c r="V6" i="9"/>
  <c r="AH6" i="9" s="1"/>
  <c r="AG6" i="9"/>
  <c r="AA8" i="9"/>
  <c r="AM8" i="9" s="1"/>
  <c r="V10" i="9"/>
  <c r="AH10" i="9" s="1"/>
  <c r="AA12" i="9"/>
  <c r="AM12" i="9" s="1"/>
  <c r="V14" i="9"/>
  <c r="AG14" i="9" s="1"/>
  <c r="AA16" i="9"/>
  <c r="AM16" i="9" s="1"/>
  <c r="V18" i="9"/>
  <c r="AG18" i="9" s="1"/>
  <c r="AA20" i="9"/>
  <c r="AM20" i="9" s="1"/>
  <c r="V22" i="9"/>
  <c r="AH22" i="9" s="1"/>
  <c r="AG22" i="9"/>
  <c r="AA24" i="9"/>
  <c r="AM24" i="9" s="1"/>
  <c r="V26" i="9"/>
  <c r="AG26" i="9" s="1"/>
  <c r="AA28" i="9"/>
  <c r="AM28" i="9" s="1"/>
  <c r="V30" i="9"/>
  <c r="AG30" i="9"/>
  <c r="S31" i="9"/>
  <c r="AE31" i="9" s="1"/>
  <c r="AA32" i="9"/>
  <c r="AM32" i="9" s="1"/>
  <c r="AG33" i="9"/>
  <c r="V90" i="9"/>
  <c r="AH90" i="9" s="1"/>
  <c r="Z96" i="9"/>
  <c r="AL96" i="9" s="1"/>
  <c r="AH35" i="9"/>
  <c r="W35" i="9"/>
  <c r="AI35" i="9" s="1"/>
  <c r="S45" i="9"/>
  <c r="AE45" i="9" s="1"/>
  <c r="AC45" i="9"/>
  <c r="R45" i="9"/>
  <c r="AD45" i="9" s="1"/>
  <c r="W6" i="9"/>
  <c r="AI6" i="9" s="1"/>
  <c r="W10" i="9"/>
  <c r="AI10" i="9" s="1"/>
  <c r="W18" i="9"/>
  <c r="AI18" i="9" s="1"/>
  <c r="W22" i="9"/>
  <c r="AI22" i="9" s="1"/>
  <c r="W26" i="9"/>
  <c r="AI26" i="9" s="1"/>
  <c r="AK29" i="9"/>
  <c r="W30" i="9"/>
  <c r="AI30" i="9" s="1"/>
  <c r="Z35" i="9"/>
  <c r="AL35" i="9" s="1"/>
  <c r="S49" i="9"/>
  <c r="AE49" i="9" s="1"/>
  <c r="AC49" i="9"/>
  <c r="R49" i="9"/>
  <c r="AD49" i="9" s="1"/>
  <c r="AL50" i="9"/>
  <c r="Z50" i="9"/>
  <c r="AA50" i="9" s="1"/>
  <c r="AM50" i="9" s="1"/>
  <c r="S54" i="9"/>
  <c r="AE54" i="9" s="1"/>
  <c r="AL55" i="9"/>
  <c r="Y104" i="9"/>
  <c r="Y103" i="9"/>
  <c r="V3" i="9"/>
  <c r="AG3" i="9"/>
  <c r="AA5" i="9"/>
  <c r="AM5" i="9" s="1"/>
  <c r="V7" i="9"/>
  <c r="W7" i="9" s="1"/>
  <c r="AI7" i="9" s="1"/>
  <c r="AG7" i="9"/>
  <c r="AA9" i="9"/>
  <c r="AM9" i="9" s="1"/>
  <c r="V11" i="9"/>
  <c r="AH11" i="9" s="1"/>
  <c r="AG11" i="9"/>
  <c r="AA13" i="9"/>
  <c r="AM13" i="9" s="1"/>
  <c r="V15" i="9"/>
  <c r="AH15" i="9" s="1"/>
  <c r="AA17" i="9"/>
  <c r="AM17" i="9" s="1"/>
  <c r="V19" i="9"/>
  <c r="AG19" i="9" s="1"/>
  <c r="AA21" i="9"/>
  <c r="AM21" i="9" s="1"/>
  <c r="V23" i="9"/>
  <c r="AH23" i="9" s="1"/>
  <c r="AA25" i="9"/>
  <c r="AM25" i="9" s="1"/>
  <c r="V27" i="9"/>
  <c r="AH27" i="9" s="1"/>
  <c r="AG27" i="9"/>
  <c r="S28" i="9"/>
  <c r="AE28" i="9" s="1"/>
  <c r="V31" i="9"/>
  <c r="AH31" i="9" s="1"/>
  <c r="AG31" i="9"/>
  <c r="S32" i="9"/>
  <c r="AE32" i="9" s="1"/>
  <c r="AK33" i="9"/>
  <c r="AH36" i="9"/>
  <c r="AC37" i="9"/>
  <c r="R37" i="9"/>
  <c r="AD37" i="9" s="1"/>
  <c r="S41" i="9"/>
  <c r="AE41" i="9" s="1"/>
  <c r="AC41" i="9"/>
  <c r="R41" i="9"/>
  <c r="AD41" i="9" s="1"/>
  <c r="AK34" i="9"/>
  <c r="Z34" i="9"/>
  <c r="AA34" i="9" s="1"/>
  <c r="AM34" i="9" s="1"/>
  <c r="Z2" i="9"/>
  <c r="AK2" i="9"/>
  <c r="W3" i="9"/>
  <c r="AI3" i="9" s="1"/>
  <c r="R5" i="9"/>
  <c r="AD5" i="9" s="1"/>
  <c r="AC5" i="9"/>
  <c r="Z6" i="9"/>
  <c r="AL6" i="9" s="1"/>
  <c r="AK6" i="9"/>
  <c r="R9" i="9"/>
  <c r="AD9" i="9" s="1"/>
  <c r="AC9" i="9"/>
  <c r="AC103" i="9" s="1"/>
  <c r="Z10" i="9"/>
  <c r="AK10" i="9"/>
  <c r="W11" i="9"/>
  <c r="AI11" i="9" s="1"/>
  <c r="R13" i="9"/>
  <c r="AD13" i="9" s="1"/>
  <c r="AC13" i="9"/>
  <c r="Z14" i="9"/>
  <c r="AL14" i="9" s="1"/>
  <c r="AK14" i="9"/>
  <c r="W15" i="9"/>
  <c r="AI15" i="9" s="1"/>
  <c r="W23" i="9"/>
  <c r="AI23" i="9" s="1"/>
  <c r="W27" i="9"/>
  <c r="AI27" i="9" s="1"/>
  <c r="W31" i="9"/>
  <c r="AI31" i="9" s="1"/>
  <c r="AL33" i="9"/>
  <c r="S42" i="9"/>
  <c r="AE42" i="9" s="1"/>
  <c r="AL43" i="9"/>
  <c r="AH47" i="9"/>
  <c r="S53" i="9"/>
  <c r="AE53" i="9" s="1"/>
  <c r="AC53" i="9"/>
  <c r="R53" i="9"/>
  <c r="AD53" i="9" s="1"/>
  <c r="Z54" i="9"/>
  <c r="AL54" i="9" s="1"/>
  <c r="AH74" i="9"/>
  <c r="AG74" i="9"/>
  <c r="V74" i="9"/>
  <c r="W74" i="9" s="1"/>
  <c r="AI74" i="9" s="1"/>
  <c r="AK95" i="9"/>
  <c r="AC33" i="9"/>
  <c r="R33" i="9"/>
  <c r="AD33" i="9" s="1"/>
  <c r="AL38" i="9"/>
  <c r="AK38" i="9"/>
  <c r="Z38" i="9"/>
  <c r="AA38" i="9" s="1"/>
  <c r="AM38" i="9" s="1"/>
  <c r="AL46" i="9"/>
  <c r="AA46" i="9"/>
  <c r="AM46" i="9" s="1"/>
  <c r="Z46" i="9"/>
  <c r="AK46" i="9" s="1"/>
  <c r="AH73" i="9"/>
  <c r="AG73" i="9"/>
  <c r="W73" i="9"/>
  <c r="AI73" i="9" s="1"/>
  <c r="AH88" i="9"/>
  <c r="Q103" i="9"/>
  <c r="Q104" i="9"/>
  <c r="AA6" i="9"/>
  <c r="AM6" i="9" s="1"/>
  <c r="V8" i="9"/>
  <c r="AA10" i="9"/>
  <c r="AM10" i="9" s="1"/>
  <c r="V12" i="9"/>
  <c r="AA14" i="9"/>
  <c r="AM14" i="9" s="1"/>
  <c r="V16" i="9"/>
  <c r="AG16" i="9" s="1"/>
  <c r="AA18" i="9"/>
  <c r="AM18" i="9" s="1"/>
  <c r="V20" i="9"/>
  <c r="AG20" i="9" s="1"/>
  <c r="AA22" i="9"/>
  <c r="AM22" i="9" s="1"/>
  <c r="V24" i="9"/>
  <c r="AA26" i="9"/>
  <c r="AM26" i="9" s="1"/>
  <c r="V28" i="9"/>
  <c r="AA30" i="9"/>
  <c r="AM30" i="9" s="1"/>
  <c r="AC34" i="9"/>
  <c r="R34" i="9"/>
  <c r="AD34" i="9" s="1"/>
  <c r="AL34" i="9"/>
  <c r="AG35" i="9"/>
  <c r="AL36" i="9"/>
  <c r="AH39" i="9"/>
  <c r="AH89" i="9"/>
  <c r="AG89" i="9"/>
  <c r="W89" i="9"/>
  <c r="AI89" i="9" s="1"/>
  <c r="S61" i="9"/>
  <c r="AE61" i="9" s="1"/>
  <c r="AC61" i="9"/>
  <c r="R61" i="9"/>
  <c r="AD61" i="9" s="1"/>
  <c r="V34" i="9"/>
  <c r="AG34" i="9" s="1"/>
  <c r="Z42" i="9"/>
  <c r="AL42" i="9" s="1"/>
  <c r="S46" i="9"/>
  <c r="AE46" i="9" s="1"/>
  <c r="S57" i="9"/>
  <c r="AE57" i="9" s="1"/>
  <c r="AC57" i="9"/>
  <c r="R57" i="9"/>
  <c r="AD57" i="9" s="1"/>
  <c r="Z58" i="9"/>
  <c r="AL58" i="9" s="1"/>
  <c r="U104" i="9"/>
  <c r="U103" i="9"/>
  <c r="S2" i="9"/>
  <c r="AD2" i="9"/>
  <c r="AA3" i="9"/>
  <c r="AM3" i="9" s="1"/>
  <c r="V5" i="9"/>
  <c r="AA7" i="9"/>
  <c r="AM7" i="9" s="1"/>
  <c r="V9" i="9"/>
  <c r="AA11" i="9"/>
  <c r="AM11" i="9" s="1"/>
  <c r="V13" i="9"/>
  <c r="AA15" i="9"/>
  <c r="AM15" i="9" s="1"/>
  <c r="V17" i="9"/>
  <c r="AA19" i="9"/>
  <c r="AM19" i="9" s="1"/>
  <c r="V21" i="9"/>
  <c r="AA23" i="9"/>
  <c r="AM23" i="9" s="1"/>
  <c r="V25" i="9"/>
  <c r="AA27" i="9"/>
  <c r="AM27" i="9" s="1"/>
  <c r="V29" i="9"/>
  <c r="AA31" i="9"/>
  <c r="AM31" i="9" s="1"/>
  <c r="AL32" i="9"/>
  <c r="W34" i="9"/>
  <c r="AI34" i="9" s="1"/>
  <c r="AH38" i="9"/>
  <c r="V38" i="9"/>
  <c r="W38" i="9" s="1"/>
  <c r="AI38" i="9" s="1"/>
  <c r="W39" i="9"/>
  <c r="AI39" i="9" s="1"/>
  <c r="W43" i="9"/>
  <c r="AI43" i="9" s="1"/>
  <c r="W47" i="9"/>
  <c r="AI47" i="9" s="1"/>
  <c r="W51" i="9"/>
  <c r="AI51" i="9" s="1"/>
  <c r="W55" i="9"/>
  <c r="AI55" i="9" s="1"/>
  <c r="W59" i="9"/>
  <c r="AI59" i="9" s="1"/>
  <c r="V66" i="9"/>
  <c r="AH66" i="9" s="1"/>
  <c r="AL72" i="9"/>
  <c r="AA72" i="9"/>
  <c r="AM72" i="9" s="1"/>
  <c r="S83" i="9"/>
  <c r="AE83" i="9" s="1"/>
  <c r="S84" i="9"/>
  <c r="AE84" i="9" s="1"/>
  <c r="AG87" i="9"/>
  <c r="AL100" i="9"/>
  <c r="AA100" i="9"/>
  <c r="AM100" i="9" s="1"/>
  <c r="AK100" i="9"/>
  <c r="AH68" i="9"/>
  <c r="W70" i="9"/>
  <c r="AI70" i="9" s="1"/>
  <c r="AG70" i="9"/>
  <c r="V70" i="9"/>
  <c r="AH70" i="9" s="1"/>
  <c r="AH84" i="9"/>
  <c r="AH86" i="9"/>
  <c r="V86" i="9"/>
  <c r="W86" i="9" s="1"/>
  <c r="AI86" i="9" s="1"/>
  <c r="Z88" i="9"/>
  <c r="AL88" i="9" s="1"/>
  <c r="W36" i="9"/>
  <c r="AI36" i="9" s="1"/>
  <c r="R38" i="9"/>
  <c r="AD38" i="9" s="1"/>
  <c r="AC38" i="9"/>
  <c r="Z39" i="9"/>
  <c r="AL39" i="9" s="1"/>
  <c r="AK39" i="9"/>
  <c r="W40" i="9"/>
  <c r="AI40" i="9" s="1"/>
  <c r="R42" i="9"/>
  <c r="AD42" i="9" s="1"/>
  <c r="AC42" i="9"/>
  <c r="Z43" i="9"/>
  <c r="AA43" i="9" s="1"/>
  <c r="AM43" i="9" s="1"/>
  <c r="AK43" i="9"/>
  <c r="W44" i="9"/>
  <c r="AI44" i="9" s="1"/>
  <c r="R46" i="9"/>
  <c r="AD46" i="9" s="1"/>
  <c r="AC46" i="9"/>
  <c r="Z47" i="9"/>
  <c r="AL47" i="9" s="1"/>
  <c r="AK47" i="9"/>
  <c r="W48" i="9"/>
  <c r="AI48" i="9" s="1"/>
  <c r="R50" i="9"/>
  <c r="AD50" i="9" s="1"/>
  <c r="AC50" i="9"/>
  <c r="AC104" i="9" s="1"/>
  <c r="Z51" i="9"/>
  <c r="AL51" i="9" s="1"/>
  <c r="AK51" i="9"/>
  <c r="W52" i="9"/>
  <c r="AI52" i="9" s="1"/>
  <c r="R54" i="9"/>
  <c r="AD54" i="9" s="1"/>
  <c r="AC54" i="9"/>
  <c r="Z55" i="9"/>
  <c r="AK55" i="9"/>
  <c r="W56" i="9"/>
  <c r="AI56" i="9" s="1"/>
  <c r="R58" i="9"/>
  <c r="AD58" i="9" s="1"/>
  <c r="AC58" i="9"/>
  <c r="Z59" i="9"/>
  <c r="AL59" i="9" s="1"/>
  <c r="W60" i="9"/>
  <c r="AI60" i="9" s="1"/>
  <c r="AK67" i="9"/>
  <c r="AL68" i="9"/>
  <c r="W69" i="9"/>
  <c r="AI69" i="9" s="1"/>
  <c r="S79" i="9"/>
  <c r="AE79" i="9" s="1"/>
  <c r="AA84" i="9"/>
  <c r="AM84" i="9" s="1"/>
  <c r="W85" i="9"/>
  <c r="AI85" i="9" s="1"/>
  <c r="AG97" i="9"/>
  <c r="AA39" i="9"/>
  <c r="AM39" i="9" s="1"/>
  <c r="V45" i="9"/>
  <c r="AA47" i="9"/>
  <c r="AM47" i="9" s="1"/>
  <c r="V49" i="9"/>
  <c r="AA51" i="9"/>
  <c r="AM51" i="9" s="1"/>
  <c r="V53" i="9"/>
  <c r="AA55" i="9"/>
  <c r="AM55" i="9" s="1"/>
  <c r="V57" i="9"/>
  <c r="AG57" i="9" s="1"/>
  <c r="V61" i="9"/>
  <c r="W61" i="9" s="1"/>
  <c r="AI61" i="9" s="1"/>
  <c r="R63" i="9"/>
  <c r="AD63" i="9" s="1"/>
  <c r="S65" i="9"/>
  <c r="AE65" i="9" s="1"/>
  <c r="AG65" i="9"/>
  <c r="Z68" i="9"/>
  <c r="AA68" i="9" s="1"/>
  <c r="AM68" i="9" s="1"/>
  <c r="AK72" i="9"/>
  <c r="R79" i="9"/>
  <c r="AD79" i="9" s="1"/>
  <c r="AH82" i="9"/>
  <c r="W82" i="9"/>
  <c r="AI82" i="9" s="1"/>
  <c r="V82" i="9"/>
  <c r="AG82" i="9" s="1"/>
  <c r="Z84" i="9"/>
  <c r="AL84" i="9" s="1"/>
  <c r="AK88" i="9"/>
  <c r="R95" i="9"/>
  <c r="AD95" i="9" s="1"/>
  <c r="S99" i="9"/>
  <c r="AE99" i="9" s="1"/>
  <c r="AH62" i="9"/>
  <c r="W62" i="9"/>
  <c r="AI62" i="9" s="1"/>
  <c r="V62" i="9"/>
  <c r="AG62" i="9" s="1"/>
  <c r="S64" i="9"/>
  <c r="AE64" i="9" s="1"/>
  <c r="S75" i="9"/>
  <c r="AE75" i="9" s="1"/>
  <c r="AL80" i="9"/>
  <c r="AA36" i="9"/>
  <c r="AM36" i="9" s="1"/>
  <c r="AA40" i="9"/>
  <c r="AM40" i="9" s="1"/>
  <c r="V42" i="9"/>
  <c r="AG42" i="9" s="1"/>
  <c r="AA44" i="9"/>
  <c r="AM44" i="9" s="1"/>
  <c r="V46" i="9"/>
  <c r="W46" i="9" s="1"/>
  <c r="AI46" i="9" s="1"/>
  <c r="AA48" i="9"/>
  <c r="AM48" i="9" s="1"/>
  <c r="V50" i="9"/>
  <c r="AH50" i="9" s="1"/>
  <c r="AG50" i="9"/>
  <c r="AA52" i="9"/>
  <c r="AM52" i="9" s="1"/>
  <c r="V54" i="9"/>
  <c r="AH54" i="9" s="1"/>
  <c r="AG54" i="9"/>
  <c r="AA56" i="9"/>
  <c r="AM56" i="9" s="1"/>
  <c r="V58" i="9"/>
  <c r="W58" i="9" s="1"/>
  <c r="AI58" i="9" s="1"/>
  <c r="AG58" i="9"/>
  <c r="AA60" i="9"/>
  <c r="AM60" i="9" s="1"/>
  <c r="AL62" i="9"/>
  <c r="AH64" i="9"/>
  <c r="V64" i="9"/>
  <c r="W64" i="9" s="1"/>
  <c r="AI64" i="9" s="1"/>
  <c r="AG69" i="9"/>
  <c r="R75" i="9"/>
  <c r="AD75" i="9" s="1"/>
  <c r="AH76" i="9"/>
  <c r="AH78" i="9"/>
  <c r="V78" i="9"/>
  <c r="W78" i="9" s="1"/>
  <c r="AI78" i="9" s="1"/>
  <c r="Z80" i="9"/>
  <c r="AK80" i="9" s="1"/>
  <c r="AC83" i="9"/>
  <c r="AK84" i="9"/>
  <c r="AG85" i="9"/>
  <c r="R91" i="9"/>
  <c r="AD91" i="9" s="1"/>
  <c r="V94" i="9"/>
  <c r="AH94" i="9" s="1"/>
  <c r="W42" i="9"/>
  <c r="AI42" i="9" s="1"/>
  <c r="W50" i="9"/>
  <c r="AI50" i="9" s="1"/>
  <c r="W54" i="9"/>
  <c r="AI54" i="9" s="1"/>
  <c r="AL64" i="9"/>
  <c r="AA64" i="9"/>
  <c r="AM64" i="9" s="1"/>
  <c r="S67" i="9"/>
  <c r="AE67" i="9" s="1"/>
  <c r="S71" i="9"/>
  <c r="AE71" i="9" s="1"/>
  <c r="AL76" i="9"/>
  <c r="AA76" i="9"/>
  <c r="AM76" i="9" s="1"/>
  <c r="S87" i="9"/>
  <c r="AE87" i="9" s="1"/>
  <c r="AG91" i="9"/>
  <c r="AL92" i="9"/>
  <c r="AA92" i="9"/>
  <c r="AM92" i="9" s="1"/>
  <c r="AH98" i="9"/>
  <c r="AG98" i="9"/>
  <c r="V98" i="9"/>
  <c r="W98" i="9" s="1"/>
  <c r="AI98" i="9" s="1"/>
  <c r="S100" i="9"/>
  <c r="AE100" i="9" s="1"/>
  <c r="AH101" i="9"/>
  <c r="W101" i="9"/>
  <c r="AI101" i="9" s="1"/>
  <c r="R64" i="9"/>
  <c r="AD64" i="9" s="1"/>
  <c r="AC64" i="9"/>
  <c r="AK65" i="9"/>
  <c r="R68" i="9"/>
  <c r="AD68" i="9" s="1"/>
  <c r="AC68" i="9"/>
  <c r="Z69" i="9"/>
  <c r="AA69" i="9" s="1"/>
  <c r="AM69" i="9" s="1"/>
  <c r="AK69" i="9"/>
  <c r="R72" i="9"/>
  <c r="AD72" i="9" s="1"/>
  <c r="AC72" i="9"/>
  <c r="Z73" i="9"/>
  <c r="AK73" i="9" s="1"/>
  <c r="R76" i="9"/>
  <c r="AD76" i="9" s="1"/>
  <c r="AC76" i="9"/>
  <c r="Z77" i="9"/>
  <c r="AA77" i="9" s="1"/>
  <c r="AM77" i="9" s="1"/>
  <c r="AK77" i="9"/>
  <c r="R80" i="9"/>
  <c r="AD80" i="9" s="1"/>
  <c r="AC80" i="9"/>
  <c r="Z81" i="9"/>
  <c r="AK81" i="9" s="1"/>
  <c r="R84" i="9"/>
  <c r="AD84" i="9" s="1"/>
  <c r="AC84" i="9"/>
  <c r="Z85" i="9"/>
  <c r="AA85" i="9" s="1"/>
  <c r="AM85" i="9" s="1"/>
  <c r="AK85" i="9"/>
  <c r="R88" i="9"/>
  <c r="AD88" i="9" s="1"/>
  <c r="AC88" i="9"/>
  <c r="Z89" i="9"/>
  <c r="AK89" i="9" s="1"/>
  <c r="R92" i="9"/>
  <c r="Z93" i="9"/>
  <c r="AA93" i="9" s="1"/>
  <c r="AM93" i="9" s="1"/>
  <c r="AK93" i="9"/>
  <c r="R96" i="9"/>
  <c r="Z97" i="9"/>
  <c r="AA97" i="9" s="1"/>
  <c r="AM97" i="9" s="1"/>
  <c r="AK97" i="9"/>
  <c r="R100" i="9"/>
  <c r="AD100" i="9" s="1"/>
  <c r="AC100" i="9"/>
  <c r="Z101" i="9"/>
  <c r="AL101" i="9" s="1"/>
  <c r="V63" i="9"/>
  <c r="AA65" i="9"/>
  <c r="AM65" i="9" s="1"/>
  <c r="V67" i="9"/>
  <c r="V71" i="9"/>
  <c r="V75" i="9"/>
  <c r="V79" i="9"/>
  <c r="AA81" i="9"/>
  <c r="AM81" i="9" s="1"/>
  <c r="V83" i="9"/>
  <c r="AG83" i="9" s="1"/>
  <c r="V87" i="9"/>
  <c r="V91" i="9"/>
  <c r="AK86" i="9"/>
  <c r="AK90" i="9"/>
  <c r="AK94" i="9"/>
  <c r="AK98" i="9"/>
  <c r="AA62" i="9"/>
  <c r="AM62" i="9" s="1"/>
  <c r="AA66" i="9"/>
  <c r="AM66" i="9" s="1"/>
  <c r="V68" i="9"/>
  <c r="AG68" i="9" s="1"/>
  <c r="AA70" i="9"/>
  <c r="AM70" i="9" s="1"/>
  <c r="V72" i="9"/>
  <c r="AH72" i="9" s="1"/>
  <c r="AA74" i="9"/>
  <c r="AM74" i="9" s="1"/>
  <c r="V76" i="9"/>
  <c r="AG76" i="9" s="1"/>
  <c r="AA78" i="9"/>
  <c r="AM78" i="9" s="1"/>
  <c r="V80" i="9"/>
  <c r="AH80" i="9" s="1"/>
  <c r="AG80" i="9"/>
  <c r="S81" i="9"/>
  <c r="AE81" i="9" s="1"/>
  <c r="AA82" i="9"/>
  <c r="AM82" i="9" s="1"/>
  <c r="V84" i="9"/>
  <c r="W84" i="9" s="1"/>
  <c r="AI84" i="9" s="1"/>
  <c r="AG84" i="9"/>
  <c r="S85" i="9"/>
  <c r="AE85" i="9" s="1"/>
  <c r="V88" i="9"/>
  <c r="W88" i="9" s="1"/>
  <c r="AI88" i="9" s="1"/>
  <c r="S89" i="9"/>
  <c r="AE89" i="9" s="1"/>
  <c r="V92" i="9"/>
  <c r="AG92" i="9" s="1"/>
  <c r="S93" i="9"/>
  <c r="AE93" i="9" s="1"/>
  <c r="V96" i="9"/>
  <c r="AH96" i="9" s="1"/>
  <c r="S97" i="9"/>
  <c r="AE97" i="9" s="1"/>
  <c r="AA98" i="9"/>
  <c r="AM98" i="9" s="1"/>
  <c r="V100" i="9"/>
  <c r="AH100" i="9" s="1"/>
  <c r="AG100" i="9"/>
  <c r="S101" i="9"/>
  <c r="AE101" i="9" s="1"/>
  <c r="Z63" i="9"/>
  <c r="AK63" i="9" s="1"/>
  <c r="R66" i="9"/>
  <c r="Z67" i="9"/>
  <c r="W68" i="9"/>
  <c r="AI68" i="9" s="1"/>
  <c r="R70" i="9"/>
  <c r="Z71" i="9"/>
  <c r="W72" i="9"/>
  <c r="AI72" i="9" s="1"/>
  <c r="R74" i="9"/>
  <c r="Z75" i="9"/>
  <c r="AK75" i="9" s="1"/>
  <c r="W76" i="9"/>
  <c r="AI76" i="9" s="1"/>
  <c r="R78" i="9"/>
  <c r="Z79" i="9"/>
  <c r="W80" i="9"/>
  <c r="AI80" i="9" s="1"/>
  <c r="R82" i="9"/>
  <c r="Z83" i="9"/>
  <c r="R86" i="9"/>
  <c r="Z87" i="9"/>
  <c r="AK87" i="9" s="1"/>
  <c r="R90" i="9"/>
  <c r="Z91" i="9"/>
  <c r="R94" i="9"/>
  <c r="Z95" i="9"/>
  <c r="R98" i="9"/>
  <c r="Z99" i="9"/>
  <c r="AH2" i="8"/>
  <c r="AG5" i="8"/>
  <c r="AG25" i="8"/>
  <c r="AH28" i="8"/>
  <c r="AH4" i="8"/>
  <c r="S18" i="8"/>
  <c r="AE18" i="8" s="1"/>
  <c r="S6" i="8"/>
  <c r="AE6" i="8" s="1"/>
  <c r="AH23" i="8"/>
  <c r="AH26" i="8"/>
  <c r="AK8" i="8"/>
  <c r="AK20" i="8"/>
  <c r="V2" i="8"/>
  <c r="AG2" i="8" s="1"/>
  <c r="S3" i="8"/>
  <c r="AE3" i="8" s="1"/>
  <c r="AA4" i="8"/>
  <c r="AM4" i="8" s="1"/>
  <c r="AL4" i="8"/>
  <c r="V6" i="8"/>
  <c r="AH6" i="8" s="1"/>
  <c r="S7" i="8"/>
  <c r="AE7" i="8" s="1"/>
  <c r="AA8" i="8"/>
  <c r="AM8" i="8" s="1"/>
  <c r="V10" i="8"/>
  <c r="AH10" i="8" s="1"/>
  <c r="AG10" i="8"/>
  <c r="S11" i="8"/>
  <c r="AE11" i="8" s="1"/>
  <c r="AA12" i="8"/>
  <c r="AM12" i="8" s="1"/>
  <c r="AL12" i="8"/>
  <c r="V14" i="8"/>
  <c r="AH14" i="8" s="1"/>
  <c r="AG14" i="8"/>
  <c r="S15" i="8"/>
  <c r="AE15" i="8" s="1"/>
  <c r="AA16" i="8"/>
  <c r="AM16" i="8" s="1"/>
  <c r="AL16" i="8"/>
  <c r="V18" i="8"/>
  <c r="AH18" i="8" s="1"/>
  <c r="AG18" i="8"/>
  <c r="S19" i="8"/>
  <c r="AE19" i="8" s="1"/>
  <c r="AA20" i="8"/>
  <c r="AM20" i="8" s="1"/>
  <c r="V22" i="8"/>
  <c r="AG22" i="8" s="1"/>
  <c r="S23" i="8"/>
  <c r="AE23" i="8" s="1"/>
  <c r="AA24" i="8"/>
  <c r="AM24" i="8" s="1"/>
  <c r="AL24" i="8"/>
  <c r="V26" i="8"/>
  <c r="AG26" i="8"/>
  <c r="V27" i="8"/>
  <c r="W27" i="8" s="1"/>
  <c r="AI27" i="8" s="1"/>
  <c r="AL27" i="8"/>
  <c r="V31" i="8"/>
  <c r="AH31" i="8" s="1"/>
  <c r="S35" i="8"/>
  <c r="AE35" i="8" s="1"/>
  <c r="AC35" i="8"/>
  <c r="R35" i="8"/>
  <c r="AD35" i="8" s="1"/>
  <c r="AG38" i="8"/>
  <c r="AA40" i="8"/>
  <c r="AM40" i="8" s="1"/>
  <c r="AK40" i="8"/>
  <c r="Z40" i="8"/>
  <c r="AL40" i="8" s="1"/>
  <c r="AL49" i="8"/>
  <c r="AL50" i="8"/>
  <c r="AD56" i="8"/>
  <c r="S56" i="8"/>
  <c r="AE56" i="8" s="1"/>
  <c r="V39" i="8"/>
  <c r="W39" i="8" s="1"/>
  <c r="AI39" i="8" s="1"/>
  <c r="W2" i="8"/>
  <c r="W6" i="8"/>
  <c r="AI6" i="8" s="1"/>
  <c r="W10" i="8"/>
  <c r="AI10" i="8" s="1"/>
  <c r="W14" i="8"/>
  <c r="AI14" i="8" s="1"/>
  <c r="W18" i="8"/>
  <c r="AI18" i="8" s="1"/>
  <c r="W26" i="8"/>
  <c r="AI26" i="8" s="1"/>
  <c r="AA32" i="8"/>
  <c r="AM32" i="8" s="1"/>
  <c r="AK32" i="8"/>
  <c r="Z32" i="8"/>
  <c r="AL32" i="8" s="1"/>
  <c r="AH35" i="8"/>
  <c r="W35" i="8"/>
  <c r="AI35" i="8" s="1"/>
  <c r="AG35" i="8"/>
  <c r="V35" i="8"/>
  <c r="S45" i="8"/>
  <c r="AE45" i="8" s="1"/>
  <c r="W47" i="8"/>
  <c r="AI47" i="8" s="1"/>
  <c r="V47" i="8"/>
  <c r="AG47" i="8" s="1"/>
  <c r="AG48" i="8"/>
  <c r="W55" i="8"/>
  <c r="AI55" i="8" s="1"/>
  <c r="V55" i="8"/>
  <c r="AH55" i="8" s="1"/>
  <c r="AL57" i="8"/>
  <c r="AA57" i="8"/>
  <c r="AM57" i="8" s="1"/>
  <c r="AK70" i="8"/>
  <c r="AC75" i="8"/>
  <c r="R75" i="8"/>
  <c r="AD75" i="8" s="1"/>
  <c r="S31" i="8"/>
  <c r="AE31" i="8" s="1"/>
  <c r="AC31" i="8"/>
  <c r="R31" i="8"/>
  <c r="AD31" i="8" s="1"/>
  <c r="Y104" i="8"/>
  <c r="Y103" i="8"/>
  <c r="V3" i="8"/>
  <c r="AG3" i="8" s="1"/>
  <c r="AA5" i="8"/>
  <c r="AM5" i="8" s="1"/>
  <c r="V7" i="8"/>
  <c r="AH7" i="8" s="1"/>
  <c r="AA9" i="8"/>
  <c r="AM9" i="8" s="1"/>
  <c r="V11" i="8"/>
  <c r="AH11" i="8" s="1"/>
  <c r="AA13" i="8"/>
  <c r="AM13" i="8" s="1"/>
  <c r="V15" i="8"/>
  <c r="AH15" i="8" s="1"/>
  <c r="AG15" i="8"/>
  <c r="AA17" i="8"/>
  <c r="AM17" i="8" s="1"/>
  <c r="V19" i="8"/>
  <c r="AH19" i="8" s="1"/>
  <c r="AG19" i="8"/>
  <c r="AA21" i="8"/>
  <c r="AM21" i="8" s="1"/>
  <c r="V23" i="8"/>
  <c r="AG23" i="8"/>
  <c r="AA25" i="8"/>
  <c r="AM25" i="8" s="1"/>
  <c r="AA36" i="8"/>
  <c r="AM36" i="8" s="1"/>
  <c r="Z36" i="8"/>
  <c r="AL36" i="8" s="1"/>
  <c r="AL38" i="8"/>
  <c r="AK49" i="8"/>
  <c r="AL56" i="8"/>
  <c r="AK57" i="8"/>
  <c r="AA96" i="8"/>
  <c r="AM96" i="8" s="1"/>
  <c r="Z96" i="8"/>
  <c r="AL96" i="8" s="1"/>
  <c r="AK2" i="8"/>
  <c r="AK6" i="8"/>
  <c r="W7" i="8"/>
  <c r="AI7" i="8" s="1"/>
  <c r="AK10" i="8"/>
  <c r="AK14" i="8"/>
  <c r="W15" i="8"/>
  <c r="AI15" i="8" s="1"/>
  <c r="AK18" i="8"/>
  <c r="W19" i="8"/>
  <c r="AI19" i="8" s="1"/>
  <c r="AK22" i="8"/>
  <c r="W23" i="8"/>
  <c r="AI23" i="8" s="1"/>
  <c r="V28" i="8"/>
  <c r="AG28" i="8" s="1"/>
  <c r="AL69" i="8"/>
  <c r="AA69" i="8"/>
  <c r="AM69" i="8" s="1"/>
  <c r="AK69" i="8"/>
  <c r="U104" i="8"/>
  <c r="U103" i="8"/>
  <c r="Q103" i="8"/>
  <c r="Q104" i="8"/>
  <c r="AA2" i="8"/>
  <c r="AL2" i="8"/>
  <c r="V4" i="8"/>
  <c r="AG4" i="8"/>
  <c r="S5" i="8"/>
  <c r="AE5" i="8" s="1"/>
  <c r="AA6" i="8"/>
  <c r="AM6" i="8" s="1"/>
  <c r="V8" i="8"/>
  <c r="AH8" i="8" s="1"/>
  <c r="S9" i="8"/>
  <c r="AE9" i="8" s="1"/>
  <c r="AA10" i="8"/>
  <c r="AM10" i="8" s="1"/>
  <c r="V12" i="8"/>
  <c r="AH12" i="8" s="1"/>
  <c r="AG12" i="8"/>
  <c r="S13" i="8"/>
  <c r="AE13" i="8" s="1"/>
  <c r="AA14" i="8"/>
  <c r="AM14" i="8" s="1"/>
  <c r="V16" i="8"/>
  <c r="AG16" i="8" s="1"/>
  <c r="S17" i="8"/>
  <c r="AE17" i="8" s="1"/>
  <c r="AA18" i="8"/>
  <c r="AM18" i="8" s="1"/>
  <c r="V20" i="8"/>
  <c r="AH20" i="8" s="1"/>
  <c r="AG20" i="8"/>
  <c r="S21" i="8"/>
  <c r="AE21" i="8" s="1"/>
  <c r="V24" i="8"/>
  <c r="W24" i="8" s="1"/>
  <c r="AI24" i="8" s="1"/>
  <c r="AG24" i="8"/>
  <c r="S25" i="8"/>
  <c r="AE25" i="8" s="1"/>
  <c r="AA26" i="8"/>
  <c r="AM26" i="8" s="1"/>
  <c r="W28" i="8"/>
  <c r="AI28" i="8" s="1"/>
  <c r="S43" i="8"/>
  <c r="AE43" i="8" s="1"/>
  <c r="AL46" i="8"/>
  <c r="AD52" i="8"/>
  <c r="S52" i="8"/>
  <c r="AE52" i="8" s="1"/>
  <c r="S59" i="8"/>
  <c r="AE59" i="8" s="1"/>
  <c r="AD60" i="8"/>
  <c r="S60" i="8"/>
  <c r="AE60" i="8" s="1"/>
  <c r="AH95" i="8"/>
  <c r="R2" i="8"/>
  <c r="AC2" i="8"/>
  <c r="Z3" i="8"/>
  <c r="Z104" i="8" s="1"/>
  <c r="W4" i="8"/>
  <c r="AI4" i="8" s="1"/>
  <c r="R6" i="8"/>
  <c r="AD6" i="8" s="1"/>
  <c r="AC6" i="8"/>
  <c r="Z7" i="8"/>
  <c r="AA7" i="8" s="1"/>
  <c r="AM7" i="8" s="1"/>
  <c r="W8" i="8"/>
  <c r="AI8" i="8" s="1"/>
  <c r="R10" i="8"/>
  <c r="AD10" i="8" s="1"/>
  <c r="AC10" i="8"/>
  <c r="Z11" i="8"/>
  <c r="AK11" i="8" s="1"/>
  <c r="W12" i="8"/>
  <c r="AI12" i="8" s="1"/>
  <c r="R14" i="8"/>
  <c r="AD14" i="8" s="1"/>
  <c r="AC14" i="8"/>
  <c r="Z15" i="8"/>
  <c r="AK15" i="8" s="1"/>
  <c r="R18" i="8"/>
  <c r="AD18" i="8" s="1"/>
  <c r="AC18" i="8"/>
  <c r="Z19" i="8"/>
  <c r="AA19" i="8" s="1"/>
  <c r="AM19" i="8" s="1"/>
  <c r="AK19" i="8"/>
  <c r="W20" i="8"/>
  <c r="AI20" i="8" s="1"/>
  <c r="R22" i="8"/>
  <c r="AD22" i="8" s="1"/>
  <c r="AC22" i="8"/>
  <c r="Z23" i="8"/>
  <c r="AL23" i="8" s="1"/>
  <c r="AK23" i="8"/>
  <c r="R26" i="8"/>
  <c r="AD26" i="8" s="1"/>
  <c r="AC26" i="8"/>
  <c r="AA28" i="8"/>
  <c r="AM28" i="8" s="1"/>
  <c r="AK28" i="8"/>
  <c r="Z28" i="8"/>
  <c r="AL28" i="8" s="1"/>
  <c r="AH29" i="8"/>
  <c r="S40" i="8"/>
  <c r="AE40" i="8" s="1"/>
  <c r="AH41" i="8"/>
  <c r="W43" i="8"/>
  <c r="AI43" i="8" s="1"/>
  <c r="AG43" i="8"/>
  <c r="V43" i="8"/>
  <c r="AH43" i="8" s="1"/>
  <c r="W51" i="8"/>
  <c r="AI51" i="8" s="1"/>
  <c r="V51" i="8"/>
  <c r="AH51" i="8" s="1"/>
  <c r="AL53" i="8"/>
  <c r="AA53" i="8"/>
  <c r="AM53" i="8" s="1"/>
  <c r="W59" i="8"/>
  <c r="AI59" i="8" s="1"/>
  <c r="V59" i="8"/>
  <c r="AH59" i="8" s="1"/>
  <c r="AL61" i="8"/>
  <c r="AA61" i="8"/>
  <c r="AM61" i="8" s="1"/>
  <c r="AA68" i="8"/>
  <c r="AM68" i="8" s="1"/>
  <c r="AK68" i="8"/>
  <c r="Z68" i="8"/>
  <c r="AL68" i="8" s="1"/>
  <c r="S2" i="8"/>
  <c r="AA3" i="8"/>
  <c r="AM3" i="8" s="1"/>
  <c r="V5" i="8"/>
  <c r="V9" i="8"/>
  <c r="AG9" i="8" s="1"/>
  <c r="V13" i="8"/>
  <c r="V17" i="8"/>
  <c r="V21" i="8"/>
  <c r="AG21" i="8" s="1"/>
  <c r="AA23" i="8"/>
  <c r="AM23" i="8" s="1"/>
  <c r="V25" i="8"/>
  <c r="S27" i="8"/>
  <c r="AE27" i="8" s="1"/>
  <c r="AC27" i="8"/>
  <c r="V29" i="8"/>
  <c r="AG29" i="8" s="1"/>
  <c r="S32" i="8"/>
  <c r="AE32" i="8" s="1"/>
  <c r="S37" i="8"/>
  <c r="AE37" i="8" s="1"/>
  <c r="S39" i="8"/>
  <c r="AE39" i="8" s="1"/>
  <c r="AC39" i="8"/>
  <c r="R39" i="8"/>
  <c r="AD39" i="8" s="1"/>
  <c r="AG42" i="8"/>
  <c r="AG50" i="8"/>
  <c r="AK53" i="8"/>
  <c r="AK61" i="8"/>
  <c r="AA29" i="8"/>
  <c r="AM29" i="8" s="1"/>
  <c r="AA33" i="8"/>
  <c r="AM33" i="8" s="1"/>
  <c r="AA37" i="8"/>
  <c r="AM37" i="8" s="1"/>
  <c r="AA41" i="8"/>
  <c r="AM41" i="8" s="1"/>
  <c r="AA45" i="8"/>
  <c r="AM45" i="8" s="1"/>
  <c r="Z62" i="8"/>
  <c r="AL62" i="8" s="1"/>
  <c r="AH64" i="8"/>
  <c r="W64" i="8"/>
  <c r="AI64" i="8" s="1"/>
  <c r="AC65" i="8"/>
  <c r="R65" i="8"/>
  <c r="AD65" i="8" s="1"/>
  <c r="W75" i="8"/>
  <c r="AI75" i="8" s="1"/>
  <c r="V75" i="8"/>
  <c r="AH75" i="8" s="1"/>
  <c r="S83" i="8"/>
  <c r="AE83" i="8" s="1"/>
  <c r="AC83" i="8"/>
  <c r="R83" i="8"/>
  <c r="AD83" i="8" s="1"/>
  <c r="S99" i="8"/>
  <c r="AE99" i="8" s="1"/>
  <c r="AC99" i="8"/>
  <c r="R99" i="8"/>
  <c r="AD99" i="8" s="1"/>
  <c r="AK34" i="8"/>
  <c r="R37" i="8"/>
  <c r="AD37" i="8" s="1"/>
  <c r="AC37" i="8"/>
  <c r="Z38" i="8"/>
  <c r="AK38" i="8" s="1"/>
  <c r="R41" i="8"/>
  <c r="AD41" i="8" s="1"/>
  <c r="AC41" i="8"/>
  <c r="Z42" i="8"/>
  <c r="AL42" i="8" s="1"/>
  <c r="AK42" i="8"/>
  <c r="R45" i="8"/>
  <c r="AD45" i="8" s="1"/>
  <c r="AC45" i="8"/>
  <c r="Z46" i="8"/>
  <c r="AK46" i="8" s="1"/>
  <c r="R49" i="8"/>
  <c r="AD49" i="8" s="1"/>
  <c r="AC49" i="8"/>
  <c r="Z50" i="8"/>
  <c r="AA50" i="8" s="1"/>
  <c r="AM50" i="8" s="1"/>
  <c r="AK50" i="8"/>
  <c r="R53" i="8"/>
  <c r="AD53" i="8" s="1"/>
  <c r="AC53" i="8"/>
  <c r="Z54" i="8"/>
  <c r="AL54" i="8" s="1"/>
  <c r="R57" i="8"/>
  <c r="AD57" i="8" s="1"/>
  <c r="AC57" i="8"/>
  <c r="Z58" i="8"/>
  <c r="AL58" i="8" s="1"/>
  <c r="AK58" i="8"/>
  <c r="R61" i="8"/>
  <c r="AD61" i="8" s="1"/>
  <c r="AC61" i="8"/>
  <c r="AC63" i="8"/>
  <c r="R63" i="8"/>
  <c r="AD63" i="8" s="1"/>
  <c r="Z64" i="8"/>
  <c r="AA64" i="8" s="1"/>
  <c r="AM64" i="8" s="1"/>
  <c r="AK65" i="8"/>
  <c r="AD72" i="8"/>
  <c r="S72" i="8"/>
  <c r="AE72" i="8" s="1"/>
  <c r="AK75" i="8"/>
  <c r="AA76" i="8"/>
  <c r="AM76" i="8" s="1"/>
  <c r="AK76" i="8"/>
  <c r="Z76" i="8"/>
  <c r="AL76" i="8" s="1"/>
  <c r="AL77" i="8"/>
  <c r="AA77" i="8"/>
  <c r="AM77" i="8" s="1"/>
  <c r="AH83" i="8"/>
  <c r="AA84" i="8"/>
  <c r="AM84" i="8" s="1"/>
  <c r="AK84" i="8"/>
  <c r="Z84" i="8"/>
  <c r="AL84" i="8" s="1"/>
  <c r="AL90" i="8"/>
  <c r="AA100" i="8"/>
  <c r="AM100" i="8" s="1"/>
  <c r="Z100" i="8"/>
  <c r="AL100" i="8" s="1"/>
  <c r="AA30" i="8"/>
  <c r="AM30" i="8" s="1"/>
  <c r="V32" i="8"/>
  <c r="W32" i="8" s="1"/>
  <c r="AI32" i="8" s="1"/>
  <c r="AG32" i="8"/>
  <c r="AA34" i="8"/>
  <c r="AM34" i="8" s="1"/>
  <c r="V36" i="8"/>
  <c r="AG36" i="8" s="1"/>
  <c r="AA38" i="8"/>
  <c r="AM38" i="8" s="1"/>
  <c r="V40" i="8"/>
  <c r="AA42" i="8"/>
  <c r="AM42" i="8" s="1"/>
  <c r="V44" i="8"/>
  <c r="V48" i="8"/>
  <c r="V52" i="8"/>
  <c r="AA54" i="8"/>
  <c r="AM54" i="8" s="1"/>
  <c r="V56" i="8"/>
  <c r="AA58" i="8"/>
  <c r="AM58" i="8" s="1"/>
  <c r="V60" i="8"/>
  <c r="AH60" i="8" s="1"/>
  <c r="AH65" i="8"/>
  <c r="AC66" i="8"/>
  <c r="R66" i="8"/>
  <c r="S71" i="8"/>
  <c r="AE71" i="8" s="1"/>
  <c r="AC71" i="8"/>
  <c r="R71" i="8"/>
  <c r="AD71" i="8" s="1"/>
  <c r="AC87" i="8"/>
  <c r="R87" i="8"/>
  <c r="AD87" i="8" s="1"/>
  <c r="AK99" i="8"/>
  <c r="W60" i="8"/>
  <c r="AI60" i="8" s="1"/>
  <c r="AH63" i="8"/>
  <c r="W63" i="8"/>
  <c r="AI63" i="8" s="1"/>
  <c r="AC64" i="8"/>
  <c r="W71" i="8"/>
  <c r="AI71" i="8" s="1"/>
  <c r="V71" i="8"/>
  <c r="AH71" i="8" s="1"/>
  <c r="AK77" i="8"/>
  <c r="AD80" i="8"/>
  <c r="S80" i="8"/>
  <c r="AE80" i="8" s="1"/>
  <c r="AH81" i="8"/>
  <c r="Z88" i="8"/>
  <c r="AL88" i="8" s="1"/>
  <c r="AH97" i="8"/>
  <c r="AG57" i="8"/>
  <c r="AG61" i="8"/>
  <c r="AG62" i="8"/>
  <c r="AC67" i="8"/>
  <c r="R67" i="8"/>
  <c r="AD67" i="8" s="1"/>
  <c r="AD68" i="8"/>
  <c r="S68" i="8"/>
  <c r="AE68" i="8" s="1"/>
  <c r="AA72" i="8"/>
  <c r="AM72" i="8" s="1"/>
  <c r="Z72" i="8"/>
  <c r="AL72" i="8" s="1"/>
  <c r="AL73" i="8"/>
  <c r="AA73" i="8"/>
  <c r="AM73" i="8" s="1"/>
  <c r="AK74" i="8"/>
  <c r="AC79" i="8"/>
  <c r="R79" i="8"/>
  <c r="AD79" i="8" s="1"/>
  <c r="S91" i="8"/>
  <c r="AE91" i="8" s="1"/>
  <c r="AC91" i="8"/>
  <c r="R91" i="8"/>
  <c r="AD91" i="8" s="1"/>
  <c r="W33" i="8"/>
  <c r="AI33" i="8" s="1"/>
  <c r="W37" i="8"/>
  <c r="AI37" i="8" s="1"/>
  <c r="W41" i="8"/>
  <c r="AI41" i="8" s="1"/>
  <c r="R43" i="8"/>
  <c r="AD43" i="8" s="1"/>
  <c r="AC43" i="8"/>
  <c r="Z44" i="8"/>
  <c r="AA44" i="8" s="1"/>
  <c r="AM44" i="8" s="1"/>
  <c r="W45" i="8"/>
  <c r="AI45" i="8" s="1"/>
  <c r="R47" i="8"/>
  <c r="AD47" i="8" s="1"/>
  <c r="AC47" i="8"/>
  <c r="Z48" i="8"/>
  <c r="AK48" i="8" s="1"/>
  <c r="W49" i="8"/>
  <c r="AI49" i="8" s="1"/>
  <c r="R51" i="8"/>
  <c r="AD51" i="8" s="1"/>
  <c r="AC51" i="8"/>
  <c r="Z52" i="8"/>
  <c r="AL52" i="8" s="1"/>
  <c r="W53" i="8"/>
  <c r="AI53" i="8" s="1"/>
  <c r="R55" i="8"/>
  <c r="AD55" i="8" s="1"/>
  <c r="AC55" i="8"/>
  <c r="Z56" i="8"/>
  <c r="AA56" i="8" s="1"/>
  <c r="AM56" i="8" s="1"/>
  <c r="AK56" i="8"/>
  <c r="W57" i="8"/>
  <c r="AI57" i="8" s="1"/>
  <c r="R59" i="8"/>
  <c r="AD59" i="8" s="1"/>
  <c r="AC59" i="8"/>
  <c r="Z60" i="8"/>
  <c r="AL60" i="8" s="1"/>
  <c r="AK60" i="8"/>
  <c r="W61" i="8"/>
  <c r="AI61" i="8" s="1"/>
  <c r="AH62" i="8"/>
  <c r="AK63" i="8"/>
  <c r="Z63" i="8"/>
  <c r="AL63" i="8" s="1"/>
  <c r="R64" i="8"/>
  <c r="AD64" i="8" s="1"/>
  <c r="AH67" i="8"/>
  <c r="W67" i="8"/>
  <c r="AI67" i="8" s="1"/>
  <c r="AG67" i="8"/>
  <c r="V67" i="8"/>
  <c r="W79" i="8"/>
  <c r="AI79" i="8" s="1"/>
  <c r="V79" i="8"/>
  <c r="AH79" i="8" s="1"/>
  <c r="Z92" i="8"/>
  <c r="AL92" i="8" s="1"/>
  <c r="V30" i="8"/>
  <c r="V34" i="8"/>
  <c r="AG34" i="8" s="1"/>
  <c r="V38" i="8"/>
  <c r="V42" i="8"/>
  <c r="V46" i="8"/>
  <c r="AG46" i="8" s="1"/>
  <c r="AA48" i="8"/>
  <c r="AM48" i="8" s="1"/>
  <c r="V50" i="8"/>
  <c r="AA52" i="8"/>
  <c r="AM52" i="8" s="1"/>
  <c r="V54" i="8"/>
  <c r="AG54" i="8" s="1"/>
  <c r="V58" i="8"/>
  <c r="AA63" i="8"/>
  <c r="AM63" i="8" s="1"/>
  <c r="AA65" i="8"/>
  <c r="AM65" i="8" s="1"/>
  <c r="Z67" i="8"/>
  <c r="AA67" i="8" s="1"/>
  <c r="AM67" i="8" s="1"/>
  <c r="AK73" i="8"/>
  <c r="AD76" i="8"/>
  <c r="S76" i="8"/>
  <c r="AE76" i="8" s="1"/>
  <c r="AH77" i="8"/>
  <c r="AL80" i="8"/>
  <c r="AK80" i="8"/>
  <c r="Z80" i="8"/>
  <c r="AA80" i="8" s="1"/>
  <c r="AM80" i="8" s="1"/>
  <c r="AK91" i="8"/>
  <c r="S95" i="8"/>
  <c r="AE95" i="8" s="1"/>
  <c r="AC95" i="8"/>
  <c r="R95" i="8"/>
  <c r="AD95" i="8" s="1"/>
  <c r="W65" i="8"/>
  <c r="AI65" i="8" s="1"/>
  <c r="W69" i="8"/>
  <c r="AI69" i="8" s="1"/>
  <c r="W73" i="8"/>
  <c r="AI73" i="8" s="1"/>
  <c r="W77" i="8"/>
  <c r="AI77" i="8" s="1"/>
  <c r="W81" i="8"/>
  <c r="AI81" i="8" s="1"/>
  <c r="W85" i="8"/>
  <c r="AI85" i="8" s="1"/>
  <c r="W89" i="8"/>
  <c r="AI89" i="8" s="1"/>
  <c r="W93" i="8"/>
  <c r="AI93" i="8" s="1"/>
  <c r="W97" i="8"/>
  <c r="AI97" i="8" s="1"/>
  <c r="W101" i="8"/>
  <c r="AI101" i="8" s="1"/>
  <c r="AK81" i="8"/>
  <c r="AK85" i="8"/>
  <c r="AK89" i="8"/>
  <c r="AK93" i="8"/>
  <c r="AK97" i="8"/>
  <c r="AK101" i="8"/>
  <c r="AA81" i="8"/>
  <c r="AM81" i="8" s="1"/>
  <c r="V83" i="8"/>
  <c r="W83" i="8" s="1"/>
  <c r="AI83" i="8" s="1"/>
  <c r="AG83" i="8"/>
  <c r="S84" i="8"/>
  <c r="AE84" i="8" s="1"/>
  <c r="AA85" i="8"/>
  <c r="AM85" i="8" s="1"/>
  <c r="V87" i="8"/>
  <c r="AH87" i="8" s="1"/>
  <c r="S88" i="8"/>
  <c r="AE88" i="8" s="1"/>
  <c r="AA89" i="8"/>
  <c r="AM89" i="8" s="1"/>
  <c r="V91" i="8"/>
  <c r="AH91" i="8" s="1"/>
  <c r="AG91" i="8"/>
  <c r="S92" i="8"/>
  <c r="AE92" i="8" s="1"/>
  <c r="AA93" i="8"/>
  <c r="AM93" i="8" s="1"/>
  <c r="V95" i="8"/>
  <c r="AG95" i="8" s="1"/>
  <c r="S96" i="8"/>
  <c r="AE96" i="8" s="1"/>
  <c r="AA97" i="8"/>
  <c r="AM97" i="8" s="1"/>
  <c r="V99" i="8"/>
  <c r="AH99" i="8" s="1"/>
  <c r="AG99" i="8"/>
  <c r="S100" i="8"/>
  <c r="AE100" i="8" s="1"/>
  <c r="AA101" i="8"/>
  <c r="AM101" i="8" s="1"/>
  <c r="Z66" i="8"/>
  <c r="R69" i="8"/>
  <c r="Z70" i="8"/>
  <c r="R73" i="8"/>
  <c r="Z74" i="8"/>
  <c r="R77" i="8"/>
  <c r="Z78" i="8"/>
  <c r="AK78" i="8" s="1"/>
  <c r="R81" i="8"/>
  <c r="Z82" i="8"/>
  <c r="R85" i="8"/>
  <c r="Z86" i="8"/>
  <c r="R89" i="8"/>
  <c r="Z90" i="8"/>
  <c r="AA90" i="8" s="1"/>
  <c r="AM90" i="8" s="1"/>
  <c r="W91" i="8"/>
  <c r="AI91" i="8" s="1"/>
  <c r="R93" i="8"/>
  <c r="AD93" i="8" s="1"/>
  <c r="AC93" i="8"/>
  <c r="Z94" i="8"/>
  <c r="AL94" i="8" s="1"/>
  <c r="R97" i="8"/>
  <c r="AD97" i="8" s="1"/>
  <c r="AC97" i="8"/>
  <c r="Z98" i="8"/>
  <c r="AA98" i="8" s="1"/>
  <c r="AM98" i="8" s="1"/>
  <c r="W99" i="8"/>
  <c r="AI99" i="8" s="1"/>
  <c r="R101" i="8"/>
  <c r="AD101" i="8" s="1"/>
  <c r="AC101" i="8"/>
  <c r="AG68" i="8"/>
  <c r="AG72" i="8"/>
  <c r="AG76" i="8"/>
  <c r="AG80" i="8"/>
  <c r="AG84" i="8"/>
  <c r="AG88" i="8"/>
  <c r="AG92" i="8"/>
  <c r="AG96" i="8"/>
  <c r="AG100" i="8"/>
  <c r="W68" i="8"/>
  <c r="AI68" i="8" s="1"/>
  <c r="R70" i="8"/>
  <c r="Z71" i="8"/>
  <c r="W72" i="8"/>
  <c r="AI72" i="8" s="1"/>
  <c r="R74" i="8"/>
  <c r="Z75" i="8"/>
  <c r="W76" i="8"/>
  <c r="AI76" i="8" s="1"/>
  <c r="R78" i="8"/>
  <c r="Z79" i="8"/>
  <c r="AK79" i="8" s="1"/>
  <c r="W80" i="8"/>
  <c r="AI80" i="8" s="1"/>
  <c r="R82" i="8"/>
  <c r="Z83" i="8"/>
  <c r="AK83" i="8" s="1"/>
  <c r="W84" i="8"/>
  <c r="AI84" i="8" s="1"/>
  <c r="R86" i="8"/>
  <c r="Z87" i="8"/>
  <c r="AK87" i="8" s="1"/>
  <c r="W88" i="8"/>
  <c r="AI88" i="8" s="1"/>
  <c r="R90" i="8"/>
  <c r="Z91" i="8"/>
  <c r="W92" i="8"/>
  <c r="AI92" i="8" s="1"/>
  <c r="R94" i="8"/>
  <c r="Z95" i="8"/>
  <c r="W96" i="8"/>
  <c r="AI96" i="8" s="1"/>
  <c r="R98" i="8"/>
  <c r="Z99" i="8"/>
  <c r="W100" i="8"/>
  <c r="AI100" i="8" s="1"/>
  <c r="AH8" i="7"/>
  <c r="S18" i="7"/>
  <c r="AE18" i="7" s="1"/>
  <c r="AK23" i="7"/>
  <c r="AH15" i="7"/>
  <c r="AG10" i="7"/>
  <c r="AL15" i="7"/>
  <c r="S19" i="7"/>
  <c r="AE19" i="7" s="1"/>
  <c r="AH19" i="7"/>
  <c r="AH35" i="7"/>
  <c r="AH60" i="7"/>
  <c r="AG72" i="7"/>
  <c r="Y104" i="7"/>
  <c r="Y103" i="7"/>
  <c r="V3" i="7"/>
  <c r="AH3" i="7" s="1"/>
  <c r="AG3" i="7"/>
  <c r="AA5" i="7"/>
  <c r="AM5" i="7" s="1"/>
  <c r="V7" i="7"/>
  <c r="W7" i="7" s="1"/>
  <c r="AI7" i="7" s="1"/>
  <c r="AA9" i="7"/>
  <c r="AM9" i="7" s="1"/>
  <c r="V11" i="7"/>
  <c r="AH11" i="7" s="1"/>
  <c r="AA13" i="7"/>
  <c r="AM13" i="7" s="1"/>
  <c r="V15" i="7"/>
  <c r="AG15" i="7" s="1"/>
  <c r="AA17" i="7"/>
  <c r="AM17" i="7" s="1"/>
  <c r="V19" i="7"/>
  <c r="AG19" i="7"/>
  <c r="AA21" i="7"/>
  <c r="AM21" i="7" s="1"/>
  <c r="V23" i="7"/>
  <c r="AH23" i="7" s="1"/>
  <c r="AA25" i="7"/>
  <c r="AM25" i="7" s="1"/>
  <c r="AK27" i="7"/>
  <c r="V31" i="7"/>
  <c r="AG31" i="7" s="1"/>
  <c r="S33" i="7"/>
  <c r="AE33" i="7" s="1"/>
  <c r="AL37" i="7"/>
  <c r="AG40" i="7"/>
  <c r="V40" i="7"/>
  <c r="AH41" i="7"/>
  <c r="W41" i="7"/>
  <c r="AI41" i="7" s="1"/>
  <c r="AG41" i="7"/>
  <c r="V41" i="7"/>
  <c r="S46" i="7"/>
  <c r="AE46" i="7" s="1"/>
  <c r="Z68" i="7"/>
  <c r="AK68" i="7" s="1"/>
  <c r="AA68" i="7"/>
  <c r="AM68" i="7" s="1"/>
  <c r="AK2" i="7"/>
  <c r="W3" i="7"/>
  <c r="AI3" i="7" s="1"/>
  <c r="W11" i="7"/>
  <c r="AI11" i="7" s="1"/>
  <c r="AK14" i="7"/>
  <c r="W15" i="7"/>
  <c r="AI15" i="7" s="1"/>
  <c r="W19" i="7"/>
  <c r="AI19" i="7" s="1"/>
  <c r="W23" i="7"/>
  <c r="AI23" i="7" s="1"/>
  <c r="AK26" i="7"/>
  <c r="AL27" i="7"/>
  <c r="V32" i="7"/>
  <c r="AG32" i="7" s="1"/>
  <c r="AD45" i="7"/>
  <c r="S45" i="7"/>
  <c r="AE45" i="7" s="1"/>
  <c r="AC92" i="7"/>
  <c r="R92" i="7"/>
  <c r="AD92" i="7" s="1"/>
  <c r="Q103" i="7"/>
  <c r="Q104" i="7"/>
  <c r="AA2" i="7"/>
  <c r="AL2" i="7"/>
  <c r="V4" i="7"/>
  <c r="AG4" i="7" s="1"/>
  <c r="AA6" i="7"/>
  <c r="AM6" i="7" s="1"/>
  <c r="V8" i="7"/>
  <c r="AG8" i="7"/>
  <c r="AA10" i="7"/>
  <c r="AM10" i="7" s="1"/>
  <c r="V12" i="7"/>
  <c r="AG12" i="7" s="1"/>
  <c r="V16" i="7"/>
  <c r="AG16" i="7" s="1"/>
  <c r="S17" i="7"/>
  <c r="AE17" i="7" s="1"/>
  <c r="AA18" i="7"/>
  <c r="AM18" i="7" s="1"/>
  <c r="V20" i="7"/>
  <c r="W20" i="7" s="1"/>
  <c r="AI20" i="7" s="1"/>
  <c r="AA22" i="7"/>
  <c r="AM22" i="7" s="1"/>
  <c r="V24" i="7"/>
  <c r="AH24" i="7" s="1"/>
  <c r="S25" i="7"/>
  <c r="AE25" i="7" s="1"/>
  <c r="AA26" i="7"/>
  <c r="AM26" i="7" s="1"/>
  <c r="Z27" i="7"/>
  <c r="AA27" i="7" s="1"/>
  <c r="AM27" i="7" s="1"/>
  <c r="W32" i="7"/>
  <c r="AI32" i="7" s="1"/>
  <c r="AH33" i="7"/>
  <c r="W33" i="7"/>
  <c r="AI33" i="7" s="1"/>
  <c r="AG33" i="7"/>
  <c r="V33" i="7"/>
  <c r="V44" i="7"/>
  <c r="AH44" i="7" s="1"/>
  <c r="AH45" i="7"/>
  <c r="W45" i="7"/>
  <c r="AI45" i="7" s="1"/>
  <c r="AG45" i="7"/>
  <c r="V45" i="7"/>
  <c r="AD53" i="7"/>
  <c r="S53" i="7"/>
  <c r="AE53" i="7" s="1"/>
  <c r="V56" i="7"/>
  <c r="AH56" i="7" s="1"/>
  <c r="AD57" i="7"/>
  <c r="S57" i="7"/>
  <c r="AE57" i="7" s="1"/>
  <c r="AG37" i="7"/>
  <c r="V37" i="7"/>
  <c r="AH37" i="7" s="1"/>
  <c r="AD41" i="7"/>
  <c r="S41" i="7"/>
  <c r="AE41" i="7" s="1"/>
  <c r="R2" i="7"/>
  <c r="AC2" i="7"/>
  <c r="Z3" i="7"/>
  <c r="AA3" i="7" s="1"/>
  <c r="AM3" i="7" s="1"/>
  <c r="AK3" i="7"/>
  <c r="W4" i="7"/>
  <c r="AI4" i="7" s="1"/>
  <c r="R6" i="7"/>
  <c r="AD6" i="7" s="1"/>
  <c r="AC6" i="7"/>
  <c r="Z7" i="7"/>
  <c r="AK7" i="7" s="1"/>
  <c r="W8" i="7"/>
  <c r="AI8" i="7" s="1"/>
  <c r="R10" i="7"/>
  <c r="AD10" i="7" s="1"/>
  <c r="AC10" i="7"/>
  <c r="Z11" i="7"/>
  <c r="AL11" i="7" s="1"/>
  <c r="AK11" i="7"/>
  <c r="R14" i="7"/>
  <c r="AD14" i="7" s="1"/>
  <c r="AC14" i="7"/>
  <c r="Z15" i="7"/>
  <c r="AK15" i="7" s="1"/>
  <c r="W16" i="7"/>
  <c r="AI16" i="7" s="1"/>
  <c r="R18" i="7"/>
  <c r="AD18" i="7" s="1"/>
  <c r="AC18" i="7"/>
  <c r="Z19" i="7"/>
  <c r="AK19" i="7" s="1"/>
  <c r="R22" i="7"/>
  <c r="Z23" i="7"/>
  <c r="W24" i="7"/>
  <c r="AI24" i="7" s="1"/>
  <c r="R26" i="7"/>
  <c r="S29" i="7"/>
  <c r="AE29" i="7" s="1"/>
  <c r="AL33" i="7"/>
  <c r="AL42" i="7"/>
  <c r="AD49" i="7"/>
  <c r="S49" i="7"/>
  <c r="AE49" i="7" s="1"/>
  <c r="AG52" i="7"/>
  <c r="V52" i="7"/>
  <c r="V53" i="7"/>
  <c r="AH53" i="7" s="1"/>
  <c r="W56" i="7"/>
  <c r="AI56" i="7" s="1"/>
  <c r="AH57" i="7"/>
  <c r="V57" i="7"/>
  <c r="W57" i="7" s="1"/>
  <c r="AI57" i="7" s="1"/>
  <c r="S62" i="7"/>
  <c r="AE62" i="7" s="1"/>
  <c r="AH70" i="7"/>
  <c r="W70" i="7"/>
  <c r="AI70" i="7" s="1"/>
  <c r="AG70" i="7"/>
  <c r="AC91" i="7"/>
  <c r="R91" i="7"/>
  <c r="AD91" i="7" s="1"/>
  <c r="S91" i="7"/>
  <c r="AE91" i="7" s="1"/>
  <c r="V27" i="7"/>
  <c r="AH27" i="7" s="1"/>
  <c r="S2" i="7"/>
  <c r="V5" i="7"/>
  <c r="AH5" i="7" s="1"/>
  <c r="AG5" i="7"/>
  <c r="AA7" i="7"/>
  <c r="AM7" i="7" s="1"/>
  <c r="AG9" i="7"/>
  <c r="AA11" i="7"/>
  <c r="AM11" i="7" s="1"/>
  <c r="AG13" i="7"/>
  <c r="AA15" i="7"/>
  <c r="AM15" i="7" s="1"/>
  <c r="AG17" i="7"/>
  <c r="AG21" i="7"/>
  <c r="AG25" i="7"/>
  <c r="AC27" i="7"/>
  <c r="V28" i="7"/>
  <c r="AH28" i="7" s="1"/>
  <c r="AG48" i="7"/>
  <c r="V48" i="7"/>
  <c r="AH48" i="7" s="1"/>
  <c r="AH49" i="7"/>
  <c r="W49" i="7"/>
  <c r="AI49" i="7" s="1"/>
  <c r="AG49" i="7"/>
  <c r="V49" i="7"/>
  <c r="V60" i="7"/>
  <c r="AG60" i="7" s="1"/>
  <c r="AD61" i="7"/>
  <c r="S61" i="7"/>
  <c r="AE61" i="7" s="1"/>
  <c r="AH94" i="7"/>
  <c r="W94" i="7"/>
  <c r="AI94" i="7" s="1"/>
  <c r="AG94" i="7"/>
  <c r="U104" i="7"/>
  <c r="U103" i="7"/>
  <c r="R3" i="7"/>
  <c r="AD3" i="7" s="1"/>
  <c r="AC3" i="7"/>
  <c r="Z4" i="7"/>
  <c r="AA4" i="7" s="1"/>
  <c r="AM4" i="7" s="1"/>
  <c r="W5" i="7"/>
  <c r="AI5" i="7" s="1"/>
  <c r="R7" i="7"/>
  <c r="AD7" i="7" s="1"/>
  <c r="AC7" i="7"/>
  <c r="Z8" i="7"/>
  <c r="AL8" i="7" s="1"/>
  <c r="AK8" i="7"/>
  <c r="R11" i="7"/>
  <c r="AD11" i="7" s="1"/>
  <c r="AC11" i="7"/>
  <c r="Z12" i="7"/>
  <c r="AL12" i="7" s="1"/>
  <c r="AK12" i="7"/>
  <c r="W13" i="7"/>
  <c r="AI13" i="7" s="1"/>
  <c r="R15" i="7"/>
  <c r="AD15" i="7" s="1"/>
  <c r="AC15" i="7"/>
  <c r="Z16" i="7"/>
  <c r="AL16" i="7" s="1"/>
  <c r="W17" i="7"/>
  <c r="AI17" i="7" s="1"/>
  <c r="R19" i="7"/>
  <c r="AD19" i="7" s="1"/>
  <c r="AC19" i="7"/>
  <c r="Z20" i="7"/>
  <c r="AL20" i="7" s="1"/>
  <c r="AK20" i="7"/>
  <c r="R23" i="7"/>
  <c r="AD23" i="7" s="1"/>
  <c r="AC23" i="7"/>
  <c r="Z24" i="7"/>
  <c r="AL24" i="7" s="1"/>
  <c r="AK24" i="7"/>
  <c r="W25" i="7"/>
  <c r="AI25" i="7" s="1"/>
  <c r="R27" i="7"/>
  <c r="AD27" i="7" s="1"/>
  <c r="AH29" i="7"/>
  <c r="AG29" i="7"/>
  <c r="V29" i="7"/>
  <c r="W29" i="7" s="1"/>
  <c r="AI29" i="7" s="1"/>
  <c r="AG35" i="7"/>
  <c r="V35" i="7"/>
  <c r="W48" i="7"/>
  <c r="AI48" i="7" s="1"/>
  <c r="AL54" i="7"/>
  <c r="AA54" i="7"/>
  <c r="AM54" i="7" s="1"/>
  <c r="AL58" i="7"/>
  <c r="AA58" i="7"/>
  <c r="AM58" i="7" s="1"/>
  <c r="AL59" i="7"/>
  <c r="W60" i="7"/>
  <c r="AI60" i="7" s="1"/>
  <c r="AH61" i="7"/>
  <c r="W61" i="7"/>
  <c r="AI61" i="7" s="1"/>
  <c r="AG61" i="7"/>
  <c r="V61" i="7"/>
  <c r="AK73" i="7"/>
  <c r="Z73" i="7"/>
  <c r="AL73" i="7" s="1"/>
  <c r="AL74" i="7"/>
  <c r="V2" i="7"/>
  <c r="AG2" i="7"/>
  <c r="AA8" i="7"/>
  <c r="AM8" i="7" s="1"/>
  <c r="V10" i="7"/>
  <c r="AA12" i="7"/>
  <c r="AM12" i="7" s="1"/>
  <c r="V14" i="7"/>
  <c r="AA16" i="7"/>
  <c r="AM16" i="7" s="1"/>
  <c r="V18" i="7"/>
  <c r="AG18" i="7" s="1"/>
  <c r="AA20" i="7"/>
  <c r="AM20" i="7" s="1"/>
  <c r="V22" i="7"/>
  <c r="AA24" i="7"/>
  <c r="AM24" i="7" s="1"/>
  <c r="V26" i="7"/>
  <c r="AL28" i="7"/>
  <c r="AL29" i="7"/>
  <c r="AH32" i="7"/>
  <c r="AL34" i="7"/>
  <c r="W35" i="7"/>
  <c r="AI35" i="7" s="1"/>
  <c r="V36" i="7"/>
  <c r="W36" i="7" s="1"/>
  <c r="AI36" i="7" s="1"/>
  <c r="S38" i="7"/>
  <c r="AE38" i="7" s="1"/>
  <c r="S42" i="7"/>
  <c r="AE42" i="7" s="1"/>
  <c r="AL46" i="7"/>
  <c r="AA46" i="7"/>
  <c r="AM46" i="7" s="1"/>
  <c r="AL47" i="7"/>
  <c r="AL50" i="7"/>
  <c r="AA50" i="7"/>
  <c r="AM50" i="7" s="1"/>
  <c r="Z84" i="7"/>
  <c r="AK84" i="7" s="1"/>
  <c r="AA84" i="7"/>
  <c r="AM84" i="7" s="1"/>
  <c r="AA30" i="7"/>
  <c r="AM30" i="7" s="1"/>
  <c r="AA34" i="7"/>
  <c r="AM34" i="7" s="1"/>
  <c r="AA38" i="7"/>
  <c r="AM38" i="7" s="1"/>
  <c r="AL69" i="7"/>
  <c r="AA69" i="7"/>
  <c r="AM69" i="7" s="1"/>
  <c r="AH71" i="7"/>
  <c r="Z72" i="7"/>
  <c r="AA72" i="7" s="1"/>
  <c r="AM72" i="7" s="1"/>
  <c r="AC79" i="7"/>
  <c r="R79" i="7"/>
  <c r="AC80" i="7"/>
  <c r="R80" i="7"/>
  <c r="AD80" i="7" s="1"/>
  <c r="AH82" i="7"/>
  <c r="W82" i="7"/>
  <c r="AI82" i="7" s="1"/>
  <c r="AK93" i="7"/>
  <c r="Z93" i="7"/>
  <c r="AL93" i="7" s="1"/>
  <c r="AL94" i="7"/>
  <c r="AH101" i="7"/>
  <c r="Z81" i="7"/>
  <c r="AL81" i="7" s="1"/>
  <c r="AH91" i="7"/>
  <c r="Z92" i="7"/>
  <c r="AK92" i="7" s="1"/>
  <c r="AC99" i="7"/>
  <c r="R99" i="7"/>
  <c r="AD99" i="7" s="1"/>
  <c r="AC100" i="7"/>
  <c r="R100" i="7"/>
  <c r="AD100" i="7" s="1"/>
  <c r="AA31" i="7"/>
  <c r="AM31" i="7" s="1"/>
  <c r="AA35" i="7"/>
  <c r="AM35" i="7" s="1"/>
  <c r="AA39" i="7"/>
  <c r="AM39" i="7" s="1"/>
  <c r="AA43" i="7"/>
  <c r="AM43" i="7" s="1"/>
  <c r="AA47" i="7"/>
  <c r="AM47" i="7" s="1"/>
  <c r="AA51" i="7"/>
  <c r="AM51" i="7" s="1"/>
  <c r="AA55" i="7"/>
  <c r="AM55" i="7" s="1"/>
  <c r="AA59" i="7"/>
  <c r="AM59" i="7" s="1"/>
  <c r="AH62" i="7"/>
  <c r="Z64" i="7"/>
  <c r="AA64" i="7" s="1"/>
  <c r="AM64" i="7" s="1"/>
  <c r="AH77" i="7"/>
  <c r="AK80" i="7"/>
  <c r="Z80" i="7"/>
  <c r="AC87" i="7"/>
  <c r="R87" i="7"/>
  <c r="S88" i="7"/>
  <c r="AE88" i="7" s="1"/>
  <c r="AC88" i="7"/>
  <c r="R88" i="7"/>
  <c r="AD88" i="7" s="1"/>
  <c r="AH90" i="7"/>
  <c r="W90" i="7"/>
  <c r="AI90" i="7" s="1"/>
  <c r="AA92" i="7"/>
  <c r="AM92" i="7" s="1"/>
  <c r="S97" i="7"/>
  <c r="AE97" i="7" s="1"/>
  <c r="S99" i="7"/>
  <c r="AE99" i="7" s="1"/>
  <c r="Z101" i="7"/>
  <c r="AL101" i="7" s="1"/>
  <c r="Z28" i="7"/>
  <c r="AK28" i="7"/>
  <c r="R31" i="7"/>
  <c r="AD31" i="7" s="1"/>
  <c r="AC31" i="7"/>
  <c r="Z32" i="7"/>
  <c r="AL32" i="7" s="1"/>
  <c r="AK32" i="7"/>
  <c r="R35" i="7"/>
  <c r="AD35" i="7" s="1"/>
  <c r="AC35" i="7"/>
  <c r="Z36" i="7"/>
  <c r="AL36" i="7" s="1"/>
  <c r="AK36" i="7"/>
  <c r="R39" i="7"/>
  <c r="AD39" i="7" s="1"/>
  <c r="AC39" i="7"/>
  <c r="Z40" i="7"/>
  <c r="AA40" i="7" s="1"/>
  <c r="AM40" i="7" s="1"/>
  <c r="AK40" i="7"/>
  <c r="R43" i="7"/>
  <c r="Z44" i="7"/>
  <c r="AA44" i="7" s="1"/>
  <c r="AM44" i="7" s="1"/>
  <c r="R47" i="7"/>
  <c r="AD47" i="7" s="1"/>
  <c r="AC47" i="7"/>
  <c r="Z48" i="7"/>
  <c r="AL48" i="7" s="1"/>
  <c r="R51" i="7"/>
  <c r="AD51" i="7" s="1"/>
  <c r="AC51" i="7"/>
  <c r="Z52" i="7"/>
  <c r="AL52" i="7" s="1"/>
  <c r="R55" i="7"/>
  <c r="AD55" i="7" s="1"/>
  <c r="AC55" i="7"/>
  <c r="AK56" i="7"/>
  <c r="AK60" i="7"/>
  <c r="AC67" i="7"/>
  <c r="R67" i="7"/>
  <c r="AD67" i="7" s="1"/>
  <c r="AL72" i="7"/>
  <c r="AC75" i="7"/>
  <c r="R75" i="7"/>
  <c r="AD75" i="7" s="1"/>
  <c r="AC76" i="7"/>
  <c r="R76" i="7"/>
  <c r="AD76" i="7" s="1"/>
  <c r="AH78" i="7"/>
  <c r="W78" i="7"/>
  <c r="AI78" i="7" s="1"/>
  <c r="S85" i="7"/>
  <c r="AE85" i="7" s="1"/>
  <c r="AL89" i="7"/>
  <c r="AK89" i="7"/>
  <c r="Z89" i="7"/>
  <c r="AA89" i="7" s="1"/>
  <c r="AM89" i="7" s="1"/>
  <c r="AL90" i="7"/>
  <c r="AK100" i="7"/>
  <c r="Z100" i="7"/>
  <c r="AA28" i="7"/>
  <c r="AM28" i="7" s="1"/>
  <c r="AA32" i="7"/>
  <c r="AM32" i="7" s="1"/>
  <c r="AA36" i="7"/>
  <c r="AM36" i="7" s="1"/>
  <c r="V38" i="7"/>
  <c r="AA48" i="7"/>
  <c r="AM48" i="7" s="1"/>
  <c r="V50" i="7"/>
  <c r="AA52" i="7"/>
  <c r="AM52" i="7" s="1"/>
  <c r="V54" i="7"/>
  <c r="AG54" i="7" s="1"/>
  <c r="AA56" i="7"/>
  <c r="AM56" i="7" s="1"/>
  <c r="V58" i="7"/>
  <c r="AG58" i="7" s="1"/>
  <c r="S59" i="7"/>
  <c r="AE59" i="7" s="1"/>
  <c r="AC63" i="7"/>
  <c r="R63" i="7"/>
  <c r="Z65" i="7"/>
  <c r="AK65" i="7" s="1"/>
  <c r="S67" i="7"/>
  <c r="AE67" i="7" s="1"/>
  <c r="S68" i="7"/>
  <c r="AE68" i="7" s="1"/>
  <c r="AK69" i="7"/>
  <c r="AL77" i="7"/>
  <c r="AA77" i="7"/>
  <c r="AM77" i="7" s="1"/>
  <c r="AK77" i="7"/>
  <c r="Z77" i="7"/>
  <c r="AL78" i="7"/>
  <c r="AG82" i="7"/>
  <c r="AH85" i="7"/>
  <c r="AK88" i="7"/>
  <c r="Z88" i="7"/>
  <c r="AL92" i="7"/>
  <c r="AC95" i="7"/>
  <c r="R95" i="7"/>
  <c r="AC96" i="7"/>
  <c r="R96" i="7"/>
  <c r="AD96" i="7" s="1"/>
  <c r="AH98" i="7"/>
  <c r="W98" i="7"/>
  <c r="AI98" i="7" s="1"/>
  <c r="AA100" i="7"/>
  <c r="AM100" i="7" s="1"/>
  <c r="W67" i="7"/>
  <c r="AI67" i="7" s="1"/>
  <c r="V67" i="7"/>
  <c r="AH67" i="7" s="1"/>
  <c r="AH75" i="7"/>
  <c r="Z76" i="7"/>
  <c r="AL76" i="7" s="1"/>
  <c r="AC83" i="7"/>
  <c r="R83" i="7"/>
  <c r="AD83" i="7" s="1"/>
  <c r="AC84" i="7"/>
  <c r="R84" i="7"/>
  <c r="AD84" i="7" s="1"/>
  <c r="AH86" i="7"/>
  <c r="W86" i="7"/>
  <c r="AI86" i="7" s="1"/>
  <c r="S93" i="7"/>
  <c r="AE93" i="7" s="1"/>
  <c r="AL97" i="7"/>
  <c r="AK97" i="7"/>
  <c r="Z97" i="7"/>
  <c r="AA97" i="7" s="1"/>
  <c r="AM97" i="7" s="1"/>
  <c r="AL98" i="7"/>
  <c r="AA29" i="7"/>
  <c r="AM29" i="7" s="1"/>
  <c r="AA33" i="7"/>
  <c r="AM33" i="7" s="1"/>
  <c r="AA37" i="7"/>
  <c r="AM37" i="7" s="1"/>
  <c r="V39" i="7"/>
  <c r="AG39" i="7" s="1"/>
  <c r="AA41" i="7"/>
  <c r="AM41" i="7" s="1"/>
  <c r="V43" i="7"/>
  <c r="AA45" i="7"/>
  <c r="AM45" i="7" s="1"/>
  <c r="V47" i="7"/>
  <c r="AA49" i="7"/>
  <c r="AM49" i="7" s="1"/>
  <c r="V51" i="7"/>
  <c r="AG51" i="7" s="1"/>
  <c r="AA53" i="7"/>
  <c r="AM53" i="7" s="1"/>
  <c r="V55" i="7"/>
  <c r="AG55" i="7" s="1"/>
  <c r="AA57" i="7"/>
  <c r="AM57" i="7" s="1"/>
  <c r="V59" i="7"/>
  <c r="AG59" i="7" s="1"/>
  <c r="AA61" i="7"/>
  <c r="AM61" i="7" s="1"/>
  <c r="AL62" i="7"/>
  <c r="AA62" i="7"/>
  <c r="AM62" i="7" s="1"/>
  <c r="AK62" i="7"/>
  <c r="Z62" i="7"/>
  <c r="AH63" i="7"/>
  <c r="AG63" i="7"/>
  <c r="V63" i="7"/>
  <c r="W63" i="7" s="1"/>
  <c r="AI63" i="7" s="1"/>
  <c r="S64" i="7"/>
  <c r="AE64" i="7" s="1"/>
  <c r="AL64" i="7"/>
  <c r="AL66" i="7"/>
  <c r="AG68" i="7"/>
  <c r="AH69" i="7"/>
  <c r="AC71" i="7"/>
  <c r="R71" i="7"/>
  <c r="AC72" i="7"/>
  <c r="R72" i="7"/>
  <c r="AD72" i="7" s="1"/>
  <c r="AH74" i="7"/>
  <c r="W74" i="7"/>
  <c r="AI74" i="7" s="1"/>
  <c r="AL85" i="7"/>
  <c r="AA85" i="7"/>
  <c r="AM85" i="7" s="1"/>
  <c r="AK85" i="7"/>
  <c r="Z85" i="7"/>
  <c r="AL86" i="7"/>
  <c r="AG90" i="7"/>
  <c r="AH93" i="7"/>
  <c r="AK96" i="7"/>
  <c r="Z96" i="7"/>
  <c r="AL100" i="7"/>
  <c r="W65" i="7"/>
  <c r="AI65" i="7" s="1"/>
  <c r="W69" i="7"/>
  <c r="AI69" i="7" s="1"/>
  <c r="W73" i="7"/>
  <c r="AI73" i="7" s="1"/>
  <c r="W77" i="7"/>
  <c r="AI77" i="7" s="1"/>
  <c r="W81" i="7"/>
  <c r="AI81" i="7" s="1"/>
  <c r="W85" i="7"/>
  <c r="AI85" i="7" s="1"/>
  <c r="W89" i="7"/>
  <c r="AI89" i="7" s="1"/>
  <c r="W93" i="7"/>
  <c r="AI93" i="7" s="1"/>
  <c r="W97" i="7"/>
  <c r="AI97" i="7" s="1"/>
  <c r="W101" i="7"/>
  <c r="AI101" i="7" s="1"/>
  <c r="V71" i="7"/>
  <c r="AG71" i="7"/>
  <c r="V75" i="7"/>
  <c r="AG75" i="7"/>
  <c r="V79" i="7"/>
  <c r="AH79" i="7" s="1"/>
  <c r="AG79" i="7"/>
  <c r="V83" i="7"/>
  <c r="AH83" i="7" s="1"/>
  <c r="AG83" i="7"/>
  <c r="V87" i="7"/>
  <c r="AH87" i="7" s="1"/>
  <c r="AG87" i="7"/>
  <c r="V91" i="7"/>
  <c r="AG91" i="7"/>
  <c r="V95" i="7"/>
  <c r="W95" i="7" s="1"/>
  <c r="AI95" i="7" s="1"/>
  <c r="AG95" i="7"/>
  <c r="V99" i="7"/>
  <c r="AH99" i="7" s="1"/>
  <c r="AG99" i="7"/>
  <c r="R65" i="7"/>
  <c r="AD65" i="7" s="1"/>
  <c r="AC65" i="7"/>
  <c r="Z66" i="7"/>
  <c r="AK66" i="7"/>
  <c r="R69" i="7"/>
  <c r="AD69" i="7" s="1"/>
  <c r="AC69" i="7"/>
  <c r="Z70" i="7"/>
  <c r="AL70" i="7" s="1"/>
  <c r="AK70" i="7"/>
  <c r="W71" i="7"/>
  <c r="AI71" i="7" s="1"/>
  <c r="R73" i="7"/>
  <c r="AD73" i="7" s="1"/>
  <c r="AC73" i="7"/>
  <c r="Z74" i="7"/>
  <c r="AK74" i="7" s="1"/>
  <c r="W75" i="7"/>
  <c r="AI75" i="7" s="1"/>
  <c r="R77" i="7"/>
  <c r="AD77" i="7" s="1"/>
  <c r="AC77" i="7"/>
  <c r="Z78" i="7"/>
  <c r="AK78" i="7"/>
  <c r="R81" i="7"/>
  <c r="AD81" i="7" s="1"/>
  <c r="AC81" i="7"/>
  <c r="Z82" i="7"/>
  <c r="AK82" i="7" s="1"/>
  <c r="W83" i="7"/>
  <c r="AI83" i="7" s="1"/>
  <c r="R85" i="7"/>
  <c r="AD85" i="7" s="1"/>
  <c r="AC85" i="7"/>
  <c r="Z86" i="7"/>
  <c r="AK86" i="7"/>
  <c r="W87" i="7"/>
  <c r="AI87" i="7" s="1"/>
  <c r="R89" i="7"/>
  <c r="AD89" i="7" s="1"/>
  <c r="AC89" i="7"/>
  <c r="Z90" i="7"/>
  <c r="AK90" i="7" s="1"/>
  <c r="W91" i="7"/>
  <c r="AI91" i="7" s="1"/>
  <c r="R93" i="7"/>
  <c r="AD93" i="7" s="1"/>
  <c r="AC93" i="7"/>
  <c r="Z94" i="7"/>
  <c r="AK94" i="7"/>
  <c r="R97" i="7"/>
  <c r="AD97" i="7" s="1"/>
  <c r="AC97" i="7"/>
  <c r="Z98" i="7"/>
  <c r="AK98" i="7" s="1"/>
  <c r="W99" i="7"/>
  <c r="AI99" i="7" s="1"/>
  <c r="R101" i="7"/>
  <c r="AD101" i="7" s="1"/>
  <c r="AC101" i="7"/>
  <c r="V64" i="7"/>
  <c r="AG64" i="7" s="1"/>
  <c r="AA66" i="7"/>
  <c r="AM66" i="7" s="1"/>
  <c r="V68" i="7"/>
  <c r="AA70" i="7"/>
  <c r="AM70" i="7" s="1"/>
  <c r="V72" i="7"/>
  <c r="AA74" i="7"/>
  <c r="AM74" i="7" s="1"/>
  <c r="V76" i="7"/>
  <c r="AA78" i="7"/>
  <c r="AM78" i="7" s="1"/>
  <c r="V80" i="7"/>
  <c r="AG80" i="7" s="1"/>
  <c r="V84" i="7"/>
  <c r="AG84" i="7" s="1"/>
  <c r="AA86" i="7"/>
  <c r="AM86" i="7" s="1"/>
  <c r="V88" i="7"/>
  <c r="AA90" i="7"/>
  <c r="AM90" i="7" s="1"/>
  <c r="V92" i="7"/>
  <c r="AA94" i="7"/>
  <c r="AM94" i="7" s="1"/>
  <c r="V96" i="7"/>
  <c r="AA98" i="7"/>
  <c r="AM98" i="7" s="1"/>
  <c r="V100" i="7"/>
  <c r="S10" i="11"/>
  <c r="AE10" i="11" s="1"/>
  <c r="S4" i="11"/>
  <c r="AE4" i="11" s="1"/>
  <c r="AA10" i="11"/>
  <c r="AM10" i="11" s="1"/>
  <c r="Q103" i="11"/>
  <c r="Q104" i="11"/>
  <c r="AA2" i="11"/>
  <c r="AL2" i="11"/>
  <c r="AK3" i="11"/>
  <c r="AK4" i="11"/>
  <c r="W5" i="11"/>
  <c r="AI5" i="11" s="1"/>
  <c r="W6" i="11"/>
  <c r="AI6" i="11" s="1"/>
  <c r="Z7" i="11"/>
  <c r="AK7" i="11" s="1"/>
  <c r="R9" i="11"/>
  <c r="AD9" i="11" s="1"/>
  <c r="AC9" i="11"/>
  <c r="W11" i="11"/>
  <c r="AI11" i="11" s="1"/>
  <c r="AA13" i="11"/>
  <c r="AM13" i="11" s="1"/>
  <c r="AC14" i="11"/>
  <c r="R14" i="11"/>
  <c r="V15" i="11"/>
  <c r="AG15" i="11" s="1"/>
  <c r="AL16" i="11"/>
  <c r="AA16" i="11"/>
  <c r="AM16" i="11" s="1"/>
  <c r="AH19" i="11"/>
  <c r="AL21" i="11"/>
  <c r="AA22" i="11"/>
  <c r="AM22" i="11" s="1"/>
  <c r="AG23" i="11"/>
  <c r="AH24" i="11"/>
  <c r="W24" i="11"/>
  <c r="AI24" i="11" s="1"/>
  <c r="W25" i="11"/>
  <c r="AI25" i="11" s="1"/>
  <c r="S32" i="11"/>
  <c r="AE32" i="11" s="1"/>
  <c r="AL35" i="11"/>
  <c r="AA35" i="11"/>
  <c r="AM35" i="11" s="1"/>
  <c r="W36" i="11"/>
  <c r="AI36" i="11" s="1"/>
  <c r="W39" i="11"/>
  <c r="AI39" i="11" s="1"/>
  <c r="AG39" i="11"/>
  <c r="Z42" i="11"/>
  <c r="AA42" i="11" s="1"/>
  <c r="AM42" i="11" s="1"/>
  <c r="AL42" i="11"/>
  <c r="AL47" i="11"/>
  <c r="AA47" i="11"/>
  <c r="AM47" i="11" s="1"/>
  <c r="W48" i="11"/>
  <c r="AI48" i="11" s="1"/>
  <c r="W49" i="11"/>
  <c r="AI49" i="11" s="1"/>
  <c r="V49" i="11"/>
  <c r="AH49" i="11" s="1"/>
  <c r="R50" i="11"/>
  <c r="AD50" i="11" s="1"/>
  <c r="V57" i="11"/>
  <c r="AH57" i="11" s="1"/>
  <c r="V60" i="11"/>
  <c r="W60" i="11" s="1"/>
  <c r="AI60" i="11" s="1"/>
  <c r="AG60" i="11"/>
  <c r="S65" i="11"/>
  <c r="AE65" i="11" s="1"/>
  <c r="AH86" i="11"/>
  <c r="AK5" i="11"/>
  <c r="AK6" i="11"/>
  <c r="V10" i="11"/>
  <c r="AG10" i="11" s="1"/>
  <c r="Z11" i="11"/>
  <c r="AK11" i="11" s="1"/>
  <c r="W15" i="11"/>
  <c r="AI15" i="11" s="1"/>
  <c r="AC18" i="11"/>
  <c r="R18" i="11"/>
  <c r="AD18" i="11" s="1"/>
  <c r="AL20" i="11"/>
  <c r="V27" i="11"/>
  <c r="AG27" i="11"/>
  <c r="R38" i="11"/>
  <c r="AD38" i="11" s="1"/>
  <c r="AG43" i="11"/>
  <c r="W43" i="11"/>
  <c r="AI43" i="11" s="1"/>
  <c r="S45" i="11"/>
  <c r="AE45" i="11" s="1"/>
  <c r="AD45" i="11"/>
  <c r="V56" i="11"/>
  <c r="W56" i="11" s="1"/>
  <c r="AI56" i="11" s="1"/>
  <c r="AC80" i="11"/>
  <c r="R80" i="11"/>
  <c r="AD80" i="11" s="1"/>
  <c r="AK84" i="11"/>
  <c r="AC100" i="11"/>
  <c r="R100" i="11"/>
  <c r="AD100" i="11" s="1"/>
  <c r="AH15" i="11"/>
  <c r="S49" i="11"/>
  <c r="AE49" i="11" s="1"/>
  <c r="AD49" i="11"/>
  <c r="AH62" i="11"/>
  <c r="W62" i="11"/>
  <c r="AI62" i="11" s="1"/>
  <c r="V62" i="11"/>
  <c r="AG62" i="11" s="1"/>
  <c r="S88" i="11"/>
  <c r="AE88" i="11" s="1"/>
  <c r="AC88" i="11"/>
  <c r="R88" i="11"/>
  <c r="AD88" i="11" s="1"/>
  <c r="S2" i="11"/>
  <c r="AD2" i="11"/>
  <c r="AA3" i="11"/>
  <c r="AM3" i="11" s="1"/>
  <c r="Z5" i="11"/>
  <c r="AA5" i="11" s="1"/>
  <c r="AM5" i="11" s="1"/>
  <c r="AL5" i="11"/>
  <c r="Z6" i="11"/>
  <c r="AL6" i="11" s="1"/>
  <c r="W10" i="11"/>
  <c r="AI10" i="11" s="1"/>
  <c r="AA11" i="11"/>
  <c r="AM11" i="11" s="1"/>
  <c r="AG14" i="11"/>
  <c r="V14" i="11"/>
  <c r="AH14" i="11" s="1"/>
  <c r="Z15" i="11"/>
  <c r="AL15" i="11" s="1"/>
  <c r="R17" i="11"/>
  <c r="AD17" i="11" s="1"/>
  <c r="AC17" i="11"/>
  <c r="Z20" i="11"/>
  <c r="AA20" i="11" s="1"/>
  <c r="AM20" i="11" s="1"/>
  <c r="AC22" i="11"/>
  <c r="R22" i="11"/>
  <c r="AD22" i="11" s="1"/>
  <c r="V23" i="11"/>
  <c r="AH23" i="11" s="1"/>
  <c r="AA24" i="11"/>
  <c r="AM24" i="11" s="1"/>
  <c r="W27" i="11"/>
  <c r="AI27" i="11" s="1"/>
  <c r="V28" i="11"/>
  <c r="AG28" i="11" s="1"/>
  <c r="AC29" i="11"/>
  <c r="Z31" i="11"/>
  <c r="AL31" i="11" s="1"/>
  <c r="S33" i="11"/>
  <c r="AE33" i="11" s="1"/>
  <c r="S34" i="11"/>
  <c r="AE34" i="11" s="1"/>
  <c r="R34" i="11"/>
  <c r="AD34" i="11" s="1"/>
  <c r="Z39" i="11"/>
  <c r="AK39" i="11" s="1"/>
  <c r="AL43" i="11"/>
  <c r="W44" i="11"/>
  <c r="AI44" i="11" s="1"/>
  <c r="AH45" i="11"/>
  <c r="W45" i="11"/>
  <c r="AI45" i="11" s="1"/>
  <c r="V45" i="11"/>
  <c r="AG45" i="11" s="1"/>
  <c r="R46" i="11"/>
  <c r="AD46" i="11" s="1"/>
  <c r="AA54" i="11"/>
  <c r="AM54" i="11" s="1"/>
  <c r="AK54" i="11"/>
  <c r="Z58" i="11"/>
  <c r="AK58" i="11" s="1"/>
  <c r="Z59" i="11"/>
  <c r="AL59" i="11" s="1"/>
  <c r="AH97" i="11"/>
  <c r="AA30" i="11"/>
  <c r="AM30" i="11" s="1"/>
  <c r="AL30" i="11"/>
  <c r="AG47" i="11"/>
  <c r="W47" i="11"/>
  <c r="AI47" i="11" s="1"/>
  <c r="U104" i="11"/>
  <c r="U103" i="11"/>
  <c r="R3" i="11"/>
  <c r="AD3" i="11" s="1"/>
  <c r="AC3" i="11"/>
  <c r="AC4" i="11"/>
  <c r="AH9" i="11"/>
  <c r="AL10" i="11"/>
  <c r="W14" i="11"/>
  <c r="AI14" i="11" s="1"/>
  <c r="AA15" i="11"/>
  <c r="AM15" i="11" s="1"/>
  <c r="V18" i="11"/>
  <c r="AH18" i="11" s="1"/>
  <c r="Z19" i="11"/>
  <c r="AL19" i="11" s="1"/>
  <c r="R21" i="11"/>
  <c r="AD21" i="11" s="1"/>
  <c r="AC21" i="11"/>
  <c r="S22" i="11"/>
  <c r="AE22" i="11" s="1"/>
  <c r="Z24" i="11"/>
  <c r="AK24" i="11" s="1"/>
  <c r="AC26" i="11"/>
  <c r="R26" i="11"/>
  <c r="AD26" i="11" s="1"/>
  <c r="Z27" i="11"/>
  <c r="AK27" i="11" s="1"/>
  <c r="R29" i="11"/>
  <c r="AD29" i="11" s="1"/>
  <c r="R30" i="11"/>
  <c r="AD30" i="11" s="1"/>
  <c r="AG31" i="11"/>
  <c r="Z43" i="11"/>
  <c r="AA43" i="11" s="1"/>
  <c r="AM43" i="11" s="1"/>
  <c r="AK47" i="11"/>
  <c r="AL55" i="11"/>
  <c r="AA55" i="11"/>
  <c r="AM55" i="11" s="1"/>
  <c r="Z55" i="11"/>
  <c r="AH63" i="11"/>
  <c r="S76" i="11"/>
  <c r="AE76" i="11" s="1"/>
  <c r="AC76" i="11"/>
  <c r="R76" i="11"/>
  <c r="AD76" i="11" s="1"/>
  <c r="AH5" i="11"/>
  <c r="AL12" i="11"/>
  <c r="AA12" i="11"/>
  <c r="AM12" i="11" s="1"/>
  <c r="S23" i="11"/>
  <c r="AE23" i="11" s="1"/>
  <c r="AH25" i="11"/>
  <c r="V2" i="11"/>
  <c r="AH2" i="11" s="1"/>
  <c r="R4" i="11"/>
  <c r="AD4" i="11" s="1"/>
  <c r="R5" i="11"/>
  <c r="AD5" i="11" s="1"/>
  <c r="AC5" i="11"/>
  <c r="AC6" i="11"/>
  <c r="R6" i="11"/>
  <c r="R7" i="11"/>
  <c r="AD7" i="11" s="1"/>
  <c r="AG7" i="11"/>
  <c r="AH8" i="11"/>
  <c r="W8" i="11"/>
  <c r="AI8" i="11" s="1"/>
  <c r="Z10" i="11"/>
  <c r="AK10" i="11" s="1"/>
  <c r="S11" i="11"/>
  <c r="AE11" i="11" s="1"/>
  <c r="AG17" i="11"/>
  <c r="AK18" i="11"/>
  <c r="AA19" i="11"/>
  <c r="AM19" i="11" s="1"/>
  <c r="AD20" i="11"/>
  <c r="V22" i="11"/>
  <c r="AK23" i="11"/>
  <c r="Z23" i="11"/>
  <c r="R25" i="11"/>
  <c r="AD25" i="11" s="1"/>
  <c r="AC25" i="11"/>
  <c r="S26" i="11"/>
  <c r="AE26" i="11" s="1"/>
  <c r="AD27" i="11"/>
  <c r="W29" i="11"/>
  <c r="AI29" i="11" s="1"/>
  <c r="AG29" i="11"/>
  <c r="V29" i="11"/>
  <c r="AH29" i="11" s="1"/>
  <c r="AK30" i="11"/>
  <c r="AH31" i="11"/>
  <c r="AK35" i="11"/>
  <c r="AA37" i="11"/>
  <c r="AM37" i="11" s="1"/>
  <c r="AL37" i="11"/>
  <c r="W40" i="11"/>
  <c r="AI40" i="11" s="1"/>
  <c r="V41" i="11"/>
  <c r="AH41" i="11" s="1"/>
  <c r="S42" i="11"/>
  <c r="AE42" i="11" s="1"/>
  <c r="R42" i="11"/>
  <c r="AD42" i="11" s="1"/>
  <c r="AH43" i="11"/>
  <c r="AG48" i="11"/>
  <c r="Z50" i="11"/>
  <c r="AL50" i="11" s="1"/>
  <c r="AH91" i="11"/>
  <c r="AC10" i="11"/>
  <c r="R10" i="11"/>
  <c r="AD10" i="11" s="1"/>
  <c r="AH20" i="11"/>
  <c r="W20" i="11"/>
  <c r="AI20" i="11" s="1"/>
  <c r="AH7" i="11"/>
  <c r="AK13" i="11"/>
  <c r="AH17" i="11"/>
  <c r="AL18" i="11"/>
  <c r="V26" i="11"/>
  <c r="AG26" i="11" s="1"/>
  <c r="AK26" i="11"/>
  <c r="AK31" i="11"/>
  <c r="AL33" i="11"/>
  <c r="AA33" i="11"/>
  <c r="AM33" i="11" s="1"/>
  <c r="AK38" i="11"/>
  <c r="Z38" i="11"/>
  <c r="AL38" i="11" s="1"/>
  <c r="AK42" i="11"/>
  <c r="AK43" i="11"/>
  <c r="AH48" i="11"/>
  <c r="AG51" i="11"/>
  <c r="W51" i="11"/>
  <c r="AI51" i="11" s="1"/>
  <c r="S53" i="11"/>
  <c r="AE53" i="11" s="1"/>
  <c r="AD53" i="11"/>
  <c r="AL54" i="11"/>
  <c r="AL58" i="11"/>
  <c r="AK59" i="11"/>
  <c r="AH60" i="11"/>
  <c r="AC68" i="11"/>
  <c r="R68" i="11"/>
  <c r="AD68" i="11" s="1"/>
  <c r="Y104" i="11"/>
  <c r="Y103" i="11"/>
  <c r="V3" i="11"/>
  <c r="AH4" i="11"/>
  <c r="W4" i="11"/>
  <c r="AI4" i="11" s="1"/>
  <c r="AG4" i="11"/>
  <c r="AL8" i="11"/>
  <c r="AA8" i="11"/>
  <c r="AM8" i="11" s="1"/>
  <c r="V12" i="11"/>
  <c r="W12" i="11" s="1"/>
  <c r="AI12" i="11" s="1"/>
  <c r="AK12" i="11"/>
  <c r="R15" i="11"/>
  <c r="AD15" i="11" s="1"/>
  <c r="AH16" i="11"/>
  <c r="W16" i="11"/>
  <c r="AI16" i="11" s="1"/>
  <c r="S19" i="11"/>
  <c r="AE19" i="11" s="1"/>
  <c r="AG20" i="11"/>
  <c r="AC23" i="11"/>
  <c r="W26" i="11"/>
  <c r="AI26" i="11" s="1"/>
  <c r="AH27" i="11"/>
  <c r="AC28" i="11"/>
  <c r="AA29" i="11"/>
  <c r="AM29" i="11" s="1"/>
  <c r="AC33" i="11"/>
  <c r="Z34" i="11"/>
  <c r="AL34" i="11" s="1"/>
  <c r="AH35" i="11"/>
  <c r="W35" i="11"/>
  <c r="AI35" i="11" s="1"/>
  <c r="AH39" i="11"/>
  <c r="AG44" i="11"/>
  <c r="Z46" i="11"/>
  <c r="AL46" i="11" s="1"/>
  <c r="AC50" i="11"/>
  <c r="AL51" i="11"/>
  <c r="AA51" i="11"/>
  <c r="AM51" i="11" s="1"/>
  <c r="W52" i="11"/>
  <c r="AI52" i="11" s="1"/>
  <c r="W53" i="11"/>
  <c r="AI53" i="11" s="1"/>
  <c r="AG53" i="11"/>
  <c r="V53" i="11"/>
  <c r="AH53" i="11" s="1"/>
  <c r="R54" i="11"/>
  <c r="AD54" i="11" s="1"/>
  <c r="AK55" i="11"/>
  <c r="AC57" i="11"/>
  <c r="R57" i="11"/>
  <c r="R58" i="11"/>
  <c r="AD58" i="11" s="1"/>
  <c r="R61" i="11"/>
  <c r="AC61" i="11"/>
  <c r="AH68" i="11"/>
  <c r="W37" i="11"/>
  <c r="AI37" i="11" s="1"/>
  <c r="AG37" i="11"/>
  <c r="V37" i="11"/>
  <c r="AH37" i="11" s="1"/>
  <c r="AH78" i="11"/>
  <c r="Z97" i="11"/>
  <c r="AL97" i="11" s="1"/>
  <c r="AH36" i="11"/>
  <c r="AA65" i="11"/>
  <c r="AM65" i="11" s="1"/>
  <c r="AK65" i="11"/>
  <c r="Z65" i="11"/>
  <c r="AL65" i="11" s="1"/>
  <c r="AH81" i="11"/>
  <c r="S96" i="11"/>
  <c r="AE96" i="11" s="1"/>
  <c r="AC96" i="11"/>
  <c r="R96" i="11"/>
  <c r="AD96" i="11" s="1"/>
  <c r="AK71" i="11"/>
  <c r="AH79" i="11"/>
  <c r="Z81" i="11"/>
  <c r="AL81" i="11" s="1"/>
  <c r="AL101" i="11"/>
  <c r="AA101" i="11"/>
  <c r="AM101" i="11" s="1"/>
  <c r="Z101" i="11"/>
  <c r="AK101" i="11" s="1"/>
  <c r="AK28" i="11"/>
  <c r="V33" i="11"/>
  <c r="AH33" i="11" s="1"/>
  <c r="AK40" i="11"/>
  <c r="AK52" i="11"/>
  <c r="AK60" i="11"/>
  <c r="V61" i="11"/>
  <c r="AH61" i="11" s="1"/>
  <c r="S72" i="11"/>
  <c r="AE72" i="11" s="1"/>
  <c r="AC72" i="11"/>
  <c r="R72" i="11"/>
  <c r="AD72" i="11" s="1"/>
  <c r="AL89" i="11"/>
  <c r="AA89" i="11"/>
  <c r="AM89" i="11" s="1"/>
  <c r="Z89" i="11"/>
  <c r="AK89" i="11" s="1"/>
  <c r="AC64" i="11"/>
  <c r="R64" i="11"/>
  <c r="AD64" i="11" s="1"/>
  <c r="AA73" i="11"/>
  <c r="AM73" i="11" s="1"/>
  <c r="AK73" i="11"/>
  <c r="Z73" i="11"/>
  <c r="AL73" i="11" s="1"/>
  <c r="AK83" i="11"/>
  <c r="AH96" i="11"/>
  <c r="Z28" i="11"/>
  <c r="R31" i="11"/>
  <c r="Z32" i="11"/>
  <c r="AK32" i="11" s="1"/>
  <c r="R35" i="11"/>
  <c r="Z36" i="11"/>
  <c r="AK36" i="11" s="1"/>
  <c r="Z40" i="11"/>
  <c r="R43" i="11"/>
  <c r="Z44" i="11"/>
  <c r="R47" i="11"/>
  <c r="Z48" i="11"/>
  <c r="R51" i="11"/>
  <c r="Z52" i="11"/>
  <c r="R55" i="11"/>
  <c r="Z56" i="11"/>
  <c r="AK56" i="11" s="1"/>
  <c r="R59" i="11"/>
  <c r="Z60" i="11"/>
  <c r="S69" i="11"/>
  <c r="AE69" i="11" s="1"/>
  <c r="AK80" i="11"/>
  <c r="AH82" i="11"/>
  <c r="AH90" i="11"/>
  <c r="AL93" i="11"/>
  <c r="AA93" i="11"/>
  <c r="AM93" i="11" s="1"/>
  <c r="Z93" i="11"/>
  <c r="AK93" i="11" s="1"/>
  <c r="AG54" i="11"/>
  <c r="AG58" i="11"/>
  <c r="AK67" i="11"/>
  <c r="AH69" i="11"/>
  <c r="AH77" i="11"/>
  <c r="S84" i="11"/>
  <c r="AE84" i="11" s="1"/>
  <c r="AC84" i="11"/>
  <c r="R84" i="11"/>
  <c r="AD84" i="11" s="1"/>
  <c r="AL85" i="11"/>
  <c r="AA85" i="11"/>
  <c r="AM85" i="11" s="1"/>
  <c r="Z85" i="11"/>
  <c r="AK85" i="11" s="1"/>
  <c r="S92" i="11"/>
  <c r="AE92" i="11" s="1"/>
  <c r="AC92" i="11"/>
  <c r="R92" i="11"/>
  <c r="AD92" i="11" s="1"/>
  <c r="W54" i="11"/>
  <c r="AI54" i="11" s="1"/>
  <c r="R56" i="11"/>
  <c r="Z57" i="11"/>
  <c r="W58" i="11"/>
  <c r="AI58" i="11" s="1"/>
  <c r="R60" i="11"/>
  <c r="Z61" i="11"/>
  <c r="Z69" i="11"/>
  <c r="AL69" i="11" s="1"/>
  <c r="AH74" i="11"/>
  <c r="Z77" i="11"/>
  <c r="AL77" i="11" s="1"/>
  <c r="AL90" i="11"/>
  <c r="AH98" i="11"/>
  <c r="W98" i="11"/>
  <c r="AI98" i="11" s="1"/>
  <c r="S101" i="11"/>
  <c r="AE101" i="11" s="1"/>
  <c r="V65" i="11"/>
  <c r="AH65" i="11" s="1"/>
  <c r="AG65" i="11"/>
  <c r="V69" i="11"/>
  <c r="W69" i="11" s="1"/>
  <c r="AI69" i="11" s="1"/>
  <c r="AA71" i="11"/>
  <c r="AM71" i="11" s="1"/>
  <c r="AL71" i="11"/>
  <c r="AG73" i="11"/>
  <c r="AA75" i="11"/>
  <c r="AM75" i="11" s="1"/>
  <c r="AL75" i="11"/>
  <c r="V77" i="11"/>
  <c r="AG77" i="11" s="1"/>
  <c r="S78" i="11"/>
  <c r="AE78" i="11" s="1"/>
  <c r="AA79" i="11"/>
  <c r="AM79" i="11" s="1"/>
  <c r="V81" i="11"/>
  <c r="AG81" i="11"/>
  <c r="S82" i="11"/>
  <c r="AE82" i="11" s="1"/>
  <c r="AG85" i="11"/>
  <c r="S86" i="11"/>
  <c r="AE86" i="11" s="1"/>
  <c r="V89" i="11"/>
  <c r="AH89" i="11" s="1"/>
  <c r="AG89" i="11"/>
  <c r="AL91" i="11"/>
  <c r="V93" i="11"/>
  <c r="AG93" i="11" s="1"/>
  <c r="V97" i="11"/>
  <c r="AG97" i="11" s="1"/>
  <c r="S98" i="11"/>
  <c r="AE98" i="11" s="1"/>
  <c r="AA99" i="11"/>
  <c r="AM99" i="11" s="1"/>
  <c r="AL99" i="11"/>
  <c r="V101" i="11"/>
  <c r="W101" i="11" s="1"/>
  <c r="AI101" i="11" s="1"/>
  <c r="AG101" i="11"/>
  <c r="R63" i="11"/>
  <c r="Z64" i="11"/>
  <c r="AK64" i="11" s="1"/>
  <c r="R67" i="11"/>
  <c r="Z68" i="11"/>
  <c r="AK68" i="11" s="1"/>
  <c r="R71" i="11"/>
  <c r="Z72" i="11"/>
  <c r="W73" i="11"/>
  <c r="AI73" i="11" s="1"/>
  <c r="R75" i="11"/>
  <c r="Z76" i="11"/>
  <c r="W77" i="11"/>
  <c r="AI77" i="11" s="1"/>
  <c r="R79" i="11"/>
  <c r="Z80" i="11"/>
  <c r="W81" i="11"/>
  <c r="AI81" i="11" s="1"/>
  <c r="R83" i="11"/>
  <c r="Z84" i="11"/>
  <c r="W85" i="11"/>
  <c r="AI85" i="11" s="1"/>
  <c r="R87" i="11"/>
  <c r="Z88" i="11"/>
  <c r="W89" i="11"/>
  <c r="AI89" i="11" s="1"/>
  <c r="R91" i="11"/>
  <c r="Z92" i="11"/>
  <c r="R95" i="11"/>
  <c r="Z96" i="11"/>
  <c r="R99" i="11"/>
  <c r="Z100" i="11"/>
  <c r="W66" i="11"/>
  <c r="AI66" i="11" s="1"/>
  <c r="W70" i="11"/>
  <c r="AI70" i="11" s="1"/>
  <c r="W74" i="11"/>
  <c r="AI74" i="11" s="1"/>
  <c r="W78" i="11"/>
  <c r="AI78" i="11" s="1"/>
  <c r="W82" i="11"/>
  <c r="AI82" i="11" s="1"/>
  <c r="W86" i="11"/>
  <c r="AI86" i="11" s="1"/>
  <c r="W90" i="11"/>
  <c r="AI90" i="11" s="1"/>
  <c r="W94" i="11"/>
  <c r="AI94" i="11" s="1"/>
  <c r="V63" i="11"/>
  <c r="AG63" i="11"/>
  <c r="AG67" i="11"/>
  <c r="V71" i="11"/>
  <c r="AH71" i="11" s="1"/>
  <c r="V75" i="11"/>
  <c r="AH75" i="11" s="1"/>
  <c r="AG75" i="11"/>
  <c r="V79" i="11"/>
  <c r="AG79" i="11"/>
  <c r="V83" i="11"/>
  <c r="AH83" i="11" s="1"/>
  <c r="AG83" i="11"/>
  <c r="AG87" i="11"/>
  <c r="V91" i="11"/>
  <c r="AG91" i="11"/>
  <c r="AG95" i="11"/>
  <c r="AG99" i="11"/>
  <c r="Z62" i="11"/>
  <c r="AL62" i="11" s="1"/>
  <c r="AK62" i="11"/>
  <c r="W63" i="11"/>
  <c r="AI63" i="11" s="1"/>
  <c r="R65" i="11"/>
  <c r="AD65" i="11" s="1"/>
  <c r="AC65" i="11"/>
  <c r="Z66" i="11"/>
  <c r="AA66" i="11" s="1"/>
  <c r="AM66" i="11" s="1"/>
  <c r="AK66" i="11"/>
  <c r="W67" i="11"/>
  <c r="AI67" i="11" s="1"/>
  <c r="R69" i="11"/>
  <c r="AD69" i="11" s="1"/>
  <c r="AC69" i="11"/>
  <c r="Z70" i="11"/>
  <c r="AL70" i="11" s="1"/>
  <c r="R73" i="11"/>
  <c r="AD73" i="11" s="1"/>
  <c r="AC73" i="11"/>
  <c r="Z74" i="11"/>
  <c r="AL74" i="11" s="1"/>
  <c r="AK74" i="11"/>
  <c r="R77" i="11"/>
  <c r="AD77" i="11" s="1"/>
  <c r="AC77" i="11"/>
  <c r="Z78" i="11"/>
  <c r="AL78" i="11" s="1"/>
  <c r="AK78" i="11"/>
  <c r="W79" i="11"/>
  <c r="AI79" i="11" s="1"/>
  <c r="R81" i="11"/>
  <c r="AD81" i="11" s="1"/>
  <c r="AC81" i="11"/>
  <c r="Z82" i="11"/>
  <c r="AA82" i="11" s="1"/>
  <c r="AM82" i="11" s="1"/>
  <c r="AK82" i="11"/>
  <c r="R85" i="11"/>
  <c r="AD85" i="11" s="1"/>
  <c r="AC85" i="11"/>
  <c r="Z86" i="11"/>
  <c r="AL86" i="11" s="1"/>
  <c r="W87" i="11"/>
  <c r="AI87" i="11" s="1"/>
  <c r="R89" i="11"/>
  <c r="AD89" i="11" s="1"/>
  <c r="AC89" i="11"/>
  <c r="Z90" i="11"/>
  <c r="AK90" i="11" s="1"/>
  <c r="W91" i="11"/>
  <c r="AI91" i="11" s="1"/>
  <c r="R93" i="11"/>
  <c r="AD93" i="11" s="1"/>
  <c r="AC93" i="11"/>
  <c r="AK94" i="11"/>
  <c r="W95" i="11"/>
  <c r="AI95" i="11" s="1"/>
  <c r="R97" i="11"/>
  <c r="AD97" i="11" s="1"/>
  <c r="AC97" i="11"/>
  <c r="Z98" i="11"/>
  <c r="AL98" i="11" s="1"/>
  <c r="AK98" i="11"/>
  <c r="W99" i="11"/>
  <c r="AI99" i="11" s="1"/>
  <c r="R101" i="11"/>
  <c r="AD101" i="11" s="1"/>
  <c r="AC101" i="11"/>
  <c r="AA62" i="11"/>
  <c r="AM62" i="11" s="1"/>
  <c r="V64" i="11"/>
  <c r="W64" i="11" s="1"/>
  <c r="AI64" i="11" s="1"/>
  <c r="V68" i="11"/>
  <c r="W68" i="11" s="1"/>
  <c r="AI68" i="11" s="1"/>
  <c r="AG68" i="11"/>
  <c r="AG72" i="11"/>
  <c r="AA74" i="11"/>
  <c r="AM74" i="11" s="1"/>
  <c r="V76" i="11"/>
  <c r="W76" i="11" s="1"/>
  <c r="AI76" i="11" s="1"/>
  <c r="AA78" i="11"/>
  <c r="AM78" i="11" s="1"/>
  <c r="V80" i="11"/>
  <c r="W80" i="11" s="1"/>
  <c r="AI80" i="11" s="1"/>
  <c r="AG80" i="11"/>
  <c r="V84" i="11"/>
  <c r="AH84" i="11" s="1"/>
  <c r="AG84" i="11"/>
  <c r="V88" i="11"/>
  <c r="AH88" i="11" s="1"/>
  <c r="AA90" i="11"/>
  <c r="AM90" i="11" s="1"/>
  <c r="V92" i="11"/>
  <c r="AG92" i="11" s="1"/>
  <c r="AA94" i="11"/>
  <c r="AM94" i="11" s="1"/>
  <c r="V96" i="11"/>
  <c r="W96" i="11" s="1"/>
  <c r="AI96" i="11" s="1"/>
  <c r="AG96" i="11"/>
  <c r="AA98" i="11"/>
  <c r="AM98" i="11" s="1"/>
  <c r="V100" i="11"/>
  <c r="R62" i="11"/>
  <c r="AD62" i="11" s="1"/>
  <c r="Z63" i="11"/>
  <c r="AK63" i="11" s="1"/>
  <c r="R66" i="11"/>
  <c r="AD66" i="11" s="1"/>
  <c r="Z67" i="11"/>
  <c r="AA67" i="11" s="1"/>
  <c r="AM67" i="11" s="1"/>
  <c r="R70" i="11"/>
  <c r="AD70" i="11" s="1"/>
  <c r="Z71" i="11"/>
  <c r="W72" i="11"/>
  <c r="AI72" i="11" s="1"/>
  <c r="R74" i="11"/>
  <c r="AD74" i="11" s="1"/>
  <c r="Z75" i="11"/>
  <c r="AK75" i="11" s="1"/>
  <c r="R78" i="11"/>
  <c r="AD78" i="11" s="1"/>
  <c r="Z79" i="11"/>
  <c r="AK79" i="11" s="1"/>
  <c r="R82" i="11"/>
  <c r="AD82" i="11" s="1"/>
  <c r="Z83" i="11"/>
  <c r="AA83" i="11" s="1"/>
  <c r="AM83" i="11" s="1"/>
  <c r="W84" i="11"/>
  <c r="AI84" i="11" s="1"/>
  <c r="R86" i="11"/>
  <c r="AD86" i="11" s="1"/>
  <c r="Z87" i="11"/>
  <c r="AK87" i="11" s="1"/>
  <c r="W88" i="11"/>
  <c r="AI88" i="11" s="1"/>
  <c r="R90" i="11"/>
  <c r="AD90" i="11" s="1"/>
  <c r="Z91" i="11"/>
  <c r="AK91" i="11" s="1"/>
  <c r="R94" i="11"/>
  <c r="AD94" i="11" s="1"/>
  <c r="Z95" i="11"/>
  <c r="AL95" i="11" s="1"/>
  <c r="AH6" i="6"/>
  <c r="AH18" i="6"/>
  <c r="AL18" i="6"/>
  <c r="S29" i="6"/>
  <c r="AE29" i="6" s="1"/>
  <c r="AG25" i="6"/>
  <c r="U104" i="6"/>
  <c r="U103" i="6"/>
  <c r="AL60" i="6"/>
  <c r="AA60" i="6"/>
  <c r="AM60" i="6" s="1"/>
  <c r="V2" i="6"/>
  <c r="AG2" i="6" s="1"/>
  <c r="AA4" i="6"/>
  <c r="AM4" i="6" s="1"/>
  <c r="V6" i="6"/>
  <c r="AG6" i="6"/>
  <c r="AA8" i="6"/>
  <c r="AM8" i="6" s="1"/>
  <c r="V10" i="6"/>
  <c r="AH10" i="6" s="1"/>
  <c r="AG10" i="6"/>
  <c r="AA12" i="6"/>
  <c r="AM12" i="6" s="1"/>
  <c r="V14" i="6"/>
  <c r="AH14" i="6" s="1"/>
  <c r="AG14" i="6"/>
  <c r="AA16" i="6"/>
  <c r="AM16" i="6" s="1"/>
  <c r="V18" i="6"/>
  <c r="AG18" i="6" s="1"/>
  <c r="AA20" i="6"/>
  <c r="AM20" i="6" s="1"/>
  <c r="V22" i="6"/>
  <c r="AH22" i="6" s="1"/>
  <c r="AG22" i="6"/>
  <c r="AA24" i="6"/>
  <c r="AM24" i="6" s="1"/>
  <c r="V26" i="6"/>
  <c r="AG26" i="6" s="1"/>
  <c r="AA28" i="6"/>
  <c r="AM28" i="6" s="1"/>
  <c r="V30" i="6"/>
  <c r="AH30" i="6" s="1"/>
  <c r="AA32" i="6"/>
  <c r="AM32" i="6" s="1"/>
  <c r="W46" i="6"/>
  <c r="AI46" i="6" s="1"/>
  <c r="V46" i="6"/>
  <c r="AG46" i="6" s="1"/>
  <c r="AD51" i="6"/>
  <c r="S51" i="6"/>
  <c r="AE51" i="6" s="1"/>
  <c r="W2" i="6"/>
  <c r="W6" i="6"/>
  <c r="AI6" i="6" s="1"/>
  <c r="W10" i="6"/>
  <c r="AI10" i="6" s="1"/>
  <c r="W14" i="6"/>
  <c r="AI14" i="6" s="1"/>
  <c r="AK17" i="6"/>
  <c r="AK21" i="6"/>
  <c r="W22" i="6"/>
  <c r="AI22" i="6" s="1"/>
  <c r="AK25" i="6"/>
  <c r="AK29" i="6"/>
  <c r="AL33" i="6"/>
  <c r="AL52" i="6"/>
  <c r="AA52" i="6"/>
  <c r="AM52" i="6" s="1"/>
  <c r="AH58" i="6"/>
  <c r="W58" i="6"/>
  <c r="AI58" i="6" s="1"/>
  <c r="V58" i="6"/>
  <c r="AG58" i="6" s="1"/>
  <c r="AK60" i="6"/>
  <c r="W90" i="6"/>
  <c r="AI90" i="6" s="1"/>
  <c r="V90" i="6"/>
  <c r="AG90" i="6" s="1"/>
  <c r="Y104" i="6"/>
  <c r="Y103" i="6"/>
  <c r="V3" i="6"/>
  <c r="AH3" i="6" s="1"/>
  <c r="AA5" i="6"/>
  <c r="AM5" i="6" s="1"/>
  <c r="V7" i="6"/>
  <c r="AH7" i="6" s="1"/>
  <c r="AG7" i="6"/>
  <c r="AA9" i="6"/>
  <c r="AM9" i="6" s="1"/>
  <c r="V11" i="6"/>
  <c r="AG11" i="6" s="1"/>
  <c r="AA13" i="6"/>
  <c r="AM13" i="6" s="1"/>
  <c r="V15" i="6"/>
  <c r="AH15" i="6" s="1"/>
  <c r="AG15" i="6"/>
  <c r="V19" i="6"/>
  <c r="AH19" i="6" s="1"/>
  <c r="AG19" i="6"/>
  <c r="S20" i="6"/>
  <c r="AE20" i="6" s="1"/>
  <c r="AA21" i="6"/>
  <c r="AM21" i="6" s="1"/>
  <c r="V23" i="6"/>
  <c r="AH23" i="6" s="1"/>
  <c r="S24" i="6"/>
  <c r="AE24" i="6" s="1"/>
  <c r="AA25" i="6"/>
  <c r="AM25" i="6" s="1"/>
  <c r="V27" i="6"/>
  <c r="AH27" i="6" s="1"/>
  <c r="AG27" i="6"/>
  <c r="S28" i="6"/>
  <c r="AE28" i="6" s="1"/>
  <c r="AA29" i="6"/>
  <c r="AM29" i="6" s="1"/>
  <c r="V31" i="6"/>
  <c r="AH31" i="6" s="1"/>
  <c r="S32" i="6"/>
  <c r="AE32" i="6" s="1"/>
  <c r="S38" i="6"/>
  <c r="AE38" i="6" s="1"/>
  <c r="AD39" i="6"/>
  <c r="S39" i="6"/>
  <c r="AE39" i="6" s="1"/>
  <c r="AH52" i="6"/>
  <c r="Z2" i="6"/>
  <c r="AK2" i="6"/>
  <c r="W3" i="6"/>
  <c r="AI3" i="6" s="1"/>
  <c r="R5" i="6"/>
  <c r="AD5" i="6" s="1"/>
  <c r="AC5" i="6"/>
  <c r="Z6" i="6"/>
  <c r="AL6" i="6" s="1"/>
  <c r="W7" i="6"/>
  <c r="AI7" i="6" s="1"/>
  <c r="R9" i="6"/>
  <c r="AD9" i="6" s="1"/>
  <c r="AC9" i="6"/>
  <c r="Z10" i="6"/>
  <c r="AA10" i="6" s="1"/>
  <c r="AM10" i="6" s="1"/>
  <c r="W11" i="6"/>
  <c r="AI11" i="6" s="1"/>
  <c r="R13" i="6"/>
  <c r="AD13" i="6" s="1"/>
  <c r="AC13" i="6"/>
  <c r="Z14" i="6"/>
  <c r="AK14" i="6" s="1"/>
  <c r="W15" i="6"/>
  <c r="AI15" i="6" s="1"/>
  <c r="R17" i="6"/>
  <c r="AD17" i="6" s="1"/>
  <c r="AC17" i="6"/>
  <c r="Z18" i="6"/>
  <c r="AK18" i="6" s="1"/>
  <c r="W19" i="6"/>
  <c r="AI19" i="6" s="1"/>
  <c r="R21" i="6"/>
  <c r="AD21" i="6" s="1"/>
  <c r="AC21" i="6"/>
  <c r="Z22" i="6"/>
  <c r="AL22" i="6" s="1"/>
  <c r="W23" i="6"/>
  <c r="AI23" i="6" s="1"/>
  <c r="R25" i="6"/>
  <c r="AD25" i="6" s="1"/>
  <c r="AC25" i="6"/>
  <c r="Z26" i="6"/>
  <c r="AL26" i="6" s="1"/>
  <c r="AK26" i="6"/>
  <c r="W27" i="6"/>
  <c r="AI27" i="6" s="1"/>
  <c r="R29" i="6"/>
  <c r="AD29" i="6" s="1"/>
  <c r="AC29" i="6"/>
  <c r="Z30" i="6"/>
  <c r="AL30" i="6" s="1"/>
  <c r="R33" i="6"/>
  <c r="AD33" i="6" s="1"/>
  <c r="AC33" i="6"/>
  <c r="AC103" i="6" s="1"/>
  <c r="S34" i="6"/>
  <c r="AE34" i="6" s="1"/>
  <c r="AC34" i="6"/>
  <c r="AG38" i="6"/>
  <c r="V38" i="6"/>
  <c r="AL40" i="6"/>
  <c r="AA40" i="6"/>
  <c r="AM40" i="6" s="1"/>
  <c r="AH50" i="6"/>
  <c r="W50" i="6"/>
  <c r="AI50" i="6" s="1"/>
  <c r="AG50" i="6"/>
  <c r="V50" i="6"/>
  <c r="AK52" i="6"/>
  <c r="AD55" i="6"/>
  <c r="S55" i="6"/>
  <c r="AE55" i="6" s="1"/>
  <c r="AH70" i="6"/>
  <c r="W70" i="6"/>
  <c r="AI70" i="6" s="1"/>
  <c r="V70" i="6"/>
  <c r="AG70" i="6" s="1"/>
  <c r="AH77" i="6"/>
  <c r="AG77" i="6"/>
  <c r="W77" i="6"/>
  <c r="AI77" i="6" s="1"/>
  <c r="Q103" i="6"/>
  <c r="Q104" i="6"/>
  <c r="AA2" i="6"/>
  <c r="AL2" i="6"/>
  <c r="V4" i="6"/>
  <c r="AA6" i="6"/>
  <c r="AM6" i="6" s="1"/>
  <c r="V8" i="6"/>
  <c r="AG8" i="6" s="1"/>
  <c r="V12" i="6"/>
  <c r="AA18" i="6"/>
  <c r="AM18" i="6" s="1"/>
  <c r="AA22" i="6"/>
  <c r="AM22" i="6" s="1"/>
  <c r="AA26" i="6"/>
  <c r="AM26" i="6" s="1"/>
  <c r="AH35" i="6"/>
  <c r="V35" i="6"/>
  <c r="W35" i="6" s="1"/>
  <c r="AI35" i="6" s="1"/>
  <c r="AL36" i="6"/>
  <c r="AD43" i="6"/>
  <c r="S43" i="6"/>
  <c r="AE43" i="6" s="1"/>
  <c r="AH48" i="6"/>
  <c r="AL56" i="6"/>
  <c r="AA56" i="6"/>
  <c r="AM56" i="6" s="1"/>
  <c r="V42" i="6"/>
  <c r="AH42" i="6" s="1"/>
  <c r="AK23" i="6"/>
  <c r="AK27" i="6"/>
  <c r="AK31" i="6"/>
  <c r="AG34" i="6"/>
  <c r="V34" i="6"/>
  <c r="AH34" i="6" s="1"/>
  <c r="AH43" i="6"/>
  <c r="AL44" i="6"/>
  <c r="AA44" i="6"/>
  <c r="AM44" i="6" s="1"/>
  <c r="AD47" i="6"/>
  <c r="S47" i="6"/>
  <c r="AE47" i="6" s="1"/>
  <c r="S2" i="6"/>
  <c r="AD2" i="6"/>
  <c r="AA3" i="6"/>
  <c r="AM3" i="6" s="1"/>
  <c r="V5" i="6"/>
  <c r="AG5" i="6" s="1"/>
  <c r="AA7" i="6"/>
  <c r="AM7" i="6" s="1"/>
  <c r="V9" i="6"/>
  <c r="AA11" i="6"/>
  <c r="AM11" i="6" s="1"/>
  <c r="V13" i="6"/>
  <c r="AA15" i="6"/>
  <c r="AM15" i="6" s="1"/>
  <c r="V17" i="6"/>
  <c r="AG17" i="6" s="1"/>
  <c r="AA19" i="6"/>
  <c r="AM19" i="6" s="1"/>
  <c r="V21" i="6"/>
  <c r="AG21" i="6" s="1"/>
  <c r="S22" i="6"/>
  <c r="AE22" i="6" s="1"/>
  <c r="AA23" i="6"/>
  <c r="AM23" i="6" s="1"/>
  <c r="V25" i="6"/>
  <c r="S26" i="6"/>
  <c r="AE26" i="6" s="1"/>
  <c r="AA27" i="6"/>
  <c r="AM27" i="6" s="1"/>
  <c r="V29" i="6"/>
  <c r="S30" i="6"/>
  <c r="AE30" i="6" s="1"/>
  <c r="AA31" i="6"/>
  <c r="AM31" i="6" s="1"/>
  <c r="V33" i="6"/>
  <c r="W33" i="6" s="1"/>
  <c r="AI33" i="6" s="1"/>
  <c r="W34" i="6"/>
  <c r="AI34" i="6" s="1"/>
  <c r="AL43" i="6"/>
  <c r="AL48" i="6"/>
  <c r="AA48" i="6"/>
  <c r="AM48" i="6" s="1"/>
  <c r="AH54" i="6"/>
  <c r="W54" i="6"/>
  <c r="AI54" i="6" s="1"/>
  <c r="V54" i="6"/>
  <c r="AG54" i="6" s="1"/>
  <c r="AK56" i="6"/>
  <c r="AD59" i="6"/>
  <c r="S59" i="6"/>
  <c r="AE59" i="6" s="1"/>
  <c r="AL84" i="6"/>
  <c r="AA84" i="6"/>
  <c r="AM84" i="6" s="1"/>
  <c r="Z84" i="6"/>
  <c r="AK84" i="6" s="1"/>
  <c r="S67" i="6"/>
  <c r="AE67" i="6" s="1"/>
  <c r="S87" i="6"/>
  <c r="AE87" i="6" s="1"/>
  <c r="AL90" i="6"/>
  <c r="W82" i="6"/>
  <c r="AI82" i="6" s="1"/>
  <c r="V82" i="6"/>
  <c r="AG82" i="6" s="1"/>
  <c r="AH98" i="6"/>
  <c r="W98" i="6"/>
  <c r="AI98" i="6" s="1"/>
  <c r="AG98" i="6"/>
  <c r="V98" i="6"/>
  <c r="AA37" i="6"/>
  <c r="AM37" i="6" s="1"/>
  <c r="V39" i="6"/>
  <c r="AG39" i="6" s="1"/>
  <c r="AA41" i="6"/>
  <c r="AM41" i="6" s="1"/>
  <c r="V43" i="6"/>
  <c r="AG43" i="6"/>
  <c r="AA45" i="6"/>
  <c r="AM45" i="6" s="1"/>
  <c r="V47" i="6"/>
  <c r="AH47" i="6" s="1"/>
  <c r="AA49" i="6"/>
  <c r="AM49" i="6" s="1"/>
  <c r="V51" i="6"/>
  <c r="AG51" i="6" s="1"/>
  <c r="AA53" i="6"/>
  <c r="AM53" i="6" s="1"/>
  <c r="V55" i="6"/>
  <c r="AH55" i="6" s="1"/>
  <c r="AA57" i="6"/>
  <c r="AM57" i="6" s="1"/>
  <c r="V59" i="6"/>
  <c r="AG59" i="6" s="1"/>
  <c r="S61" i="6"/>
  <c r="AE61" i="6" s="1"/>
  <c r="AC61" i="6"/>
  <c r="S63" i="6"/>
  <c r="AE63" i="6" s="1"/>
  <c r="S64" i="6"/>
  <c r="AE64" i="6" s="1"/>
  <c r="AL68" i="6"/>
  <c r="AA68" i="6"/>
  <c r="AM68" i="6" s="1"/>
  <c r="V74" i="6"/>
  <c r="AH74" i="6" s="1"/>
  <c r="Z76" i="6"/>
  <c r="AL76" i="6" s="1"/>
  <c r="S79" i="6"/>
  <c r="AE79" i="6" s="1"/>
  <c r="AL88" i="6"/>
  <c r="AA88" i="6"/>
  <c r="AM88" i="6" s="1"/>
  <c r="R95" i="6"/>
  <c r="AD95" i="6" s="1"/>
  <c r="W97" i="6"/>
  <c r="AI97" i="6" s="1"/>
  <c r="Z34" i="6"/>
  <c r="AK34" i="6" s="1"/>
  <c r="W39" i="6"/>
  <c r="AI39" i="6" s="1"/>
  <c r="W43" i="6"/>
  <c r="AI43" i="6" s="1"/>
  <c r="AC45" i="6"/>
  <c r="W51" i="6"/>
  <c r="AI51" i="6" s="1"/>
  <c r="W59" i="6"/>
  <c r="AI59" i="6" s="1"/>
  <c r="AH66" i="6"/>
  <c r="W66" i="6"/>
  <c r="AI66" i="6" s="1"/>
  <c r="V66" i="6"/>
  <c r="AG66" i="6" s="1"/>
  <c r="AG69" i="6"/>
  <c r="R79" i="6"/>
  <c r="AD79" i="6" s="1"/>
  <c r="W81" i="6"/>
  <c r="AI81" i="6" s="1"/>
  <c r="AG89" i="6"/>
  <c r="S91" i="6"/>
  <c r="AE91" i="6" s="1"/>
  <c r="AL96" i="6"/>
  <c r="Z100" i="6"/>
  <c r="AK100" i="6" s="1"/>
  <c r="AG101" i="6"/>
  <c r="AA34" i="6"/>
  <c r="AM34" i="6" s="1"/>
  <c r="V36" i="6"/>
  <c r="AH36" i="6" s="1"/>
  <c r="AA38" i="6"/>
  <c r="AM38" i="6" s="1"/>
  <c r="V40" i="6"/>
  <c r="AH40" i="6" s="1"/>
  <c r="AG40" i="6"/>
  <c r="AA42" i="6"/>
  <c r="AM42" i="6" s="1"/>
  <c r="V44" i="6"/>
  <c r="AH44" i="6" s="1"/>
  <c r="AG44" i="6"/>
  <c r="AA46" i="6"/>
  <c r="AM46" i="6" s="1"/>
  <c r="V48" i="6"/>
  <c r="AG48" i="6" s="1"/>
  <c r="AA50" i="6"/>
  <c r="AM50" i="6" s="1"/>
  <c r="V52" i="6"/>
  <c r="AG52" i="6"/>
  <c r="AA54" i="6"/>
  <c r="AM54" i="6" s="1"/>
  <c r="V56" i="6"/>
  <c r="AG56" i="6" s="1"/>
  <c r="AA58" i="6"/>
  <c r="AM58" i="6" s="1"/>
  <c r="V60" i="6"/>
  <c r="AH60" i="6" s="1"/>
  <c r="AL64" i="6"/>
  <c r="R71" i="6"/>
  <c r="AD71" i="6" s="1"/>
  <c r="AK76" i="6"/>
  <c r="AL81" i="6"/>
  <c r="W86" i="6"/>
  <c r="AI86" i="6" s="1"/>
  <c r="AG86" i="6"/>
  <c r="V86" i="6"/>
  <c r="AH86" i="6" s="1"/>
  <c r="Z96" i="6"/>
  <c r="AA96" i="6" s="1"/>
  <c r="AM96" i="6" s="1"/>
  <c r="AG97" i="6"/>
  <c r="Z35" i="6"/>
  <c r="AL35" i="6" s="1"/>
  <c r="AK35" i="6"/>
  <c r="W36" i="6"/>
  <c r="AI36" i="6" s="1"/>
  <c r="R38" i="6"/>
  <c r="AD38" i="6" s="1"/>
  <c r="AC38" i="6"/>
  <c r="Z39" i="6"/>
  <c r="AL39" i="6" s="1"/>
  <c r="AK39" i="6"/>
  <c r="W40" i="6"/>
  <c r="AI40" i="6" s="1"/>
  <c r="R42" i="6"/>
  <c r="AD42" i="6" s="1"/>
  <c r="AC42" i="6"/>
  <c r="Z43" i="6"/>
  <c r="AK43" i="6" s="1"/>
  <c r="W44" i="6"/>
  <c r="AI44" i="6" s="1"/>
  <c r="R46" i="6"/>
  <c r="AD46" i="6" s="1"/>
  <c r="AC46" i="6"/>
  <c r="Z47" i="6"/>
  <c r="AK47" i="6" s="1"/>
  <c r="W48" i="6"/>
  <c r="AI48" i="6" s="1"/>
  <c r="R50" i="6"/>
  <c r="Z51" i="6"/>
  <c r="W52" i="6"/>
  <c r="AI52" i="6" s="1"/>
  <c r="R54" i="6"/>
  <c r="Z55" i="6"/>
  <c r="W56" i="6"/>
  <c r="AI56" i="6" s="1"/>
  <c r="R58" i="6"/>
  <c r="Z59" i="6"/>
  <c r="AK59" i="6" s="1"/>
  <c r="W60" i="6"/>
  <c r="AI60" i="6" s="1"/>
  <c r="Z64" i="6"/>
  <c r="AK64" i="6" s="1"/>
  <c r="AC67" i="6"/>
  <c r="AK68" i="6"/>
  <c r="AL72" i="6"/>
  <c r="AA72" i="6"/>
  <c r="AM72" i="6" s="1"/>
  <c r="AL73" i="6"/>
  <c r="Z80" i="6"/>
  <c r="AK80" i="6" s="1"/>
  <c r="S83" i="6"/>
  <c r="AE83" i="6" s="1"/>
  <c r="AC87" i="6"/>
  <c r="AK88" i="6"/>
  <c r="AH94" i="6"/>
  <c r="W94" i="6"/>
  <c r="AI94" i="6" s="1"/>
  <c r="AG94" i="6"/>
  <c r="V94" i="6"/>
  <c r="AA35" i="6"/>
  <c r="AM35" i="6" s="1"/>
  <c r="V37" i="6"/>
  <c r="AA39" i="6"/>
  <c r="AM39" i="6" s="1"/>
  <c r="V41" i="6"/>
  <c r="V45" i="6"/>
  <c r="AH62" i="6"/>
  <c r="W62" i="6"/>
  <c r="AI62" i="6" s="1"/>
  <c r="AG62" i="6"/>
  <c r="V62" i="6"/>
  <c r="S75" i="6"/>
  <c r="AE75" i="6" s="1"/>
  <c r="W78" i="6"/>
  <c r="AI78" i="6" s="1"/>
  <c r="V78" i="6"/>
  <c r="AH78" i="6" s="1"/>
  <c r="AL92" i="6"/>
  <c r="AA92" i="6"/>
  <c r="AM92" i="6" s="1"/>
  <c r="AC95" i="6"/>
  <c r="AK96" i="6"/>
  <c r="S99" i="6"/>
  <c r="AE99" i="6" s="1"/>
  <c r="AK61" i="6"/>
  <c r="R64" i="6"/>
  <c r="AD64" i="6" s="1"/>
  <c r="AC64" i="6"/>
  <c r="AC104" i="6" s="1"/>
  <c r="Z65" i="6"/>
  <c r="AL65" i="6" s="1"/>
  <c r="AK65" i="6"/>
  <c r="R68" i="6"/>
  <c r="AD68" i="6" s="1"/>
  <c r="AC68" i="6"/>
  <c r="Z69" i="6"/>
  <c r="AL69" i="6" s="1"/>
  <c r="R72" i="6"/>
  <c r="AD72" i="6" s="1"/>
  <c r="AC72" i="6"/>
  <c r="Z73" i="6"/>
  <c r="AK73" i="6"/>
  <c r="R76" i="6"/>
  <c r="AD76" i="6" s="1"/>
  <c r="AC76" i="6"/>
  <c r="Z77" i="6"/>
  <c r="AL77" i="6" s="1"/>
  <c r="R80" i="6"/>
  <c r="AD80" i="6" s="1"/>
  <c r="AC80" i="6"/>
  <c r="Z81" i="6"/>
  <c r="AK81" i="6"/>
  <c r="R84" i="6"/>
  <c r="AD84" i="6" s="1"/>
  <c r="AC84" i="6"/>
  <c r="Z85" i="6"/>
  <c r="AL85" i="6" s="1"/>
  <c r="R88" i="6"/>
  <c r="AD88" i="6" s="1"/>
  <c r="AC88" i="6"/>
  <c r="Z89" i="6"/>
  <c r="AL89" i="6" s="1"/>
  <c r="AK89" i="6"/>
  <c r="R92" i="6"/>
  <c r="AD92" i="6" s="1"/>
  <c r="AC92" i="6"/>
  <c r="AK93" i="6"/>
  <c r="R96" i="6"/>
  <c r="AD96" i="6" s="1"/>
  <c r="AC96" i="6"/>
  <c r="Z97" i="6"/>
  <c r="AK97" i="6" s="1"/>
  <c r="R100" i="6"/>
  <c r="AD100" i="6" s="1"/>
  <c r="AC100" i="6"/>
  <c r="Z101" i="6"/>
  <c r="AL101" i="6" s="1"/>
  <c r="V63" i="6"/>
  <c r="W63" i="6" s="1"/>
  <c r="AI63" i="6" s="1"/>
  <c r="AA65" i="6"/>
  <c r="AM65" i="6" s="1"/>
  <c r="V67" i="6"/>
  <c r="AH67" i="6" s="1"/>
  <c r="AA69" i="6"/>
  <c r="AM69" i="6" s="1"/>
  <c r="V71" i="6"/>
  <c r="AH71" i="6" s="1"/>
  <c r="AA73" i="6"/>
  <c r="AM73" i="6" s="1"/>
  <c r="AG75" i="6"/>
  <c r="V79" i="6"/>
  <c r="AG79" i="6" s="1"/>
  <c r="AA81" i="6"/>
  <c r="AM81" i="6" s="1"/>
  <c r="V83" i="6"/>
  <c r="AG83" i="6" s="1"/>
  <c r="AA85" i="6"/>
  <c r="AM85" i="6" s="1"/>
  <c r="V87" i="6"/>
  <c r="AH87" i="6" s="1"/>
  <c r="AG87" i="6"/>
  <c r="AA89" i="6"/>
  <c r="AM89" i="6" s="1"/>
  <c r="AG91" i="6"/>
  <c r="AA93" i="6"/>
  <c r="AM93" i="6" s="1"/>
  <c r="V95" i="6"/>
  <c r="AH95" i="6" s="1"/>
  <c r="AG99" i="6"/>
  <c r="Z62" i="6"/>
  <c r="AL62" i="6" s="1"/>
  <c r="AK62" i="6"/>
  <c r="AK66" i="6"/>
  <c r="R69" i="6"/>
  <c r="AD69" i="6" s="1"/>
  <c r="AC69" i="6"/>
  <c r="Z70" i="6"/>
  <c r="AL70" i="6" s="1"/>
  <c r="AK70" i="6"/>
  <c r="W71" i="6"/>
  <c r="AI71" i="6" s="1"/>
  <c r="R73" i="6"/>
  <c r="AD73" i="6" s="1"/>
  <c r="AC73" i="6"/>
  <c r="Z74" i="6"/>
  <c r="AL74" i="6" s="1"/>
  <c r="W75" i="6"/>
  <c r="AI75" i="6" s="1"/>
  <c r="R77" i="6"/>
  <c r="AD77" i="6" s="1"/>
  <c r="AC77" i="6"/>
  <c r="Z78" i="6"/>
  <c r="AK78" i="6" s="1"/>
  <c r="R81" i="6"/>
  <c r="AD81" i="6" s="1"/>
  <c r="AC81" i="6"/>
  <c r="Z82" i="6"/>
  <c r="AL82" i="6" s="1"/>
  <c r="R85" i="6"/>
  <c r="AD85" i="6" s="1"/>
  <c r="AC85" i="6"/>
  <c r="Z86" i="6"/>
  <c r="AA86" i="6" s="1"/>
  <c r="AM86" i="6" s="1"/>
  <c r="W87" i="6"/>
  <c r="AI87" i="6" s="1"/>
  <c r="R89" i="6"/>
  <c r="AD89" i="6" s="1"/>
  <c r="AC89" i="6"/>
  <c r="Z90" i="6"/>
  <c r="AK90" i="6"/>
  <c r="W91" i="6"/>
  <c r="AI91" i="6" s="1"/>
  <c r="R93" i="6"/>
  <c r="AD93" i="6" s="1"/>
  <c r="AC93" i="6"/>
  <c r="Z94" i="6"/>
  <c r="AL94" i="6" s="1"/>
  <c r="R97" i="6"/>
  <c r="AD97" i="6" s="1"/>
  <c r="AC97" i="6"/>
  <c r="Z98" i="6"/>
  <c r="AL98" i="6" s="1"/>
  <c r="AK98" i="6"/>
  <c r="W99" i="6"/>
  <c r="AI99" i="6" s="1"/>
  <c r="R101" i="6"/>
  <c r="AD101" i="6" s="1"/>
  <c r="AC101" i="6"/>
  <c r="AA62" i="6"/>
  <c r="AM62" i="6" s="1"/>
  <c r="V64" i="6"/>
  <c r="AH64" i="6" s="1"/>
  <c r="AG64" i="6"/>
  <c r="S65" i="6"/>
  <c r="AE65" i="6" s="1"/>
  <c r="AA66" i="6"/>
  <c r="AM66" i="6" s="1"/>
  <c r="V68" i="6"/>
  <c r="W68" i="6" s="1"/>
  <c r="AI68" i="6" s="1"/>
  <c r="AA70" i="6"/>
  <c r="AM70" i="6" s="1"/>
  <c r="V72" i="6"/>
  <c r="AH72" i="6" s="1"/>
  <c r="AG72" i="6"/>
  <c r="AA74" i="6"/>
  <c r="AM74" i="6" s="1"/>
  <c r="V76" i="6"/>
  <c r="AH76" i="6" s="1"/>
  <c r="AG76" i="6"/>
  <c r="V80" i="6"/>
  <c r="AG80" i="6" s="1"/>
  <c r="V84" i="6"/>
  <c r="AH84" i="6" s="1"/>
  <c r="AG84" i="6"/>
  <c r="V88" i="6"/>
  <c r="AH88" i="6" s="1"/>
  <c r="AA90" i="6"/>
  <c r="AM90" i="6" s="1"/>
  <c r="V92" i="6"/>
  <c r="AH92" i="6" s="1"/>
  <c r="V96" i="6"/>
  <c r="AG96" i="6" s="1"/>
  <c r="AA98" i="6"/>
  <c r="AM98" i="6" s="1"/>
  <c r="V100" i="6"/>
  <c r="R62" i="6"/>
  <c r="Z63" i="6"/>
  <c r="R66" i="6"/>
  <c r="Z67" i="6"/>
  <c r="R70" i="6"/>
  <c r="Z71" i="6"/>
  <c r="AK71" i="6" s="1"/>
  <c r="W72" i="6"/>
  <c r="AI72" i="6" s="1"/>
  <c r="R74" i="6"/>
  <c r="Z75" i="6"/>
  <c r="W76" i="6"/>
  <c r="AI76" i="6" s="1"/>
  <c r="R78" i="6"/>
  <c r="Z79" i="6"/>
  <c r="AK79" i="6" s="1"/>
  <c r="W80" i="6"/>
  <c r="AI80" i="6" s="1"/>
  <c r="R82" i="6"/>
  <c r="Z83" i="6"/>
  <c r="AK83" i="6" s="1"/>
  <c r="W84" i="6"/>
  <c r="AI84" i="6" s="1"/>
  <c r="R86" i="6"/>
  <c r="Z87" i="6"/>
  <c r="W88" i="6"/>
  <c r="AI88" i="6" s="1"/>
  <c r="R90" i="6"/>
  <c r="Z91" i="6"/>
  <c r="W92" i="6"/>
  <c r="AI92" i="6" s="1"/>
  <c r="Z95" i="6"/>
  <c r="AK95" i="6" s="1"/>
  <c r="AG5" i="4"/>
  <c r="AH3" i="4"/>
  <c r="AH4" i="4"/>
  <c r="U104" i="4"/>
  <c r="U103" i="4"/>
  <c r="V32" i="4"/>
  <c r="AG32" i="4" s="1"/>
  <c r="V2" i="4"/>
  <c r="AA4" i="4"/>
  <c r="AM4" i="4" s="1"/>
  <c r="AL4" i="4"/>
  <c r="V6" i="4"/>
  <c r="AH6" i="4" s="1"/>
  <c r="V8" i="4"/>
  <c r="W8" i="4" s="1"/>
  <c r="AI8" i="4" s="1"/>
  <c r="AG16" i="4"/>
  <c r="V16" i="4"/>
  <c r="AG24" i="4"/>
  <c r="V24" i="4"/>
  <c r="AD26" i="4"/>
  <c r="S26" i="4"/>
  <c r="AE26" i="4" s="1"/>
  <c r="AG27" i="4"/>
  <c r="V28" i="4"/>
  <c r="AG28" i="4" s="1"/>
  <c r="AH29" i="4"/>
  <c r="W29" i="4"/>
  <c r="AI29" i="4" s="1"/>
  <c r="AG29" i="4"/>
  <c r="V29" i="4"/>
  <c r="W32" i="4"/>
  <c r="AI32" i="4" s="1"/>
  <c r="V37" i="4"/>
  <c r="AH37" i="4" s="1"/>
  <c r="V23" i="4"/>
  <c r="AG23" i="4" s="1"/>
  <c r="AG31" i="4"/>
  <c r="R4" i="4"/>
  <c r="AD4" i="4" s="1"/>
  <c r="AC4" i="4"/>
  <c r="Z5" i="4"/>
  <c r="AA5" i="4" s="1"/>
  <c r="AM5" i="4" s="1"/>
  <c r="AK5" i="4"/>
  <c r="W6" i="4"/>
  <c r="AI6" i="4" s="1"/>
  <c r="AH9" i="4"/>
  <c r="AG9" i="4"/>
  <c r="V9" i="4"/>
  <c r="W9" i="4" s="1"/>
  <c r="AI9" i="4" s="1"/>
  <c r="AL15" i="4"/>
  <c r="W16" i="4"/>
  <c r="AI16" i="4" s="1"/>
  <c r="AH17" i="4"/>
  <c r="AG17" i="4"/>
  <c r="V17" i="4"/>
  <c r="W17" i="4" s="1"/>
  <c r="AI17" i="4" s="1"/>
  <c r="AL23" i="4"/>
  <c r="W24" i="4"/>
  <c r="AI24" i="4" s="1"/>
  <c r="AH25" i="4"/>
  <c r="W25" i="4"/>
  <c r="AI25" i="4" s="1"/>
  <c r="AG25" i="4"/>
  <c r="V25" i="4"/>
  <c r="AG26" i="4"/>
  <c r="AL30" i="4"/>
  <c r="AL31" i="4"/>
  <c r="AD67" i="4"/>
  <c r="S67" i="4"/>
  <c r="AE67" i="4" s="1"/>
  <c r="AC59" i="4"/>
  <c r="R59" i="4"/>
  <c r="AD59" i="4" s="1"/>
  <c r="Y104" i="4"/>
  <c r="Y103" i="4"/>
  <c r="V3" i="4"/>
  <c r="AG3" i="4"/>
  <c r="AL6" i="4"/>
  <c r="AL9" i="4"/>
  <c r="AG10" i="4"/>
  <c r="AL17" i="4"/>
  <c r="S19" i="4"/>
  <c r="AE19" i="4" s="1"/>
  <c r="S20" i="4"/>
  <c r="AE20" i="4" s="1"/>
  <c r="AL24" i="4"/>
  <c r="AL26" i="4"/>
  <c r="AL27" i="4"/>
  <c r="S35" i="4"/>
  <c r="AE35" i="4" s="1"/>
  <c r="W41" i="4"/>
  <c r="AI41" i="4" s="1"/>
  <c r="V41" i="4"/>
  <c r="AG41" i="4" s="1"/>
  <c r="S27" i="4"/>
  <c r="AE27" i="4" s="1"/>
  <c r="AL39" i="4"/>
  <c r="AA39" i="4"/>
  <c r="AM39" i="4" s="1"/>
  <c r="AK2" i="4"/>
  <c r="W3" i="4"/>
  <c r="AI3" i="4" s="1"/>
  <c r="AG11" i="4"/>
  <c r="V11" i="4"/>
  <c r="AH11" i="4" s="1"/>
  <c r="AD12" i="4"/>
  <c r="S12" i="4"/>
  <c r="AE12" i="4" s="1"/>
  <c r="AG19" i="4"/>
  <c r="V19" i="4"/>
  <c r="AH19" i="4" s="1"/>
  <c r="AH32" i="4"/>
  <c r="AL36" i="4"/>
  <c r="AK46" i="4"/>
  <c r="Z46" i="4"/>
  <c r="AA46" i="4" s="1"/>
  <c r="AM46" i="4" s="1"/>
  <c r="AL46" i="4"/>
  <c r="AL42" i="4"/>
  <c r="Q103" i="4"/>
  <c r="Q104" i="4"/>
  <c r="AA2" i="4"/>
  <c r="AL2" i="4"/>
  <c r="V4" i="4"/>
  <c r="AG4" i="4"/>
  <c r="AA6" i="4"/>
  <c r="AM6" i="4" s="1"/>
  <c r="AL10" i="4"/>
  <c r="AG12" i="4"/>
  <c r="V12" i="4"/>
  <c r="AH12" i="4" s="1"/>
  <c r="S14" i="4"/>
  <c r="AE14" i="4" s="1"/>
  <c r="AL18" i="4"/>
  <c r="W19" i="4"/>
  <c r="AI19" i="4" s="1"/>
  <c r="V20" i="4"/>
  <c r="AH20" i="4" s="1"/>
  <c r="S22" i="4"/>
  <c r="AE22" i="4" s="1"/>
  <c r="AH23" i="4"/>
  <c r="AL35" i="4"/>
  <c r="AH41" i="4"/>
  <c r="AL43" i="4"/>
  <c r="AC55" i="4"/>
  <c r="R55" i="4"/>
  <c r="AD55" i="4" s="1"/>
  <c r="AG15" i="4"/>
  <c r="V15" i="4"/>
  <c r="W15" i="4" s="1"/>
  <c r="AI15" i="4" s="1"/>
  <c r="R2" i="4"/>
  <c r="AC2" i="4"/>
  <c r="Z3" i="4"/>
  <c r="AL3" i="4" s="1"/>
  <c r="W4" i="4"/>
  <c r="AI4" i="4" s="1"/>
  <c r="AC7" i="4"/>
  <c r="AK7" i="4"/>
  <c r="AH13" i="4"/>
  <c r="AG13" i="4"/>
  <c r="V13" i="4"/>
  <c r="W13" i="4" s="1"/>
  <c r="AI13" i="4" s="1"/>
  <c r="AH16" i="4"/>
  <c r="AL19" i="4"/>
  <c r="W21" i="4"/>
  <c r="AI21" i="4" s="1"/>
  <c r="V21" i="4"/>
  <c r="AG21" i="4" s="1"/>
  <c r="AH24" i="4"/>
  <c r="AH28" i="4"/>
  <c r="AC76" i="4"/>
  <c r="R76" i="4"/>
  <c r="AD76" i="4" s="1"/>
  <c r="S76" i="4"/>
  <c r="AE76" i="4" s="1"/>
  <c r="V7" i="4"/>
  <c r="AG7" i="4" s="1"/>
  <c r="AK47" i="4"/>
  <c r="Z47" i="4"/>
  <c r="AL47" i="4" s="1"/>
  <c r="AA47" i="4"/>
  <c r="AM47" i="4" s="1"/>
  <c r="V5" i="4"/>
  <c r="R7" i="4"/>
  <c r="AD7" i="4" s="1"/>
  <c r="S8" i="4"/>
  <c r="AE8" i="4" s="1"/>
  <c r="AL13" i="4"/>
  <c r="S16" i="4"/>
  <c r="AE16" i="4" s="1"/>
  <c r="AL21" i="4"/>
  <c r="S24" i="4"/>
  <c r="AE24" i="4" s="1"/>
  <c r="S29" i="4"/>
  <c r="AE29" i="4" s="1"/>
  <c r="S30" i="4"/>
  <c r="AE30" i="4" s="1"/>
  <c r="S31" i="4"/>
  <c r="AE31" i="4" s="1"/>
  <c r="AH33" i="4"/>
  <c r="W33" i="4"/>
  <c r="AI33" i="4" s="1"/>
  <c r="AG33" i="4"/>
  <c r="V33" i="4"/>
  <c r="AD38" i="4"/>
  <c r="S38" i="4"/>
  <c r="AE38" i="4" s="1"/>
  <c r="AA11" i="4"/>
  <c r="AM11" i="4" s="1"/>
  <c r="AA15" i="4"/>
  <c r="AM15" i="4" s="1"/>
  <c r="AA19" i="4"/>
  <c r="AM19" i="4" s="1"/>
  <c r="AA23" i="4"/>
  <c r="AM23" i="4" s="1"/>
  <c r="AA27" i="4"/>
  <c r="AM27" i="4" s="1"/>
  <c r="AA31" i="4"/>
  <c r="AM31" i="4" s="1"/>
  <c r="AA35" i="4"/>
  <c r="AM35" i="4" s="1"/>
  <c r="AL48" i="4"/>
  <c r="AK48" i="4"/>
  <c r="Z48" i="4"/>
  <c r="AA48" i="4" s="1"/>
  <c r="AM48" i="4" s="1"/>
  <c r="AK49" i="4"/>
  <c r="AK50" i="4"/>
  <c r="Z50" i="4"/>
  <c r="Z51" i="4"/>
  <c r="AL51" i="4" s="1"/>
  <c r="Z52" i="4"/>
  <c r="AL52" i="4" s="1"/>
  <c r="AG53" i="4"/>
  <c r="AL56" i="4"/>
  <c r="AA56" i="4"/>
  <c r="AM56" i="4" s="1"/>
  <c r="AK56" i="4"/>
  <c r="Z56" i="4"/>
  <c r="AH61" i="4"/>
  <c r="W61" i="4"/>
  <c r="AI61" i="4" s="1"/>
  <c r="AL64" i="4"/>
  <c r="AK64" i="4"/>
  <c r="AA64" i="4"/>
  <c r="AM64" i="4" s="1"/>
  <c r="Z8" i="4"/>
  <c r="AL8" i="4" s="1"/>
  <c r="AK8" i="4"/>
  <c r="R11" i="4"/>
  <c r="AD11" i="4" s="1"/>
  <c r="AC11" i="4"/>
  <c r="Z12" i="4"/>
  <c r="AL12" i="4" s="1"/>
  <c r="AK12" i="4"/>
  <c r="R15" i="4"/>
  <c r="AD15" i="4" s="1"/>
  <c r="AC15" i="4"/>
  <c r="Z16" i="4"/>
  <c r="AL16" i="4" s="1"/>
  <c r="AK16" i="4"/>
  <c r="R19" i="4"/>
  <c r="AD19" i="4" s="1"/>
  <c r="AC19" i="4"/>
  <c r="Z20" i="4"/>
  <c r="AL20" i="4" s="1"/>
  <c r="AK20" i="4"/>
  <c r="R23" i="4"/>
  <c r="AD23" i="4" s="1"/>
  <c r="AC23" i="4"/>
  <c r="Z24" i="4"/>
  <c r="AK24" i="4"/>
  <c r="R27" i="4"/>
  <c r="AD27" i="4" s="1"/>
  <c r="AC27" i="4"/>
  <c r="Z28" i="4"/>
  <c r="AL28" i="4" s="1"/>
  <c r="AK28" i="4"/>
  <c r="R31" i="4"/>
  <c r="AD31" i="4" s="1"/>
  <c r="AC31" i="4"/>
  <c r="Z32" i="4"/>
  <c r="AL32" i="4" s="1"/>
  <c r="AK32" i="4"/>
  <c r="R35" i="4"/>
  <c r="AD35" i="4" s="1"/>
  <c r="AC35" i="4"/>
  <c r="Z36" i="4"/>
  <c r="AK36" i="4"/>
  <c r="R39" i="4"/>
  <c r="AD39" i="4" s="1"/>
  <c r="AC39" i="4"/>
  <c r="Z40" i="4"/>
  <c r="AL40" i="4" s="1"/>
  <c r="AK40" i="4"/>
  <c r="AA50" i="4"/>
  <c r="AM50" i="4" s="1"/>
  <c r="AL69" i="4"/>
  <c r="AH81" i="4"/>
  <c r="AG81" i="4"/>
  <c r="W81" i="4"/>
  <c r="AI81" i="4" s="1"/>
  <c r="AL84" i="4"/>
  <c r="AA84" i="4"/>
  <c r="AM84" i="4" s="1"/>
  <c r="Z84" i="4"/>
  <c r="AK84" i="4" s="1"/>
  <c r="AA8" i="4"/>
  <c r="AM8" i="4" s="1"/>
  <c r="V10" i="4"/>
  <c r="V14" i="4"/>
  <c r="AA16" i="4"/>
  <c r="AM16" i="4" s="1"/>
  <c r="V18" i="4"/>
  <c r="AA20" i="4"/>
  <c r="AM20" i="4" s="1"/>
  <c r="V22" i="4"/>
  <c r="AG22" i="4" s="1"/>
  <c r="AA24" i="4"/>
  <c r="AM24" i="4" s="1"/>
  <c r="V26" i="4"/>
  <c r="V30" i="4"/>
  <c r="AG30" i="4" s="1"/>
  <c r="AA32" i="4"/>
  <c r="AM32" i="4" s="1"/>
  <c r="V34" i="4"/>
  <c r="AG34" i="4" s="1"/>
  <c r="AA36" i="4"/>
  <c r="AM36" i="4" s="1"/>
  <c r="V38" i="4"/>
  <c r="AA40" i="4"/>
  <c r="AM40" i="4" s="1"/>
  <c r="Z41" i="4"/>
  <c r="R42" i="4"/>
  <c r="AC43" i="4"/>
  <c r="R43" i="4"/>
  <c r="AD43" i="4" s="1"/>
  <c r="AC45" i="4"/>
  <c r="R45" i="4"/>
  <c r="AK59" i="4"/>
  <c r="Z60" i="4"/>
  <c r="AL60" i="4" s="1"/>
  <c r="W77" i="4"/>
  <c r="AI77" i="4" s="1"/>
  <c r="AL99" i="4"/>
  <c r="AK99" i="4"/>
  <c r="AA99" i="4"/>
  <c r="AM99" i="4" s="1"/>
  <c r="W101" i="4"/>
  <c r="AI101" i="4" s="1"/>
  <c r="AH101" i="4"/>
  <c r="AK37" i="4"/>
  <c r="AC46" i="4"/>
  <c r="R46" i="4"/>
  <c r="AD46" i="4" s="1"/>
  <c r="S53" i="4"/>
  <c r="AE53" i="4" s="1"/>
  <c r="AC53" i="4"/>
  <c r="R53" i="4"/>
  <c r="AD53" i="4" s="1"/>
  <c r="Z86" i="4"/>
  <c r="AL86" i="4" s="1"/>
  <c r="AD94" i="4"/>
  <c r="S94" i="4"/>
  <c r="AE94" i="4" s="1"/>
  <c r="AH97" i="4"/>
  <c r="AG97" i="4"/>
  <c r="W97" i="4"/>
  <c r="AI97" i="4" s="1"/>
  <c r="V97" i="4"/>
  <c r="AA9" i="4"/>
  <c r="AM9" i="4" s="1"/>
  <c r="AA13" i="4"/>
  <c r="AM13" i="4" s="1"/>
  <c r="AA17" i="4"/>
  <c r="AM17" i="4" s="1"/>
  <c r="AA21" i="4"/>
  <c r="AM21" i="4" s="1"/>
  <c r="AA25" i="4"/>
  <c r="AM25" i="4" s="1"/>
  <c r="V27" i="4"/>
  <c r="S28" i="4"/>
  <c r="AE28" i="4" s="1"/>
  <c r="AA29" i="4"/>
  <c r="AM29" i="4" s="1"/>
  <c r="V31" i="4"/>
  <c r="AA33" i="4"/>
  <c r="AM33" i="4" s="1"/>
  <c r="V35" i="4"/>
  <c r="AG35" i="4" s="1"/>
  <c r="V39" i="4"/>
  <c r="AG39" i="4" s="1"/>
  <c r="S40" i="4"/>
  <c r="AE40" i="4" s="1"/>
  <c r="AD41" i="4"/>
  <c r="AH44" i="4"/>
  <c r="AH45" i="4"/>
  <c r="S46" i="4"/>
  <c r="AE46" i="4" s="1"/>
  <c r="AC47" i="4"/>
  <c r="R47" i="4"/>
  <c r="AD47" i="4" s="1"/>
  <c r="AC49" i="4"/>
  <c r="R49" i="4"/>
  <c r="AL50" i="4"/>
  <c r="AH53" i="4"/>
  <c r="AH54" i="4"/>
  <c r="AH57" i="4"/>
  <c r="W57" i="4"/>
  <c r="AI57" i="4" s="1"/>
  <c r="AH58" i="4"/>
  <c r="AG61" i="4"/>
  <c r="V65" i="4"/>
  <c r="AH65" i="4" s="1"/>
  <c r="R71" i="4"/>
  <c r="AD71" i="4" s="1"/>
  <c r="S85" i="4"/>
  <c r="AE85" i="4" s="1"/>
  <c r="AC85" i="4"/>
  <c r="R85" i="4"/>
  <c r="AD85" i="4" s="1"/>
  <c r="AG101" i="4"/>
  <c r="AK42" i="4"/>
  <c r="Z42" i="4"/>
  <c r="AK43" i="4"/>
  <c r="Z43" i="4"/>
  <c r="AC50" i="4"/>
  <c r="R50" i="4"/>
  <c r="AD50" i="4" s="1"/>
  <c r="AC51" i="4"/>
  <c r="R51" i="4"/>
  <c r="AD51" i="4" s="1"/>
  <c r="AL75" i="4"/>
  <c r="AK75" i="4"/>
  <c r="AA75" i="4"/>
  <c r="AM75" i="4" s="1"/>
  <c r="AA10" i="4"/>
  <c r="AM10" i="4" s="1"/>
  <c r="AA14" i="4"/>
  <c r="AM14" i="4" s="1"/>
  <c r="AA18" i="4"/>
  <c r="AM18" i="4" s="1"/>
  <c r="AA22" i="4"/>
  <c r="AM22" i="4" s="1"/>
  <c r="AA26" i="4"/>
  <c r="AM26" i="4" s="1"/>
  <c r="AA30" i="4"/>
  <c r="AM30" i="4" s="1"/>
  <c r="AA34" i="4"/>
  <c r="AM34" i="4" s="1"/>
  <c r="V36" i="4"/>
  <c r="AG36" i="4" s="1"/>
  <c r="AA38" i="4"/>
  <c r="AM38" i="4" s="1"/>
  <c r="V40" i="4"/>
  <c r="AG40" i="4" s="1"/>
  <c r="AA42" i="4"/>
  <c r="AM42" i="4" s="1"/>
  <c r="AA43" i="4"/>
  <c r="AM43" i="4" s="1"/>
  <c r="AL44" i="4"/>
  <c r="AA44" i="4"/>
  <c r="AM44" i="4" s="1"/>
  <c r="AK44" i="4"/>
  <c r="Z44" i="4"/>
  <c r="AH48" i="4"/>
  <c r="AH49" i="4"/>
  <c r="S50" i="4"/>
  <c r="AE50" i="4" s="1"/>
  <c r="AH51" i="4"/>
  <c r="S61" i="4"/>
  <c r="AE61" i="4" s="1"/>
  <c r="AA80" i="4"/>
  <c r="AM80" i="4" s="1"/>
  <c r="W45" i="4"/>
  <c r="AI45" i="4" s="1"/>
  <c r="W49" i="4"/>
  <c r="AI49" i="4" s="1"/>
  <c r="AK67" i="4"/>
  <c r="S69" i="4"/>
  <c r="AE69" i="4" s="1"/>
  <c r="AC69" i="4"/>
  <c r="R69" i="4"/>
  <c r="AD69" i="4" s="1"/>
  <c r="AL70" i="4"/>
  <c r="AK70" i="4"/>
  <c r="Z70" i="4"/>
  <c r="AA70" i="4" s="1"/>
  <c r="AM70" i="4" s="1"/>
  <c r="AH74" i="4"/>
  <c r="W74" i="4"/>
  <c r="AI74" i="4" s="1"/>
  <c r="Z77" i="4"/>
  <c r="AK77" i="4" s="1"/>
  <c r="S89" i="4"/>
  <c r="AE89" i="4" s="1"/>
  <c r="AC89" i="4"/>
  <c r="R89" i="4"/>
  <c r="AD89" i="4" s="1"/>
  <c r="AL90" i="4"/>
  <c r="AA90" i="4"/>
  <c r="AM90" i="4" s="1"/>
  <c r="AK90" i="4"/>
  <c r="Z90" i="4"/>
  <c r="AL91" i="4"/>
  <c r="AK93" i="4"/>
  <c r="S95" i="4"/>
  <c r="AE95" i="4" s="1"/>
  <c r="AL96" i="4"/>
  <c r="AA96" i="4"/>
  <c r="AM96" i="4" s="1"/>
  <c r="S101" i="4"/>
  <c r="AE101" i="4" s="1"/>
  <c r="AC101" i="4"/>
  <c r="R101" i="4"/>
  <c r="AD101" i="4" s="1"/>
  <c r="V42" i="4"/>
  <c r="AG42" i="4" s="1"/>
  <c r="V50" i="4"/>
  <c r="AG50" i="4" s="1"/>
  <c r="V54" i="4"/>
  <c r="W54" i="4" s="1"/>
  <c r="AI54" i="4" s="1"/>
  <c r="V58" i="4"/>
  <c r="AG58" i="4"/>
  <c r="V62" i="4"/>
  <c r="AG62" i="4" s="1"/>
  <c r="AC64" i="4"/>
  <c r="R64" i="4"/>
  <c r="AL67" i="4"/>
  <c r="Z68" i="4"/>
  <c r="AL68" i="4" s="1"/>
  <c r="AL72" i="4"/>
  <c r="V74" i="4"/>
  <c r="AA77" i="4"/>
  <c r="AM77" i="4" s="1"/>
  <c r="S78" i="4"/>
  <c r="AE78" i="4" s="1"/>
  <c r="AC80" i="4"/>
  <c r="R80" i="4"/>
  <c r="AK81" i="4"/>
  <c r="Z81" i="4"/>
  <c r="V85" i="4"/>
  <c r="AH85" i="4" s="1"/>
  <c r="AD86" i="4"/>
  <c r="AH87" i="4"/>
  <c r="AK87" i="4"/>
  <c r="Z88" i="4"/>
  <c r="AL88" i="4" s="1"/>
  <c r="AH94" i="4"/>
  <c r="W94" i="4"/>
  <c r="AI94" i="4" s="1"/>
  <c r="AG94" i="4"/>
  <c r="V94" i="4"/>
  <c r="R95" i="4"/>
  <c r="AD95" i="4" s="1"/>
  <c r="AK95" i="4"/>
  <c r="Z96" i="4"/>
  <c r="AK96" i="4" s="1"/>
  <c r="R44" i="4"/>
  <c r="Z45" i="4"/>
  <c r="AK45" i="4" s="1"/>
  <c r="W46" i="4"/>
  <c r="AI46" i="4" s="1"/>
  <c r="R48" i="4"/>
  <c r="Z49" i="4"/>
  <c r="W50" i="4"/>
  <c r="AI50" i="4" s="1"/>
  <c r="R52" i="4"/>
  <c r="Z53" i="4"/>
  <c r="AK53" i="4" s="1"/>
  <c r="R56" i="4"/>
  <c r="W58" i="4"/>
  <c r="AI58" i="4" s="1"/>
  <c r="Z62" i="4"/>
  <c r="AA62" i="4" s="1"/>
  <c r="AM62" i="4" s="1"/>
  <c r="AK65" i="4"/>
  <c r="Z65" i="4"/>
  <c r="AA68" i="4"/>
  <c r="AM68" i="4" s="1"/>
  <c r="AH71" i="4"/>
  <c r="AK71" i="4"/>
  <c r="S73" i="4"/>
  <c r="AE73" i="4" s="1"/>
  <c r="AC73" i="4"/>
  <c r="R73" i="4"/>
  <c r="AD73" i="4" s="1"/>
  <c r="Z74" i="4"/>
  <c r="AL74" i="4" s="1"/>
  <c r="AK76" i="4"/>
  <c r="AH78" i="4"/>
  <c r="W78" i="4"/>
  <c r="AI78" i="4" s="1"/>
  <c r="AC84" i="4"/>
  <c r="R84" i="4"/>
  <c r="W85" i="4"/>
  <c r="AI85" i="4" s="1"/>
  <c r="AL94" i="4"/>
  <c r="AA94" i="4"/>
  <c r="AM94" i="4" s="1"/>
  <c r="Z94" i="4"/>
  <c r="AK94" i="4" s="1"/>
  <c r="AH95" i="4"/>
  <c r="AL95" i="4"/>
  <c r="AK97" i="4"/>
  <c r="S99" i="4"/>
  <c r="AE99" i="4" s="1"/>
  <c r="AL100" i="4"/>
  <c r="AA100" i="4"/>
  <c r="AM100" i="4" s="1"/>
  <c r="AC63" i="4"/>
  <c r="AC68" i="4"/>
  <c r="R68" i="4"/>
  <c r="AD68" i="4" s="1"/>
  <c r="AC79" i="4"/>
  <c r="AK85" i="4"/>
  <c r="Z85" i="4"/>
  <c r="AL85" i="4" s="1"/>
  <c r="AG93" i="4"/>
  <c r="AH98" i="4"/>
  <c r="AG98" i="4"/>
  <c r="V98" i="4"/>
  <c r="W98" i="4" s="1"/>
  <c r="AI98" i="4" s="1"/>
  <c r="W43" i="4"/>
  <c r="AI43" i="4" s="1"/>
  <c r="W47" i="4"/>
  <c r="AI47" i="4" s="1"/>
  <c r="W51" i="4"/>
  <c r="AI51" i="4" s="1"/>
  <c r="Z54" i="4"/>
  <c r="AL54" i="4" s="1"/>
  <c r="AK54" i="4"/>
  <c r="W55" i="4"/>
  <c r="AI55" i="4" s="1"/>
  <c r="R57" i="4"/>
  <c r="AD57" i="4" s="1"/>
  <c r="AC57" i="4"/>
  <c r="Z58" i="4"/>
  <c r="AL58" i="4" s="1"/>
  <c r="W59" i="4"/>
  <c r="AI59" i="4" s="1"/>
  <c r="R61" i="4"/>
  <c r="AD61" i="4" s="1"/>
  <c r="AC61" i="4"/>
  <c r="AC62" i="4"/>
  <c r="R63" i="4"/>
  <c r="AD63" i="4" s="1"/>
  <c r="AH66" i="4"/>
  <c r="W66" i="4"/>
  <c r="AI66" i="4" s="1"/>
  <c r="Z69" i="4"/>
  <c r="AA69" i="4" s="1"/>
  <c r="AM69" i="4" s="1"/>
  <c r="V73" i="4"/>
  <c r="W73" i="4" s="1"/>
  <c r="AI73" i="4" s="1"/>
  <c r="AH75" i="4"/>
  <c r="AC77" i="4"/>
  <c r="R77" i="4"/>
  <c r="AD77" i="4" s="1"/>
  <c r="AH77" i="4"/>
  <c r="AK78" i="4"/>
  <c r="Z78" i="4"/>
  <c r="AL78" i="4" s="1"/>
  <c r="R79" i="4"/>
  <c r="AD79" i="4" s="1"/>
  <c r="AL80" i="4"/>
  <c r="V82" i="4"/>
  <c r="AH82" i="4" s="1"/>
  <c r="AC83" i="4"/>
  <c r="AA85" i="4"/>
  <c r="AM85" i="4" s="1"/>
  <c r="AC88" i="4"/>
  <c r="R88" i="4"/>
  <c r="Z89" i="4"/>
  <c r="S93" i="4"/>
  <c r="AE93" i="4" s="1"/>
  <c r="AC93" i="4"/>
  <c r="R93" i="4"/>
  <c r="AD93" i="4" s="1"/>
  <c r="AH93" i="4"/>
  <c r="AL98" i="4"/>
  <c r="AK98" i="4"/>
  <c r="Z98" i="4"/>
  <c r="AA98" i="4" s="1"/>
  <c r="AM98" i="4" s="1"/>
  <c r="AK101" i="4"/>
  <c r="AA54" i="4"/>
  <c r="AM54" i="4" s="1"/>
  <c r="AC67" i="4"/>
  <c r="AC72" i="4"/>
  <c r="R72" i="4"/>
  <c r="AD72" i="4" s="1"/>
  <c r="AC81" i="4"/>
  <c r="R81" i="4"/>
  <c r="AD81" i="4" s="1"/>
  <c r="Z82" i="4"/>
  <c r="AL82" i="4" s="1"/>
  <c r="AH86" i="4"/>
  <c r="W86" i="4"/>
  <c r="AI86" i="4" s="1"/>
  <c r="AH99" i="4"/>
  <c r="W99" i="4"/>
  <c r="AI99" i="4" s="1"/>
  <c r="W44" i="4"/>
  <c r="AI44" i="4" s="1"/>
  <c r="W48" i="4"/>
  <c r="AI48" i="4" s="1"/>
  <c r="W52" i="4"/>
  <c r="AI52" i="4" s="1"/>
  <c r="R54" i="4"/>
  <c r="Z55" i="4"/>
  <c r="AK55" i="4" s="1"/>
  <c r="W56" i="4"/>
  <c r="AI56" i="4" s="1"/>
  <c r="R58" i="4"/>
  <c r="Z59" i="4"/>
  <c r="W60" i="4"/>
  <c r="AI60" i="4" s="1"/>
  <c r="AH63" i="4"/>
  <c r="AC65" i="4"/>
  <c r="R65" i="4"/>
  <c r="AD65" i="4" s="1"/>
  <c r="AL66" i="4"/>
  <c r="AK66" i="4"/>
  <c r="Z66" i="4"/>
  <c r="AA66" i="4" s="1"/>
  <c r="AM66" i="4" s="1"/>
  <c r="AH70" i="4"/>
  <c r="W70" i="4"/>
  <c r="AI70" i="4" s="1"/>
  <c r="S72" i="4"/>
  <c r="AE72" i="4" s="1"/>
  <c r="Z73" i="4"/>
  <c r="AG74" i="4"/>
  <c r="AL77" i="4"/>
  <c r="AH79" i="4"/>
  <c r="V86" i="4"/>
  <c r="AG86" i="4" s="1"/>
  <c r="AH90" i="4"/>
  <c r="W90" i="4"/>
  <c r="AI90" i="4" s="1"/>
  <c r="AG90" i="4"/>
  <c r="S91" i="4"/>
  <c r="AE91" i="4" s="1"/>
  <c r="AL92" i="4"/>
  <c r="AA92" i="4"/>
  <c r="AM92" i="4" s="1"/>
  <c r="AC97" i="4"/>
  <c r="R97" i="4"/>
  <c r="AD97" i="4" s="1"/>
  <c r="R92" i="4"/>
  <c r="Z93" i="4"/>
  <c r="R96" i="4"/>
  <c r="Z97" i="4"/>
  <c r="R100" i="4"/>
  <c r="Z101" i="4"/>
  <c r="W63" i="4"/>
  <c r="AI63" i="4" s="1"/>
  <c r="W71" i="4"/>
  <c r="AI71" i="4" s="1"/>
  <c r="W75" i="4"/>
  <c r="AI75" i="4" s="1"/>
  <c r="W79" i="4"/>
  <c r="AI79" i="4" s="1"/>
  <c r="W83" i="4"/>
  <c r="AI83" i="4" s="1"/>
  <c r="W87" i="4"/>
  <c r="AI87" i="4" s="1"/>
  <c r="W91" i="4"/>
  <c r="AI91" i="4" s="1"/>
  <c r="W95" i="4"/>
  <c r="AI95" i="4" s="1"/>
  <c r="V80" i="4"/>
  <c r="V88" i="4"/>
  <c r="AG88" i="4" s="1"/>
  <c r="V92" i="4"/>
  <c r="AG92" i="4" s="1"/>
  <c r="V96" i="4"/>
  <c r="AG96" i="4" s="1"/>
  <c r="V100" i="4"/>
  <c r="AL27" i="3"/>
  <c r="AD3" i="3"/>
  <c r="S3" i="3"/>
  <c r="AE3" i="3" s="1"/>
  <c r="AL8" i="3"/>
  <c r="AA8" i="3"/>
  <c r="AM8" i="3" s="1"/>
  <c r="AH10" i="3"/>
  <c r="W10" i="3"/>
  <c r="AI10" i="3" s="1"/>
  <c r="V10" i="3"/>
  <c r="AG10" i="3" s="1"/>
  <c r="AD19" i="3"/>
  <c r="S19" i="3"/>
  <c r="AE19" i="3" s="1"/>
  <c r="AL24" i="3"/>
  <c r="AA24" i="3"/>
  <c r="AM24" i="3" s="1"/>
  <c r="AH26" i="3"/>
  <c r="AG26" i="3"/>
  <c r="V26" i="3"/>
  <c r="W26" i="3" s="1"/>
  <c r="AI26" i="3" s="1"/>
  <c r="AA31" i="3"/>
  <c r="AM31" i="3" s="1"/>
  <c r="AK31" i="3"/>
  <c r="AG57" i="3"/>
  <c r="AL26" i="3"/>
  <c r="AL4" i="3"/>
  <c r="AA4" i="3"/>
  <c r="AM4" i="3" s="1"/>
  <c r="V6" i="3"/>
  <c r="AH6" i="3" s="1"/>
  <c r="AD15" i="3"/>
  <c r="S15" i="3"/>
  <c r="AE15" i="3" s="1"/>
  <c r="AL20" i="3"/>
  <c r="AA20" i="3"/>
  <c r="AM20" i="3" s="1"/>
  <c r="AH22" i="3"/>
  <c r="W22" i="3"/>
  <c r="AI22" i="3" s="1"/>
  <c r="AG22" i="3"/>
  <c r="V22" i="3"/>
  <c r="AK4" i="3"/>
  <c r="AG9" i="3"/>
  <c r="U104" i="3"/>
  <c r="U103" i="3"/>
  <c r="V2" i="3"/>
  <c r="AD11" i="3"/>
  <c r="S11" i="3"/>
  <c r="AE11" i="3" s="1"/>
  <c r="AL16" i="3"/>
  <c r="AA16" i="3"/>
  <c r="AM16" i="3" s="1"/>
  <c r="V18" i="3"/>
  <c r="AH18" i="3" s="1"/>
  <c r="AD27" i="3"/>
  <c r="S27" i="3"/>
  <c r="AE27" i="3" s="1"/>
  <c r="AK16" i="3"/>
  <c r="AG21" i="3"/>
  <c r="AD7" i="3"/>
  <c r="S7" i="3"/>
  <c r="AE7" i="3" s="1"/>
  <c r="AL12" i="3"/>
  <c r="AA12" i="3"/>
  <c r="AM12" i="3" s="1"/>
  <c r="AH14" i="3"/>
  <c r="W14" i="3"/>
  <c r="AI14" i="3" s="1"/>
  <c r="AG14" i="3"/>
  <c r="V14" i="3"/>
  <c r="AD23" i="3"/>
  <c r="S23" i="3"/>
  <c r="AE23" i="3" s="1"/>
  <c r="W41" i="3"/>
  <c r="AI41" i="3" s="1"/>
  <c r="AA28" i="3"/>
  <c r="AM28" i="3" s="1"/>
  <c r="AL28" i="3"/>
  <c r="V30" i="3"/>
  <c r="AH30" i="3" s="1"/>
  <c r="AL31" i="3"/>
  <c r="AA36" i="3"/>
  <c r="AM36" i="3" s="1"/>
  <c r="AA39" i="3"/>
  <c r="AM39" i="3" s="1"/>
  <c r="V41" i="3"/>
  <c r="AH41" i="3" s="1"/>
  <c r="S42" i="3"/>
  <c r="AE42" i="3" s="1"/>
  <c r="AK52" i="3"/>
  <c r="Z52" i="3"/>
  <c r="AL52" i="3" s="1"/>
  <c r="S55" i="3"/>
  <c r="AE55" i="3" s="1"/>
  <c r="AC55" i="3"/>
  <c r="R55" i="3"/>
  <c r="AD55" i="3" s="1"/>
  <c r="S58" i="3"/>
  <c r="AE58" i="3" s="1"/>
  <c r="AA59" i="3"/>
  <c r="AM59" i="3" s="1"/>
  <c r="V61" i="3"/>
  <c r="AH61" i="3" s="1"/>
  <c r="AD62" i="3"/>
  <c r="S62" i="3"/>
  <c r="AE62" i="3" s="1"/>
  <c r="AC71" i="3"/>
  <c r="R71" i="3"/>
  <c r="AD71" i="3" s="1"/>
  <c r="S71" i="3"/>
  <c r="AE71" i="3" s="1"/>
  <c r="AK72" i="3"/>
  <c r="Z72" i="3"/>
  <c r="AA72" i="3"/>
  <c r="AM72" i="3" s="1"/>
  <c r="AC91" i="3"/>
  <c r="R91" i="3"/>
  <c r="AD91" i="3" s="1"/>
  <c r="Z63" i="3"/>
  <c r="AK63" i="3" s="1"/>
  <c r="AA63" i="3"/>
  <c r="AM63" i="3" s="1"/>
  <c r="R4" i="3"/>
  <c r="Z5" i="3"/>
  <c r="R8" i="3"/>
  <c r="Z9" i="3"/>
  <c r="AK9" i="3" s="1"/>
  <c r="R12" i="3"/>
  <c r="Z13" i="3"/>
  <c r="R16" i="3"/>
  <c r="Z17" i="3"/>
  <c r="R20" i="3"/>
  <c r="Z21" i="3"/>
  <c r="AK21" i="3" s="1"/>
  <c r="R24" i="3"/>
  <c r="Z25" i="3"/>
  <c r="R28" i="3"/>
  <c r="Z29" i="3"/>
  <c r="W30" i="3"/>
  <c r="AI30" i="3" s="1"/>
  <c r="S32" i="3"/>
  <c r="AE32" i="3" s="1"/>
  <c r="AG32" i="3"/>
  <c r="V33" i="3"/>
  <c r="AG33" i="3" s="1"/>
  <c r="AC34" i="3"/>
  <c r="V35" i="3"/>
  <c r="AH35" i="3" s="1"/>
  <c r="AH37" i="3"/>
  <c r="W37" i="3"/>
  <c r="AI37" i="3" s="1"/>
  <c r="AD38" i="3"/>
  <c r="Z40" i="3"/>
  <c r="AL40" i="3" s="1"/>
  <c r="AL41" i="3"/>
  <c r="S43" i="3"/>
  <c r="AE43" i="3" s="1"/>
  <c r="AC43" i="3"/>
  <c r="R43" i="3"/>
  <c r="AD43" i="3" s="1"/>
  <c r="S44" i="3"/>
  <c r="AE44" i="3" s="1"/>
  <c r="AH49" i="3"/>
  <c r="W49" i="3"/>
  <c r="AI49" i="3" s="1"/>
  <c r="AH55" i="3"/>
  <c r="W55" i="3"/>
  <c r="AI55" i="3" s="1"/>
  <c r="AG55" i="3"/>
  <c r="V55" i="3"/>
  <c r="Z60" i="3"/>
  <c r="AL60" i="3" s="1"/>
  <c r="AL61" i="3"/>
  <c r="Y104" i="3"/>
  <c r="Y103" i="3"/>
  <c r="Z30" i="3"/>
  <c r="AK30" i="3" s="1"/>
  <c r="AK39" i="3"/>
  <c r="AH43" i="3"/>
  <c r="AG43" i="3"/>
  <c r="V43" i="3"/>
  <c r="W43" i="3" s="1"/>
  <c r="AI43" i="3" s="1"/>
  <c r="AK59" i="3"/>
  <c r="AL72" i="3"/>
  <c r="AH47" i="3"/>
  <c r="AG47" i="3"/>
  <c r="V47" i="3"/>
  <c r="W47" i="3" s="1"/>
  <c r="AI47" i="3" s="1"/>
  <c r="Z2" i="3"/>
  <c r="AK2" i="3"/>
  <c r="W3" i="3"/>
  <c r="AI3" i="3" s="1"/>
  <c r="R5" i="3"/>
  <c r="AD5" i="3" s="1"/>
  <c r="AC5" i="3"/>
  <c r="Z6" i="3"/>
  <c r="AL6" i="3" s="1"/>
  <c r="AK6" i="3"/>
  <c r="W7" i="3"/>
  <c r="AI7" i="3" s="1"/>
  <c r="R9" i="3"/>
  <c r="AD9" i="3" s="1"/>
  <c r="AC9" i="3"/>
  <c r="Z10" i="3"/>
  <c r="AL10" i="3" s="1"/>
  <c r="AK10" i="3"/>
  <c r="W11" i="3"/>
  <c r="AI11" i="3" s="1"/>
  <c r="R13" i="3"/>
  <c r="AD13" i="3" s="1"/>
  <c r="AC13" i="3"/>
  <c r="Z14" i="3"/>
  <c r="AL14" i="3" s="1"/>
  <c r="W15" i="3"/>
  <c r="AI15" i="3" s="1"/>
  <c r="R17" i="3"/>
  <c r="AD17" i="3" s="1"/>
  <c r="AC17" i="3"/>
  <c r="Z18" i="3"/>
  <c r="AK18" i="3" s="1"/>
  <c r="W19" i="3"/>
  <c r="AI19" i="3" s="1"/>
  <c r="R21" i="3"/>
  <c r="AD21" i="3" s="1"/>
  <c r="AC21" i="3"/>
  <c r="Z22" i="3"/>
  <c r="AA22" i="3" s="1"/>
  <c r="AM22" i="3" s="1"/>
  <c r="AK22" i="3"/>
  <c r="W23" i="3"/>
  <c r="AI23" i="3" s="1"/>
  <c r="R25" i="3"/>
  <c r="AD25" i="3" s="1"/>
  <c r="AC25" i="3"/>
  <c r="Z26" i="3"/>
  <c r="AK26" i="3" s="1"/>
  <c r="W27" i="3"/>
  <c r="AI27" i="3" s="1"/>
  <c r="R29" i="3"/>
  <c r="AD29" i="3" s="1"/>
  <c r="AC29" i="3"/>
  <c r="AA30" i="3"/>
  <c r="AM30" i="3" s="1"/>
  <c r="Z33" i="3"/>
  <c r="AK33" i="3" s="1"/>
  <c r="AG34" i="3"/>
  <c r="Z35" i="3"/>
  <c r="AK35" i="3" s="1"/>
  <c r="R36" i="3"/>
  <c r="AD36" i="3" s="1"/>
  <c r="AH36" i="3"/>
  <c r="AL37" i="3"/>
  <c r="AD46" i="3"/>
  <c r="AL48" i="3"/>
  <c r="AA48" i="3"/>
  <c r="AM48" i="3" s="1"/>
  <c r="Z48" i="3"/>
  <c r="AK48" i="3" s="1"/>
  <c r="AL49" i="3"/>
  <c r="AC51" i="3"/>
  <c r="R51" i="3"/>
  <c r="AD51" i="3" s="1"/>
  <c r="S52" i="3"/>
  <c r="AE52" i="3" s="1"/>
  <c r="AK54" i="3"/>
  <c r="AK71" i="3"/>
  <c r="Z71" i="3"/>
  <c r="AL71" i="3" s="1"/>
  <c r="AC79" i="3"/>
  <c r="R79" i="3"/>
  <c r="AD79" i="3" s="1"/>
  <c r="S79" i="3"/>
  <c r="AE79" i="3" s="1"/>
  <c r="AK80" i="3"/>
  <c r="Z80" i="3"/>
  <c r="AL80" i="3"/>
  <c r="AA80" i="3"/>
  <c r="AM80" i="3" s="1"/>
  <c r="Q103" i="3"/>
  <c r="Q104" i="3"/>
  <c r="AA2" i="3"/>
  <c r="AL2" i="3"/>
  <c r="AG4" i="3"/>
  <c r="AA6" i="3"/>
  <c r="AM6" i="3" s="1"/>
  <c r="AG8" i="3"/>
  <c r="AA10" i="3"/>
  <c r="AM10" i="3" s="1"/>
  <c r="AG12" i="3"/>
  <c r="AA14" i="3"/>
  <c r="AM14" i="3" s="1"/>
  <c r="AG16" i="3"/>
  <c r="AG20" i="3"/>
  <c r="AG24" i="3"/>
  <c r="AA26" i="3"/>
  <c r="AM26" i="3" s="1"/>
  <c r="AG28" i="3"/>
  <c r="AC30" i="3"/>
  <c r="AC31" i="3"/>
  <c r="R31" i="3"/>
  <c r="AD31" i="3" s="1"/>
  <c r="S39" i="3"/>
  <c r="AE39" i="3" s="1"/>
  <c r="AC39" i="3"/>
  <c r="R39" i="3"/>
  <c r="AD39" i="3" s="1"/>
  <c r="AG41" i="3"/>
  <c r="AK47" i="3"/>
  <c r="AH51" i="3"/>
  <c r="AG51" i="3"/>
  <c r="V51" i="3"/>
  <c r="W51" i="3" s="1"/>
  <c r="AI51" i="3" s="1"/>
  <c r="AC59" i="3"/>
  <c r="R59" i="3"/>
  <c r="AD59" i="3" s="1"/>
  <c r="Z64" i="3"/>
  <c r="AA64" i="3" s="1"/>
  <c r="AM64" i="3" s="1"/>
  <c r="AC35" i="3"/>
  <c r="R35" i="3"/>
  <c r="AD35" i="3" s="1"/>
  <c r="R2" i="3"/>
  <c r="AC2" i="3"/>
  <c r="Z3" i="3"/>
  <c r="AA3" i="3" s="1"/>
  <c r="AM3" i="3" s="1"/>
  <c r="AK3" i="3"/>
  <c r="W4" i="3"/>
  <c r="AI4" i="3" s="1"/>
  <c r="R6" i="3"/>
  <c r="AD6" i="3" s="1"/>
  <c r="AC6" i="3"/>
  <c r="Z7" i="3"/>
  <c r="AL7" i="3" s="1"/>
  <c r="AK7" i="3"/>
  <c r="W8" i="3"/>
  <c r="AI8" i="3" s="1"/>
  <c r="R10" i="3"/>
  <c r="AD10" i="3" s="1"/>
  <c r="AC10" i="3"/>
  <c r="Z11" i="3"/>
  <c r="AL11" i="3" s="1"/>
  <c r="AK11" i="3"/>
  <c r="W12" i="3"/>
  <c r="AI12" i="3" s="1"/>
  <c r="R14" i="3"/>
  <c r="AD14" i="3" s="1"/>
  <c r="AC14" i="3"/>
  <c r="Z15" i="3"/>
  <c r="AL15" i="3" s="1"/>
  <c r="AK15" i="3"/>
  <c r="W16" i="3"/>
  <c r="AI16" i="3" s="1"/>
  <c r="R18" i="3"/>
  <c r="AD18" i="3" s="1"/>
  <c r="AC18" i="3"/>
  <c r="Z19" i="3"/>
  <c r="AA19" i="3" s="1"/>
  <c r="AM19" i="3" s="1"/>
  <c r="W20" i="3"/>
  <c r="AI20" i="3" s="1"/>
  <c r="R22" i="3"/>
  <c r="AD22" i="3" s="1"/>
  <c r="AC22" i="3"/>
  <c r="Z23" i="3"/>
  <c r="AK23" i="3" s="1"/>
  <c r="W24" i="3"/>
  <c r="AI24" i="3" s="1"/>
  <c r="R26" i="3"/>
  <c r="AD26" i="3" s="1"/>
  <c r="AC26" i="3"/>
  <c r="Z27" i="3"/>
  <c r="AK27" i="3"/>
  <c r="W28" i="3"/>
  <c r="AI28" i="3" s="1"/>
  <c r="R30" i="3"/>
  <c r="AD30" i="3" s="1"/>
  <c r="V39" i="3"/>
  <c r="AH39" i="3" s="1"/>
  <c r="V45" i="3"/>
  <c r="AH45" i="3" s="1"/>
  <c r="AL56" i="3"/>
  <c r="AA56" i="3"/>
  <c r="AM56" i="3" s="1"/>
  <c r="Z56" i="3"/>
  <c r="AK56" i="3" s="1"/>
  <c r="AH57" i="3"/>
  <c r="V59" i="3"/>
  <c r="AH59" i="3" s="1"/>
  <c r="S83" i="3"/>
  <c r="AE83" i="3" s="1"/>
  <c r="AC83" i="3"/>
  <c r="R83" i="3"/>
  <c r="AD83" i="3" s="1"/>
  <c r="Z36" i="3"/>
  <c r="AL36" i="3" s="1"/>
  <c r="S2" i="3"/>
  <c r="V5" i="3"/>
  <c r="AA7" i="3"/>
  <c r="AM7" i="3" s="1"/>
  <c r="V9" i="3"/>
  <c r="AA11" i="3"/>
  <c r="AM11" i="3" s="1"/>
  <c r="V13" i="3"/>
  <c r="AA15" i="3"/>
  <c r="AM15" i="3" s="1"/>
  <c r="V17" i="3"/>
  <c r="AG17" i="3" s="1"/>
  <c r="V21" i="3"/>
  <c r="V25" i="3"/>
  <c r="AG25" i="3" s="1"/>
  <c r="AA27" i="3"/>
  <c r="AM27" i="3" s="1"/>
  <c r="V29" i="3"/>
  <c r="AH31" i="3"/>
  <c r="W31" i="3"/>
  <c r="AI31" i="3" s="1"/>
  <c r="Z32" i="3"/>
  <c r="Z44" i="3"/>
  <c r="AL44" i="3" s="1"/>
  <c r="AL45" i="3"/>
  <c r="AC47" i="3"/>
  <c r="R47" i="3"/>
  <c r="AD47" i="3" s="1"/>
  <c r="S48" i="3"/>
  <c r="AE48" i="3" s="1"/>
  <c r="AG49" i="3"/>
  <c r="AK50" i="3"/>
  <c r="AH53" i="3"/>
  <c r="W53" i="3"/>
  <c r="AI53" i="3" s="1"/>
  <c r="V57" i="3"/>
  <c r="W57" i="3" s="1"/>
  <c r="AI57" i="3" s="1"/>
  <c r="AK79" i="3"/>
  <c r="Z79" i="3"/>
  <c r="AL79" i="3" s="1"/>
  <c r="AC63" i="3"/>
  <c r="R63" i="3"/>
  <c r="AD63" i="3" s="1"/>
  <c r="S64" i="3"/>
  <c r="AE64" i="3" s="1"/>
  <c r="AC64" i="3"/>
  <c r="R64" i="3"/>
  <c r="AD64" i="3" s="1"/>
  <c r="AC66" i="3"/>
  <c r="R66" i="3"/>
  <c r="AD66" i="3" s="1"/>
  <c r="Z73" i="3"/>
  <c r="AL73" i="3" s="1"/>
  <c r="AK74" i="3"/>
  <c r="AC80" i="3"/>
  <c r="R80" i="3"/>
  <c r="AD80" i="3" s="1"/>
  <c r="Z92" i="3"/>
  <c r="AL92" i="3" s="1"/>
  <c r="AK95" i="3"/>
  <c r="AH62" i="3"/>
  <c r="W62" i="3"/>
  <c r="AI62" i="3" s="1"/>
  <c r="AH64" i="3"/>
  <c r="S66" i="3"/>
  <c r="AE66" i="3" s="1"/>
  <c r="AC67" i="3"/>
  <c r="R67" i="3"/>
  <c r="Z75" i="3"/>
  <c r="AA75" i="3" s="1"/>
  <c r="AM75" i="3" s="1"/>
  <c r="AK76" i="3"/>
  <c r="Z76" i="3"/>
  <c r="AA76" i="3" s="1"/>
  <c r="AM76" i="3" s="1"/>
  <c r="AH80" i="3"/>
  <c r="AL85" i="3"/>
  <c r="AC87" i="3"/>
  <c r="R87" i="3"/>
  <c r="AD87" i="3" s="1"/>
  <c r="AH97" i="3"/>
  <c r="AH63" i="3"/>
  <c r="AH65" i="3"/>
  <c r="AH66" i="3"/>
  <c r="S68" i="3"/>
  <c r="AE68" i="3" s="1"/>
  <c r="AC68" i="3"/>
  <c r="R68" i="3"/>
  <c r="AD68" i="3" s="1"/>
  <c r="AC70" i="3"/>
  <c r="R70" i="3"/>
  <c r="AL77" i="3"/>
  <c r="AA77" i="3"/>
  <c r="AM77" i="3" s="1"/>
  <c r="Z77" i="3"/>
  <c r="AK77" i="3" s="1"/>
  <c r="Z81" i="3"/>
  <c r="AL81" i="3" s="1"/>
  <c r="AL88" i="3"/>
  <c r="AK88" i="3"/>
  <c r="Z88" i="3"/>
  <c r="AA88" i="3" s="1"/>
  <c r="AM88" i="3" s="1"/>
  <c r="AL97" i="3"/>
  <c r="AC99" i="3"/>
  <c r="R99" i="3"/>
  <c r="AD99" i="3" s="1"/>
  <c r="Z100" i="3"/>
  <c r="AL100" i="3" s="1"/>
  <c r="AA37" i="3"/>
  <c r="AM37" i="3" s="1"/>
  <c r="AA41" i="3"/>
  <c r="AM41" i="3" s="1"/>
  <c r="AA45" i="3"/>
  <c r="AM45" i="3" s="1"/>
  <c r="AA49" i="3"/>
  <c r="AM49" i="3" s="1"/>
  <c r="AA53" i="3"/>
  <c r="AM53" i="3" s="1"/>
  <c r="AA57" i="3"/>
  <c r="AM57" i="3" s="1"/>
  <c r="AA61" i="3"/>
  <c r="AM61" i="3" s="1"/>
  <c r="AL65" i="3"/>
  <c r="AA65" i="3"/>
  <c r="AM65" i="3" s="1"/>
  <c r="Z65" i="3"/>
  <c r="AK65" i="3" s="1"/>
  <c r="AH69" i="3"/>
  <c r="AH70" i="3"/>
  <c r="AC72" i="3"/>
  <c r="R72" i="3"/>
  <c r="AD72" i="3" s="1"/>
  <c r="AC74" i="3"/>
  <c r="R74" i="3"/>
  <c r="Z84" i="3"/>
  <c r="AL84" i="3" s="1"/>
  <c r="R33" i="3"/>
  <c r="Z34" i="3"/>
  <c r="AK34" i="3" s="1"/>
  <c r="R37" i="3"/>
  <c r="Z38" i="3"/>
  <c r="AK38" i="3" s="1"/>
  <c r="R41" i="3"/>
  <c r="Z42" i="3"/>
  <c r="R45" i="3"/>
  <c r="Z46" i="3"/>
  <c r="R49" i="3"/>
  <c r="Z50" i="3"/>
  <c r="R53" i="3"/>
  <c r="Z54" i="3"/>
  <c r="Z67" i="3"/>
  <c r="Z68" i="3"/>
  <c r="AH72" i="3"/>
  <c r="AC75" i="3"/>
  <c r="R75" i="3"/>
  <c r="AL75" i="3"/>
  <c r="AL76" i="3"/>
  <c r="AH89" i="3"/>
  <c r="S92" i="3"/>
  <c r="AE92" i="3" s="1"/>
  <c r="AL93" i="3"/>
  <c r="AC95" i="3"/>
  <c r="R95" i="3"/>
  <c r="AD95" i="3" s="1"/>
  <c r="AG62" i="3"/>
  <c r="AL69" i="3"/>
  <c r="AA69" i="3"/>
  <c r="AM69" i="3" s="1"/>
  <c r="AK69" i="3"/>
  <c r="Z69" i="3"/>
  <c r="AK70" i="3"/>
  <c r="AH73" i="3"/>
  <c r="AH74" i="3"/>
  <c r="AC76" i="3"/>
  <c r="R76" i="3"/>
  <c r="AD76" i="3" s="1"/>
  <c r="AC78" i="3"/>
  <c r="R78" i="3"/>
  <c r="AL96" i="3"/>
  <c r="Z96" i="3"/>
  <c r="AA96" i="3" s="1"/>
  <c r="AM96" i="3" s="1"/>
  <c r="AH101" i="3"/>
  <c r="W65" i="3"/>
  <c r="AI65" i="3" s="1"/>
  <c r="W69" i="3"/>
  <c r="AI69" i="3" s="1"/>
  <c r="W73" i="3"/>
  <c r="AI73" i="3" s="1"/>
  <c r="W77" i="3"/>
  <c r="AI77" i="3" s="1"/>
  <c r="W81" i="3"/>
  <c r="AI81" i="3" s="1"/>
  <c r="W85" i="3"/>
  <c r="AI85" i="3" s="1"/>
  <c r="W89" i="3"/>
  <c r="AI89" i="3" s="1"/>
  <c r="W93" i="3"/>
  <c r="AI93" i="3" s="1"/>
  <c r="W97" i="3"/>
  <c r="AI97" i="3" s="1"/>
  <c r="W101" i="3"/>
  <c r="AI101" i="3" s="1"/>
  <c r="AG94" i="3"/>
  <c r="AG98" i="3"/>
  <c r="W66" i="3"/>
  <c r="AI66" i="3" s="1"/>
  <c r="W70" i="3"/>
  <c r="AI70" i="3" s="1"/>
  <c r="W74" i="3"/>
  <c r="AI74" i="3" s="1"/>
  <c r="W78" i="3"/>
  <c r="AI78" i="3" s="1"/>
  <c r="W82" i="3"/>
  <c r="AI82" i="3" s="1"/>
  <c r="R84" i="3"/>
  <c r="AD84" i="3" s="1"/>
  <c r="AC84" i="3"/>
  <c r="Z85" i="3"/>
  <c r="AK85" i="3"/>
  <c r="W86" i="3"/>
  <c r="AI86" i="3" s="1"/>
  <c r="R88" i="3"/>
  <c r="AD88" i="3" s="1"/>
  <c r="AC88" i="3"/>
  <c r="Z89" i="3"/>
  <c r="AL89" i="3" s="1"/>
  <c r="AK89" i="3"/>
  <c r="W90" i="3"/>
  <c r="AI90" i="3" s="1"/>
  <c r="R92" i="3"/>
  <c r="AD92" i="3" s="1"/>
  <c r="AC92" i="3"/>
  <c r="Z93" i="3"/>
  <c r="AK93" i="3"/>
  <c r="R96" i="3"/>
  <c r="AD96" i="3" s="1"/>
  <c r="AC96" i="3"/>
  <c r="Z97" i="3"/>
  <c r="AK97" i="3" s="1"/>
  <c r="W98" i="3"/>
  <c r="AI98" i="3" s="1"/>
  <c r="R100" i="3"/>
  <c r="AD100" i="3" s="1"/>
  <c r="AC100" i="3"/>
  <c r="Z101" i="3"/>
  <c r="AL101" i="3" s="1"/>
  <c r="AK101" i="3"/>
  <c r="V63" i="3"/>
  <c r="AG63" i="3"/>
  <c r="AG67" i="3"/>
  <c r="AA85" i="3"/>
  <c r="AM85" i="3" s="1"/>
  <c r="AA89" i="3"/>
  <c r="AM89" i="3" s="1"/>
  <c r="AA93" i="3"/>
  <c r="AM93" i="3" s="1"/>
  <c r="AG95" i="3"/>
  <c r="AA97" i="3"/>
  <c r="AM97" i="3" s="1"/>
  <c r="AG99" i="3"/>
  <c r="Z62" i="3"/>
  <c r="W63" i="3"/>
  <c r="AI63" i="3" s="1"/>
  <c r="R65" i="3"/>
  <c r="Z66" i="3"/>
  <c r="W67" i="3"/>
  <c r="AI67" i="3" s="1"/>
  <c r="R69" i="3"/>
  <c r="Z70" i="3"/>
  <c r="W71" i="3"/>
  <c r="AI71" i="3" s="1"/>
  <c r="R73" i="3"/>
  <c r="Z74" i="3"/>
  <c r="W75" i="3"/>
  <c r="AI75" i="3" s="1"/>
  <c r="R77" i="3"/>
  <c r="Z78" i="3"/>
  <c r="W79" i="3"/>
  <c r="AI79" i="3" s="1"/>
  <c r="R81" i="3"/>
  <c r="Z82" i="3"/>
  <c r="AK82" i="3" s="1"/>
  <c r="W83" i="3"/>
  <c r="AI83" i="3" s="1"/>
  <c r="R85" i="3"/>
  <c r="Z86" i="3"/>
  <c r="W87" i="3"/>
  <c r="AI87" i="3" s="1"/>
  <c r="R89" i="3"/>
  <c r="Z90" i="3"/>
  <c r="AK90" i="3" s="1"/>
  <c r="W91" i="3"/>
  <c r="AI91" i="3" s="1"/>
  <c r="R93" i="3"/>
  <c r="Z94" i="3"/>
  <c r="AK94" i="3" s="1"/>
  <c r="R97" i="3"/>
  <c r="Z98" i="3"/>
  <c r="AL98" i="3" s="1"/>
  <c r="W99" i="3"/>
  <c r="AI99" i="3" s="1"/>
  <c r="R101" i="3"/>
  <c r="AD101" i="3" s="1"/>
  <c r="AC101" i="3"/>
  <c r="AG96" i="3"/>
  <c r="AA98" i="3"/>
  <c r="AM98" i="3" s="1"/>
  <c r="V100" i="3"/>
  <c r="AG100" i="3" s="1"/>
  <c r="W64" i="3"/>
  <c r="AI64" i="3" s="1"/>
  <c r="W68" i="3"/>
  <c r="AI68" i="3" s="1"/>
  <c r="W72" i="3"/>
  <c r="AI72" i="3" s="1"/>
  <c r="W76" i="3"/>
  <c r="AI76" i="3" s="1"/>
  <c r="W80" i="3"/>
  <c r="AI80" i="3" s="1"/>
  <c r="R82" i="3"/>
  <c r="Z83" i="3"/>
  <c r="W84" i="3"/>
  <c r="AI84" i="3" s="1"/>
  <c r="R86" i="3"/>
  <c r="Z87" i="3"/>
  <c r="AK87" i="3" s="1"/>
  <c r="W88" i="3"/>
  <c r="AI88" i="3" s="1"/>
  <c r="R90" i="3"/>
  <c r="Z91" i="3"/>
  <c r="AK91" i="3" s="1"/>
  <c r="W92" i="3"/>
  <c r="AI92" i="3" s="1"/>
  <c r="R94" i="3"/>
  <c r="Z95" i="3"/>
  <c r="W96" i="3"/>
  <c r="AI96" i="3" s="1"/>
  <c r="R98" i="3"/>
  <c r="Z99" i="3"/>
  <c r="S5" i="2"/>
  <c r="AE5" i="2" s="1"/>
  <c r="AL27" i="2"/>
  <c r="S19" i="2"/>
  <c r="AE19" i="2" s="1"/>
  <c r="S26" i="2"/>
  <c r="AE26" i="2" s="1"/>
  <c r="AK17" i="2"/>
  <c r="AH24" i="2"/>
  <c r="Y104" i="2"/>
  <c r="Y103" i="2"/>
  <c r="AG27" i="2"/>
  <c r="AH69" i="2"/>
  <c r="V69" i="2"/>
  <c r="W69" i="2" s="1"/>
  <c r="AI69" i="2" s="1"/>
  <c r="Z2" i="2"/>
  <c r="AK2" i="2" s="1"/>
  <c r="W3" i="2"/>
  <c r="AI3" i="2" s="1"/>
  <c r="AH3" i="2"/>
  <c r="R5" i="2"/>
  <c r="AD5" i="2" s="1"/>
  <c r="AC5" i="2"/>
  <c r="Z6" i="2"/>
  <c r="AL6" i="2" s="1"/>
  <c r="W7" i="2"/>
  <c r="AI7" i="2" s="1"/>
  <c r="AH7" i="2"/>
  <c r="R9" i="2"/>
  <c r="AD9" i="2" s="1"/>
  <c r="AC9" i="2"/>
  <c r="Z10" i="2"/>
  <c r="AK10" i="2" s="1"/>
  <c r="W11" i="2"/>
  <c r="AI11" i="2" s="1"/>
  <c r="AH11" i="2"/>
  <c r="R13" i="2"/>
  <c r="AD13" i="2" s="1"/>
  <c r="AC13" i="2"/>
  <c r="Z14" i="2"/>
  <c r="AA14" i="2" s="1"/>
  <c r="AM14" i="2" s="1"/>
  <c r="AK14" i="2"/>
  <c r="W15" i="2"/>
  <c r="AI15" i="2" s="1"/>
  <c r="AH15" i="2"/>
  <c r="R17" i="2"/>
  <c r="AD17" i="2" s="1"/>
  <c r="AC17" i="2"/>
  <c r="Z18" i="2"/>
  <c r="AL18" i="2" s="1"/>
  <c r="W19" i="2"/>
  <c r="AI19" i="2" s="1"/>
  <c r="AH19" i="2"/>
  <c r="R21" i="2"/>
  <c r="AD21" i="2" s="1"/>
  <c r="AC21" i="2"/>
  <c r="Z22" i="2"/>
  <c r="AK22" i="2" s="1"/>
  <c r="W23" i="2"/>
  <c r="AI23" i="2" s="1"/>
  <c r="AH23" i="2"/>
  <c r="R25" i="2"/>
  <c r="AD25" i="2" s="1"/>
  <c r="AC25" i="2"/>
  <c r="Z26" i="2"/>
  <c r="AK26" i="2" s="1"/>
  <c r="W27" i="2"/>
  <c r="AI27" i="2" s="1"/>
  <c r="AC29" i="2"/>
  <c r="R29" i="2"/>
  <c r="AD29" i="2" s="1"/>
  <c r="AA32" i="2"/>
  <c r="AM32" i="2" s="1"/>
  <c r="AK32" i="2"/>
  <c r="Z32" i="2"/>
  <c r="AL32" i="2" s="1"/>
  <c r="S38" i="2"/>
  <c r="AE38" i="2" s="1"/>
  <c r="AA43" i="2"/>
  <c r="AM43" i="2" s="1"/>
  <c r="AC47" i="2"/>
  <c r="R47" i="2"/>
  <c r="AD47" i="2" s="1"/>
  <c r="AL51" i="2"/>
  <c r="AA51" i="2"/>
  <c r="AM51" i="2" s="1"/>
  <c r="S59" i="2"/>
  <c r="AE59" i="2" s="1"/>
  <c r="AA63" i="2"/>
  <c r="AM63" i="2" s="1"/>
  <c r="Z63" i="2"/>
  <c r="AL63" i="2" s="1"/>
  <c r="Q103" i="2"/>
  <c r="Q104" i="2"/>
  <c r="AA2" i="2"/>
  <c r="AL2" i="2"/>
  <c r="V4" i="2"/>
  <c r="AH4" i="2" s="1"/>
  <c r="AG4" i="2"/>
  <c r="AA6" i="2"/>
  <c r="AM6" i="2" s="1"/>
  <c r="V8" i="2"/>
  <c r="AH8" i="2" s="1"/>
  <c r="AA10" i="2"/>
  <c r="AM10" i="2" s="1"/>
  <c r="V12" i="2"/>
  <c r="AG12" i="2" s="1"/>
  <c r="V16" i="2"/>
  <c r="AH16" i="2" s="1"/>
  <c r="AA18" i="2"/>
  <c r="AM18" i="2" s="1"/>
  <c r="V20" i="2"/>
  <c r="AH20" i="2" s="1"/>
  <c r="AG20" i="2"/>
  <c r="AA22" i="2"/>
  <c r="AM22" i="2" s="1"/>
  <c r="V24" i="2"/>
  <c r="AG24" i="2" s="1"/>
  <c r="AA26" i="2"/>
  <c r="AM26" i="2" s="1"/>
  <c r="V28" i="2"/>
  <c r="AH28" i="2" s="1"/>
  <c r="S29" i="2"/>
  <c r="AE29" i="2" s="1"/>
  <c r="AA34" i="2"/>
  <c r="AM34" i="2" s="1"/>
  <c r="AK34" i="2"/>
  <c r="Z34" i="2"/>
  <c r="AL34" i="2" s="1"/>
  <c r="AK43" i="2"/>
  <c r="V49" i="2"/>
  <c r="AH49" i="2" s="1"/>
  <c r="AK51" i="2"/>
  <c r="AG53" i="2"/>
  <c r="V53" i="2"/>
  <c r="AH53" i="2" s="1"/>
  <c r="AD62" i="2"/>
  <c r="S62" i="2"/>
  <c r="AE62" i="2" s="1"/>
  <c r="S67" i="2"/>
  <c r="AE67" i="2" s="1"/>
  <c r="AC67" i="2"/>
  <c r="R67" i="2"/>
  <c r="AD67" i="2" s="1"/>
  <c r="AC91" i="2"/>
  <c r="R91" i="2"/>
  <c r="AD91" i="2" s="1"/>
  <c r="R2" i="2"/>
  <c r="AC2" i="2"/>
  <c r="Z3" i="2"/>
  <c r="AL3" i="2" s="1"/>
  <c r="AK3" i="2"/>
  <c r="W4" i="2"/>
  <c r="AI4" i="2" s="1"/>
  <c r="R6" i="2"/>
  <c r="AD6" i="2" s="1"/>
  <c r="AC6" i="2"/>
  <c r="Z7" i="2"/>
  <c r="AL7" i="2" s="1"/>
  <c r="AK7" i="2"/>
  <c r="W8" i="2"/>
  <c r="AI8" i="2" s="1"/>
  <c r="R10" i="2"/>
  <c r="AD10" i="2" s="1"/>
  <c r="AC10" i="2"/>
  <c r="Z11" i="2"/>
  <c r="AL11" i="2" s="1"/>
  <c r="R14" i="2"/>
  <c r="AD14" i="2" s="1"/>
  <c r="AC14" i="2"/>
  <c r="Z15" i="2"/>
  <c r="AL15" i="2" s="1"/>
  <c r="AK15" i="2"/>
  <c r="W16" i="2"/>
  <c r="AI16" i="2" s="1"/>
  <c r="R18" i="2"/>
  <c r="AD18" i="2" s="1"/>
  <c r="AC18" i="2"/>
  <c r="Z19" i="2"/>
  <c r="AL19" i="2" s="1"/>
  <c r="W20" i="2"/>
  <c r="AI20" i="2" s="1"/>
  <c r="R22" i="2"/>
  <c r="AD22" i="2" s="1"/>
  <c r="AC22" i="2"/>
  <c r="Z23" i="2"/>
  <c r="AK23" i="2" s="1"/>
  <c r="R26" i="2"/>
  <c r="AD26" i="2" s="1"/>
  <c r="AC26" i="2"/>
  <c r="Z27" i="2"/>
  <c r="AA27" i="2" s="1"/>
  <c r="AM27" i="2" s="1"/>
  <c r="W28" i="2"/>
  <c r="AI28" i="2" s="1"/>
  <c r="AH29" i="2"/>
  <c r="AC31" i="2"/>
  <c r="R31" i="2"/>
  <c r="AD31" i="2" s="1"/>
  <c r="V37" i="2"/>
  <c r="AH37" i="2" s="1"/>
  <c r="AL40" i="2"/>
  <c r="AA40" i="2"/>
  <c r="AM40" i="2" s="1"/>
  <c r="AK40" i="2"/>
  <c r="Z40" i="2"/>
  <c r="S46" i="2"/>
  <c r="AE46" i="2" s="1"/>
  <c r="AL60" i="2"/>
  <c r="AK88" i="2"/>
  <c r="Z88" i="2"/>
  <c r="AL88" i="2" s="1"/>
  <c r="S2" i="2"/>
  <c r="V5" i="2"/>
  <c r="AH5" i="2" s="1"/>
  <c r="AG5" i="2"/>
  <c r="AA7" i="2"/>
  <c r="AM7" i="2" s="1"/>
  <c r="AG9" i="2"/>
  <c r="AA11" i="2"/>
  <c r="AM11" i="2" s="1"/>
  <c r="AA15" i="2"/>
  <c r="AM15" i="2" s="1"/>
  <c r="AA19" i="2"/>
  <c r="AM19" i="2" s="1"/>
  <c r="AG21" i="2"/>
  <c r="V25" i="2"/>
  <c r="AG25" i="2" s="1"/>
  <c r="AL28" i="2"/>
  <c r="AK28" i="2"/>
  <c r="Z28" i="2"/>
  <c r="AA28" i="2" s="1"/>
  <c r="AM28" i="2" s="1"/>
  <c r="V29" i="2"/>
  <c r="AG29" i="2" s="1"/>
  <c r="AD34" i="2"/>
  <c r="AC43" i="2"/>
  <c r="R43" i="2"/>
  <c r="AD43" i="2" s="1"/>
  <c r="AD58" i="2"/>
  <c r="S58" i="2"/>
  <c r="AE58" i="2" s="1"/>
  <c r="Z44" i="2"/>
  <c r="AL44" i="2" s="1"/>
  <c r="AH57" i="2"/>
  <c r="V57" i="2"/>
  <c r="W57" i="2" s="1"/>
  <c r="AI57" i="2" s="1"/>
  <c r="U104" i="2"/>
  <c r="U103" i="2"/>
  <c r="R3" i="2"/>
  <c r="AD3" i="2" s="1"/>
  <c r="AC3" i="2"/>
  <c r="Z4" i="2"/>
  <c r="AL4" i="2" s="1"/>
  <c r="R7" i="2"/>
  <c r="AD7" i="2" s="1"/>
  <c r="AC7" i="2"/>
  <c r="Z8" i="2"/>
  <c r="AL8" i="2" s="1"/>
  <c r="W9" i="2"/>
  <c r="AI9" i="2" s="1"/>
  <c r="R11" i="2"/>
  <c r="AD11" i="2" s="1"/>
  <c r="AC11" i="2"/>
  <c r="Z12" i="2"/>
  <c r="AL12" i="2" s="1"/>
  <c r="AK12" i="2"/>
  <c r="W13" i="2"/>
  <c r="AI13" i="2" s="1"/>
  <c r="R15" i="2"/>
  <c r="AD15" i="2" s="1"/>
  <c r="AC15" i="2"/>
  <c r="Z16" i="2"/>
  <c r="AA16" i="2" s="1"/>
  <c r="AM16" i="2" s="1"/>
  <c r="AK16" i="2"/>
  <c r="W17" i="2"/>
  <c r="AI17" i="2" s="1"/>
  <c r="R19" i="2"/>
  <c r="AD19" i="2" s="1"/>
  <c r="AC19" i="2"/>
  <c r="Z20" i="2"/>
  <c r="AL20" i="2" s="1"/>
  <c r="AK20" i="2"/>
  <c r="W21" i="2"/>
  <c r="AI21" i="2" s="1"/>
  <c r="R23" i="2"/>
  <c r="AD23" i="2" s="1"/>
  <c r="AC23" i="2"/>
  <c r="Z24" i="2"/>
  <c r="AL24" i="2" s="1"/>
  <c r="R27" i="2"/>
  <c r="AD27" i="2" s="1"/>
  <c r="AC27" i="2"/>
  <c r="S33" i="2"/>
  <c r="AE33" i="2" s="1"/>
  <c r="AC33" i="2"/>
  <c r="R33" i="2"/>
  <c r="AD33" i="2" s="1"/>
  <c r="AL36" i="2"/>
  <c r="AA36" i="2"/>
  <c r="AM36" i="2" s="1"/>
  <c r="AK36" i="2"/>
  <c r="Z36" i="2"/>
  <c r="V45" i="2"/>
  <c r="AG45" i="2" s="1"/>
  <c r="AL46" i="2"/>
  <c r="AK48" i="2"/>
  <c r="Z48" i="2"/>
  <c r="AL48" i="2" s="1"/>
  <c r="AG49" i="2"/>
  <c r="AL56" i="2"/>
  <c r="AH58" i="2"/>
  <c r="AL59" i="2"/>
  <c r="AA59" i="2"/>
  <c r="AM59" i="2" s="1"/>
  <c r="AD66" i="2"/>
  <c r="S66" i="2"/>
  <c r="AE66" i="2" s="1"/>
  <c r="V2" i="2"/>
  <c r="AG2" i="2"/>
  <c r="V6" i="2"/>
  <c r="AH6" i="2" s="1"/>
  <c r="AG6" i="2"/>
  <c r="AA8" i="2"/>
  <c r="AM8" i="2" s="1"/>
  <c r="V10" i="2"/>
  <c r="AH10" i="2" s="1"/>
  <c r="AA12" i="2"/>
  <c r="AM12" i="2" s="1"/>
  <c r="V14" i="2"/>
  <c r="AG14" i="2" s="1"/>
  <c r="AA20" i="2"/>
  <c r="AM20" i="2" s="1"/>
  <c r="AG22" i="2"/>
  <c r="AA24" i="2"/>
  <c r="AM24" i="2" s="1"/>
  <c r="V26" i="2"/>
  <c r="AH26" i="2" s="1"/>
  <c r="AG26" i="2"/>
  <c r="AG28" i="2"/>
  <c r="AK30" i="2"/>
  <c r="Z30" i="2"/>
  <c r="AL30" i="2" s="1"/>
  <c r="AK35" i="2"/>
  <c r="AG37" i="2"/>
  <c r="AA47" i="2"/>
  <c r="AM47" i="2" s="1"/>
  <c r="AD54" i="2"/>
  <c r="S54" i="2"/>
  <c r="AE54" i="2" s="1"/>
  <c r="AK59" i="2"/>
  <c r="AH61" i="2"/>
  <c r="V61" i="2"/>
  <c r="W61" i="2" s="1"/>
  <c r="AI61" i="2" s="1"/>
  <c r="AH2" i="2"/>
  <c r="R4" i="2"/>
  <c r="Z5" i="2"/>
  <c r="AK5" i="2" s="1"/>
  <c r="W6" i="2"/>
  <c r="AI6" i="2" s="1"/>
  <c r="R8" i="2"/>
  <c r="Z9" i="2"/>
  <c r="W10" i="2"/>
  <c r="AI10" i="2" s="1"/>
  <c r="R12" i="2"/>
  <c r="Z13" i="2"/>
  <c r="W14" i="2"/>
  <c r="AI14" i="2" s="1"/>
  <c r="R16" i="2"/>
  <c r="Z17" i="2"/>
  <c r="W18" i="2"/>
  <c r="AI18" i="2" s="1"/>
  <c r="R20" i="2"/>
  <c r="Z21" i="2"/>
  <c r="AK21" i="2" s="1"/>
  <c r="W22" i="2"/>
  <c r="AI22" i="2" s="1"/>
  <c r="R24" i="2"/>
  <c r="Z25" i="2"/>
  <c r="W26" i="2"/>
  <c r="AI26" i="2" s="1"/>
  <c r="R28" i="2"/>
  <c r="V33" i="2"/>
  <c r="AG33" i="2" s="1"/>
  <c r="S35" i="2"/>
  <c r="AE35" i="2" s="1"/>
  <c r="AC35" i="2"/>
  <c r="R35" i="2"/>
  <c r="AD35" i="2" s="1"/>
  <c r="S39" i="2"/>
  <c r="AE39" i="2" s="1"/>
  <c r="AC39" i="2"/>
  <c r="R39" i="2"/>
  <c r="AD39" i="2" s="1"/>
  <c r="AH41" i="2"/>
  <c r="W41" i="2"/>
  <c r="AI41" i="2" s="1"/>
  <c r="AH42" i="2"/>
  <c r="AL55" i="2"/>
  <c r="AA55" i="2"/>
  <c r="AM55" i="2" s="1"/>
  <c r="S65" i="2"/>
  <c r="AE65" i="2" s="1"/>
  <c r="AC65" i="2"/>
  <c r="R65" i="2"/>
  <c r="AD65" i="2" s="1"/>
  <c r="AL93" i="2"/>
  <c r="R51" i="2"/>
  <c r="AD51" i="2" s="1"/>
  <c r="AC51" i="2"/>
  <c r="Z52" i="2"/>
  <c r="AL52" i="2" s="1"/>
  <c r="R55" i="2"/>
  <c r="AD55" i="2" s="1"/>
  <c r="AC55" i="2"/>
  <c r="Z56" i="2"/>
  <c r="AK56" i="2" s="1"/>
  <c r="R59" i="2"/>
  <c r="AD59" i="2" s="1"/>
  <c r="AC59" i="2"/>
  <c r="Z60" i="2"/>
  <c r="AK60" i="2" s="1"/>
  <c r="AH62" i="2"/>
  <c r="W62" i="2"/>
  <c r="AI62" i="2" s="1"/>
  <c r="Z72" i="2"/>
  <c r="AL72" i="2" s="1"/>
  <c r="AA80" i="2"/>
  <c r="AM80" i="2" s="1"/>
  <c r="Z80" i="2"/>
  <c r="AL80" i="2" s="1"/>
  <c r="AC83" i="2"/>
  <c r="R83" i="2"/>
  <c r="AD83" i="2" s="1"/>
  <c r="V30" i="2"/>
  <c r="AH30" i="2" s="1"/>
  <c r="AG30" i="2"/>
  <c r="AG34" i="2"/>
  <c r="V38" i="2"/>
  <c r="AH38" i="2" s="1"/>
  <c r="AG38" i="2"/>
  <c r="V42" i="2"/>
  <c r="AG42" i="2" s="1"/>
  <c r="V46" i="2"/>
  <c r="AG46" i="2" s="1"/>
  <c r="V50" i="2"/>
  <c r="AH50" i="2" s="1"/>
  <c r="AA52" i="2"/>
  <c r="AM52" i="2" s="1"/>
  <c r="V54" i="2"/>
  <c r="AG54" i="2" s="1"/>
  <c r="V58" i="2"/>
  <c r="AG58" i="2" s="1"/>
  <c r="AA60" i="2"/>
  <c r="AM60" i="2" s="1"/>
  <c r="V62" i="2"/>
  <c r="AG62" i="2" s="1"/>
  <c r="V65" i="2"/>
  <c r="AH65" i="2" s="1"/>
  <c r="AA71" i="2"/>
  <c r="AM71" i="2" s="1"/>
  <c r="AL92" i="2"/>
  <c r="AA92" i="2"/>
  <c r="AM92" i="2" s="1"/>
  <c r="AK92" i="2"/>
  <c r="Z92" i="2"/>
  <c r="S95" i="2"/>
  <c r="AE95" i="2" s="1"/>
  <c r="AC95" i="2"/>
  <c r="R95" i="2"/>
  <c r="AD95" i="2" s="1"/>
  <c r="S99" i="2"/>
  <c r="AE99" i="2" s="1"/>
  <c r="AC99" i="2"/>
  <c r="R99" i="2"/>
  <c r="AD99" i="2" s="1"/>
  <c r="Z29" i="2"/>
  <c r="W30" i="2"/>
  <c r="AI30" i="2" s="1"/>
  <c r="R32" i="2"/>
  <c r="Z33" i="2"/>
  <c r="AK33" i="2" s="1"/>
  <c r="W34" i="2"/>
  <c r="AI34" i="2" s="1"/>
  <c r="R36" i="2"/>
  <c r="Z37" i="2"/>
  <c r="R40" i="2"/>
  <c r="Z41" i="2"/>
  <c r="W42" i="2"/>
  <c r="AI42" i="2" s="1"/>
  <c r="R44" i="2"/>
  <c r="Z45" i="2"/>
  <c r="R48" i="2"/>
  <c r="Z49" i="2"/>
  <c r="W50" i="2"/>
  <c r="AI50" i="2" s="1"/>
  <c r="R52" i="2"/>
  <c r="Z53" i="2"/>
  <c r="AK53" i="2" s="1"/>
  <c r="R56" i="2"/>
  <c r="Z57" i="2"/>
  <c r="AK57" i="2" s="1"/>
  <c r="W58" i="2"/>
  <c r="AI58" i="2" s="1"/>
  <c r="R60" i="2"/>
  <c r="Z61" i="2"/>
  <c r="AK62" i="2"/>
  <c r="Z62" i="2"/>
  <c r="AC63" i="2"/>
  <c r="R63" i="2"/>
  <c r="AK65" i="2"/>
  <c r="AL68" i="2"/>
  <c r="AA68" i="2"/>
  <c r="AM68" i="2" s="1"/>
  <c r="AK68" i="2"/>
  <c r="Z68" i="2"/>
  <c r="AC75" i="2"/>
  <c r="R75" i="2"/>
  <c r="AD75" i="2" s="1"/>
  <c r="AH89" i="2"/>
  <c r="AL96" i="2"/>
  <c r="Z96" i="2"/>
  <c r="AA96" i="2" s="1"/>
  <c r="AM96" i="2" s="1"/>
  <c r="Z100" i="2"/>
  <c r="AL100" i="2" s="1"/>
  <c r="AL64" i="2"/>
  <c r="Z64" i="2"/>
  <c r="AA64" i="2" s="1"/>
  <c r="AM64" i="2" s="1"/>
  <c r="AL84" i="2"/>
  <c r="AA84" i="2"/>
  <c r="AM84" i="2" s="1"/>
  <c r="AK84" i="2"/>
  <c r="Z84" i="2"/>
  <c r="S87" i="2"/>
  <c r="AE87" i="2" s="1"/>
  <c r="AC87" i="2"/>
  <c r="R87" i="2"/>
  <c r="AD87" i="2" s="1"/>
  <c r="AL90" i="2"/>
  <c r="W31" i="2"/>
  <c r="AI31" i="2" s="1"/>
  <c r="W35" i="2"/>
  <c r="AI35" i="2" s="1"/>
  <c r="R37" i="2"/>
  <c r="AD37" i="2" s="1"/>
  <c r="AC37" i="2"/>
  <c r="Z38" i="2"/>
  <c r="AK38" i="2" s="1"/>
  <c r="W39" i="2"/>
  <c r="AI39" i="2" s="1"/>
  <c r="R41" i="2"/>
  <c r="AD41" i="2" s="1"/>
  <c r="AC41" i="2"/>
  <c r="Z42" i="2"/>
  <c r="AK42" i="2" s="1"/>
  <c r="W43" i="2"/>
  <c r="AI43" i="2" s="1"/>
  <c r="R45" i="2"/>
  <c r="AD45" i="2" s="1"/>
  <c r="AC45" i="2"/>
  <c r="Z46" i="2"/>
  <c r="AK46" i="2" s="1"/>
  <c r="W47" i="2"/>
  <c r="AI47" i="2" s="1"/>
  <c r="R49" i="2"/>
  <c r="AD49" i="2" s="1"/>
  <c r="AC49" i="2"/>
  <c r="Z50" i="2"/>
  <c r="AL50" i="2" s="1"/>
  <c r="AK50" i="2"/>
  <c r="W51" i="2"/>
  <c r="AI51" i="2" s="1"/>
  <c r="R53" i="2"/>
  <c r="AD53" i="2" s="1"/>
  <c r="AC53" i="2"/>
  <c r="Z54" i="2"/>
  <c r="AA54" i="2" s="1"/>
  <c r="AM54" i="2" s="1"/>
  <c r="AK54" i="2"/>
  <c r="W55" i="2"/>
  <c r="AI55" i="2" s="1"/>
  <c r="R57" i="2"/>
  <c r="AD57" i="2" s="1"/>
  <c r="AC57" i="2"/>
  <c r="Z58" i="2"/>
  <c r="AL58" i="2" s="1"/>
  <c r="AK58" i="2"/>
  <c r="W59" i="2"/>
  <c r="AI59" i="2" s="1"/>
  <c r="R61" i="2"/>
  <c r="AD61" i="2" s="1"/>
  <c r="AC61" i="2"/>
  <c r="AH63" i="2"/>
  <c r="AC71" i="2"/>
  <c r="R71" i="2"/>
  <c r="AD71" i="2" s="1"/>
  <c r="AH73" i="2"/>
  <c r="W73" i="2"/>
  <c r="AI73" i="2" s="1"/>
  <c r="S80" i="2"/>
  <c r="AE80" i="2" s="1"/>
  <c r="AH81" i="2"/>
  <c r="S97" i="2"/>
  <c r="AE97" i="2" s="1"/>
  <c r="AA46" i="2"/>
  <c r="AM46" i="2" s="1"/>
  <c r="AA50" i="2"/>
  <c r="AM50" i="2" s="1"/>
  <c r="AA58" i="2"/>
  <c r="AM58" i="2" s="1"/>
  <c r="Z76" i="2"/>
  <c r="AL76" i="2" s="1"/>
  <c r="AC79" i="2"/>
  <c r="R79" i="2"/>
  <c r="AD79" i="2" s="1"/>
  <c r="AH93" i="2"/>
  <c r="AH97" i="2"/>
  <c r="AH101" i="2"/>
  <c r="W77" i="2"/>
  <c r="AI77" i="2" s="1"/>
  <c r="W81" i="2"/>
  <c r="AI81" i="2" s="1"/>
  <c r="W85" i="2"/>
  <c r="AI85" i="2" s="1"/>
  <c r="W89" i="2"/>
  <c r="AI89" i="2" s="1"/>
  <c r="W93" i="2"/>
  <c r="AI93" i="2" s="1"/>
  <c r="W97" i="2"/>
  <c r="AI97" i="2" s="1"/>
  <c r="W101" i="2"/>
  <c r="AI101" i="2" s="1"/>
  <c r="AG98" i="2"/>
  <c r="R64" i="2"/>
  <c r="Z65" i="2"/>
  <c r="W66" i="2"/>
  <c r="AI66" i="2" s="1"/>
  <c r="R68" i="2"/>
  <c r="Z69" i="2"/>
  <c r="W70" i="2"/>
  <c r="AI70" i="2" s="1"/>
  <c r="R72" i="2"/>
  <c r="Z73" i="2"/>
  <c r="W74" i="2"/>
  <c r="AI74" i="2" s="1"/>
  <c r="R76" i="2"/>
  <c r="Z77" i="2"/>
  <c r="AK77" i="2" s="1"/>
  <c r="W78" i="2"/>
  <c r="AI78" i="2" s="1"/>
  <c r="R80" i="2"/>
  <c r="AD80" i="2" s="1"/>
  <c r="AC80" i="2"/>
  <c r="Z81" i="2"/>
  <c r="AK81" i="2" s="1"/>
  <c r="W82" i="2"/>
  <c r="AI82" i="2" s="1"/>
  <c r="R84" i="2"/>
  <c r="AD84" i="2" s="1"/>
  <c r="AC84" i="2"/>
  <c r="Z85" i="2"/>
  <c r="AL85" i="2" s="1"/>
  <c r="W86" i="2"/>
  <c r="AI86" i="2" s="1"/>
  <c r="R88" i="2"/>
  <c r="AD88" i="2" s="1"/>
  <c r="AC88" i="2"/>
  <c r="Z89" i="2"/>
  <c r="AL89" i="2" s="1"/>
  <c r="AK89" i="2"/>
  <c r="W90" i="2"/>
  <c r="AI90" i="2" s="1"/>
  <c r="R92" i="2"/>
  <c r="AD92" i="2" s="1"/>
  <c r="AC92" i="2"/>
  <c r="Z93" i="2"/>
  <c r="AK93" i="2"/>
  <c r="W94" i="2"/>
  <c r="AI94" i="2" s="1"/>
  <c r="R96" i="2"/>
  <c r="AD96" i="2" s="1"/>
  <c r="AC96" i="2"/>
  <c r="Z97" i="2"/>
  <c r="AL97" i="2" s="1"/>
  <c r="AK97" i="2"/>
  <c r="W98" i="2"/>
  <c r="AI98" i="2" s="1"/>
  <c r="R100" i="2"/>
  <c r="AD100" i="2" s="1"/>
  <c r="AC100" i="2"/>
  <c r="Z101" i="2"/>
  <c r="AL101" i="2" s="1"/>
  <c r="AA77" i="2"/>
  <c r="AM77" i="2" s="1"/>
  <c r="AA85" i="2"/>
  <c r="AM85" i="2" s="1"/>
  <c r="AA89" i="2"/>
  <c r="AM89" i="2" s="1"/>
  <c r="AA93" i="2"/>
  <c r="AM93" i="2" s="1"/>
  <c r="AA97" i="2"/>
  <c r="AM97" i="2" s="1"/>
  <c r="AG99" i="2"/>
  <c r="W63" i="2"/>
  <c r="AI63" i="2" s="1"/>
  <c r="Z66" i="2"/>
  <c r="AL66" i="2" s="1"/>
  <c r="AK66" i="2"/>
  <c r="W67" i="2"/>
  <c r="AI67" i="2" s="1"/>
  <c r="R69" i="2"/>
  <c r="AD69" i="2" s="1"/>
  <c r="AC69" i="2"/>
  <c r="Z70" i="2"/>
  <c r="AK70" i="2" s="1"/>
  <c r="W71" i="2"/>
  <c r="AI71" i="2" s="1"/>
  <c r="R73" i="2"/>
  <c r="AD73" i="2" s="1"/>
  <c r="AC73" i="2"/>
  <c r="Z74" i="2"/>
  <c r="AL74" i="2" s="1"/>
  <c r="AK74" i="2"/>
  <c r="W75" i="2"/>
  <c r="AI75" i="2" s="1"/>
  <c r="R77" i="2"/>
  <c r="AD77" i="2" s="1"/>
  <c r="AC77" i="2"/>
  <c r="Z78" i="2"/>
  <c r="AK78" i="2" s="1"/>
  <c r="W79" i="2"/>
  <c r="AI79" i="2" s="1"/>
  <c r="R81" i="2"/>
  <c r="AD81" i="2" s="1"/>
  <c r="AC81" i="2"/>
  <c r="Z82" i="2"/>
  <c r="AK82" i="2" s="1"/>
  <c r="W83" i="2"/>
  <c r="AI83" i="2" s="1"/>
  <c r="R85" i="2"/>
  <c r="AD85" i="2" s="1"/>
  <c r="AC85" i="2"/>
  <c r="Z86" i="2"/>
  <c r="AL86" i="2" s="1"/>
  <c r="W87" i="2"/>
  <c r="AI87" i="2" s="1"/>
  <c r="R89" i="2"/>
  <c r="AD89" i="2" s="1"/>
  <c r="AC89" i="2"/>
  <c r="Z90" i="2"/>
  <c r="AK90" i="2"/>
  <c r="W91" i="2"/>
  <c r="AI91" i="2" s="1"/>
  <c r="R93" i="2"/>
  <c r="AD93" i="2" s="1"/>
  <c r="AC93" i="2"/>
  <c r="Z94" i="2"/>
  <c r="AL94" i="2" s="1"/>
  <c r="AK94" i="2"/>
  <c r="W95" i="2"/>
  <c r="AI95" i="2" s="1"/>
  <c r="R97" i="2"/>
  <c r="AD97" i="2" s="1"/>
  <c r="AC97" i="2"/>
  <c r="Z98" i="2"/>
  <c r="AA98" i="2" s="1"/>
  <c r="AM98" i="2" s="1"/>
  <c r="AK98" i="2"/>
  <c r="W99" i="2"/>
  <c r="AI99" i="2" s="1"/>
  <c r="R101" i="2"/>
  <c r="AD101" i="2" s="1"/>
  <c r="AC101" i="2"/>
  <c r="AA66" i="2"/>
  <c r="AM66" i="2" s="1"/>
  <c r="AA74" i="2"/>
  <c r="AM74" i="2" s="1"/>
  <c r="AA90" i="2"/>
  <c r="AM90" i="2" s="1"/>
  <c r="AA94" i="2"/>
  <c r="AM94" i="2" s="1"/>
  <c r="V96" i="2"/>
  <c r="AG96" i="2" s="1"/>
  <c r="V100" i="2"/>
  <c r="AG100" i="2" s="1"/>
  <c r="AD107" i="1"/>
  <c r="AD103" i="1"/>
  <c r="AD106" i="1"/>
  <c r="AD104" i="1"/>
  <c r="AK104" i="1"/>
  <c r="AK103" i="1"/>
  <c r="AL103" i="1"/>
  <c r="O12" i="1"/>
  <c r="M12" i="1"/>
  <c r="N12" i="1"/>
  <c r="O2" i="1"/>
  <c r="N2" i="1"/>
  <c r="M2" i="1"/>
  <c r="O60" i="1"/>
  <c r="N60" i="1"/>
  <c r="M60" i="1"/>
  <c r="O19" i="1"/>
  <c r="N19" i="1"/>
  <c r="M51" i="1"/>
  <c r="O51" i="1"/>
  <c r="N51" i="1"/>
  <c r="Y73" i="1"/>
  <c r="M5" i="1"/>
  <c r="M19" i="1"/>
  <c r="O21" i="1"/>
  <c r="N21" i="1"/>
  <c r="M21" i="1"/>
  <c r="O29" i="1"/>
  <c r="N29" i="1"/>
  <c r="M29" i="1"/>
  <c r="N32" i="1"/>
  <c r="M32" i="1"/>
  <c r="O32" i="1"/>
  <c r="O41" i="1"/>
  <c r="N41" i="1"/>
  <c r="M41" i="1"/>
  <c r="N48" i="1"/>
  <c r="M48" i="1"/>
  <c r="O48" i="1"/>
  <c r="Y97" i="1"/>
  <c r="Y13" i="1"/>
  <c r="Z13" i="1" s="1"/>
  <c r="N40" i="1"/>
  <c r="M40" i="1"/>
  <c r="O40" i="1"/>
  <c r="O69" i="1"/>
  <c r="N69" i="1"/>
  <c r="M69" i="1"/>
  <c r="O5" i="1"/>
  <c r="U5" i="1" s="1"/>
  <c r="N7" i="1"/>
  <c r="M7" i="1"/>
  <c r="Y7" i="1" s="1"/>
  <c r="M14" i="1"/>
  <c r="O14" i="1"/>
  <c r="N24" i="1"/>
  <c r="O24" i="1"/>
  <c r="O10" i="1"/>
  <c r="N10" i="1"/>
  <c r="M10" i="1"/>
  <c r="N15" i="1"/>
  <c r="M15" i="1"/>
  <c r="O78" i="1"/>
  <c r="N78" i="1"/>
  <c r="M78" i="1"/>
  <c r="O17" i="1"/>
  <c r="N17" i="1"/>
  <c r="M17" i="1"/>
  <c r="O38" i="1"/>
  <c r="N38" i="1"/>
  <c r="M38" i="1"/>
  <c r="O93" i="1"/>
  <c r="N93" i="1"/>
  <c r="M93" i="1"/>
  <c r="O4" i="1"/>
  <c r="M4" i="1"/>
  <c r="O9" i="1"/>
  <c r="N9" i="1"/>
  <c r="M9" i="1"/>
  <c r="O11" i="1"/>
  <c r="N11" i="1"/>
  <c r="U14" i="1"/>
  <c r="V14" i="1" s="1"/>
  <c r="W14" i="1" s="1"/>
  <c r="O16" i="1"/>
  <c r="N16" i="1"/>
  <c r="M16" i="1"/>
  <c r="O22" i="1"/>
  <c r="N22" i="1"/>
  <c r="M22" i="1"/>
  <c r="Q24" i="1"/>
  <c r="O33" i="1"/>
  <c r="N33" i="1"/>
  <c r="M33" i="1"/>
  <c r="O45" i="1"/>
  <c r="N45" i="1"/>
  <c r="M45" i="1"/>
  <c r="U4" i="1"/>
  <c r="W4" i="1" s="1"/>
  <c r="Q11" i="1"/>
  <c r="O18" i="1"/>
  <c r="N18" i="1"/>
  <c r="M18" i="1"/>
  <c r="M27" i="1"/>
  <c r="O27" i="1"/>
  <c r="N27" i="1"/>
  <c r="O46" i="1"/>
  <c r="N46" i="1"/>
  <c r="M46" i="1"/>
  <c r="O71" i="1"/>
  <c r="N71" i="1"/>
  <c r="M71" i="1"/>
  <c r="V4" i="1"/>
  <c r="M6" i="1"/>
  <c r="O6" i="1"/>
  <c r="V13" i="1"/>
  <c r="U13" i="1"/>
  <c r="M20" i="1"/>
  <c r="O95" i="1"/>
  <c r="N95" i="1"/>
  <c r="M95" i="1"/>
  <c r="O3" i="1"/>
  <c r="N3" i="1"/>
  <c r="Q3" i="1" s="1"/>
  <c r="W6" i="1"/>
  <c r="V6" i="1"/>
  <c r="U6" i="1"/>
  <c r="O8" i="1"/>
  <c r="N8" i="1"/>
  <c r="M8" i="1"/>
  <c r="Q13" i="1"/>
  <c r="O20" i="1"/>
  <c r="U20" i="1" s="1"/>
  <c r="O23" i="1"/>
  <c r="N23" i="1"/>
  <c r="M23" i="1"/>
  <c r="O31" i="1"/>
  <c r="M31" i="1"/>
  <c r="N31" i="1"/>
  <c r="U34" i="1"/>
  <c r="U43" i="1"/>
  <c r="V43" i="1" s="1"/>
  <c r="O47" i="1"/>
  <c r="M47" i="1"/>
  <c r="Q56" i="1"/>
  <c r="S56" i="1" s="1"/>
  <c r="AE56" i="1" s="1"/>
  <c r="O63" i="1"/>
  <c r="N63" i="1"/>
  <c r="U80" i="1"/>
  <c r="W80" i="1" s="1"/>
  <c r="V80" i="1"/>
  <c r="O88" i="1"/>
  <c r="N88" i="1"/>
  <c r="N28" i="1"/>
  <c r="M28" i="1"/>
  <c r="Y28" i="1" s="1"/>
  <c r="N47" i="1"/>
  <c r="N52" i="1"/>
  <c r="M52" i="1"/>
  <c r="O53" i="1"/>
  <c r="N53" i="1"/>
  <c r="M53" i="1"/>
  <c r="U56" i="1"/>
  <c r="V56" i="1"/>
  <c r="W56" i="1"/>
  <c r="O61" i="1"/>
  <c r="N61" i="1"/>
  <c r="M61" i="1"/>
  <c r="M63" i="1"/>
  <c r="O76" i="1"/>
  <c r="N76" i="1"/>
  <c r="M76" i="1"/>
  <c r="Y80" i="1"/>
  <c r="Z80" i="1" s="1"/>
  <c r="M88" i="1"/>
  <c r="O100" i="1"/>
  <c r="N100" i="1"/>
  <c r="M100" i="1"/>
  <c r="N36" i="1"/>
  <c r="M36" i="1"/>
  <c r="O37" i="1"/>
  <c r="N37" i="1"/>
  <c r="M37" i="1"/>
  <c r="N42" i="1"/>
  <c r="Z42" i="1" s="1"/>
  <c r="Y43" i="1"/>
  <c r="Y56" i="1"/>
  <c r="N64" i="1"/>
  <c r="M64" i="1"/>
  <c r="O77" i="1"/>
  <c r="N77" i="1"/>
  <c r="M77" i="1"/>
  <c r="O79" i="1"/>
  <c r="N79" i="1"/>
  <c r="O101" i="1"/>
  <c r="N101" i="1"/>
  <c r="M101" i="1"/>
  <c r="O36" i="1"/>
  <c r="O55" i="1"/>
  <c r="N55" i="1"/>
  <c r="O64" i="1"/>
  <c r="M74" i="1"/>
  <c r="N74" i="1"/>
  <c r="O74" i="1"/>
  <c r="M79" i="1"/>
  <c r="O86" i="1"/>
  <c r="N86" i="1"/>
  <c r="M86" i="1"/>
  <c r="V89" i="1"/>
  <c r="W89" i="1" s="1"/>
  <c r="U89" i="1"/>
  <c r="Q89" i="1"/>
  <c r="M98" i="1"/>
  <c r="N98" i="1"/>
  <c r="O98" i="1"/>
  <c r="M26" i="1"/>
  <c r="V26" i="1" s="1"/>
  <c r="O30" i="1"/>
  <c r="N30" i="1"/>
  <c r="N35" i="1"/>
  <c r="M50" i="1"/>
  <c r="M55" i="1"/>
  <c r="O62" i="1"/>
  <c r="N62" i="1"/>
  <c r="M62" i="1"/>
  <c r="M65" i="1"/>
  <c r="O65" i="1"/>
  <c r="O84" i="1"/>
  <c r="N84" i="1"/>
  <c r="M84" i="1"/>
  <c r="Y89" i="1"/>
  <c r="O25" i="1"/>
  <c r="N25" i="1"/>
  <c r="U26" i="1"/>
  <c r="Q30" i="1"/>
  <c r="O35" i="1"/>
  <c r="O39" i="1"/>
  <c r="M39" i="1"/>
  <c r="Y42" i="1"/>
  <c r="N44" i="1"/>
  <c r="M44" i="1"/>
  <c r="O49" i="1"/>
  <c r="N49" i="1"/>
  <c r="N50" i="1"/>
  <c r="O54" i="1"/>
  <c r="N54" i="1"/>
  <c r="Y57" i="1"/>
  <c r="U65" i="1"/>
  <c r="O87" i="1"/>
  <c r="M87" i="1"/>
  <c r="M25" i="1"/>
  <c r="M34" i="1"/>
  <c r="N39" i="1"/>
  <c r="Q43" i="1"/>
  <c r="O44" i="1"/>
  <c r="M49" i="1"/>
  <c r="M54" i="1"/>
  <c r="O68" i="1"/>
  <c r="N68" i="1"/>
  <c r="M68" i="1"/>
  <c r="Y72" i="1"/>
  <c r="M82" i="1"/>
  <c r="N82" i="1"/>
  <c r="O82" i="1"/>
  <c r="O85" i="1"/>
  <c r="N85" i="1"/>
  <c r="M85" i="1"/>
  <c r="N87" i="1"/>
  <c r="O92" i="1"/>
  <c r="N92" i="1"/>
  <c r="M92" i="1"/>
  <c r="Y96" i="1"/>
  <c r="N83" i="1"/>
  <c r="M83" i="1"/>
  <c r="O83" i="1"/>
  <c r="N59" i="1"/>
  <c r="M59" i="1"/>
  <c r="O59" i="1"/>
  <c r="N73" i="1"/>
  <c r="N97" i="1"/>
  <c r="Z97" i="1" s="1"/>
  <c r="Z56" i="1"/>
  <c r="AA56" i="1" s="1"/>
  <c r="M58" i="1"/>
  <c r="N58" i="1"/>
  <c r="N67" i="1"/>
  <c r="M67" i="1"/>
  <c r="O67" i="1"/>
  <c r="N72" i="1"/>
  <c r="Q73" i="1"/>
  <c r="N91" i="1"/>
  <c r="M91" i="1"/>
  <c r="O91" i="1"/>
  <c r="N96" i="1"/>
  <c r="S57" i="1"/>
  <c r="AE57" i="1" s="1"/>
  <c r="O58" i="1"/>
  <c r="N81" i="1"/>
  <c r="U57" i="1"/>
  <c r="V57" i="1" s="1"/>
  <c r="M66" i="1"/>
  <c r="N66" i="1"/>
  <c r="O70" i="1"/>
  <c r="N70" i="1"/>
  <c r="N75" i="1"/>
  <c r="M75" i="1"/>
  <c r="O75" i="1"/>
  <c r="Q80" i="1"/>
  <c r="S89" i="1"/>
  <c r="AE89" i="1" s="1"/>
  <c r="M90" i="1"/>
  <c r="Y90" i="1" s="1"/>
  <c r="N90" i="1"/>
  <c r="Z90" i="1" s="1"/>
  <c r="O94" i="1"/>
  <c r="N94" i="1"/>
  <c r="N99" i="1"/>
  <c r="M99" i="1"/>
  <c r="O99" i="1"/>
  <c r="M11" i="25"/>
  <c r="O11" i="25"/>
  <c r="N11" i="25"/>
  <c r="N30" i="25"/>
  <c r="M30" i="25"/>
  <c r="O30" i="25"/>
  <c r="O54" i="25"/>
  <c r="N54" i="25"/>
  <c r="M54" i="25"/>
  <c r="O39" i="25"/>
  <c r="N39" i="25"/>
  <c r="M39" i="25"/>
  <c r="O64" i="25"/>
  <c r="N64" i="25"/>
  <c r="M64" i="25"/>
  <c r="N22" i="25"/>
  <c r="M22" i="25"/>
  <c r="O22" i="25"/>
  <c r="O40" i="25"/>
  <c r="N40" i="25"/>
  <c r="M40" i="25"/>
  <c r="O47" i="25"/>
  <c r="N47" i="25"/>
  <c r="M47" i="25"/>
  <c r="O8" i="25"/>
  <c r="N8" i="25"/>
  <c r="M8" i="25"/>
  <c r="O46" i="25"/>
  <c r="N46" i="25"/>
  <c r="M46" i="25"/>
  <c r="O5" i="25"/>
  <c r="N5" i="25"/>
  <c r="M5" i="25"/>
  <c r="N19" i="25"/>
  <c r="M19" i="25"/>
  <c r="O19" i="25"/>
  <c r="N27" i="25"/>
  <c r="M27" i="25"/>
  <c r="O27" i="25"/>
  <c r="O2" i="25"/>
  <c r="N2" i="25"/>
  <c r="M2" i="25"/>
  <c r="O9" i="25"/>
  <c r="N9" i="25"/>
  <c r="M9" i="25"/>
  <c r="N13" i="25"/>
  <c r="M13" i="25"/>
  <c r="O13" i="25"/>
  <c r="M6" i="25"/>
  <c r="O6" i="25"/>
  <c r="N6" i="25"/>
  <c r="O10" i="25"/>
  <c r="N10" i="25"/>
  <c r="M10" i="25"/>
  <c r="M3" i="25"/>
  <c r="O3" i="25"/>
  <c r="N3" i="25"/>
  <c r="M14" i="25"/>
  <c r="O14" i="25"/>
  <c r="N14" i="25"/>
  <c r="O38" i="25"/>
  <c r="N38" i="25"/>
  <c r="M38" i="25"/>
  <c r="O60" i="25"/>
  <c r="M60" i="25"/>
  <c r="O45" i="25"/>
  <c r="N45" i="25"/>
  <c r="M45" i="25"/>
  <c r="N59" i="25"/>
  <c r="O59" i="25"/>
  <c r="M59" i="25"/>
  <c r="M74" i="25"/>
  <c r="O74" i="25"/>
  <c r="N74" i="25"/>
  <c r="O79" i="25"/>
  <c r="N79" i="25"/>
  <c r="M79" i="25"/>
  <c r="O88" i="25"/>
  <c r="N88" i="25"/>
  <c r="M88" i="25"/>
  <c r="M4" i="25"/>
  <c r="M12" i="25"/>
  <c r="O36" i="25"/>
  <c r="N36" i="25"/>
  <c r="M36" i="25"/>
  <c r="O52" i="25"/>
  <c r="N52" i="25"/>
  <c r="M52" i="25"/>
  <c r="O84" i="25"/>
  <c r="N84" i="25"/>
  <c r="M84" i="25"/>
  <c r="M16" i="25"/>
  <c r="O18" i="25"/>
  <c r="N35" i="25"/>
  <c r="M35" i="25"/>
  <c r="N49" i="25"/>
  <c r="N60" i="25"/>
  <c r="O68" i="25"/>
  <c r="M68" i="25"/>
  <c r="N68" i="25"/>
  <c r="O76" i="25"/>
  <c r="N76" i="25"/>
  <c r="M76" i="25"/>
  <c r="M98" i="25"/>
  <c r="O98" i="25"/>
  <c r="N98" i="25"/>
  <c r="N16" i="25"/>
  <c r="O20" i="25"/>
  <c r="N20" i="25"/>
  <c r="O35" i="25"/>
  <c r="O44" i="25"/>
  <c r="N44" i="25"/>
  <c r="M44" i="25"/>
  <c r="N51" i="25"/>
  <c r="M51" i="25"/>
  <c r="N69" i="25"/>
  <c r="O69" i="25"/>
  <c r="O72" i="25"/>
  <c r="N72" i="25"/>
  <c r="M72" i="25"/>
  <c r="M90" i="25"/>
  <c r="O90" i="25"/>
  <c r="N90" i="25"/>
  <c r="O95" i="25"/>
  <c r="N95" i="25"/>
  <c r="M95" i="25"/>
  <c r="O21" i="25"/>
  <c r="M21" i="25"/>
  <c r="O23" i="25"/>
  <c r="N23" i="25"/>
  <c r="O28" i="25"/>
  <c r="N28" i="25"/>
  <c r="O29" i="25"/>
  <c r="M29" i="25"/>
  <c r="O31" i="25"/>
  <c r="N31" i="25"/>
  <c r="O48" i="25"/>
  <c r="N48" i="25"/>
  <c r="O53" i="25"/>
  <c r="N53" i="25"/>
  <c r="M53" i="25"/>
  <c r="N55" i="25"/>
  <c r="M55" i="25"/>
  <c r="M69" i="25"/>
  <c r="O100" i="25"/>
  <c r="N100" i="25"/>
  <c r="M100" i="25"/>
  <c r="O80" i="25"/>
  <c r="N80" i="25"/>
  <c r="M80" i="25"/>
  <c r="M7" i="25"/>
  <c r="M15" i="25"/>
  <c r="M17" i="25"/>
  <c r="N21" i="25"/>
  <c r="M23" i="25"/>
  <c r="M24" i="25"/>
  <c r="N25" i="25"/>
  <c r="N26" i="25"/>
  <c r="M28" i="25"/>
  <c r="N29" i="25"/>
  <c r="M31" i="25"/>
  <c r="M32" i="25"/>
  <c r="N33" i="25"/>
  <c r="O34" i="25"/>
  <c r="N43" i="25"/>
  <c r="M43" i="25"/>
  <c r="M48" i="25"/>
  <c r="O55" i="25"/>
  <c r="M58" i="25"/>
  <c r="O58" i="25"/>
  <c r="N58" i="25"/>
  <c r="M82" i="25"/>
  <c r="O82" i="25"/>
  <c r="N82" i="25"/>
  <c r="O87" i="25"/>
  <c r="N87" i="25"/>
  <c r="M87" i="25"/>
  <c r="O96" i="25"/>
  <c r="N96" i="25"/>
  <c r="M96" i="25"/>
  <c r="N24" i="25"/>
  <c r="O26" i="25"/>
  <c r="N32" i="25"/>
  <c r="O37" i="25"/>
  <c r="N37" i="25"/>
  <c r="M37" i="25"/>
  <c r="O56" i="25"/>
  <c r="N56" i="25"/>
  <c r="M56" i="25"/>
  <c r="O92" i="25"/>
  <c r="N92" i="25"/>
  <c r="M92" i="25"/>
  <c r="N63" i="25"/>
  <c r="M63" i="25"/>
  <c r="O77" i="25"/>
  <c r="N77" i="25"/>
  <c r="M77" i="25"/>
  <c r="O85" i="25"/>
  <c r="N85" i="25"/>
  <c r="M85" i="25"/>
  <c r="O93" i="25"/>
  <c r="N93" i="25"/>
  <c r="M93" i="25"/>
  <c r="O101" i="25"/>
  <c r="N101" i="25"/>
  <c r="M101" i="25"/>
  <c r="O62" i="25"/>
  <c r="M62" i="25"/>
  <c r="O63" i="25"/>
  <c r="M67" i="25"/>
  <c r="O57" i="25"/>
  <c r="N57" i="25"/>
  <c r="M66" i="25"/>
  <c r="O66" i="25"/>
  <c r="N71" i="25"/>
  <c r="M71" i="25"/>
  <c r="N75" i="25"/>
  <c r="M75" i="25"/>
  <c r="O78" i="25"/>
  <c r="N78" i="25"/>
  <c r="M78" i="25"/>
  <c r="N83" i="25"/>
  <c r="M83" i="25"/>
  <c r="O86" i="25"/>
  <c r="N86" i="25"/>
  <c r="M86" i="25"/>
  <c r="N91" i="25"/>
  <c r="M91" i="25"/>
  <c r="O94" i="25"/>
  <c r="N94" i="25"/>
  <c r="M94" i="25"/>
  <c r="N99" i="25"/>
  <c r="M99" i="25"/>
  <c r="M57" i="25"/>
  <c r="N66" i="25"/>
  <c r="O70" i="25"/>
  <c r="M70" i="25"/>
  <c r="O71" i="25"/>
  <c r="O73" i="25"/>
  <c r="N73" i="25"/>
  <c r="O75" i="25"/>
  <c r="O81" i="25"/>
  <c r="N81" i="25"/>
  <c r="O83" i="25"/>
  <c r="O89" i="25"/>
  <c r="N89" i="25"/>
  <c r="O91" i="25"/>
  <c r="O97" i="25"/>
  <c r="N97" i="25"/>
  <c r="O99" i="25"/>
  <c r="M61" i="25"/>
  <c r="O65" i="25"/>
  <c r="N65" i="25"/>
  <c r="N70" i="25"/>
  <c r="M73" i="25"/>
  <c r="M81" i="25"/>
  <c r="M89" i="25"/>
  <c r="M97" i="25"/>
  <c r="O4" i="24"/>
  <c r="N4" i="24"/>
  <c r="M4" i="24"/>
  <c r="N28" i="24"/>
  <c r="O28" i="24"/>
  <c r="M28" i="24"/>
  <c r="O5" i="24"/>
  <c r="N5" i="24"/>
  <c r="M5" i="24"/>
  <c r="M9" i="24"/>
  <c r="N9" i="24"/>
  <c r="O9" i="24"/>
  <c r="O20" i="24"/>
  <c r="N20" i="24"/>
  <c r="M20" i="24"/>
  <c r="O37" i="24"/>
  <c r="N37" i="24"/>
  <c r="M37" i="24"/>
  <c r="M24" i="24"/>
  <c r="O24" i="24"/>
  <c r="N24" i="24"/>
  <c r="N10" i="24"/>
  <c r="O10" i="24"/>
  <c r="M10" i="24"/>
  <c r="O21" i="24"/>
  <c r="N21" i="24"/>
  <c r="M21" i="24"/>
  <c r="M25" i="24"/>
  <c r="N25" i="24"/>
  <c r="O25" i="24"/>
  <c r="O54" i="24"/>
  <c r="N54" i="24"/>
  <c r="M54" i="24"/>
  <c r="O14" i="24"/>
  <c r="N14" i="24"/>
  <c r="M14" i="24"/>
  <c r="O6" i="24"/>
  <c r="N6" i="24"/>
  <c r="M6" i="24"/>
  <c r="O19" i="24"/>
  <c r="N19" i="24"/>
  <c r="M19" i="24"/>
  <c r="O11" i="24"/>
  <c r="N11" i="24"/>
  <c r="M11" i="24"/>
  <c r="M16" i="24"/>
  <c r="O16" i="24"/>
  <c r="N16" i="24"/>
  <c r="O22" i="24"/>
  <c r="N22" i="24"/>
  <c r="M22" i="24"/>
  <c r="N2" i="24"/>
  <c r="M2" i="24"/>
  <c r="O2" i="24"/>
  <c r="O12" i="24"/>
  <c r="N12" i="24"/>
  <c r="M12" i="24"/>
  <c r="O13" i="24"/>
  <c r="N13" i="24"/>
  <c r="M13" i="24"/>
  <c r="M17" i="24"/>
  <c r="N17" i="24"/>
  <c r="O17" i="24"/>
  <c r="O44" i="24"/>
  <c r="N44" i="24"/>
  <c r="M44" i="24"/>
  <c r="O3" i="24"/>
  <c r="N3" i="24"/>
  <c r="M3" i="24"/>
  <c r="M8" i="24"/>
  <c r="O8" i="24"/>
  <c r="N8" i="24"/>
  <c r="N18" i="24"/>
  <c r="M18" i="24"/>
  <c r="O18" i="24"/>
  <c r="O36" i="24"/>
  <c r="N36" i="24"/>
  <c r="M36" i="24"/>
  <c r="M7" i="24"/>
  <c r="M15" i="24"/>
  <c r="M23" i="24"/>
  <c r="N59" i="24"/>
  <c r="O59" i="24"/>
  <c r="M59" i="24"/>
  <c r="O64" i="24"/>
  <c r="N64" i="24"/>
  <c r="M64" i="24"/>
  <c r="N69" i="24"/>
  <c r="O69" i="24"/>
  <c r="M69" i="24"/>
  <c r="O73" i="24"/>
  <c r="N73" i="24"/>
  <c r="M73" i="24"/>
  <c r="O78" i="24"/>
  <c r="N78" i="24"/>
  <c r="M78" i="24"/>
  <c r="M98" i="24"/>
  <c r="O98" i="24"/>
  <c r="N98" i="24"/>
  <c r="O35" i="24"/>
  <c r="N35" i="24"/>
  <c r="M35" i="24"/>
  <c r="N7" i="24"/>
  <c r="N15" i="24"/>
  <c r="N23" i="24"/>
  <c r="N32" i="24"/>
  <c r="M39" i="24"/>
  <c r="O42" i="24"/>
  <c r="N42" i="24"/>
  <c r="M42" i="24"/>
  <c r="O60" i="24"/>
  <c r="M60" i="24"/>
  <c r="N60" i="24"/>
  <c r="O86" i="24"/>
  <c r="N86" i="24"/>
  <c r="M86" i="24"/>
  <c r="O32" i="24"/>
  <c r="N39" i="24"/>
  <c r="O46" i="24"/>
  <c r="N46" i="24"/>
  <c r="O50" i="24"/>
  <c r="N50" i="24"/>
  <c r="M50" i="24"/>
  <c r="O53" i="24"/>
  <c r="N53" i="24"/>
  <c r="M53" i="24"/>
  <c r="O56" i="24"/>
  <c r="N56" i="24"/>
  <c r="M56" i="24"/>
  <c r="N61" i="24"/>
  <c r="O61" i="24"/>
  <c r="M61" i="24"/>
  <c r="O65" i="24"/>
  <c r="N65" i="24"/>
  <c r="M65" i="24"/>
  <c r="O70" i="24"/>
  <c r="M70" i="24"/>
  <c r="N70" i="24"/>
  <c r="M74" i="24"/>
  <c r="O74" i="24"/>
  <c r="N74" i="24"/>
  <c r="N55" i="24"/>
  <c r="O55" i="24"/>
  <c r="M31" i="24"/>
  <c r="O34" i="24"/>
  <c r="N34" i="24"/>
  <c r="M34" i="24"/>
  <c r="N41" i="24"/>
  <c r="M41" i="24"/>
  <c r="M46" i="24"/>
  <c r="M48" i="24"/>
  <c r="O48" i="24"/>
  <c r="O79" i="24"/>
  <c r="N79" i="24"/>
  <c r="M79" i="24"/>
  <c r="N83" i="24"/>
  <c r="M83" i="24"/>
  <c r="O83" i="24"/>
  <c r="O95" i="24"/>
  <c r="N95" i="24"/>
  <c r="M95" i="24"/>
  <c r="O26" i="24"/>
  <c r="N26" i="24"/>
  <c r="O27" i="24"/>
  <c r="M27" i="24"/>
  <c r="O29" i="24"/>
  <c r="M29" i="24"/>
  <c r="O38" i="24"/>
  <c r="N38" i="24"/>
  <c r="O57" i="24"/>
  <c r="N57" i="24"/>
  <c r="M57" i="24"/>
  <c r="O62" i="24"/>
  <c r="M62" i="24"/>
  <c r="N62" i="24"/>
  <c r="M66" i="24"/>
  <c r="O66" i="24"/>
  <c r="N66" i="24"/>
  <c r="N71" i="24"/>
  <c r="M71" i="24"/>
  <c r="O71" i="24"/>
  <c r="N75" i="24"/>
  <c r="O75" i="24"/>
  <c r="M75" i="24"/>
  <c r="O87" i="24"/>
  <c r="N87" i="24"/>
  <c r="M87" i="24"/>
  <c r="N91" i="24"/>
  <c r="M91" i="24"/>
  <c r="O91" i="24"/>
  <c r="O96" i="24"/>
  <c r="N96" i="24"/>
  <c r="M96" i="24"/>
  <c r="M26" i="24"/>
  <c r="N27" i="24"/>
  <c r="N29" i="24"/>
  <c r="M30" i="24"/>
  <c r="N33" i="24"/>
  <c r="M33" i="24"/>
  <c r="M38" i="24"/>
  <c r="O43" i="24"/>
  <c r="N43" i="24"/>
  <c r="M43" i="24"/>
  <c r="O51" i="24"/>
  <c r="N51" i="24"/>
  <c r="M51" i="24"/>
  <c r="O80" i="24"/>
  <c r="N80" i="24"/>
  <c r="M80" i="24"/>
  <c r="O52" i="24"/>
  <c r="N52" i="24"/>
  <c r="M52" i="24"/>
  <c r="O68" i="24"/>
  <c r="M68" i="24"/>
  <c r="N68" i="24"/>
  <c r="O30" i="24"/>
  <c r="O45" i="24"/>
  <c r="N45" i="24"/>
  <c r="M45" i="24"/>
  <c r="N49" i="24"/>
  <c r="M49" i="24"/>
  <c r="M58" i="24"/>
  <c r="O58" i="24"/>
  <c r="N58" i="24"/>
  <c r="N63" i="24"/>
  <c r="M63" i="24"/>
  <c r="O63" i="24"/>
  <c r="N67" i="24"/>
  <c r="O67" i="24"/>
  <c r="M67" i="24"/>
  <c r="O72" i="24"/>
  <c r="N72" i="24"/>
  <c r="M72" i="24"/>
  <c r="O88" i="24"/>
  <c r="N88" i="24"/>
  <c r="M88" i="24"/>
  <c r="O93" i="24"/>
  <c r="N93" i="24"/>
  <c r="M93" i="24"/>
  <c r="O77" i="24"/>
  <c r="N77" i="24"/>
  <c r="M77" i="24"/>
  <c r="N82" i="24"/>
  <c r="O85" i="24"/>
  <c r="N85" i="24"/>
  <c r="M85" i="24"/>
  <c r="N90" i="24"/>
  <c r="O100" i="24"/>
  <c r="N100" i="24"/>
  <c r="M100" i="24"/>
  <c r="O82" i="24"/>
  <c r="O90" i="24"/>
  <c r="M97" i="24"/>
  <c r="O92" i="24"/>
  <c r="N92" i="24"/>
  <c r="M92" i="24"/>
  <c r="O94" i="24"/>
  <c r="N94" i="24"/>
  <c r="M94" i="24"/>
  <c r="N97" i="24"/>
  <c r="M81" i="24"/>
  <c r="M89" i="24"/>
  <c r="N99" i="24"/>
  <c r="M99" i="24"/>
  <c r="O76" i="24"/>
  <c r="N76" i="24"/>
  <c r="M76" i="24"/>
  <c r="N81" i="24"/>
  <c r="N89" i="24"/>
  <c r="O99" i="24"/>
  <c r="O101" i="24"/>
  <c r="N101" i="24"/>
  <c r="M101" i="24"/>
  <c r="M84" i="24"/>
  <c r="N84" i="24"/>
  <c r="O26" i="23"/>
  <c r="N26" i="23"/>
  <c r="M26" i="23"/>
  <c r="M53" i="23"/>
  <c r="N53" i="23"/>
  <c r="O53" i="23"/>
  <c r="O11" i="23"/>
  <c r="N11" i="23"/>
  <c r="M11" i="23"/>
  <c r="O16" i="23"/>
  <c r="N16" i="23"/>
  <c r="M16" i="23"/>
  <c r="O27" i="23"/>
  <c r="N27" i="23"/>
  <c r="M27" i="23"/>
  <c r="O32" i="23"/>
  <c r="N32" i="23"/>
  <c r="M32" i="23"/>
  <c r="O43" i="23"/>
  <c r="N43" i="23"/>
  <c r="M43" i="23"/>
  <c r="O48" i="23"/>
  <c r="N48" i="23"/>
  <c r="M48" i="23"/>
  <c r="O80" i="23"/>
  <c r="N80" i="23"/>
  <c r="M80" i="23"/>
  <c r="M21" i="23"/>
  <c r="N21" i="23"/>
  <c r="O21" i="23"/>
  <c r="N6" i="23"/>
  <c r="M6" i="23"/>
  <c r="O6" i="23"/>
  <c r="O17" i="23"/>
  <c r="N17" i="23"/>
  <c r="M17" i="23"/>
  <c r="N22" i="23"/>
  <c r="M22" i="23"/>
  <c r="O22" i="23"/>
  <c r="O33" i="23"/>
  <c r="N33" i="23"/>
  <c r="M33" i="23"/>
  <c r="N38" i="23"/>
  <c r="M38" i="23"/>
  <c r="O38" i="23"/>
  <c r="O49" i="23"/>
  <c r="N49" i="23"/>
  <c r="M49" i="23"/>
  <c r="N54" i="23"/>
  <c r="M54" i="23"/>
  <c r="O54" i="23"/>
  <c r="O10" i="23"/>
  <c r="N10" i="23"/>
  <c r="M10" i="23"/>
  <c r="O42" i="23"/>
  <c r="N42" i="23"/>
  <c r="M42" i="23"/>
  <c r="O7" i="23"/>
  <c r="N7" i="23"/>
  <c r="M7" i="23"/>
  <c r="O12" i="23"/>
  <c r="N12" i="23"/>
  <c r="M12" i="23"/>
  <c r="O23" i="23"/>
  <c r="N23" i="23"/>
  <c r="M23" i="23"/>
  <c r="O28" i="23"/>
  <c r="N28" i="23"/>
  <c r="M28" i="23"/>
  <c r="O39" i="23"/>
  <c r="N39" i="23"/>
  <c r="M39" i="23"/>
  <c r="M44" i="23"/>
  <c r="O44" i="23"/>
  <c r="N44" i="23"/>
  <c r="O55" i="23"/>
  <c r="N55" i="23"/>
  <c r="M55" i="23"/>
  <c r="M5" i="23"/>
  <c r="N5" i="23"/>
  <c r="O5" i="23"/>
  <c r="M37" i="23"/>
  <c r="O37" i="23"/>
  <c r="N37" i="23"/>
  <c r="O2" i="23"/>
  <c r="N2" i="23"/>
  <c r="M2" i="23"/>
  <c r="M13" i="23"/>
  <c r="N13" i="23"/>
  <c r="O13" i="23"/>
  <c r="O18" i="23"/>
  <c r="N18" i="23"/>
  <c r="M18" i="23"/>
  <c r="M29" i="23"/>
  <c r="N29" i="23"/>
  <c r="O29" i="23"/>
  <c r="O34" i="23"/>
  <c r="N34" i="23"/>
  <c r="M34" i="23"/>
  <c r="M45" i="23"/>
  <c r="N45" i="23"/>
  <c r="O45" i="23"/>
  <c r="O50" i="23"/>
  <c r="N50" i="23"/>
  <c r="M50" i="23"/>
  <c r="O88" i="23"/>
  <c r="N88" i="23"/>
  <c r="M88" i="23"/>
  <c r="O3" i="23"/>
  <c r="N3" i="23"/>
  <c r="M3" i="23"/>
  <c r="O8" i="23"/>
  <c r="N8" i="23"/>
  <c r="M8" i="23"/>
  <c r="O19" i="23"/>
  <c r="N19" i="23"/>
  <c r="M19" i="23"/>
  <c r="O24" i="23"/>
  <c r="N24" i="23"/>
  <c r="M24" i="23"/>
  <c r="O35" i="23"/>
  <c r="N35" i="23"/>
  <c r="M35" i="23"/>
  <c r="O40" i="23"/>
  <c r="N40" i="23"/>
  <c r="M40" i="23"/>
  <c r="O51" i="23"/>
  <c r="N51" i="23"/>
  <c r="M51" i="23"/>
  <c r="O9" i="23"/>
  <c r="N9" i="23"/>
  <c r="M9" i="23"/>
  <c r="N14" i="23"/>
  <c r="M14" i="23"/>
  <c r="O14" i="23"/>
  <c r="O25" i="23"/>
  <c r="N25" i="23"/>
  <c r="M25" i="23"/>
  <c r="N30" i="23"/>
  <c r="M30" i="23"/>
  <c r="O30" i="23"/>
  <c r="O41" i="23"/>
  <c r="N41" i="23"/>
  <c r="M41" i="23"/>
  <c r="N46" i="23"/>
  <c r="M46" i="23"/>
  <c r="O46" i="23"/>
  <c r="O72" i="23"/>
  <c r="N72" i="23"/>
  <c r="M72" i="23"/>
  <c r="M4" i="23"/>
  <c r="O4" i="23"/>
  <c r="N4" i="23"/>
  <c r="O15" i="23"/>
  <c r="N15" i="23"/>
  <c r="M15" i="23"/>
  <c r="M20" i="23"/>
  <c r="O20" i="23"/>
  <c r="N20" i="23"/>
  <c r="O31" i="23"/>
  <c r="N31" i="23"/>
  <c r="M31" i="23"/>
  <c r="O36" i="23"/>
  <c r="M36" i="23"/>
  <c r="N36" i="23"/>
  <c r="O47" i="23"/>
  <c r="N47" i="23"/>
  <c r="M47" i="23"/>
  <c r="M52" i="23"/>
  <c r="O52" i="23"/>
  <c r="N52" i="23"/>
  <c r="O100" i="23"/>
  <c r="N100" i="23"/>
  <c r="M100" i="23"/>
  <c r="O77" i="23"/>
  <c r="N77" i="23"/>
  <c r="M77" i="23"/>
  <c r="N83" i="23"/>
  <c r="M83" i="23"/>
  <c r="O86" i="23"/>
  <c r="N86" i="23"/>
  <c r="M86" i="23"/>
  <c r="O89" i="23"/>
  <c r="N89" i="23"/>
  <c r="M58" i="23"/>
  <c r="O58" i="23"/>
  <c r="O61" i="23"/>
  <c r="N61" i="23"/>
  <c r="M61" i="23"/>
  <c r="O64" i="23"/>
  <c r="N64" i="23"/>
  <c r="M64" i="23"/>
  <c r="O92" i="23"/>
  <c r="N92" i="23"/>
  <c r="M92" i="23"/>
  <c r="O95" i="23"/>
  <c r="N95" i="23"/>
  <c r="M95" i="23"/>
  <c r="M98" i="23"/>
  <c r="O98" i="23"/>
  <c r="O71" i="23"/>
  <c r="N71" i="23"/>
  <c r="M71" i="23"/>
  <c r="O56" i="23"/>
  <c r="N56" i="23"/>
  <c r="M56" i="23"/>
  <c r="O69" i="23"/>
  <c r="N69" i="23"/>
  <c r="M69" i="23"/>
  <c r="N75" i="23"/>
  <c r="M75" i="23"/>
  <c r="O78" i="23"/>
  <c r="N78" i="23"/>
  <c r="M78" i="23"/>
  <c r="O81" i="23"/>
  <c r="N81" i="23"/>
  <c r="N98" i="23"/>
  <c r="O101" i="23"/>
  <c r="N101" i="23"/>
  <c r="M101" i="23"/>
  <c r="O68" i="23"/>
  <c r="N68" i="23"/>
  <c r="M68" i="23"/>
  <c r="N59" i="23"/>
  <c r="M59" i="23"/>
  <c r="O62" i="23"/>
  <c r="N62" i="23"/>
  <c r="M62" i="23"/>
  <c r="O84" i="23"/>
  <c r="N84" i="23"/>
  <c r="M84" i="23"/>
  <c r="O87" i="23"/>
  <c r="N87" i="23"/>
  <c r="M87" i="23"/>
  <c r="M90" i="23"/>
  <c r="O90" i="23"/>
  <c r="O57" i="23"/>
  <c r="N57" i="23"/>
  <c r="O59" i="23"/>
  <c r="O65" i="23"/>
  <c r="N65" i="23"/>
  <c r="N67" i="23"/>
  <c r="M67" i="23"/>
  <c r="O70" i="23"/>
  <c r="N70" i="23"/>
  <c r="M70" i="23"/>
  <c r="O73" i="23"/>
  <c r="N73" i="23"/>
  <c r="O93" i="23"/>
  <c r="N93" i="23"/>
  <c r="M93" i="23"/>
  <c r="O96" i="23"/>
  <c r="N96" i="23"/>
  <c r="M96" i="23"/>
  <c r="N99" i="23"/>
  <c r="M99" i="23"/>
  <c r="M74" i="23"/>
  <c r="O74" i="23"/>
  <c r="M57" i="23"/>
  <c r="M65" i="23"/>
  <c r="O67" i="23"/>
  <c r="O76" i="23"/>
  <c r="N76" i="23"/>
  <c r="M76" i="23"/>
  <c r="O79" i="23"/>
  <c r="N79" i="23"/>
  <c r="M79" i="23"/>
  <c r="M82" i="23"/>
  <c r="O82" i="23"/>
  <c r="O99" i="23"/>
  <c r="O60" i="23"/>
  <c r="N60" i="23"/>
  <c r="M60" i="23"/>
  <c r="O63" i="23"/>
  <c r="N63" i="23"/>
  <c r="M63" i="23"/>
  <c r="N82" i="23"/>
  <c r="O85" i="23"/>
  <c r="N85" i="23"/>
  <c r="M85" i="23"/>
  <c r="N91" i="23"/>
  <c r="M91" i="23"/>
  <c r="O94" i="23"/>
  <c r="N94" i="23"/>
  <c r="M94" i="23"/>
  <c r="O97" i="23"/>
  <c r="N97" i="23"/>
  <c r="O66" i="23"/>
  <c r="M14" i="22"/>
  <c r="N14" i="22"/>
  <c r="O14" i="22"/>
  <c r="O3" i="22"/>
  <c r="N3" i="22"/>
  <c r="M3" i="22"/>
  <c r="O9" i="22"/>
  <c r="N9" i="22"/>
  <c r="M9" i="22"/>
  <c r="N15" i="22"/>
  <c r="O15" i="22"/>
  <c r="M15" i="22"/>
  <c r="O25" i="22"/>
  <c r="N25" i="22"/>
  <c r="M25" i="22"/>
  <c r="O4" i="22"/>
  <c r="N4" i="22"/>
  <c r="M4" i="22"/>
  <c r="O10" i="22"/>
  <c r="N10" i="22"/>
  <c r="M10" i="22"/>
  <c r="O16" i="22"/>
  <c r="N16" i="22"/>
  <c r="M16" i="22"/>
  <c r="O26" i="22"/>
  <c r="N26" i="22"/>
  <c r="M26" i="22"/>
  <c r="O30" i="22"/>
  <c r="M30" i="22"/>
  <c r="N30" i="22"/>
  <c r="O5" i="22"/>
  <c r="M5" i="22"/>
  <c r="N5" i="22"/>
  <c r="O21" i="22"/>
  <c r="Y21" i="22" s="1"/>
  <c r="M21" i="22"/>
  <c r="N21" i="22"/>
  <c r="O11" i="22"/>
  <c r="N11" i="22"/>
  <c r="M11" i="22"/>
  <c r="O17" i="22"/>
  <c r="N17" i="22"/>
  <c r="M17" i="22"/>
  <c r="O27" i="22"/>
  <c r="M27" i="22"/>
  <c r="N27" i="22"/>
  <c r="M6" i="22"/>
  <c r="N6" i="22"/>
  <c r="O6" i="22"/>
  <c r="O12" i="22"/>
  <c r="N12" i="22"/>
  <c r="M12" i="22"/>
  <c r="O18" i="22"/>
  <c r="N18" i="22"/>
  <c r="M18" i="22"/>
  <c r="M22" i="22"/>
  <c r="N22" i="22"/>
  <c r="O22" i="22"/>
  <c r="N7" i="22"/>
  <c r="M7" i="22"/>
  <c r="Q7" i="22" s="1"/>
  <c r="AC7" i="22" s="1"/>
  <c r="O7" i="22"/>
  <c r="O13" i="22"/>
  <c r="M13" i="22"/>
  <c r="N13" i="22"/>
  <c r="N23" i="22"/>
  <c r="O23" i="22"/>
  <c r="M23" i="22"/>
  <c r="Q23" i="22" s="1"/>
  <c r="AC23" i="22" s="1"/>
  <c r="O2" i="22"/>
  <c r="N2" i="22"/>
  <c r="M2" i="22"/>
  <c r="O8" i="22"/>
  <c r="N8" i="22"/>
  <c r="M8" i="22"/>
  <c r="O19" i="22"/>
  <c r="N19" i="22"/>
  <c r="M19" i="22"/>
  <c r="O24" i="22"/>
  <c r="N24" i="22"/>
  <c r="M24" i="22"/>
  <c r="M98" i="22"/>
  <c r="O98" i="22"/>
  <c r="N98" i="22"/>
  <c r="M20" i="22"/>
  <c r="N50" i="22"/>
  <c r="M50" i="22"/>
  <c r="N55" i="22"/>
  <c r="M55" i="22"/>
  <c r="O55" i="22"/>
  <c r="N59" i="22"/>
  <c r="O59" i="22"/>
  <c r="M59" i="22"/>
  <c r="Q59" i="22" s="1"/>
  <c r="AC59" i="22" s="1"/>
  <c r="O64" i="22"/>
  <c r="N64" i="22"/>
  <c r="M64" i="22"/>
  <c r="N69" i="22"/>
  <c r="O69" i="22"/>
  <c r="M69" i="22"/>
  <c r="O73" i="22"/>
  <c r="N73" i="22"/>
  <c r="M73" i="22"/>
  <c r="O78" i="22"/>
  <c r="M78" i="22"/>
  <c r="N78" i="22"/>
  <c r="O88" i="22"/>
  <c r="N88" i="22"/>
  <c r="M88" i="22"/>
  <c r="O95" i="22"/>
  <c r="N95" i="22"/>
  <c r="M95" i="22"/>
  <c r="O52" i="22"/>
  <c r="N52" i="22"/>
  <c r="M52" i="22"/>
  <c r="N20" i="22"/>
  <c r="O35" i="22"/>
  <c r="N35" i="22"/>
  <c r="M35" i="22"/>
  <c r="O38" i="22"/>
  <c r="N38" i="22"/>
  <c r="M38" i="22"/>
  <c r="O43" i="22"/>
  <c r="N43" i="22"/>
  <c r="M43" i="22"/>
  <c r="Q43" i="22" s="1"/>
  <c r="AC43" i="22" s="1"/>
  <c r="O46" i="22"/>
  <c r="N46" i="22"/>
  <c r="M46" i="22"/>
  <c r="O53" i="22"/>
  <c r="N53" i="22"/>
  <c r="M53" i="22"/>
  <c r="O60" i="22"/>
  <c r="M60" i="22"/>
  <c r="N60" i="22"/>
  <c r="M31" i="22"/>
  <c r="M33" i="22"/>
  <c r="O33" i="22"/>
  <c r="M41" i="22"/>
  <c r="O41" i="22"/>
  <c r="O56" i="22"/>
  <c r="N56" i="22"/>
  <c r="M56" i="22"/>
  <c r="N61" i="22"/>
  <c r="O61" i="22"/>
  <c r="M61" i="22"/>
  <c r="O65" i="22"/>
  <c r="N65" i="22"/>
  <c r="M65" i="22"/>
  <c r="O70" i="22"/>
  <c r="M70" i="22"/>
  <c r="N70" i="22"/>
  <c r="M74" i="22"/>
  <c r="O74" i="22"/>
  <c r="N74" i="22"/>
  <c r="N79" i="22"/>
  <c r="M79" i="22"/>
  <c r="O79" i="22"/>
  <c r="N91" i="22"/>
  <c r="M91" i="22"/>
  <c r="O91" i="22"/>
  <c r="O31" i="22"/>
  <c r="N33" i="22"/>
  <c r="N41" i="22"/>
  <c r="U41" i="22" s="1"/>
  <c r="O86" i="22"/>
  <c r="N86" i="22"/>
  <c r="M86" i="22"/>
  <c r="O29" i="22"/>
  <c r="N29" i="22"/>
  <c r="O36" i="22"/>
  <c r="N36" i="22"/>
  <c r="M36" i="22"/>
  <c r="O44" i="22"/>
  <c r="N44" i="22"/>
  <c r="M44" i="22"/>
  <c r="O51" i="22"/>
  <c r="N51" i="22"/>
  <c r="M51" i="22"/>
  <c r="O54" i="22"/>
  <c r="N54" i="22"/>
  <c r="M54" i="22"/>
  <c r="O57" i="22"/>
  <c r="N57" i="22"/>
  <c r="M57" i="22"/>
  <c r="O62" i="22"/>
  <c r="M62" i="22"/>
  <c r="N62" i="22"/>
  <c r="M66" i="22"/>
  <c r="O66" i="22"/>
  <c r="N66" i="22"/>
  <c r="N71" i="22"/>
  <c r="M71" i="22"/>
  <c r="O71" i="22"/>
  <c r="N75" i="22"/>
  <c r="O75" i="22"/>
  <c r="M75" i="22"/>
  <c r="O80" i="22"/>
  <c r="N80" i="22"/>
  <c r="M80" i="22"/>
  <c r="M29" i="22"/>
  <c r="N34" i="22"/>
  <c r="M34" i="22"/>
  <c r="Y34" i="22" s="1"/>
  <c r="O39" i="22"/>
  <c r="N39" i="22"/>
  <c r="M39" i="22"/>
  <c r="N42" i="22"/>
  <c r="M42" i="22"/>
  <c r="O47" i="22"/>
  <c r="N47" i="22"/>
  <c r="M47" i="22"/>
  <c r="M49" i="22"/>
  <c r="O49" i="22"/>
  <c r="O76" i="22"/>
  <c r="M76" i="22"/>
  <c r="N76" i="22"/>
  <c r="O28" i="22"/>
  <c r="N28" i="22"/>
  <c r="M28" i="22"/>
  <c r="O40" i="22"/>
  <c r="N40" i="22"/>
  <c r="O68" i="22"/>
  <c r="M68" i="22"/>
  <c r="N68" i="22"/>
  <c r="O32" i="22"/>
  <c r="N32" i="22"/>
  <c r="O37" i="22"/>
  <c r="N37" i="22"/>
  <c r="M37" i="22"/>
  <c r="O45" i="22"/>
  <c r="N45" i="22"/>
  <c r="M45" i="22"/>
  <c r="N49" i="22"/>
  <c r="M58" i="22"/>
  <c r="O58" i="22"/>
  <c r="N58" i="22"/>
  <c r="N63" i="22"/>
  <c r="M63" i="22"/>
  <c r="O63" i="22"/>
  <c r="Y63" i="22" s="1"/>
  <c r="N67" i="22"/>
  <c r="O67" i="22"/>
  <c r="M67" i="22"/>
  <c r="O72" i="22"/>
  <c r="N72" i="22"/>
  <c r="M72" i="22"/>
  <c r="N77" i="22"/>
  <c r="O77" i="22"/>
  <c r="M77" i="22"/>
  <c r="Q77" i="22" s="1"/>
  <c r="AC77" i="22" s="1"/>
  <c r="O87" i="22"/>
  <c r="N87" i="22"/>
  <c r="M87" i="22"/>
  <c r="O94" i="22"/>
  <c r="N94" i="22"/>
  <c r="M94" i="22"/>
  <c r="O93" i="22"/>
  <c r="N93" i="22"/>
  <c r="M93" i="22"/>
  <c r="N83" i="22"/>
  <c r="M83" i="22"/>
  <c r="O85" i="22"/>
  <c r="N85" i="22"/>
  <c r="M85" i="22"/>
  <c r="O100" i="22"/>
  <c r="N100" i="22"/>
  <c r="M100" i="22"/>
  <c r="O90" i="22"/>
  <c r="M97" i="22"/>
  <c r="O92" i="22"/>
  <c r="N92" i="22"/>
  <c r="M92" i="22"/>
  <c r="N97" i="22"/>
  <c r="O96" i="22"/>
  <c r="N96" i="22"/>
  <c r="N99" i="22"/>
  <c r="M99" i="22"/>
  <c r="O84" i="22"/>
  <c r="N84" i="22"/>
  <c r="M84" i="22"/>
  <c r="O101" i="22"/>
  <c r="N101" i="22"/>
  <c r="M101" i="22"/>
  <c r="O30" i="21"/>
  <c r="N30" i="21"/>
  <c r="M30" i="21"/>
  <c r="O8" i="21"/>
  <c r="N8" i="21"/>
  <c r="M8" i="21"/>
  <c r="O14" i="21"/>
  <c r="N14" i="21"/>
  <c r="M14" i="21"/>
  <c r="M3" i="21"/>
  <c r="O3" i="21"/>
  <c r="N3" i="21"/>
  <c r="O15" i="21"/>
  <c r="N15" i="21"/>
  <c r="M15" i="21"/>
  <c r="O54" i="21"/>
  <c r="N54" i="21"/>
  <c r="M54" i="21"/>
  <c r="O9" i="21"/>
  <c r="N9" i="21"/>
  <c r="M9" i="21"/>
  <c r="M4" i="21"/>
  <c r="N4" i="21"/>
  <c r="O4" i="21"/>
  <c r="O10" i="21"/>
  <c r="N10" i="21"/>
  <c r="M10" i="21"/>
  <c r="N5" i="21"/>
  <c r="M5" i="21"/>
  <c r="O5" i="21"/>
  <c r="M11" i="21"/>
  <c r="O11" i="21"/>
  <c r="N11" i="21"/>
  <c r="M12" i="21"/>
  <c r="N12" i="21"/>
  <c r="O12" i="21"/>
  <c r="O7" i="21"/>
  <c r="O103" i="21" s="1"/>
  <c r="N7" i="21"/>
  <c r="M7" i="21"/>
  <c r="O6" i="21"/>
  <c r="O104" i="21" s="1"/>
  <c r="N6" i="21"/>
  <c r="M6" i="21"/>
  <c r="N13" i="21"/>
  <c r="M13" i="21"/>
  <c r="O13" i="21"/>
  <c r="O46" i="21"/>
  <c r="N46" i="21"/>
  <c r="M46" i="21"/>
  <c r="O21" i="21"/>
  <c r="N21" i="21"/>
  <c r="M21" i="21"/>
  <c r="O38" i="21"/>
  <c r="N38" i="21"/>
  <c r="M38" i="21"/>
  <c r="M2" i="21"/>
  <c r="O50" i="21"/>
  <c r="N50" i="21"/>
  <c r="M50" i="21"/>
  <c r="O53" i="21"/>
  <c r="N53" i="21"/>
  <c r="M53" i="21"/>
  <c r="O56" i="21"/>
  <c r="N56" i="21"/>
  <c r="M56" i="21"/>
  <c r="O64" i="21"/>
  <c r="N64" i="21"/>
  <c r="O86" i="21"/>
  <c r="N86" i="21"/>
  <c r="M86" i="21"/>
  <c r="O94" i="21"/>
  <c r="N94" i="21"/>
  <c r="M94" i="21"/>
  <c r="O44" i="21"/>
  <c r="N44" i="21"/>
  <c r="M44" i="21"/>
  <c r="N2" i="21"/>
  <c r="O27" i="21"/>
  <c r="N27" i="21"/>
  <c r="M27" i="21"/>
  <c r="N33" i="21"/>
  <c r="M33" i="21"/>
  <c r="O36" i="21"/>
  <c r="N36" i="21"/>
  <c r="M36" i="21"/>
  <c r="O39" i="21"/>
  <c r="N39" i="21"/>
  <c r="M64" i="21"/>
  <c r="M24" i="21"/>
  <c r="O24" i="21"/>
  <c r="N41" i="21"/>
  <c r="M41" i="21"/>
  <c r="O19" i="21"/>
  <c r="N19" i="21"/>
  <c r="M19" i="21"/>
  <c r="O22" i="21"/>
  <c r="N22" i="21"/>
  <c r="M22" i="21"/>
  <c r="O42" i="21"/>
  <c r="N42" i="21"/>
  <c r="M42" i="21"/>
  <c r="O45" i="21"/>
  <c r="N45" i="21"/>
  <c r="M45" i="21"/>
  <c r="M48" i="21"/>
  <c r="O48" i="21"/>
  <c r="O70" i="21"/>
  <c r="N70" i="21"/>
  <c r="M70" i="21"/>
  <c r="O78" i="21"/>
  <c r="N78" i="21"/>
  <c r="M78" i="21"/>
  <c r="M82" i="21"/>
  <c r="O82" i="21"/>
  <c r="N82" i="21"/>
  <c r="N25" i="21"/>
  <c r="M25" i="21"/>
  <c r="O28" i="21"/>
  <c r="N28" i="21"/>
  <c r="M28" i="21"/>
  <c r="O31" i="21"/>
  <c r="N31" i="21"/>
  <c r="N48" i="21"/>
  <c r="O51" i="21"/>
  <c r="N51" i="21"/>
  <c r="M51" i="21"/>
  <c r="O95" i="21"/>
  <c r="N95" i="21"/>
  <c r="M95" i="21"/>
  <c r="N17" i="21"/>
  <c r="M17" i="21"/>
  <c r="O20" i="21"/>
  <c r="N20" i="21"/>
  <c r="M20" i="21"/>
  <c r="O23" i="21"/>
  <c r="N23" i="21"/>
  <c r="O34" i="21"/>
  <c r="N34" i="21"/>
  <c r="M34" i="21"/>
  <c r="O37" i="21"/>
  <c r="N37" i="21"/>
  <c r="M37" i="21"/>
  <c r="M40" i="21"/>
  <c r="O40" i="21"/>
  <c r="O62" i="21"/>
  <c r="N62" i="21"/>
  <c r="M62" i="21"/>
  <c r="M66" i="21"/>
  <c r="O66" i="21"/>
  <c r="N66" i="21"/>
  <c r="O71" i="21"/>
  <c r="N71" i="21"/>
  <c r="M71" i="21"/>
  <c r="O35" i="21"/>
  <c r="N35" i="21"/>
  <c r="M35" i="21"/>
  <c r="O47" i="21"/>
  <c r="N47" i="21"/>
  <c r="O63" i="21"/>
  <c r="N63" i="21"/>
  <c r="M63" i="21"/>
  <c r="O17" i="21"/>
  <c r="M23" i="21"/>
  <c r="N40" i="21"/>
  <c r="O43" i="21"/>
  <c r="N43" i="21"/>
  <c r="M43" i="21"/>
  <c r="N49" i="21"/>
  <c r="M49" i="21"/>
  <c r="O52" i="21"/>
  <c r="N52" i="21"/>
  <c r="M52" i="21"/>
  <c r="O79" i="21"/>
  <c r="N79" i="21"/>
  <c r="M79" i="21"/>
  <c r="O88" i="21"/>
  <c r="N88" i="21"/>
  <c r="M88" i="21"/>
  <c r="O96" i="21"/>
  <c r="N96" i="21"/>
  <c r="M96" i="21"/>
  <c r="O18" i="21"/>
  <c r="N18" i="21"/>
  <c r="M18" i="21"/>
  <c r="O26" i="21"/>
  <c r="N26" i="21"/>
  <c r="M26" i="21"/>
  <c r="O29" i="21"/>
  <c r="N29" i="21"/>
  <c r="M29" i="21"/>
  <c r="M32" i="21"/>
  <c r="O32" i="21"/>
  <c r="O49" i="21"/>
  <c r="O55" i="21"/>
  <c r="N55" i="21"/>
  <c r="M55" i="21"/>
  <c r="O72" i="21"/>
  <c r="N72" i="21"/>
  <c r="M72" i="21"/>
  <c r="O80" i="21"/>
  <c r="N80" i="21"/>
  <c r="N59" i="21"/>
  <c r="M59" i="21"/>
  <c r="N75" i="21"/>
  <c r="M75" i="21"/>
  <c r="O59" i="21"/>
  <c r="O61" i="21"/>
  <c r="N61" i="21"/>
  <c r="M61" i="21"/>
  <c r="O68" i="21"/>
  <c r="N68" i="21"/>
  <c r="M68" i="21"/>
  <c r="O75" i="21"/>
  <c r="O77" i="21"/>
  <c r="N77" i="21"/>
  <c r="M77" i="21"/>
  <c r="O84" i="21"/>
  <c r="N84" i="21"/>
  <c r="M84" i="21"/>
  <c r="N91" i="21"/>
  <c r="M91" i="21"/>
  <c r="N98" i="21"/>
  <c r="O91" i="21"/>
  <c r="O93" i="21"/>
  <c r="N93" i="21"/>
  <c r="M93" i="21"/>
  <c r="O98" i="21"/>
  <c r="O100" i="21"/>
  <c r="N100" i="21"/>
  <c r="M100" i="21"/>
  <c r="M65" i="21"/>
  <c r="M81" i="21"/>
  <c r="N67" i="21"/>
  <c r="M67" i="21"/>
  <c r="N83" i="21"/>
  <c r="M83" i="21"/>
  <c r="O60" i="21"/>
  <c r="N60" i="21"/>
  <c r="M60" i="21"/>
  <c r="O67" i="21"/>
  <c r="O69" i="21"/>
  <c r="N69" i="21"/>
  <c r="M69" i="21"/>
  <c r="O76" i="21"/>
  <c r="N76" i="21"/>
  <c r="M76" i="21"/>
  <c r="O83" i="21"/>
  <c r="O85" i="21"/>
  <c r="N85" i="21"/>
  <c r="M85" i="21"/>
  <c r="N90" i="21"/>
  <c r="N97" i="21"/>
  <c r="N99" i="21"/>
  <c r="M99" i="21"/>
  <c r="O87" i="21"/>
  <c r="N87" i="21"/>
  <c r="M87" i="21"/>
  <c r="O90" i="21"/>
  <c r="O92" i="21"/>
  <c r="N92" i="21"/>
  <c r="M92" i="21"/>
  <c r="O99" i="21"/>
  <c r="O101" i="21"/>
  <c r="N101" i="21"/>
  <c r="M101" i="21"/>
  <c r="N12" i="5"/>
  <c r="M12" i="5"/>
  <c r="M26" i="5"/>
  <c r="N26" i="5"/>
  <c r="O26" i="5"/>
  <c r="O70" i="5"/>
  <c r="N70" i="5"/>
  <c r="M70" i="5"/>
  <c r="N2" i="5"/>
  <c r="O2" i="5"/>
  <c r="N10" i="5"/>
  <c r="O10" i="5"/>
  <c r="O12" i="5"/>
  <c r="N18" i="5"/>
  <c r="O18" i="5"/>
  <c r="O20" i="5"/>
  <c r="N20" i="5"/>
  <c r="M20" i="5"/>
  <c r="N27" i="5"/>
  <c r="O27" i="5"/>
  <c r="M27" i="5"/>
  <c r="N35" i="5"/>
  <c r="M35" i="5"/>
  <c r="O35" i="5"/>
  <c r="O50" i="5"/>
  <c r="M50" i="5"/>
  <c r="N50" i="5"/>
  <c r="M2" i="5"/>
  <c r="M10" i="5"/>
  <c r="M18" i="5"/>
  <c r="N24" i="5"/>
  <c r="O24" i="5"/>
  <c r="M24" i="5"/>
  <c r="O40" i="5"/>
  <c r="N40" i="5"/>
  <c r="M40" i="5"/>
  <c r="N4" i="5"/>
  <c r="M4" i="5"/>
  <c r="M34" i="5"/>
  <c r="O34" i="5"/>
  <c r="N34" i="5"/>
  <c r="O84" i="5"/>
  <c r="M84" i="5"/>
  <c r="N84" i="5"/>
  <c r="O5" i="5"/>
  <c r="N5" i="5"/>
  <c r="M5" i="5"/>
  <c r="O8" i="5"/>
  <c r="N8" i="5"/>
  <c r="M8" i="5"/>
  <c r="O13" i="5"/>
  <c r="N13" i="5"/>
  <c r="M13" i="5"/>
  <c r="O16" i="5"/>
  <c r="N16" i="5"/>
  <c r="M16" i="5"/>
  <c r="M21" i="5"/>
  <c r="O21" i="5"/>
  <c r="O31" i="5"/>
  <c r="M31" i="5"/>
  <c r="N31" i="5"/>
  <c r="O15" i="5"/>
  <c r="N15" i="5"/>
  <c r="M15" i="5"/>
  <c r="M23" i="5"/>
  <c r="N23" i="5"/>
  <c r="N21" i="5"/>
  <c r="O25" i="5"/>
  <c r="N25" i="5"/>
  <c r="M25" i="5"/>
  <c r="M28" i="5"/>
  <c r="O28" i="5"/>
  <c r="N28" i="5"/>
  <c r="N37" i="5"/>
  <c r="M37" i="5"/>
  <c r="O37" i="5"/>
  <c r="M3" i="5"/>
  <c r="O3" i="5"/>
  <c r="M11" i="5"/>
  <c r="O11" i="5"/>
  <c r="N19" i="5"/>
  <c r="M19" i="5"/>
  <c r="O22" i="5"/>
  <c r="N22" i="5"/>
  <c r="M22" i="5"/>
  <c r="N32" i="5"/>
  <c r="M32" i="5"/>
  <c r="O32" i="5"/>
  <c r="M64" i="5"/>
  <c r="O64" i="5"/>
  <c r="N64" i="5"/>
  <c r="O7" i="5"/>
  <c r="N7" i="5"/>
  <c r="M7" i="5"/>
  <c r="N3" i="5"/>
  <c r="O6" i="5"/>
  <c r="N6" i="5"/>
  <c r="M6" i="5"/>
  <c r="N11" i="5"/>
  <c r="O14" i="5"/>
  <c r="N14" i="5"/>
  <c r="M14" i="5"/>
  <c r="O19" i="5"/>
  <c r="N29" i="5"/>
  <c r="O29" i="5"/>
  <c r="M29" i="5"/>
  <c r="O30" i="5"/>
  <c r="M30" i="5"/>
  <c r="O9" i="5"/>
  <c r="M9" i="5"/>
  <c r="N9" i="5"/>
  <c r="M17" i="5"/>
  <c r="O17" i="5"/>
  <c r="N17" i="5"/>
  <c r="O33" i="5"/>
  <c r="M33" i="5"/>
  <c r="N33" i="5"/>
  <c r="O42" i="5"/>
  <c r="M42" i="5"/>
  <c r="N42" i="5"/>
  <c r="M36" i="5"/>
  <c r="O36" i="5"/>
  <c r="N59" i="5"/>
  <c r="O59" i="5"/>
  <c r="M59" i="5"/>
  <c r="N73" i="5"/>
  <c r="O73" i="5"/>
  <c r="M73" i="5"/>
  <c r="M88" i="5"/>
  <c r="O88" i="5"/>
  <c r="N88" i="5"/>
  <c r="N36" i="5"/>
  <c r="N45" i="5"/>
  <c r="M45" i="5"/>
  <c r="M52" i="5"/>
  <c r="O52" i="5"/>
  <c r="M56" i="5"/>
  <c r="O56" i="5"/>
  <c r="N56" i="5"/>
  <c r="O62" i="5"/>
  <c r="N62" i="5"/>
  <c r="M62" i="5"/>
  <c r="O68" i="5"/>
  <c r="M68" i="5"/>
  <c r="N68" i="5"/>
  <c r="O45" i="5"/>
  <c r="O47" i="5"/>
  <c r="N47" i="5"/>
  <c r="M47" i="5"/>
  <c r="O49" i="5"/>
  <c r="N49" i="5"/>
  <c r="N52" i="5"/>
  <c r="O54" i="5"/>
  <c r="N54" i="5"/>
  <c r="M54" i="5"/>
  <c r="N65" i="5"/>
  <c r="O65" i="5"/>
  <c r="M65" i="5"/>
  <c r="O71" i="5"/>
  <c r="N71" i="5"/>
  <c r="M71" i="5"/>
  <c r="O86" i="5"/>
  <c r="N86" i="5"/>
  <c r="M86" i="5"/>
  <c r="M49" i="5"/>
  <c r="O60" i="5"/>
  <c r="M60" i="5"/>
  <c r="N60" i="5"/>
  <c r="O76" i="5"/>
  <c r="M76" i="5"/>
  <c r="N76" i="5"/>
  <c r="M44" i="5"/>
  <c r="O44" i="5"/>
  <c r="M51" i="5"/>
  <c r="N57" i="5"/>
  <c r="O57" i="5"/>
  <c r="M57" i="5"/>
  <c r="O63" i="5"/>
  <c r="N63" i="5"/>
  <c r="M63" i="5"/>
  <c r="M66" i="5"/>
  <c r="O66" i="5"/>
  <c r="N66" i="5"/>
  <c r="N69" i="5"/>
  <c r="M69" i="5"/>
  <c r="O69" i="5"/>
  <c r="O78" i="5"/>
  <c r="N78" i="5"/>
  <c r="M78" i="5"/>
  <c r="O39" i="5"/>
  <c r="N39" i="5"/>
  <c r="M39" i="5"/>
  <c r="O41" i="5"/>
  <c r="N41" i="5"/>
  <c r="N44" i="5"/>
  <c r="O46" i="5"/>
  <c r="N46" i="5"/>
  <c r="M46" i="5"/>
  <c r="O51" i="5"/>
  <c r="O55" i="5"/>
  <c r="N55" i="5"/>
  <c r="M72" i="5"/>
  <c r="O72" i="5"/>
  <c r="N72" i="5"/>
  <c r="O38" i="5"/>
  <c r="N38" i="5"/>
  <c r="O48" i="5"/>
  <c r="N48" i="5"/>
  <c r="M48" i="5"/>
  <c r="N53" i="5"/>
  <c r="M53" i="5"/>
  <c r="M58" i="5"/>
  <c r="O58" i="5"/>
  <c r="N58" i="5"/>
  <c r="N61" i="5"/>
  <c r="M61" i="5"/>
  <c r="O61" i="5"/>
  <c r="N67" i="5"/>
  <c r="O67" i="5"/>
  <c r="M67" i="5"/>
  <c r="N77" i="5"/>
  <c r="M77" i="5"/>
  <c r="O77" i="5"/>
  <c r="M80" i="5"/>
  <c r="O80" i="5"/>
  <c r="N80" i="5"/>
  <c r="N93" i="5"/>
  <c r="M93" i="5"/>
  <c r="O93" i="5"/>
  <c r="M74" i="5"/>
  <c r="O74" i="5"/>
  <c r="M75" i="5"/>
  <c r="M79" i="5"/>
  <c r="M81" i="5"/>
  <c r="M82" i="5"/>
  <c r="O82" i="5"/>
  <c r="N85" i="5"/>
  <c r="M85" i="5"/>
  <c r="O92" i="5"/>
  <c r="M92" i="5"/>
  <c r="O94" i="5"/>
  <c r="N94" i="5"/>
  <c r="O100" i="5"/>
  <c r="M100" i="5"/>
  <c r="N82" i="5"/>
  <c r="O85" i="5"/>
  <c r="M90" i="5"/>
  <c r="O90" i="5"/>
  <c r="M91" i="5"/>
  <c r="N92" i="5"/>
  <c r="M94" i="5"/>
  <c r="M95" i="5"/>
  <c r="M98" i="5"/>
  <c r="O98" i="5"/>
  <c r="N101" i="5"/>
  <c r="M101" i="5"/>
  <c r="N90" i="5"/>
  <c r="O91" i="5"/>
  <c r="N95" i="5"/>
  <c r="O96" i="5"/>
  <c r="O97" i="5"/>
  <c r="N98" i="5"/>
  <c r="O99" i="5"/>
  <c r="O101" i="5"/>
  <c r="O16" i="20"/>
  <c r="N16" i="20"/>
  <c r="M16" i="20"/>
  <c r="N31" i="20"/>
  <c r="O31" i="20"/>
  <c r="M31" i="20"/>
  <c r="M3" i="20"/>
  <c r="O3" i="20"/>
  <c r="N3" i="20"/>
  <c r="O10" i="20"/>
  <c r="N10" i="20"/>
  <c r="M10" i="20"/>
  <c r="O23" i="20"/>
  <c r="N23" i="20"/>
  <c r="M23" i="20"/>
  <c r="O37" i="20"/>
  <c r="N37" i="20"/>
  <c r="M37" i="20"/>
  <c r="O44" i="20"/>
  <c r="N44" i="20"/>
  <c r="M44" i="20"/>
  <c r="O52" i="20"/>
  <c r="N52" i="20"/>
  <c r="M52" i="20"/>
  <c r="O22" i="20"/>
  <c r="M22" i="20"/>
  <c r="N22" i="20"/>
  <c r="M4" i="20"/>
  <c r="N4" i="20"/>
  <c r="O4" i="20"/>
  <c r="O17" i="20"/>
  <c r="N17" i="20"/>
  <c r="M17" i="20"/>
  <c r="O45" i="20"/>
  <c r="N45" i="20"/>
  <c r="M45" i="20"/>
  <c r="O53" i="20"/>
  <c r="N53" i="20"/>
  <c r="M53" i="20"/>
  <c r="O9" i="20"/>
  <c r="N9" i="20"/>
  <c r="M9" i="20"/>
  <c r="O36" i="20"/>
  <c r="N36" i="20"/>
  <c r="M36" i="20"/>
  <c r="N5" i="20"/>
  <c r="O5" i="20"/>
  <c r="M5" i="20"/>
  <c r="M11" i="20"/>
  <c r="O11" i="20"/>
  <c r="N11" i="20"/>
  <c r="N18" i="20"/>
  <c r="O18" i="20"/>
  <c r="M18" i="20"/>
  <c r="O28" i="20"/>
  <c r="N28" i="20"/>
  <c r="M28" i="20"/>
  <c r="N26" i="20"/>
  <c r="M26" i="20"/>
  <c r="O26" i="20"/>
  <c r="O6" i="20"/>
  <c r="N6" i="20"/>
  <c r="M6" i="20"/>
  <c r="M12" i="20"/>
  <c r="N12" i="20"/>
  <c r="O12" i="20"/>
  <c r="O19" i="20"/>
  <c r="N19" i="20"/>
  <c r="M19" i="20"/>
  <c r="O46" i="20"/>
  <c r="M46" i="20"/>
  <c r="N46" i="20"/>
  <c r="O7" i="20"/>
  <c r="N7" i="20"/>
  <c r="M7" i="20"/>
  <c r="N13" i="20"/>
  <c r="M13" i="20"/>
  <c r="O13" i="20"/>
  <c r="O20" i="20"/>
  <c r="M20" i="20"/>
  <c r="N20" i="20"/>
  <c r="N47" i="20"/>
  <c r="O47" i="20"/>
  <c r="M47" i="20"/>
  <c r="O8" i="20"/>
  <c r="N8" i="20"/>
  <c r="M8" i="20"/>
  <c r="O14" i="20"/>
  <c r="N14" i="20"/>
  <c r="M14" i="20"/>
  <c r="N21" i="20"/>
  <c r="O21" i="20"/>
  <c r="M21" i="20"/>
  <c r="O2" i="20"/>
  <c r="N2" i="20"/>
  <c r="M2" i="20"/>
  <c r="O15" i="20"/>
  <c r="N15" i="20"/>
  <c r="M15" i="20"/>
  <c r="O30" i="20"/>
  <c r="M30" i="20"/>
  <c r="N30" i="20"/>
  <c r="O38" i="20"/>
  <c r="M38" i="20"/>
  <c r="N38" i="20"/>
  <c r="O43" i="20"/>
  <c r="N43" i="20"/>
  <c r="M43" i="20"/>
  <c r="N59" i="20"/>
  <c r="O59" i="20"/>
  <c r="O64" i="20"/>
  <c r="N64" i="20"/>
  <c r="M64" i="20"/>
  <c r="N69" i="20"/>
  <c r="O69" i="20"/>
  <c r="M74" i="20"/>
  <c r="O74" i="20"/>
  <c r="O77" i="20"/>
  <c r="N77" i="20"/>
  <c r="M77" i="20"/>
  <c r="O27" i="20"/>
  <c r="N27" i="20"/>
  <c r="M32" i="20"/>
  <c r="N33" i="20"/>
  <c r="N42" i="20"/>
  <c r="M42" i="20"/>
  <c r="M59" i="20"/>
  <c r="M69" i="20"/>
  <c r="N74" i="20"/>
  <c r="M98" i="20"/>
  <c r="O98" i="20"/>
  <c r="N98" i="20"/>
  <c r="M24" i="20"/>
  <c r="N32" i="20"/>
  <c r="O33" i="20"/>
  <c r="O42" i="20"/>
  <c r="N55" i="20"/>
  <c r="M55" i="20"/>
  <c r="O62" i="20"/>
  <c r="M62" i="20"/>
  <c r="N62" i="20"/>
  <c r="M82" i="20"/>
  <c r="O82" i="20"/>
  <c r="N82" i="20"/>
  <c r="M90" i="20"/>
  <c r="O90" i="20"/>
  <c r="N90" i="20"/>
  <c r="O95" i="20"/>
  <c r="N95" i="20"/>
  <c r="M95" i="20"/>
  <c r="N24" i="20"/>
  <c r="O51" i="20"/>
  <c r="N51" i="20"/>
  <c r="M51" i="20"/>
  <c r="O55" i="20"/>
  <c r="O60" i="20"/>
  <c r="M60" i="20"/>
  <c r="O79" i="20"/>
  <c r="N79" i="20"/>
  <c r="M79" i="20"/>
  <c r="O87" i="20"/>
  <c r="N87" i="20"/>
  <c r="M87" i="20"/>
  <c r="M40" i="20"/>
  <c r="N41" i="20"/>
  <c r="N50" i="20"/>
  <c r="M50" i="20"/>
  <c r="N60" i="20"/>
  <c r="O72" i="20"/>
  <c r="N72" i="20"/>
  <c r="M72" i="20"/>
  <c r="O100" i="20"/>
  <c r="N100" i="20"/>
  <c r="M100" i="20"/>
  <c r="M66" i="20"/>
  <c r="O66" i="20"/>
  <c r="N66" i="20"/>
  <c r="O29" i="20"/>
  <c r="N29" i="20"/>
  <c r="O35" i="20"/>
  <c r="N35" i="20"/>
  <c r="M35" i="20"/>
  <c r="O54" i="20"/>
  <c r="M54" i="20"/>
  <c r="M58" i="20"/>
  <c r="O58" i="20"/>
  <c r="O68" i="20"/>
  <c r="M68" i="20"/>
  <c r="N68" i="20"/>
  <c r="O92" i="20"/>
  <c r="N92" i="20"/>
  <c r="M92" i="20"/>
  <c r="M29" i="20"/>
  <c r="N34" i="20"/>
  <c r="M34" i="20"/>
  <c r="M39" i="20"/>
  <c r="N54" i="20"/>
  <c r="O56" i="20"/>
  <c r="N56" i="20"/>
  <c r="M56" i="20"/>
  <c r="N58" i="20"/>
  <c r="O73" i="20"/>
  <c r="N73" i="20"/>
  <c r="M73" i="20"/>
  <c r="O76" i="20"/>
  <c r="N76" i="20"/>
  <c r="M76" i="20"/>
  <c r="O80" i="20"/>
  <c r="N80" i="20"/>
  <c r="M80" i="20"/>
  <c r="O84" i="20"/>
  <c r="N84" i="20"/>
  <c r="M84" i="20"/>
  <c r="N63" i="20"/>
  <c r="M63" i="20"/>
  <c r="O85" i="20"/>
  <c r="N85" i="20"/>
  <c r="M85" i="20"/>
  <c r="O88" i="20"/>
  <c r="N88" i="20"/>
  <c r="M88" i="20"/>
  <c r="O93" i="20"/>
  <c r="N93" i="20"/>
  <c r="M93" i="20"/>
  <c r="O96" i="20"/>
  <c r="N96" i="20"/>
  <c r="M96" i="20"/>
  <c r="O101" i="20"/>
  <c r="N101" i="20"/>
  <c r="M101" i="20"/>
  <c r="O57" i="20"/>
  <c r="N57" i="20"/>
  <c r="O67" i="20"/>
  <c r="N71" i="20"/>
  <c r="M71" i="20"/>
  <c r="N75" i="20"/>
  <c r="M75" i="20"/>
  <c r="O78" i="20"/>
  <c r="N78" i="20"/>
  <c r="M78" i="20"/>
  <c r="N83" i="20"/>
  <c r="M83" i="20"/>
  <c r="O86" i="20"/>
  <c r="N86" i="20"/>
  <c r="M86" i="20"/>
  <c r="N91" i="20"/>
  <c r="M91" i="20"/>
  <c r="O94" i="20"/>
  <c r="N94" i="20"/>
  <c r="M94" i="20"/>
  <c r="N99" i="20"/>
  <c r="M99" i="20"/>
  <c r="M61" i="20"/>
  <c r="O65" i="20"/>
  <c r="N65" i="20"/>
  <c r="O70" i="20"/>
  <c r="M70" i="20"/>
  <c r="O71" i="20"/>
  <c r="O75" i="20"/>
  <c r="O81" i="20"/>
  <c r="N81" i="20"/>
  <c r="O83" i="20"/>
  <c r="O89" i="20"/>
  <c r="N89" i="20"/>
  <c r="O91" i="20"/>
  <c r="O97" i="20"/>
  <c r="N97" i="20"/>
  <c r="O99" i="20"/>
  <c r="O61" i="20"/>
  <c r="M65" i="20"/>
  <c r="N70" i="20"/>
  <c r="M81" i="20"/>
  <c r="M89" i="20"/>
  <c r="M97" i="20"/>
  <c r="O7" i="19"/>
  <c r="N7" i="19"/>
  <c r="M7" i="19"/>
  <c r="O12" i="19"/>
  <c r="N12" i="19"/>
  <c r="M12" i="19"/>
  <c r="O25" i="19"/>
  <c r="N25" i="19"/>
  <c r="M25" i="19"/>
  <c r="M8" i="19"/>
  <c r="N8" i="19"/>
  <c r="O8" i="19"/>
  <c r="O26" i="19"/>
  <c r="N26" i="19"/>
  <c r="M26" i="19"/>
  <c r="O13" i="19"/>
  <c r="N13" i="19"/>
  <c r="M13" i="19"/>
  <c r="O18" i="19"/>
  <c r="N18" i="19"/>
  <c r="M18" i="19"/>
  <c r="O32" i="19"/>
  <c r="N32" i="19"/>
  <c r="M32" i="19"/>
  <c r="O3" i="19"/>
  <c r="N3" i="19"/>
  <c r="M3" i="19"/>
  <c r="N9" i="19"/>
  <c r="M9" i="19"/>
  <c r="O9" i="19"/>
  <c r="O4" i="19"/>
  <c r="N4" i="19"/>
  <c r="M4" i="19"/>
  <c r="O33" i="19"/>
  <c r="N33" i="19"/>
  <c r="M33" i="19"/>
  <c r="O48" i="19"/>
  <c r="N48" i="19"/>
  <c r="M48" i="19"/>
  <c r="O34" i="19"/>
  <c r="N34" i="19"/>
  <c r="M34" i="19"/>
  <c r="O40" i="19"/>
  <c r="N40" i="19"/>
  <c r="M40" i="19"/>
  <c r="O5" i="19"/>
  <c r="N5" i="19"/>
  <c r="M5" i="19"/>
  <c r="N16" i="19"/>
  <c r="M16" i="19"/>
  <c r="O16" i="19"/>
  <c r="O49" i="19"/>
  <c r="N49" i="19"/>
  <c r="M49" i="19"/>
  <c r="O6" i="19"/>
  <c r="N6" i="19"/>
  <c r="M6" i="19"/>
  <c r="O11" i="19"/>
  <c r="N11" i="19"/>
  <c r="M11" i="19"/>
  <c r="O30" i="19"/>
  <c r="N30" i="19"/>
  <c r="M30" i="19"/>
  <c r="N37" i="19"/>
  <c r="M37" i="19"/>
  <c r="N52" i="19"/>
  <c r="O42" i="19"/>
  <c r="N42" i="19"/>
  <c r="M27" i="19"/>
  <c r="O37" i="19"/>
  <c r="O39" i="19"/>
  <c r="N39" i="19"/>
  <c r="M39" i="19"/>
  <c r="O52" i="19"/>
  <c r="O80" i="19"/>
  <c r="N80" i="19"/>
  <c r="M80" i="19"/>
  <c r="O15" i="19"/>
  <c r="M15" i="19"/>
  <c r="N20" i="19"/>
  <c r="N27" i="19"/>
  <c r="O41" i="19"/>
  <c r="N41" i="19"/>
  <c r="M41" i="19"/>
  <c r="O55" i="19"/>
  <c r="N55" i="19"/>
  <c r="M55" i="19"/>
  <c r="O88" i="19"/>
  <c r="N88" i="19"/>
  <c r="M88" i="19"/>
  <c r="O86" i="19"/>
  <c r="N86" i="19"/>
  <c r="M86" i="19"/>
  <c r="O22" i="19"/>
  <c r="N22" i="19"/>
  <c r="M22" i="19"/>
  <c r="O24" i="19"/>
  <c r="N24" i="19"/>
  <c r="M24" i="19"/>
  <c r="N29" i="19"/>
  <c r="M29" i="19"/>
  <c r="O44" i="19"/>
  <c r="O46" i="19"/>
  <c r="N46" i="19"/>
  <c r="M46" i="19"/>
  <c r="N51" i="19"/>
  <c r="O56" i="19"/>
  <c r="N56" i="19"/>
  <c r="M56" i="19"/>
  <c r="O23" i="19"/>
  <c r="N23" i="19"/>
  <c r="M23" i="19"/>
  <c r="O47" i="19"/>
  <c r="N47" i="19"/>
  <c r="M47" i="19"/>
  <c r="M2" i="19"/>
  <c r="M10" i="19"/>
  <c r="O14" i="19"/>
  <c r="N14" i="19"/>
  <c r="N19" i="19"/>
  <c r="O29" i="19"/>
  <c r="O31" i="19"/>
  <c r="N31" i="19"/>
  <c r="M31" i="19"/>
  <c r="N36" i="19"/>
  <c r="M43" i="19"/>
  <c r="N53" i="19"/>
  <c r="M53" i="19"/>
  <c r="O57" i="19"/>
  <c r="N57" i="19"/>
  <c r="M57" i="19"/>
  <c r="O77" i="19"/>
  <c r="N77" i="19"/>
  <c r="M77" i="19"/>
  <c r="N83" i="19"/>
  <c r="M83" i="19"/>
  <c r="O83" i="19"/>
  <c r="O17" i="19"/>
  <c r="N17" i="19"/>
  <c r="M17" i="19"/>
  <c r="N2" i="19"/>
  <c r="N10" i="19"/>
  <c r="M14" i="19"/>
  <c r="O36" i="19"/>
  <c r="O38" i="19"/>
  <c r="N38" i="19"/>
  <c r="M38" i="19"/>
  <c r="N43" i="19"/>
  <c r="O50" i="19"/>
  <c r="N50" i="19"/>
  <c r="O53" i="19"/>
  <c r="O72" i="19"/>
  <c r="N72" i="19"/>
  <c r="M72" i="19"/>
  <c r="O100" i="19"/>
  <c r="N100" i="19"/>
  <c r="M100" i="19"/>
  <c r="O54" i="19"/>
  <c r="N54" i="19"/>
  <c r="M54" i="19"/>
  <c r="N21" i="19"/>
  <c r="M21" i="19"/>
  <c r="M35" i="19"/>
  <c r="N45" i="19"/>
  <c r="M45" i="19"/>
  <c r="M50" i="19"/>
  <c r="O60" i="19"/>
  <c r="N60" i="19"/>
  <c r="M60" i="19"/>
  <c r="O63" i="19"/>
  <c r="N63" i="19"/>
  <c r="M63" i="19"/>
  <c r="M66" i="19"/>
  <c r="O66" i="19"/>
  <c r="O89" i="19"/>
  <c r="N89" i="19"/>
  <c r="N66" i="19"/>
  <c r="O69" i="19"/>
  <c r="N69" i="19"/>
  <c r="M69" i="19"/>
  <c r="N75" i="19"/>
  <c r="M75" i="19"/>
  <c r="O78" i="19"/>
  <c r="N78" i="19"/>
  <c r="M78" i="19"/>
  <c r="O81" i="19"/>
  <c r="N81" i="19"/>
  <c r="M89" i="19"/>
  <c r="O92" i="19"/>
  <c r="N92" i="19"/>
  <c r="M92" i="19"/>
  <c r="O95" i="19"/>
  <c r="N95" i="19"/>
  <c r="M95" i="19"/>
  <c r="M98" i="19"/>
  <c r="O98" i="19"/>
  <c r="M58" i="19"/>
  <c r="O58" i="19"/>
  <c r="O75" i="19"/>
  <c r="M81" i="19"/>
  <c r="O84" i="19"/>
  <c r="N84" i="19"/>
  <c r="M84" i="19"/>
  <c r="O87" i="19"/>
  <c r="N87" i="19"/>
  <c r="M87" i="19"/>
  <c r="N98" i="19"/>
  <c r="O101" i="19"/>
  <c r="N101" i="19"/>
  <c r="M101" i="19"/>
  <c r="N58" i="19"/>
  <c r="O61" i="19"/>
  <c r="N61" i="19"/>
  <c r="M61" i="19"/>
  <c r="O64" i="19"/>
  <c r="N64" i="19"/>
  <c r="M64" i="19"/>
  <c r="N67" i="19"/>
  <c r="M67" i="19"/>
  <c r="O70" i="19"/>
  <c r="N70" i="19"/>
  <c r="M70" i="19"/>
  <c r="O73" i="19"/>
  <c r="N73" i="19"/>
  <c r="M90" i="19"/>
  <c r="O90" i="19"/>
  <c r="O76" i="19"/>
  <c r="N76" i="19"/>
  <c r="M76" i="19"/>
  <c r="O79" i="19"/>
  <c r="N79" i="19"/>
  <c r="M79" i="19"/>
  <c r="M82" i="19"/>
  <c r="O82" i="19"/>
  <c r="O93" i="19"/>
  <c r="N93" i="19"/>
  <c r="M93" i="19"/>
  <c r="O96" i="19"/>
  <c r="N96" i="19"/>
  <c r="M96" i="19"/>
  <c r="N99" i="19"/>
  <c r="M99" i="19"/>
  <c r="N59" i="19"/>
  <c r="M59" i="19"/>
  <c r="O62" i="19"/>
  <c r="N62" i="19"/>
  <c r="M62" i="19"/>
  <c r="O65" i="19"/>
  <c r="N65" i="19"/>
  <c r="N82" i="19"/>
  <c r="O85" i="19"/>
  <c r="N85" i="19"/>
  <c r="M85" i="19"/>
  <c r="O99" i="19"/>
  <c r="O68" i="19"/>
  <c r="N68" i="19"/>
  <c r="M68" i="19"/>
  <c r="O71" i="19"/>
  <c r="N71" i="19"/>
  <c r="M71" i="19"/>
  <c r="M74" i="19"/>
  <c r="O74" i="19"/>
  <c r="N91" i="19"/>
  <c r="M91" i="19"/>
  <c r="O94" i="19"/>
  <c r="N94" i="19"/>
  <c r="M94" i="19"/>
  <c r="O97" i="19"/>
  <c r="N97" i="19"/>
  <c r="N16" i="18"/>
  <c r="M16" i="18"/>
  <c r="O16" i="18"/>
  <c r="N3" i="18"/>
  <c r="O3" i="18"/>
  <c r="M3" i="18"/>
  <c r="O17" i="18"/>
  <c r="N17" i="18"/>
  <c r="M17" i="18"/>
  <c r="N39" i="18"/>
  <c r="M39" i="18"/>
  <c r="O39" i="18"/>
  <c r="O78" i="18"/>
  <c r="M78" i="18"/>
  <c r="N78" i="18"/>
  <c r="M7" i="18"/>
  <c r="O7" i="18"/>
  <c r="N23" i="18"/>
  <c r="O23" i="18"/>
  <c r="M23" i="18"/>
  <c r="N26" i="18"/>
  <c r="O26" i="18"/>
  <c r="M26" i="18"/>
  <c r="N2" i="18"/>
  <c r="O10" i="18"/>
  <c r="M10" i="18"/>
  <c r="N10" i="18"/>
  <c r="O12" i="18"/>
  <c r="N12" i="18"/>
  <c r="O24" i="18"/>
  <c r="M24" i="18"/>
  <c r="N63" i="18"/>
  <c r="M63" i="18"/>
  <c r="O63" i="18"/>
  <c r="N11" i="18"/>
  <c r="M11" i="18"/>
  <c r="N28" i="18"/>
  <c r="O28" i="18"/>
  <c r="O9" i="18"/>
  <c r="N9" i="18"/>
  <c r="M9" i="18"/>
  <c r="O18" i="18"/>
  <c r="M18" i="18"/>
  <c r="N18" i="18"/>
  <c r="O2" i="18"/>
  <c r="O4" i="18"/>
  <c r="N4" i="18"/>
  <c r="N8" i="18"/>
  <c r="M8" i="18"/>
  <c r="O8" i="18"/>
  <c r="N55" i="18"/>
  <c r="M55" i="18"/>
  <c r="O55" i="18"/>
  <c r="O88" i="18"/>
  <c r="N88" i="18"/>
  <c r="M88" i="18"/>
  <c r="M4" i="18"/>
  <c r="O60" i="18"/>
  <c r="N60" i="18"/>
  <c r="M60" i="18"/>
  <c r="O97" i="18"/>
  <c r="N97" i="18"/>
  <c r="M97" i="18"/>
  <c r="O50" i="18"/>
  <c r="M50" i="18"/>
  <c r="N83" i="18"/>
  <c r="M83" i="18"/>
  <c r="O83" i="18"/>
  <c r="O64" i="18"/>
  <c r="N64" i="18"/>
  <c r="M64" i="18"/>
  <c r="O70" i="18"/>
  <c r="M70" i="18"/>
  <c r="N70" i="18"/>
  <c r="O72" i="18"/>
  <c r="N72" i="18"/>
  <c r="M72" i="18"/>
  <c r="N27" i="18"/>
  <c r="M27" i="18"/>
  <c r="N31" i="18"/>
  <c r="M31" i="18"/>
  <c r="O25" i="18"/>
  <c r="M25" i="18"/>
  <c r="N47" i="18"/>
  <c r="M47" i="18"/>
  <c r="N50" i="18"/>
  <c r="M74" i="18"/>
  <c r="O74" i="18"/>
  <c r="O92" i="18"/>
  <c r="N92" i="18"/>
  <c r="M92" i="18"/>
  <c r="O48" i="18"/>
  <c r="N48" i="18"/>
  <c r="M48" i="18"/>
  <c r="M5" i="18"/>
  <c r="M14" i="18"/>
  <c r="M19" i="18"/>
  <c r="N25" i="18"/>
  <c r="O40" i="18"/>
  <c r="N40" i="18"/>
  <c r="M40" i="18"/>
  <c r="O47" i="18"/>
  <c r="N74" i="18"/>
  <c r="O84" i="18"/>
  <c r="N84" i="18"/>
  <c r="M84" i="18"/>
  <c r="N95" i="18"/>
  <c r="M95" i="18"/>
  <c r="O95" i="18"/>
  <c r="N5" i="18"/>
  <c r="M6" i="18"/>
  <c r="N14" i="18"/>
  <c r="O19" i="18"/>
  <c r="M20" i="18"/>
  <c r="O29" i="18"/>
  <c r="N29" i="18"/>
  <c r="M29" i="18"/>
  <c r="O101" i="18"/>
  <c r="N101" i="18"/>
  <c r="M101" i="18"/>
  <c r="N20" i="18"/>
  <c r="O32" i="18"/>
  <c r="N32" i="18"/>
  <c r="M32" i="18"/>
  <c r="O42" i="18"/>
  <c r="M42" i="18"/>
  <c r="O76" i="18"/>
  <c r="N76" i="18"/>
  <c r="M76" i="18"/>
  <c r="O80" i="18"/>
  <c r="N80" i="18"/>
  <c r="M80" i="18"/>
  <c r="O86" i="18"/>
  <c r="M86" i="18"/>
  <c r="N86" i="18"/>
  <c r="O93" i="18"/>
  <c r="N93" i="18"/>
  <c r="O56" i="18"/>
  <c r="N56" i="18"/>
  <c r="O62" i="18"/>
  <c r="M62" i="18"/>
  <c r="N62" i="18"/>
  <c r="O68" i="18"/>
  <c r="N68" i="18"/>
  <c r="M68" i="18"/>
  <c r="M56" i="18"/>
  <c r="N87" i="18"/>
  <c r="M87" i="18"/>
  <c r="N91" i="18"/>
  <c r="M91" i="18"/>
  <c r="O91" i="18"/>
  <c r="O33" i="18"/>
  <c r="N33" i="18"/>
  <c r="O34" i="18"/>
  <c r="M34" i="18"/>
  <c r="O41" i="18"/>
  <c r="N41" i="18"/>
  <c r="O49" i="18"/>
  <c r="N49" i="18"/>
  <c r="M58" i="18"/>
  <c r="O58" i="18"/>
  <c r="N58" i="18"/>
  <c r="O69" i="18"/>
  <c r="N69" i="18"/>
  <c r="N71" i="18"/>
  <c r="M71" i="18"/>
  <c r="O71" i="18"/>
  <c r="O73" i="18"/>
  <c r="M73" i="18"/>
  <c r="N79" i="18"/>
  <c r="M79" i="18"/>
  <c r="O87" i="18"/>
  <c r="O94" i="18"/>
  <c r="M94" i="18"/>
  <c r="N94" i="18"/>
  <c r="O96" i="18"/>
  <c r="N96" i="18"/>
  <c r="O100" i="18"/>
  <c r="N100" i="18"/>
  <c r="M100" i="18"/>
  <c r="N59" i="18"/>
  <c r="M59" i="18"/>
  <c r="O77" i="18"/>
  <c r="N77" i="18"/>
  <c r="N67" i="18"/>
  <c r="M67" i="18"/>
  <c r="O82" i="18"/>
  <c r="O67" i="18"/>
  <c r="M81" i="18"/>
  <c r="O85" i="18"/>
  <c r="N85" i="18"/>
  <c r="N90" i="18"/>
  <c r="N99" i="18"/>
  <c r="M99" i="18"/>
  <c r="M57" i="18"/>
  <c r="O61" i="18"/>
  <c r="N61" i="18"/>
  <c r="N66" i="18"/>
  <c r="N75" i="18"/>
  <c r="M75" i="18"/>
  <c r="N81" i="18"/>
  <c r="M85" i="18"/>
  <c r="O90" i="18"/>
  <c r="O99" i="18"/>
  <c r="O9" i="17"/>
  <c r="N9" i="17"/>
  <c r="M9" i="17"/>
  <c r="O6" i="17"/>
  <c r="N6" i="17"/>
  <c r="M6" i="17"/>
  <c r="M19" i="17"/>
  <c r="O19" i="17"/>
  <c r="O21" i="17"/>
  <c r="N21" i="17"/>
  <c r="M21" i="17"/>
  <c r="O24" i="17"/>
  <c r="N24" i="17"/>
  <c r="M24" i="17"/>
  <c r="N35" i="17"/>
  <c r="M35" i="17"/>
  <c r="O35" i="17"/>
  <c r="O2" i="17"/>
  <c r="N2" i="17"/>
  <c r="O14" i="17"/>
  <c r="N14" i="17"/>
  <c r="M14" i="17"/>
  <c r="O36" i="17"/>
  <c r="N36" i="17"/>
  <c r="M36" i="17"/>
  <c r="M27" i="17"/>
  <c r="O27" i="17"/>
  <c r="M2" i="17"/>
  <c r="O7" i="17"/>
  <c r="N7" i="17"/>
  <c r="M7" i="17"/>
  <c r="O10" i="17"/>
  <c r="N10" i="17"/>
  <c r="O17" i="17"/>
  <c r="N17" i="17"/>
  <c r="M17" i="17"/>
  <c r="O86" i="17"/>
  <c r="N86" i="17"/>
  <c r="M86" i="17"/>
  <c r="O15" i="17"/>
  <c r="N15" i="17"/>
  <c r="M15" i="17"/>
  <c r="O22" i="17"/>
  <c r="N22" i="17"/>
  <c r="M22" i="17"/>
  <c r="O44" i="17"/>
  <c r="N44" i="17"/>
  <c r="M44" i="17"/>
  <c r="O18" i="17"/>
  <c r="N18" i="17"/>
  <c r="O26" i="17"/>
  <c r="N26" i="17"/>
  <c r="O45" i="17"/>
  <c r="N45" i="17"/>
  <c r="M45" i="17"/>
  <c r="M3" i="17"/>
  <c r="O3" i="17"/>
  <c r="O5" i="17"/>
  <c r="N5" i="17"/>
  <c r="M5" i="17"/>
  <c r="O8" i="17"/>
  <c r="N8" i="17"/>
  <c r="M8" i="17"/>
  <c r="M18" i="17"/>
  <c r="O23" i="17"/>
  <c r="N23" i="17"/>
  <c r="M23" i="17"/>
  <c r="M26" i="17"/>
  <c r="M31" i="17"/>
  <c r="O31" i="17"/>
  <c r="N31" i="17"/>
  <c r="O52" i="17"/>
  <c r="N52" i="17"/>
  <c r="M52" i="17"/>
  <c r="M11" i="17"/>
  <c r="O11" i="17"/>
  <c r="O13" i="17"/>
  <c r="N13" i="17"/>
  <c r="M13" i="17"/>
  <c r="O16" i="17"/>
  <c r="N16" i="17"/>
  <c r="M16" i="17"/>
  <c r="O29" i="17"/>
  <c r="M29" i="17"/>
  <c r="N29" i="17"/>
  <c r="O50" i="17"/>
  <c r="N50" i="17"/>
  <c r="M50" i="17"/>
  <c r="M64" i="17"/>
  <c r="N64" i="17"/>
  <c r="O76" i="17"/>
  <c r="M76" i="17"/>
  <c r="N76" i="17"/>
  <c r="M25" i="17"/>
  <c r="N39" i="17"/>
  <c r="O42" i="17"/>
  <c r="N42" i="17"/>
  <c r="M42" i="17"/>
  <c r="O62" i="17"/>
  <c r="N62" i="17"/>
  <c r="M62" i="17"/>
  <c r="O64" i="17"/>
  <c r="N69" i="17"/>
  <c r="M69" i="17"/>
  <c r="N25" i="17"/>
  <c r="O39" i="17"/>
  <c r="O60" i="17"/>
  <c r="M60" i="17"/>
  <c r="N60" i="17"/>
  <c r="O69" i="17"/>
  <c r="M74" i="17"/>
  <c r="O74" i="17"/>
  <c r="O94" i="17"/>
  <c r="N94" i="17"/>
  <c r="M94" i="17"/>
  <c r="M54" i="17"/>
  <c r="M72" i="17"/>
  <c r="N72" i="17"/>
  <c r="N74" i="17"/>
  <c r="O49" i="17"/>
  <c r="N49" i="17"/>
  <c r="M49" i="17"/>
  <c r="O51" i="17"/>
  <c r="N51" i="17"/>
  <c r="M51" i="17"/>
  <c r="N54" i="17"/>
  <c r="M58" i="17"/>
  <c r="O58" i="17"/>
  <c r="O70" i="17"/>
  <c r="N70" i="17"/>
  <c r="M70" i="17"/>
  <c r="N77" i="17"/>
  <c r="M77" i="17"/>
  <c r="O84" i="17"/>
  <c r="N84" i="17"/>
  <c r="M84" i="17"/>
  <c r="O41" i="17"/>
  <c r="N41" i="17"/>
  <c r="M41" i="17"/>
  <c r="O43" i="17"/>
  <c r="N43" i="17"/>
  <c r="M43" i="17"/>
  <c r="O53" i="17"/>
  <c r="N53" i="17"/>
  <c r="O68" i="17"/>
  <c r="M68" i="17"/>
  <c r="N68" i="17"/>
  <c r="O88" i="17"/>
  <c r="M88" i="17"/>
  <c r="N88" i="17"/>
  <c r="N91" i="17"/>
  <c r="M91" i="17"/>
  <c r="O91" i="17"/>
  <c r="M4" i="17"/>
  <c r="M12" i="17"/>
  <c r="M20" i="17"/>
  <c r="N28" i="17"/>
  <c r="O32" i="17"/>
  <c r="M33" i="17"/>
  <c r="N37" i="17"/>
  <c r="M38" i="17"/>
  <c r="M53" i="17"/>
  <c r="N61" i="17"/>
  <c r="M61" i="17"/>
  <c r="M80" i="17"/>
  <c r="N80" i="17"/>
  <c r="M98" i="17"/>
  <c r="O98" i="17"/>
  <c r="N98" i="17"/>
  <c r="N33" i="17"/>
  <c r="N48" i="17"/>
  <c r="M48" i="17"/>
  <c r="O61" i="17"/>
  <c r="M66" i="17"/>
  <c r="O66" i="17"/>
  <c r="O78" i="17"/>
  <c r="N78" i="17"/>
  <c r="M78" i="17"/>
  <c r="O80" i="17"/>
  <c r="O93" i="17"/>
  <c r="N93" i="17"/>
  <c r="M93" i="17"/>
  <c r="O95" i="17"/>
  <c r="N95" i="17"/>
  <c r="O100" i="17"/>
  <c r="N100" i="17"/>
  <c r="M100" i="17"/>
  <c r="M95" i="17"/>
  <c r="N83" i="17"/>
  <c r="M83" i="17"/>
  <c r="M90" i="17"/>
  <c r="O90" i="17"/>
  <c r="O85" i="17"/>
  <c r="N85" i="17"/>
  <c r="M85" i="17"/>
  <c r="O87" i="17"/>
  <c r="N87" i="17"/>
  <c r="O92" i="17"/>
  <c r="N92" i="17"/>
  <c r="M92" i="17"/>
  <c r="M82" i="17"/>
  <c r="O82" i="17"/>
  <c r="M87" i="17"/>
  <c r="O97" i="17"/>
  <c r="N99" i="17"/>
  <c r="M99" i="17"/>
  <c r="N55" i="17"/>
  <c r="N56" i="17"/>
  <c r="M57" i="17"/>
  <c r="M59" i="17"/>
  <c r="M63" i="17"/>
  <c r="M65" i="17"/>
  <c r="M67" i="17"/>
  <c r="M71" i="17"/>
  <c r="M73" i="17"/>
  <c r="M75" i="17"/>
  <c r="M79" i="17"/>
  <c r="O96" i="17"/>
  <c r="M96" i="17"/>
  <c r="O101" i="17"/>
  <c r="N101" i="17"/>
  <c r="M101" i="17"/>
  <c r="N4" i="15"/>
  <c r="M4" i="15"/>
  <c r="O4" i="15"/>
  <c r="O5" i="15"/>
  <c r="N5" i="15"/>
  <c r="M5" i="15"/>
  <c r="M104" i="15" s="1"/>
  <c r="M50" i="15"/>
  <c r="O50" i="15"/>
  <c r="N50" i="15"/>
  <c r="O6" i="15"/>
  <c r="M6" i="15"/>
  <c r="N6" i="15"/>
  <c r="O24" i="15"/>
  <c r="N24" i="15"/>
  <c r="M24" i="15"/>
  <c r="M42" i="15"/>
  <c r="O42" i="15"/>
  <c r="N42" i="15"/>
  <c r="O23" i="15"/>
  <c r="N23" i="15"/>
  <c r="M23" i="15"/>
  <c r="N7" i="15"/>
  <c r="M7" i="15"/>
  <c r="O7" i="15"/>
  <c r="O30" i="15"/>
  <c r="N30" i="15"/>
  <c r="M30" i="15"/>
  <c r="O31" i="15"/>
  <c r="N31" i="15"/>
  <c r="M31" i="15"/>
  <c r="N47" i="15"/>
  <c r="M47" i="15"/>
  <c r="O47" i="15"/>
  <c r="O8" i="15"/>
  <c r="N8" i="15"/>
  <c r="M8" i="15"/>
  <c r="N39" i="15"/>
  <c r="M39" i="15"/>
  <c r="O39" i="15"/>
  <c r="O14" i="15"/>
  <c r="N14" i="15"/>
  <c r="M14" i="15"/>
  <c r="O44" i="15"/>
  <c r="N44" i="15"/>
  <c r="M44" i="15"/>
  <c r="M54" i="15"/>
  <c r="O54" i="15"/>
  <c r="N54" i="15"/>
  <c r="O15" i="15"/>
  <c r="N15" i="15"/>
  <c r="M15" i="15"/>
  <c r="N12" i="15"/>
  <c r="M12" i="15"/>
  <c r="O16" i="15"/>
  <c r="N16" i="15"/>
  <c r="O12" i="15"/>
  <c r="M16" i="15"/>
  <c r="N38" i="15"/>
  <c r="O40" i="15"/>
  <c r="N40" i="15"/>
  <c r="M40" i="15"/>
  <c r="O52" i="15"/>
  <c r="N52" i="15"/>
  <c r="M52" i="15"/>
  <c r="O72" i="15"/>
  <c r="N72" i="15"/>
  <c r="M72" i="15"/>
  <c r="M82" i="15"/>
  <c r="O82" i="15"/>
  <c r="N82" i="15"/>
  <c r="N28" i="15"/>
  <c r="M28" i="15"/>
  <c r="O32" i="15"/>
  <c r="N32" i="15"/>
  <c r="M58" i="15"/>
  <c r="O58" i="15"/>
  <c r="N58" i="15"/>
  <c r="N3" i="15"/>
  <c r="M10" i="15"/>
  <c r="N11" i="15"/>
  <c r="O21" i="15"/>
  <c r="N21" i="15"/>
  <c r="M21" i="15"/>
  <c r="M26" i="15"/>
  <c r="N27" i="15"/>
  <c r="O36" i="15"/>
  <c r="N36" i="15"/>
  <c r="O38" i="15"/>
  <c r="N43" i="15"/>
  <c r="M43" i="15"/>
  <c r="O43" i="15"/>
  <c r="M46" i="15"/>
  <c r="O46" i="15"/>
  <c r="O86" i="15"/>
  <c r="M86" i="15"/>
  <c r="N86" i="15"/>
  <c r="O96" i="15"/>
  <c r="N96" i="15"/>
  <c r="M96" i="15"/>
  <c r="O3" i="15"/>
  <c r="N10" i="15"/>
  <c r="O11" i="15"/>
  <c r="N26" i="15"/>
  <c r="O27" i="15"/>
  <c r="N34" i="15"/>
  <c r="M36" i="15"/>
  <c r="O41" i="15"/>
  <c r="N41" i="15"/>
  <c r="N46" i="15"/>
  <c r="O49" i="15"/>
  <c r="N49" i="15"/>
  <c r="M49" i="15"/>
  <c r="O53" i="15"/>
  <c r="N53" i="15"/>
  <c r="M53" i="15"/>
  <c r="M9" i="15"/>
  <c r="N20" i="15"/>
  <c r="M20" i="15"/>
  <c r="M25" i="15"/>
  <c r="O34" i="15"/>
  <c r="M41" i="15"/>
  <c r="O70" i="15"/>
  <c r="M70" i="15"/>
  <c r="N70" i="15"/>
  <c r="O80" i="15"/>
  <c r="N80" i="15"/>
  <c r="M80" i="15"/>
  <c r="M90" i="15"/>
  <c r="O90" i="15"/>
  <c r="N90" i="15"/>
  <c r="N9" i="15"/>
  <c r="O20" i="15"/>
  <c r="N25" i="15"/>
  <c r="M37" i="15"/>
  <c r="O94" i="15"/>
  <c r="M94" i="15"/>
  <c r="N94" i="15"/>
  <c r="O22" i="15"/>
  <c r="N22" i="15"/>
  <c r="M22" i="15"/>
  <c r="O13" i="15"/>
  <c r="N13" i="15"/>
  <c r="M13" i="15"/>
  <c r="M18" i="15"/>
  <c r="N19" i="15"/>
  <c r="O29" i="15"/>
  <c r="N29" i="15"/>
  <c r="M29" i="15"/>
  <c r="N33" i="15"/>
  <c r="N37" i="15"/>
  <c r="O60" i="15"/>
  <c r="M60" i="15"/>
  <c r="N60" i="15"/>
  <c r="M74" i="15"/>
  <c r="O74" i="15"/>
  <c r="N74" i="15"/>
  <c r="N63" i="15"/>
  <c r="M63" i="15"/>
  <c r="O63" i="15"/>
  <c r="O19" i="15"/>
  <c r="O33" i="15"/>
  <c r="N35" i="15"/>
  <c r="M35" i="15"/>
  <c r="O45" i="15"/>
  <c r="N45" i="15"/>
  <c r="N51" i="15"/>
  <c r="M51" i="15"/>
  <c r="O51" i="15"/>
  <c r="O78" i="15"/>
  <c r="M78" i="15"/>
  <c r="N78" i="15"/>
  <c r="O88" i="15"/>
  <c r="N88" i="15"/>
  <c r="M88" i="15"/>
  <c r="M98" i="15"/>
  <c r="O98" i="15"/>
  <c r="N98" i="15"/>
  <c r="O48" i="15"/>
  <c r="N48" i="15"/>
  <c r="N55" i="15"/>
  <c r="M55" i="15"/>
  <c r="O65" i="15"/>
  <c r="N65" i="15"/>
  <c r="M48" i="15"/>
  <c r="O55" i="15"/>
  <c r="O62" i="15"/>
  <c r="M62" i="15"/>
  <c r="M65" i="15"/>
  <c r="O76" i="15"/>
  <c r="M76" i="15"/>
  <c r="N76" i="15"/>
  <c r="O84" i="15"/>
  <c r="M84" i="15"/>
  <c r="N84" i="15"/>
  <c r="O92" i="15"/>
  <c r="M92" i="15"/>
  <c r="N92" i="15"/>
  <c r="O100" i="15"/>
  <c r="M100" i="15"/>
  <c r="N100" i="15"/>
  <c r="O57" i="15"/>
  <c r="N57" i="15"/>
  <c r="N67" i="15"/>
  <c r="O67" i="15"/>
  <c r="M57" i="15"/>
  <c r="O64" i="15"/>
  <c r="N64" i="15"/>
  <c r="M67" i="15"/>
  <c r="N59" i="15"/>
  <c r="O59" i="15"/>
  <c r="N61" i="15"/>
  <c r="O61" i="15"/>
  <c r="O56" i="15"/>
  <c r="N56" i="15"/>
  <c r="M66" i="15"/>
  <c r="O66" i="15"/>
  <c r="N69" i="15"/>
  <c r="O69" i="15"/>
  <c r="M69" i="15"/>
  <c r="N71" i="15"/>
  <c r="M71" i="15"/>
  <c r="O71" i="15"/>
  <c r="O73" i="15"/>
  <c r="N73" i="15"/>
  <c r="M73" i="15"/>
  <c r="N75" i="15"/>
  <c r="O75" i="15"/>
  <c r="M75" i="15"/>
  <c r="N77" i="15"/>
  <c r="O77" i="15"/>
  <c r="M77" i="15"/>
  <c r="N79" i="15"/>
  <c r="M79" i="15"/>
  <c r="O79" i="15"/>
  <c r="O81" i="15"/>
  <c r="N81" i="15"/>
  <c r="M81" i="15"/>
  <c r="N83" i="15"/>
  <c r="O83" i="15"/>
  <c r="M83" i="15"/>
  <c r="N85" i="15"/>
  <c r="O85" i="15"/>
  <c r="M85" i="15"/>
  <c r="N87" i="15"/>
  <c r="M87" i="15"/>
  <c r="O87" i="15"/>
  <c r="O89" i="15"/>
  <c r="N89" i="15"/>
  <c r="M89" i="15"/>
  <c r="N91" i="15"/>
  <c r="O91" i="15"/>
  <c r="M91" i="15"/>
  <c r="N93" i="15"/>
  <c r="O93" i="15"/>
  <c r="M93" i="15"/>
  <c r="N95" i="15"/>
  <c r="M95" i="15"/>
  <c r="O95" i="15"/>
  <c r="O97" i="15"/>
  <c r="N97" i="15"/>
  <c r="M97" i="15"/>
  <c r="N99" i="15"/>
  <c r="O99" i="15"/>
  <c r="M99" i="15"/>
  <c r="N101" i="15"/>
  <c r="O101" i="15"/>
  <c r="M101" i="15"/>
  <c r="O68" i="15"/>
  <c r="M68" i="15"/>
  <c r="O10" i="14"/>
  <c r="N10" i="14"/>
  <c r="M10" i="14"/>
  <c r="O25" i="14"/>
  <c r="N25" i="14"/>
  <c r="M25" i="14"/>
  <c r="N48" i="14"/>
  <c r="M48" i="14"/>
  <c r="O48" i="14"/>
  <c r="N16" i="14"/>
  <c r="M16" i="14"/>
  <c r="O16" i="14"/>
  <c r="O31" i="14"/>
  <c r="M31" i="14"/>
  <c r="N31" i="14"/>
  <c r="N40" i="14"/>
  <c r="M40" i="14"/>
  <c r="O40" i="14"/>
  <c r="O17" i="14"/>
  <c r="N17" i="14"/>
  <c r="M17" i="14"/>
  <c r="N32" i="14"/>
  <c r="M32" i="14"/>
  <c r="O32" i="14"/>
  <c r="O49" i="14"/>
  <c r="N49" i="14"/>
  <c r="M49" i="14"/>
  <c r="N53" i="14"/>
  <c r="M53" i="14"/>
  <c r="O53" i="14"/>
  <c r="O3" i="14"/>
  <c r="N3" i="14"/>
  <c r="M3" i="14"/>
  <c r="M21" i="14"/>
  <c r="O21" i="14"/>
  <c r="N21" i="14"/>
  <c r="M7" i="14"/>
  <c r="O7" i="14"/>
  <c r="O104" i="14" s="1"/>
  <c r="N7" i="14"/>
  <c r="O18" i="14"/>
  <c r="N18" i="14"/>
  <c r="M18" i="14"/>
  <c r="O33" i="14"/>
  <c r="N33" i="14"/>
  <c r="M33" i="14"/>
  <c r="N8" i="14"/>
  <c r="M8" i="14"/>
  <c r="O8" i="14"/>
  <c r="O19" i="14"/>
  <c r="N19" i="14"/>
  <c r="M19" i="14"/>
  <c r="O23" i="14"/>
  <c r="M23" i="14"/>
  <c r="N23" i="14"/>
  <c r="N37" i="14"/>
  <c r="M37" i="14"/>
  <c r="O37" i="14"/>
  <c r="N45" i="14"/>
  <c r="M45" i="14"/>
  <c r="O45" i="14"/>
  <c r="O56" i="14"/>
  <c r="N56" i="14"/>
  <c r="M56" i="14"/>
  <c r="O9" i="14"/>
  <c r="N9" i="14"/>
  <c r="M9" i="14"/>
  <c r="N24" i="14"/>
  <c r="M24" i="14"/>
  <c r="O24" i="14"/>
  <c r="O65" i="14"/>
  <c r="N65" i="14"/>
  <c r="M65" i="14"/>
  <c r="M2" i="14"/>
  <c r="M4" i="14"/>
  <c r="N6" i="14"/>
  <c r="M11" i="14"/>
  <c r="M13" i="14"/>
  <c r="O15" i="14"/>
  <c r="O54" i="14"/>
  <c r="N54" i="14"/>
  <c r="M58" i="14"/>
  <c r="O58" i="14"/>
  <c r="N58" i="14"/>
  <c r="O92" i="14"/>
  <c r="M92" i="14"/>
  <c r="N92" i="14"/>
  <c r="N2" i="14"/>
  <c r="N4" i="14"/>
  <c r="N11" i="14"/>
  <c r="N13" i="14"/>
  <c r="O22" i="14"/>
  <c r="N22" i="14"/>
  <c r="M54" i="14"/>
  <c r="N61" i="14"/>
  <c r="O61" i="14"/>
  <c r="N63" i="14"/>
  <c r="M63" i="14"/>
  <c r="O63" i="14"/>
  <c r="O68" i="14"/>
  <c r="M68" i="14"/>
  <c r="N68" i="14"/>
  <c r="M74" i="14"/>
  <c r="O74" i="14"/>
  <c r="N74" i="14"/>
  <c r="O96" i="14"/>
  <c r="N96" i="14"/>
  <c r="M96" i="14"/>
  <c r="O50" i="14"/>
  <c r="N50" i="14"/>
  <c r="O60" i="14"/>
  <c r="M60" i="14"/>
  <c r="N60" i="14"/>
  <c r="M22" i="14"/>
  <c r="M27" i="14"/>
  <c r="O30" i="14"/>
  <c r="N30" i="14"/>
  <c r="M61" i="14"/>
  <c r="N83" i="14"/>
  <c r="O83" i="14"/>
  <c r="M83" i="14"/>
  <c r="N29" i="14"/>
  <c r="M29" i="14"/>
  <c r="O38" i="14"/>
  <c r="N38" i="14"/>
  <c r="O39" i="14"/>
  <c r="M39" i="14"/>
  <c r="O41" i="14"/>
  <c r="N41" i="14"/>
  <c r="O47" i="14"/>
  <c r="M47" i="14"/>
  <c r="O97" i="14"/>
  <c r="N97" i="14"/>
  <c r="M97" i="14"/>
  <c r="O100" i="14"/>
  <c r="M100" i="14"/>
  <c r="N100" i="14"/>
  <c r="M5" i="14"/>
  <c r="M12" i="14"/>
  <c r="O29" i="14"/>
  <c r="M34" i="14"/>
  <c r="N36" i="14"/>
  <c r="M38" i="14"/>
  <c r="N39" i="14"/>
  <c r="M41" i="14"/>
  <c r="M43" i="14"/>
  <c r="O46" i="14"/>
  <c r="N46" i="14"/>
  <c r="N47" i="14"/>
  <c r="N52" i="14"/>
  <c r="O64" i="14"/>
  <c r="N64" i="14"/>
  <c r="M64" i="14"/>
  <c r="N34" i="14"/>
  <c r="O36" i="14"/>
  <c r="M42" i="14"/>
  <c r="N43" i="14"/>
  <c r="N44" i="14"/>
  <c r="M46" i="14"/>
  <c r="M51" i="14"/>
  <c r="O52" i="14"/>
  <c r="M82" i="14"/>
  <c r="O82" i="14"/>
  <c r="N82" i="14"/>
  <c r="O88" i="14"/>
  <c r="N88" i="14"/>
  <c r="M88" i="14"/>
  <c r="N55" i="14"/>
  <c r="M55" i="14"/>
  <c r="O55" i="14"/>
  <c r="N67" i="14"/>
  <c r="O67" i="14"/>
  <c r="M67" i="14"/>
  <c r="O76" i="14"/>
  <c r="M76" i="14"/>
  <c r="N76" i="14"/>
  <c r="N79" i="14"/>
  <c r="M79" i="14"/>
  <c r="O79" i="14"/>
  <c r="O78" i="14"/>
  <c r="M78" i="14"/>
  <c r="O93" i="14"/>
  <c r="M69" i="14"/>
  <c r="O73" i="14"/>
  <c r="N73" i="14"/>
  <c r="N78" i="14"/>
  <c r="N87" i="14"/>
  <c r="M87" i="14"/>
  <c r="M101" i="14"/>
  <c r="M59" i="14"/>
  <c r="O69" i="14"/>
  <c r="M73" i="14"/>
  <c r="O86" i="14"/>
  <c r="M86" i="14"/>
  <c r="O87" i="14"/>
  <c r="M91" i="14"/>
  <c r="O101" i="14"/>
  <c r="O72" i="14"/>
  <c r="N72" i="14"/>
  <c r="M72" i="14"/>
  <c r="O81" i="14"/>
  <c r="N81" i="14"/>
  <c r="M90" i="14"/>
  <c r="O90" i="14"/>
  <c r="N95" i="14"/>
  <c r="M95" i="14"/>
  <c r="O62" i="14"/>
  <c r="M62" i="14"/>
  <c r="M81" i="14"/>
  <c r="N90" i="14"/>
  <c r="O94" i="14"/>
  <c r="M94" i="14"/>
  <c r="O95" i="14"/>
  <c r="M99" i="14"/>
  <c r="O57" i="14"/>
  <c r="N57" i="14"/>
  <c r="M66" i="14"/>
  <c r="O66" i="14"/>
  <c r="N71" i="14"/>
  <c r="M71" i="14"/>
  <c r="O80" i="14"/>
  <c r="N80" i="14"/>
  <c r="M80" i="14"/>
  <c r="O89" i="14"/>
  <c r="N89" i="14"/>
  <c r="M98" i="14"/>
  <c r="O98" i="14"/>
  <c r="O99" i="14"/>
  <c r="O70" i="14"/>
  <c r="M70" i="14"/>
  <c r="O84" i="14"/>
  <c r="M84" i="14"/>
  <c r="O11" i="13"/>
  <c r="N11" i="13"/>
  <c r="M11" i="13"/>
  <c r="M15" i="13"/>
  <c r="O15" i="13"/>
  <c r="N15" i="13"/>
  <c r="O43" i="13"/>
  <c r="N43" i="13"/>
  <c r="M43" i="13"/>
  <c r="O10" i="13"/>
  <c r="N10" i="13"/>
  <c r="M10" i="13"/>
  <c r="O2" i="13"/>
  <c r="N2" i="13"/>
  <c r="M2" i="13"/>
  <c r="M12" i="13"/>
  <c r="O12" i="13"/>
  <c r="N12" i="13"/>
  <c r="N16" i="13"/>
  <c r="M16" i="13"/>
  <c r="O16" i="13"/>
  <c r="O3" i="13"/>
  <c r="N3" i="13"/>
  <c r="M3" i="13"/>
  <c r="O7" i="13"/>
  <c r="N7" i="13"/>
  <c r="M7" i="13"/>
  <c r="O44" i="13"/>
  <c r="N44" i="13"/>
  <c r="M44" i="13"/>
  <c r="M4" i="13"/>
  <c r="O4" i="13"/>
  <c r="N4" i="13"/>
  <c r="M13" i="13"/>
  <c r="N13" i="13"/>
  <c r="O13" i="13"/>
  <c r="O80" i="13"/>
  <c r="N80" i="13"/>
  <c r="M80" i="13"/>
  <c r="O8" i="13"/>
  <c r="N8" i="13"/>
  <c r="M8" i="13"/>
  <c r="O27" i="13"/>
  <c r="N27" i="13"/>
  <c r="M27" i="13"/>
  <c r="O35" i="13"/>
  <c r="N35" i="13"/>
  <c r="M35" i="13"/>
  <c r="M5" i="13"/>
  <c r="N5" i="13"/>
  <c r="O5" i="13"/>
  <c r="O9" i="13"/>
  <c r="N9" i="13"/>
  <c r="M9" i="13"/>
  <c r="N19" i="13"/>
  <c r="M19" i="13"/>
  <c r="O19" i="13"/>
  <c r="O57" i="13"/>
  <c r="N57" i="13"/>
  <c r="M57" i="13"/>
  <c r="O28" i="13"/>
  <c r="N28" i="13"/>
  <c r="M28" i="13"/>
  <c r="O36" i="13"/>
  <c r="N36" i="13"/>
  <c r="M36" i="13"/>
  <c r="O51" i="13"/>
  <c r="N51" i="13"/>
  <c r="M51" i="13"/>
  <c r="N24" i="13"/>
  <c r="M24" i="13"/>
  <c r="N39" i="13"/>
  <c r="M46" i="13"/>
  <c r="M98" i="13"/>
  <c r="O98" i="13"/>
  <c r="N98" i="13"/>
  <c r="O29" i="13"/>
  <c r="N29" i="13"/>
  <c r="O49" i="13"/>
  <c r="N49" i="13"/>
  <c r="M49" i="13"/>
  <c r="O70" i="13"/>
  <c r="N70" i="13"/>
  <c r="M70" i="13"/>
  <c r="O20" i="13"/>
  <c r="N20" i="13"/>
  <c r="M20" i="13"/>
  <c r="O26" i="13"/>
  <c r="N26" i="13"/>
  <c r="M26" i="13"/>
  <c r="O39" i="13"/>
  <c r="O41" i="13"/>
  <c r="N41" i="13"/>
  <c r="M41" i="13"/>
  <c r="N46" i="13"/>
  <c r="O53" i="13"/>
  <c r="N53" i="13"/>
  <c r="N75" i="13"/>
  <c r="M75" i="13"/>
  <c r="O75" i="13"/>
  <c r="M90" i="13"/>
  <c r="O90" i="13"/>
  <c r="N90" i="13"/>
  <c r="N31" i="13"/>
  <c r="M38" i="13"/>
  <c r="N48" i="13"/>
  <c r="M48" i="13"/>
  <c r="M53" i="13"/>
  <c r="O95" i="13"/>
  <c r="N95" i="13"/>
  <c r="M95" i="13"/>
  <c r="O31" i="13"/>
  <c r="O33" i="13"/>
  <c r="N33" i="13"/>
  <c r="M33" i="13"/>
  <c r="N38" i="13"/>
  <c r="O45" i="13"/>
  <c r="N45" i="13"/>
  <c r="O48" i="13"/>
  <c r="O50" i="13"/>
  <c r="N50" i="13"/>
  <c r="M50" i="13"/>
  <c r="O65" i="13"/>
  <c r="N65" i="13"/>
  <c r="O87" i="13"/>
  <c r="N87" i="13"/>
  <c r="M87" i="13"/>
  <c r="O17" i="13"/>
  <c r="N17" i="13"/>
  <c r="O18" i="13"/>
  <c r="M18" i="13"/>
  <c r="N40" i="13"/>
  <c r="M40" i="13"/>
  <c r="O52" i="13"/>
  <c r="N52" i="13"/>
  <c r="M52" i="13"/>
  <c r="O96" i="13"/>
  <c r="N96" i="13"/>
  <c r="M96" i="13"/>
  <c r="O100" i="13"/>
  <c r="N100" i="13"/>
  <c r="M100" i="13"/>
  <c r="M6" i="13"/>
  <c r="M14" i="13"/>
  <c r="M17" i="13"/>
  <c r="N18" i="13"/>
  <c r="M22" i="13"/>
  <c r="O25" i="13"/>
  <c r="N25" i="13"/>
  <c r="M25" i="13"/>
  <c r="O37" i="13"/>
  <c r="N37" i="13"/>
  <c r="O40" i="13"/>
  <c r="O42" i="13"/>
  <c r="N42" i="13"/>
  <c r="M42" i="13"/>
  <c r="M58" i="13"/>
  <c r="O58" i="13"/>
  <c r="O88" i="13"/>
  <c r="N88" i="13"/>
  <c r="M88" i="13"/>
  <c r="O92" i="13"/>
  <c r="N92" i="13"/>
  <c r="M92" i="13"/>
  <c r="O21" i="13"/>
  <c r="N21" i="13"/>
  <c r="O34" i="13"/>
  <c r="N34" i="13"/>
  <c r="M34" i="13"/>
  <c r="N22" i="13"/>
  <c r="N32" i="13"/>
  <c r="M32" i="13"/>
  <c r="M37" i="13"/>
  <c r="N47" i="13"/>
  <c r="M54" i="13"/>
  <c r="N56" i="13"/>
  <c r="M56" i="13"/>
  <c r="N58" i="13"/>
  <c r="O77" i="13"/>
  <c r="N77" i="13"/>
  <c r="M77" i="13"/>
  <c r="O63" i="13"/>
  <c r="N63" i="13"/>
  <c r="M63" i="13"/>
  <c r="O73" i="13"/>
  <c r="N73" i="13"/>
  <c r="M66" i="13"/>
  <c r="O66" i="13"/>
  <c r="M73" i="13"/>
  <c r="O78" i="13"/>
  <c r="N78" i="13"/>
  <c r="M78" i="13"/>
  <c r="N83" i="13"/>
  <c r="M83" i="13"/>
  <c r="O85" i="13"/>
  <c r="N85" i="13"/>
  <c r="M85" i="13"/>
  <c r="O93" i="13"/>
  <c r="N93" i="13"/>
  <c r="M93" i="13"/>
  <c r="O101" i="13"/>
  <c r="N101" i="13"/>
  <c r="M101" i="13"/>
  <c r="O61" i="13"/>
  <c r="N61" i="13"/>
  <c r="N66" i="13"/>
  <c r="O71" i="13"/>
  <c r="N71" i="13"/>
  <c r="M71" i="13"/>
  <c r="O81" i="13"/>
  <c r="N81" i="13"/>
  <c r="O83" i="13"/>
  <c r="N91" i="13"/>
  <c r="M91" i="13"/>
  <c r="N99" i="13"/>
  <c r="M99" i="13"/>
  <c r="O64" i="13"/>
  <c r="N64" i="13"/>
  <c r="M64" i="13"/>
  <c r="M74" i="13"/>
  <c r="O74" i="13"/>
  <c r="O86" i="13"/>
  <c r="N86" i="13"/>
  <c r="M86" i="13"/>
  <c r="O94" i="13"/>
  <c r="N94" i="13"/>
  <c r="M94" i="13"/>
  <c r="N55" i="13"/>
  <c r="O60" i="13"/>
  <c r="M60" i="13"/>
  <c r="N74" i="13"/>
  <c r="O79" i="13"/>
  <c r="N79" i="13"/>
  <c r="M79" i="13"/>
  <c r="O89" i="13"/>
  <c r="N89" i="13"/>
  <c r="O97" i="13"/>
  <c r="N97" i="13"/>
  <c r="O55" i="13"/>
  <c r="O62" i="13"/>
  <c r="N62" i="13"/>
  <c r="M62" i="13"/>
  <c r="N67" i="13"/>
  <c r="M67" i="13"/>
  <c r="O69" i="13"/>
  <c r="N69" i="13"/>
  <c r="M69" i="13"/>
  <c r="O72" i="13"/>
  <c r="N72" i="13"/>
  <c r="M72" i="13"/>
  <c r="M82" i="13"/>
  <c r="O82" i="13"/>
  <c r="M89" i="13"/>
  <c r="M97" i="13"/>
  <c r="M68" i="13"/>
  <c r="M76" i="13"/>
  <c r="M84" i="13"/>
  <c r="N68" i="13"/>
  <c r="N76" i="13"/>
  <c r="N84" i="13"/>
  <c r="N7" i="12"/>
  <c r="M7" i="12"/>
  <c r="O7" i="12"/>
  <c r="O2" i="12"/>
  <c r="N2" i="12"/>
  <c r="M2" i="12"/>
  <c r="M13" i="12"/>
  <c r="O13" i="12"/>
  <c r="N13" i="12"/>
  <c r="O30" i="12"/>
  <c r="N30" i="12"/>
  <c r="M30" i="12"/>
  <c r="O46" i="12"/>
  <c r="N46" i="12"/>
  <c r="M46" i="12"/>
  <c r="O8" i="12"/>
  <c r="N8" i="12"/>
  <c r="M8" i="12"/>
  <c r="O14" i="12"/>
  <c r="N14" i="12"/>
  <c r="M14" i="12"/>
  <c r="O3" i="12"/>
  <c r="N3" i="12"/>
  <c r="M3" i="12"/>
  <c r="O9" i="12"/>
  <c r="N9" i="12"/>
  <c r="M9" i="12"/>
  <c r="O54" i="12"/>
  <c r="N54" i="12"/>
  <c r="M54" i="12"/>
  <c r="O4" i="12"/>
  <c r="N4" i="12"/>
  <c r="M4" i="12"/>
  <c r="O10" i="12"/>
  <c r="N10" i="12"/>
  <c r="M10" i="12"/>
  <c r="O5" i="12"/>
  <c r="N5" i="12"/>
  <c r="M5" i="12"/>
  <c r="O11" i="12"/>
  <c r="N11" i="12"/>
  <c r="M11" i="12"/>
  <c r="M6" i="12"/>
  <c r="N6" i="12"/>
  <c r="O6" i="12"/>
  <c r="O12" i="12"/>
  <c r="N12" i="12"/>
  <c r="M12" i="12"/>
  <c r="N17" i="12"/>
  <c r="M17" i="12"/>
  <c r="O17" i="12"/>
  <c r="O26" i="12"/>
  <c r="N26" i="12"/>
  <c r="M26" i="12"/>
  <c r="O29" i="12"/>
  <c r="N29" i="12"/>
  <c r="M29" i="12"/>
  <c r="M40" i="12"/>
  <c r="O40" i="12"/>
  <c r="O51" i="12"/>
  <c r="N51" i="12"/>
  <c r="M51" i="12"/>
  <c r="O37" i="12"/>
  <c r="N37" i="12"/>
  <c r="M37" i="12"/>
  <c r="M16" i="12"/>
  <c r="O16" i="12"/>
  <c r="O18" i="12"/>
  <c r="N18" i="12"/>
  <c r="M18" i="12"/>
  <c r="O21" i="12"/>
  <c r="N21" i="12"/>
  <c r="M21" i="12"/>
  <c r="M32" i="12"/>
  <c r="O32" i="12"/>
  <c r="N40" i="12"/>
  <c r="O43" i="12"/>
  <c r="N43" i="12"/>
  <c r="M43" i="12"/>
  <c r="O71" i="12"/>
  <c r="N71" i="12"/>
  <c r="M71" i="12"/>
  <c r="M24" i="12"/>
  <c r="O24" i="12"/>
  <c r="O35" i="12"/>
  <c r="N35" i="12"/>
  <c r="M35" i="12"/>
  <c r="O38" i="12"/>
  <c r="N38" i="12"/>
  <c r="M38" i="12"/>
  <c r="N49" i="12"/>
  <c r="M49" i="12"/>
  <c r="O52" i="12"/>
  <c r="N52" i="12"/>
  <c r="M52" i="12"/>
  <c r="O55" i="12"/>
  <c r="N55" i="12"/>
  <c r="M55" i="12"/>
  <c r="O72" i="12"/>
  <c r="N72" i="12"/>
  <c r="M72" i="12"/>
  <c r="N24" i="12"/>
  <c r="O27" i="12"/>
  <c r="N27" i="12"/>
  <c r="M27" i="12"/>
  <c r="N41" i="12"/>
  <c r="M41" i="12"/>
  <c r="O44" i="12"/>
  <c r="N44" i="12"/>
  <c r="M44" i="12"/>
  <c r="O47" i="12"/>
  <c r="N47" i="12"/>
  <c r="O49" i="12"/>
  <c r="O15" i="12"/>
  <c r="N15" i="12"/>
  <c r="O19" i="12"/>
  <c r="N19" i="12"/>
  <c r="M19" i="12"/>
  <c r="O22" i="12"/>
  <c r="N22" i="12"/>
  <c r="M22" i="12"/>
  <c r="N33" i="12"/>
  <c r="M33" i="12"/>
  <c r="O36" i="12"/>
  <c r="N36" i="12"/>
  <c r="M36" i="12"/>
  <c r="O39" i="12"/>
  <c r="N39" i="12"/>
  <c r="O56" i="12"/>
  <c r="N56" i="12"/>
  <c r="M56" i="12"/>
  <c r="M74" i="12"/>
  <c r="O74" i="12"/>
  <c r="N74" i="12"/>
  <c r="O80" i="12"/>
  <c r="N80" i="12"/>
  <c r="M80" i="12"/>
  <c r="O34" i="12"/>
  <c r="N34" i="12"/>
  <c r="M34" i="12"/>
  <c r="M48" i="12"/>
  <c r="O48" i="12"/>
  <c r="M15" i="12"/>
  <c r="N25" i="12"/>
  <c r="M25" i="12"/>
  <c r="O28" i="12"/>
  <c r="N28" i="12"/>
  <c r="M28" i="12"/>
  <c r="O31" i="12"/>
  <c r="N31" i="12"/>
  <c r="O33" i="12"/>
  <c r="M39" i="12"/>
  <c r="O50" i="12"/>
  <c r="N50" i="12"/>
  <c r="M50" i="12"/>
  <c r="O53" i="12"/>
  <c r="N53" i="12"/>
  <c r="M53" i="12"/>
  <c r="O57" i="12"/>
  <c r="N57" i="12"/>
  <c r="M57" i="12"/>
  <c r="O68" i="12"/>
  <c r="N68" i="12"/>
  <c r="M68" i="12"/>
  <c r="O100" i="12"/>
  <c r="N100" i="12"/>
  <c r="M100" i="12"/>
  <c r="O64" i="12"/>
  <c r="N64" i="12"/>
  <c r="M64" i="12"/>
  <c r="O20" i="12"/>
  <c r="N20" i="12"/>
  <c r="M20" i="12"/>
  <c r="O23" i="12"/>
  <c r="N23" i="12"/>
  <c r="O25" i="12"/>
  <c r="M31" i="12"/>
  <c r="O42" i="12"/>
  <c r="N42" i="12"/>
  <c r="M42" i="12"/>
  <c r="O45" i="12"/>
  <c r="N45" i="12"/>
  <c r="M45" i="12"/>
  <c r="O63" i="12"/>
  <c r="N63" i="12"/>
  <c r="M63" i="12"/>
  <c r="O77" i="12"/>
  <c r="N77" i="12"/>
  <c r="M77" i="12"/>
  <c r="N83" i="12"/>
  <c r="M83" i="12"/>
  <c r="O86" i="12"/>
  <c r="N86" i="12"/>
  <c r="M86" i="12"/>
  <c r="O89" i="12"/>
  <c r="N89" i="12"/>
  <c r="N59" i="12"/>
  <c r="M59" i="12"/>
  <c r="M66" i="12"/>
  <c r="O66" i="12"/>
  <c r="O83" i="12"/>
  <c r="O92" i="12"/>
  <c r="N92" i="12"/>
  <c r="M92" i="12"/>
  <c r="O95" i="12"/>
  <c r="N95" i="12"/>
  <c r="M95" i="12"/>
  <c r="M98" i="12"/>
  <c r="O98" i="12"/>
  <c r="O59" i="12"/>
  <c r="O61" i="12"/>
  <c r="N61" i="12"/>
  <c r="M61" i="12"/>
  <c r="N66" i="12"/>
  <c r="O69" i="12"/>
  <c r="N69" i="12"/>
  <c r="M69" i="12"/>
  <c r="N75" i="12"/>
  <c r="M75" i="12"/>
  <c r="O78" i="12"/>
  <c r="N78" i="12"/>
  <c r="M78" i="12"/>
  <c r="O81" i="12"/>
  <c r="N81" i="12"/>
  <c r="N98" i="12"/>
  <c r="O101" i="12"/>
  <c r="N101" i="12"/>
  <c r="M101" i="12"/>
  <c r="O75" i="12"/>
  <c r="M81" i="12"/>
  <c r="O84" i="12"/>
  <c r="N84" i="12"/>
  <c r="M84" i="12"/>
  <c r="O87" i="12"/>
  <c r="N87" i="12"/>
  <c r="M87" i="12"/>
  <c r="M90" i="12"/>
  <c r="O90" i="12"/>
  <c r="N67" i="12"/>
  <c r="M67" i="12"/>
  <c r="O70" i="12"/>
  <c r="N70" i="12"/>
  <c r="M70" i="12"/>
  <c r="O73" i="12"/>
  <c r="N73" i="12"/>
  <c r="O93" i="12"/>
  <c r="N93" i="12"/>
  <c r="M93" i="12"/>
  <c r="O96" i="12"/>
  <c r="N96" i="12"/>
  <c r="M96" i="12"/>
  <c r="N99" i="12"/>
  <c r="M99" i="12"/>
  <c r="N58" i="12"/>
  <c r="O62" i="12"/>
  <c r="N62" i="12"/>
  <c r="M62" i="12"/>
  <c r="O65" i="12"/>
  <c r="N65" i="12"/>
  <c r="O67" i="12"/>
  <c r="M73" i="12"/>
  <c r="O76" i="12"/>
  <c r="N76" i="12"/>
  <c r="M76" i="12"/>
  <c r="O79" i="12"/>
  <c r="N79" i="12"/>
  <c r="M79" i="12"/>
  <c r="M82" i="12"/>
  <c r="O82" i="12"/>
  <c r="O99" i="12"/>
  <c r="O58" i="12"/>
  <c r="O60" i="12"/>
  <c r="N60" i="12"/>
  <c r="M60" i="12"/>
  <c r="M65" i="12"/>
  <c r="O85" i="12"/>
  <c r="N85" i="12"/>
  <c r="M85" i="12"/>
  <c r="O88" i="12"/>
  <c r="N88" i="12"/>
  <c r="M88" i="12"/>
  <c r="N91" i="12"/>
  <c r="M91" i="12"/>
  <c r="O94" i="12"/>
  <c r="N94" i="12"/>
  <c r="M94" i="12"/>
  <c r="O97" i="12"/>
  <c r="N97" i="12"/>
  <c r="O45" i="16"/>
  <c r="M45" i="16"/>
  <c r="N45" i="16"/>
  <c r="O6" i="16"/>
  <c r="N6" i="16"/>
  <c r="M6" i="16"/>
  <c r="O11" i="16"/>
  <c r="N11" i="16"/>
  <c r="M11" i="16"/>
  <c r="M16" i="16"/>
  <c r="O16" i="16"/>
  <c r="N16" i="16"/>
  <c r="O12" i="16"/>
  <c r="N12" i="16"/>
  <c r="M12" i="16"/>
  <c r="M17" i="16"/>
  <c r="N17" i="16"/>
  <c r="O17" i="16"/>
  <c r="O37" i="16"/>
  <c r="M37" i="16"/>
  <c r="N37" i="16"/>
  <c r="N10" i="16"/>
  <c r="M10" i="16"/>
  <c r="O10" i="16"/>
  <c r="O51" i="16"/>
  <c r="N51" i="16"/>
  <c r="M51" i="16"/>
  <c r="O13" i="16"/>
  <c r="N13" i="16"/>
  <c r="M13" i="16"/>
  <c r="N24" i="16"/>
  <c r="M24" i="16"/>
  <c r="O24" i="16"/>
  <c r="N2" i="16"/>
  <c r="M2" i="16"/>
  <c r="O2" i="16"/>
  <c r="N18" i="16"/>
  <c r="O18" i="16"/>
  <c r="M18" i="16"/>
  <c r="O53" i="16"/>
  <c r="M53" i="16"/>
  <c r="N53" i="16"/>
  <c r="O3" i="16"/>
  <c r="N3" i="16"/>
  <c r="M3" i="16"/>
  <c r="M8" i="16"/>
  <c r="O8" i="16"/>
  <c r="N8" i="16"/>
  <c r="O14" i="16"/>
  <c r="N14" i="16"/>
  <c r="M14" i="16"/>
  <c r="O4" i="16"/>
  <c r="N4" i="16"/>
  <c r="M4" i="16"/>
  <c r="M9" i="16"/>
  <c r="O9" i="16"/>
  <c r="N9" i="16"/>
  <c r="O5" i="16"/>
  <c r="N5" i="16"/>
  <c r="M5" i="16"/>
  <c r="O27" i="16"/>
  <c r="N27" i="16"/>
  <c r="M27" i="16"/>
  <c r="M7" i="16"/>
  <c r="M15" i="16"/>
  <c r="M30" i="16"/>
  <c r="O42" i="16"/>
  <c r="N42" i="16"/>
  <c r="M42" i="16"/>
  <c r="O44" i="16"/>
  <c r="N44" i="16"/>
  <c r="O49" i="16"/>
  <c r="N49" i="16"/>
  <c r="M49" i="16"/>
  <c r="N57" i="16"/>
  <c r="M57" i="16"/>
  <c r="O57" i="16"/>
  <c r="O68" i="16"/>
  <c r="N68" i="16"/>
  <c r="M68" i="16"/>
  <c r="O94" i="16"/>
  <c r="N94" i="16"/>
  <c r="O25" i="16"/>
  <c r="N25" i="16"/>
  <c r="O35" i="16"/>
  <c r="N35" i="16"/>
  <c r="M35" i="16"/>
  <c r="N40" i="16"/>
  <c r="M40" i="16"/>
  <c r="M47" i="16"/>
  <c r="O47" i="16"/>
  <c r="O93" i="16"/>
  <c r="N93" i="16"/>
  <c r="M93" i="16"/>
  <c r="N7" i="16"/>
  <c r="N15" i="16"/>
  <c r="O30" i="16"/>
  <c r="M44" i="16"/>
  <c r="M94" i="16"/>
  <c r="O21" i="16"/>
  <c r="M21" i="16"/>
  <c r="N32" i="16"/>
  <c r="M32" i="16"/>
  <c r="M39" i="16"/>
  <c r="O39" i="16"/>
  <c r="M46" i="16"/>
  <c r="O61" i="16"/>
  <c r="N61" i="16"/>
  <c r="M61" i="16"/>
  <c r="N75" i="16"/>
  <c r="M75" i="16"/>
  <c r="O75" i="16"/>
  <c r="M82" i="16"/>
  <c r="O82" i="16"/>
  <c r="N82" i="16"/>
  <c r="M23" i="16"/>
  <c r="O23" i="16"/>
  <c r="O29" i="16"/>
  <c r="M29" i="16"/>
  <c r="O34" i="16"/>
  <c r="N34" i="16"/>
  <c r="M34" i="16"/>
  <c r="O36" i="16"/>
  <c r="N36" i="16"/>
  <c r="O41" i="16"/>
  <c r="N41" i="16"/>
  <c r="M41" i="16"/>
  <c r="O46" i="16"/>
  <c r="O62" i="16"/>
  <c r="N62" i="16"/>
  <c r="M62" i="16"/>
  <c r="O69" i="16"/>
  <c r="N69" i="16"/>
  <c r="M69" i="16"/>
  <c r="O76" i="16"/>
  <c r="N76" i="16"/>
  <c r="M76" i="16"/>
  <c r="M80" i="16"/>
  <c r="N80" i="16"/>
  <c r="O84" i="16"/>
  <c r="N84" i="16"/>
  <c r="M84" i="16"/>
  <c r="N91" i="16"/>
  <c r="M91" i="16"/>
  <c r="O91" i="16"/>
  <c r="O78" i="16"/>
  <c r="N78" i="16"/>
  <c r="N23" i="16"/>
  <c r="N29" i="16"/>
  <c r="M36" i="16"/>
  <c r="O43" i="16"/>
  <c r="N43" i="16"/>
  <c r="M43" i="16"/>
  <c r="N48" i="16"/>
  <c r="M48" i="16"/>
  <c r="O80" i="16"/>
  <c r="O92" i="16"/>
  <c r="N92" i="16"/>
  <c r="M92" i="16"/>
  <c r="M96" i="16"/>
  <c r="O96" i="16"/>
  <c r="N96" i="16"/>
  <c r="O86" i="16"/>
  <c r="N86" i="16"/>
  <c r="M86" i="16"/>
  <c r="M22" i="16"/>
  <c r="M31" i="16"/>
  <c r="O31" i="16"/>
  <c r="M38" i="16"/>
  <c r="O48" i="16"/>
  <c r="O50" i="16"/>
  <c r="N50" i="16"/>
  <c r="M50" i="16"/>
  <c r="O52" i="16"/>
  <c r="N52" i="16"/>
  <c r="O63" i="16"/>
  <c r="N63" i="16"/>
  <c r="M63" i="16"/>
  <c r="O85" i="16"/>
  <c r="N85" i="16"/>
  <c r="M85" i="16"/>
  <c r="O101" i="16"/>
  <c r="N101" i="16"/>
  <c r="M101" i="16"/>
  <c r="O26" i="16"/>
  <c r="N26" i="16"/>
  <c r="M26" i="16"/>
  <c r="O28" i="16"/>
  <c r="N28" i="16"/>
  <c r="O33" i="16"/>
  <c r="N33" i="16"/>
  <c r="M33" i="16"/>
  <c r="M56" i="16"/>
  <c r="O56" i="16"/>
  <c r="N56" i="16"/>
  <c r="O70" i="16"/>
  <c r="N70" i="16"/>
  <c r="M70" i="16"/>
  <c r="O77" i="16"/>
  <c r="N77" i="16"/>
  <c r="M77" i="16"/>
  <c r="N59" i="16"/>
  <c r="M59" i="16"/>
  <c r="O59" i="16"/>
  <c r="M66" i="16"/>
  <c r="O66" i="16"/>
  <c r="N66" i="16"/>
  <c r="N73" i="16"/>
  <c r="M73" i="16"/>
  <c r="N89" i="16"/>
  <c r="M89" i="16"/>
  <c r="M98" i="16"/>
  <c r="O98" i="16"/>
  <c r="N98" i="16"/>
  <c r="O100" i="16"/>
  <c r="N100" i="16"/>
  <c r="M100" i="16"/>
  <c r="N65" i="16"/>
  <c r="M65" i="16"/>
  <c r="M79" i="16"/>
  <c r="M95" i="16"/>
  <c r="M58" i="16"/>
  <c r="O58" i="16"/>
  <c r="N58" i="16"/>
  <c r="O60" i="16"/>
  <c r="N60" i="16"/>
  <c r="M60" i="16"/>
  <c r="N67" i="16"/>
  <c r="M67" i="16"/>
  <c r="O67" i="16"/>
  <c r="N79" i="16"/>
  <c r="N81" i="16"/>
  <c r="M81" i="16"/>
  <c r="N95" i="16"/>
  <c r="N97" i="16"/>
  <c r="M97" i="16"/>
  <c r="M55" i="16"/>
  <c r="O72" i="16"/>
  <c r="M74" i="16"/>
  <c r="O74" i="16"/>
  <c r="N74" i="16"/>
  <c r="O81" i="16"/>
  <c r="N83" i="16"/>
  <c r="M83" i="16"/>
  <c r="O83" i="16"/>
  <c r="O88" i="16"/>
  <c r="M90" i="16"/>
  <c r="O90" i="16"/>
  <c r="N90" i="16"/>
  <c r="O97" i="16"/>
  <c r="N99" i="16"/>
  <c r="M99" i="16"/>
  <c r="O99" i="16"/>
  <c r="N55" i="16"/>
  <c r="M71" i="16"/>
  <c r="O7" i="10"/>
  <c r="N7" i="10"/>
  <c r="M7" i="10"/>
  <c r="O37" i="10"/>
  <c r="N37" i="10"/>
  <c r="M37" i="10"/>
  <c r="O8" i="10"/>
  <c r="N8" i="10"/>
  <c r="M8" i="10"/>
  <c r="O14" i="10"/>
  <c r="N14" i="10"/>
  <c r="M14" i="10"/>
  <c r="O21" i="10"/>
  <c r="N21" i="10"/>
  <c r="M21" i="10"/>
  <c r="O27" i="10"/>
  <c r="N27" i="10"/>
  <c r="M27" i="10"/>
  <c r="N26" i="10"/>
  <c r="M26" i="10"/>
  <c r="O26" i="10"/>
  <c r="N2" i="10"/>
  <c r="M2" i="10"/>
  <c r="O2" i="10"/>
  <c r="O15" i="10"/>
  <c r="N15" i="10"/>
  <c r="M15" i="10"/>
  <c r="O28" i="10"/>
  <c r="N28" i="10"/>
  <c r="M28" i="10"/>
  <c r="O20" i="10"/>
  <c r="N20" i="10"/>
  <c r="M20" i="10"/>
  <c r="O3" i="10"/>
  <c r="N3" i="10"/>
  <c r="M3" i="10"/>
  <c r="M9" i="10"/>
  <c r="O9" i="10"/>
  <c r="N9" i="10"/>
  <c r="O16" i="10"/>
  <c r="N16" i="10"/>
  <c r="M16" i="10"/>
  <c r="O22" i="10"/>
  <c r="N22" i="10"/>
  <c r="M22" i="10"/>
  <c r="O29" i="10"/>
  <c r="N29" i="10"/>
  <c r="M29" i="10"/>
  <c r="O34" i="10"/>
  <c r="M34" i="10"/>
  <c r="N34" i="10"/>
  <c r="O4" i="10"/>
  <c r="N4" i="10"/>
  <c r="M4" i="10"/>
  <c r="N10" i="10"/>
  <c r="M10" i="10"/>
  <c r="O10" i="10"/>
  <c r="O23" i="10"/>
  <c r="N23" i="10"/>
  <c r="M23" i="10"/>
  <c r="N40" i="10"/>
  <c r="M40" i="10"/>
  <c r="O40" i="10"/>
  <c r="N32" i="10"/>
  <c r="M32" i="10"/>
  <c r="O32" i="10"/>
  <c r="O5" i="10"/>
  <c r="N5" i="10"/>
  <c r="M5" i="10"/>
  <c r="O11" i="10"/>
  <c r="N11" i="10"/>
  <c r="M11" i="10"/>
  <c r="M17" i="10"/>
  <c r="O17" i="10"/>
  <c r="N17" i="10"/>
  <c r="M24" i="10"/>
  <c r="O24" i="10"/>
  <c r="N24" i="10"/>
  <c r="O12" i="10"/>
  <c r="N12" i="10"/>
  <c r="M12" i="10"/>
  <c r="N18" i="10"/>
  <c r="M18" i="10"/>
  <c r="O18" i="10"/>
  <c r="O6" i="10"/>
  <c r="N6" i="10"/>
  <c r="M6" i="10"/>
  <c r="O13" i="10"/>
  <c r="N13" i="10"/>
  <c r="M13" i="10"/>
  <c r="O19" i="10"/>
  <c r="N19" i="10"/>
  <c r="M19" i="10"/>
  <c r="M25" i="10"/>
  <c r="N25" i="10"/>
  <c r="O25" i="10"/>
  <c r="M30" i="10"/>
  <c r="O42" i="10"/>
  <c r="M42" i="10"/>
  <c r="O50" i="10"/>
  <c r="N50" i="10"/>
  <c r="M50" i="10"/>
  <c r="N61" i="10"/>
  <c r="O61" i="10"/>
  <c r="M61" i="10"/>
  <c r="N64" i="10"/>
  <c r="M64" i="10"/>
  <c r="O64" i="10"/>
  <c r="O67" i="10"/>
  <c r="N67" i="10"/>
  <c r="M67" i="10"/>
  <c r="N80" i="10"/>
  <c r="M80" i="10"/>
  <c r="O80" i="10"/>
  <c r="O92" i="10"/>
  <c r="N92" i="10"/>
  <c r="M92" i="10"/>
  <c r="N35" i="10"/>
  <c r="M35" i="10"/>
  <c r="O45" i="10"/>
  <c r="N45" i="10"/>
  <c r="M45" i="10"/>
  <c r="N30" i="10"/>
  <c r="O33" i="10"/>
  <c r="N33" i="10"/>
  <c r="M39" i="10"/>
  <c r="O39" i="10"/>
  <c r="N42" i="10"/>
  <c r="O44" i="10"/>
  <c r="N44" i="10"/>
  <c r="M44" i="10"/>
  <c r="N48" i="10"/>
  <c r="M48" i="10"/>
  <c r="O53" i="10"/>
  <c r="N53" i="10"/>
  <c r="M53" i="10"/>
  <c r="N56" i="10"/>
  <c r="M56" i="10"/>
  <c r="N77" i="10"/>
  <c r="O77" i="10"/>
  <c r="M77" i="10"/>
  <c r="O66" i="10"/>
  <c r="N66" i="10"/>
  <c r="M66" i="10"/>
  <c r="N88" i="10"/>
  <c r="M88" i="10"/>
  <c r="O88" i="10"/>
  <c r="N31" i="10"/>
  <c r="M33" i="10"/>
  <c r="N39" i="10"/>
  <c r="O46" i="10"/>
  <c r="N46" i="10"/>
  <c r="O48" i="10"/>
  <c r="O51" i="10"/>
  <c r="N51" i="10"/>
  <c r="M51" i="10"/>
  <c r="O56" i="10"/>
  <c r="M71" i="10"/>
  <c r="O71" i="10"/>
  <c r="N71" i="10"/>
  <c r="O74" i="10"/>
  <c r="M74" i="10"/>
  <c r="N85" i="10"/>
  <c r="O85" i="10"/>
  <c r="M85" i="10"/>
  <c r="O31" i="10"/>
  <c r="O41" i="10"/>
  <c r="N41" i="10"/>
  <c r="M46" i="10"/>
  <c r="O54" i="10"/>
  <c r="N54" i="10"/>
  <c r="M68" i="10"/>
  <c r="O68" i="10"/>
  <c r="N68" i="10"/>
  <c r="N74" i="10"/>
  <c r="O36" i="10"/>
  <c r="N36" i="10"/>
  <c r="M36" i="10"/>
  <c r="O38" i="10"/>
  <c r="N38" i="10"/>
  <c r="N43" i="10"/>
  <c r="M43" i="10"/>
  <c r="O57" i="10"/>
  <c r="N57" i="10"/>
  <c r="M57" i="10"/>
  <c r="N72" i="10"/>
  <c r="M72" i="10"/>
  <c r="O72" i="10"/>
  <c r="O75" i="10"/>
  <c r="N75" i="10"/>
  <c r="O95" i="10"/>
  <c r="N95" i="10"/>
  <c r="M95" i="10"/>
  <c r="M38" i="10"/>
  <c r="O43" i="10"/>
  <c r="O49" i="10"/>
  <c r="N49" i="10"/>
  <c r="M49" i="10"/>
  <c r="O52" i="10"/>
  <c r="N52" i="10"/>
  <c r="M52" i="10"/>
  <c r="M60" i="10"/>
  <c r="N60" i="10"/>
  <c r="N69" i="10"/>
  <c r="M69" i="10"/>
  <c r="M75" i="10"/>
  <c r="M79" i="10"/>
  <c r="O79" i="10"/>
  <c r="M84" i="10"/>
  <c r="O84" i="10"/>
  <c r="N84" i="10"/>
  <c r="O96" i="10"/>
  <c r="N96" i="10"/>
  <c r="M96" i="10"/>
  <c r="O100" i="10"/>
  <c r="N100" i="10"/>
  <c r="M100" i="10"/>
  <c r="M76" i="10"/>
  <c r="O76" i="10"/>
  <c r="N76" i="10"/>
  <c r="M47" i="10"/>
  <c r="O47" i="10"/>
  <c r="O58" i="10"/>
  <c r="N58" i="10"/>
  <c r="M58" i="10"/>
  <c r="O60" i="10"/>
  <c r="O69" i="10"/>
  <c r="N79" i="10"/>
  <c r="O82" i="10"/>
  <c r="N82" i="10"/>
  <c r="M82" i="10"/>
  <c r="M90" i="10"/>
  <c r="O90" i="10"/>
  <c r="M98" i="10"/>
  <c r="O98" i="10"/>
  <c r="M62" i="10"/>
  <c r="N90" i="10"/>
  <c r="N98" i="10"/>
  <c r="N62" i="10"/>
  <c r="O81" i="10"/>
  <c r="N81" i="10"/>
  <c r="O93" i="10"/>
  <c r="N93" i="10"/>
  <c r="M93" i="10"/>
  <c r="O101" i="10"/>
  <c r="N101" i="10"/>
  <c r="M101" i="10"/>
  <c r="M59" i="10"/>
  <c r="N63" i="10"/>
  <c r="M81" i="10"/>
  <c r="M86" i="10"/>
  <c r="N91" i="10"/>
  <c r="M91" i="10"/>
  <c r="N99" i="10"/>
  <c r="M99" i="10"/>
  <c r="O73" i="10"/>
  <c r="N73" i="10"/>
  <c r="O94" i="10"/>
  <c r="N94" i="10"/>
  <c r="M94" i="10"/>
  <c r="N55" i="10"/>
  <c r="M73" i="10"/>
  <c r="M78" i="10"/>
  <c r="M83" i="10"/>
  <c r="N87" i="10"/>
  <c r="O89" i="10"/>
  <c r="N89" i="10"/>
  <c r="O97" i="10"/>
  <c r="N97" i="10"/>
  <c r="O55" i="10"/>
  <c r="O65" i="10"/>
  <c r="N65" i="10"/>
  <c r="N78" i="10"/>
  <c r="O87" i="10"/>
  <c r="M89" i="10"/>
  <c r="M97" i="10"/>
  <c r="M5" i="8"/>
  <c r="O5" i="8"/>
  <c r="N5" i="8"/>
  <c r="O11" i="8"/>
  <c r="N11" i="8"/>
  <c r="M11" i="8"/>
  <c r="M6" i="8"/>
  <c r="N6" i="8"/>
  <c r="O6" i="8"/>
  <c r="O34" i="8"/>
  <c r="N34" i="8"/>
  <c r="M34" i="8"/>
  <c r="O2" i="8"/>
  <c r="N2" i="8"/>
  <c r="M2" i="8"/>
  <c r="N7" i="8"/>
  <c r="M7" i="8"/>
  <c r="O7" i="8"/>
  <c r="O3" i="8"/>
  <c r="N3" i="8"/>
  <c r="M3" i="8"/>
  <c r="O8" i="8"/>
  <c r="N8" i="8"/>
  <c r="M8" i="8"/>
  <c r="O13" i="8"/>
  <c r="M13" i="8"/>
  <c r="N13" i="8"/>
  <c r="O18" i="8"/>
  <c r="N18" i="8"/>
  <c r="M18" i="8"/>
  <c r="O9" i="8"/>
  <c r="N9" i="8"/>
  <c r="M9" i="8"/>
  <c r="O10" i="8"/>
  <c r="N10" i="8"/>
  <c r="M10" i="8"/>
  <c r="O26" i="8"/>
  <c r="N26" i="8"/>
  <c r="M26" i="8"/>
  <c r="O96" i="8"/>
  <c r="N96" i="8"/>
  <c r="M96" i="8"/>
  <c r="M4" i="8"/>
  <c r="M12" i="8"/>
  <c r="O31" i="8"/>
  <c r="N31" i="8"/>
  <c r="M31" i="8"/>
  <c r="N45" i="8"/>
  <c r="M45" i="8"/>
  <c r="O48" i="8"/>
  <c r="N48" i="8"/>
  <c r="M48" i="8"/>
  <c r="O51" i="8"/>
  <c r="N51" i="8"/>
  <c r="O65" i="8"/>
  <c r="N65" i="8"/>
  <c r="M65" i="8"/>
  <c r="M20" i="8"/>
  <c r="O20" i="8"/>
  <c r="O42" i="8"/>
  <c r="N42" i="8"/>
  <c r="M42" i="8"/>
  <c r="N4" i="8"/>
  <c r="N12" i="8"/>
  <c r="O23" i="8"/>
  <c r="N23" i="8"/>
  <c r="M23" i="8"/>
  <c r="N37" i="8"/>
  <c r="M37" i="8"/>
  <c r="O40" i="8"/>
  <c r="N40" i="8"/>
  <c r="M40" i="8"/>
  <c r="O43" i="8"/>
  <c r="N43" i="8"/>
  <c r="O45" i="8"/>
  <c r="M51" i="8"/>
  <c r="N59" i="8"/>
  <c r="M59" i="8"/>
  <c r="O59" i="8"/>
  <c r="O84" i="8"/>
  <c r="N84" i="8"/>
  <c r="M84" i="8"/>
  <c r="O15" i="8"/>
  <c r="N15" i="8"/>
  <c r="M15" i="8"/>
  <c r="N29" i="8"/>
  <c r="M29" i="8"/>
  <c r="O32" i="8"/>
  <c r="N32" i="8"/>
  <c r="M32" i="8"/>
  <c r="O35" i="8"/>
  <c r="N35" i="8"/>
  <c r="O37" i="8"/>
  <c r="M43" i="8"/>
  <c r="O54" i="8"/>
  <c r="N54" i="8"/>
  <c r="M54" i="8"/>
  <c r="O92" i="8"/>
  <c r="N92" i="8"/>
  <c r="M92" i="8"/>
  <c r="N21" i="8"/>
  <c r="M21" i="8"/>
  <c r="O24" i="8"/>
  <c r="N24" i="8"/>
  <c r="M24" i="8"/>
  <c r="O27" i="8"/>
  <c r="N27" i="8"/>
  <c r="O29" i="8"/>
  <c r="O46" i="8"/>
  <c r="N46" i="8"/>
  <c r="M46" i="8"/>
  <c r="O49" i="8"/>
  <c r="N49" i="8"/>
  <c r="M49" i="8"/>
  <c r="M52" i="8"/>
  <c r="O52" i="8"/>
  <c r="O72" i="8"/>
  <c r="N72" i="8"/>
  <c r="M72" i="8"/>
  <c r="O87" i="8"/>
  <c r="N87" i="8"/>
  <c r="M87" i="8"/>
  <c r="N14" i="8"/>
  <c r="O16" i="8"/>
  <c r="N16" i="8"/>
  <c r="M16" i="8"/>
  <c r="O19" i="8"/>
  <c r="N19" i="8"/>
  <c r="O21" i="8"/>
  <c r="M27" i="8"/>
  <c r="O38" i="8"/>
  <c r="N38" i="8"/>
  <c r="M38" i="8"/>
  <c r="O41" i="8"/>
  <c r="N41" i="8"/>
  <c r="M41" i="8"/>
  <c r="M44" i="8"/>
  <c r="O44" i="8"/>
  <c r="N52" i="8"/>
  <c r="N55" i="8"/>
  <c r="M55" i="8"/>
  <c r="O55" i="8"/>
  <c r="O62" i="8"/>
  <c r="N62" i="8"/>
  <c r="M62" i="8"/>
  <c r="O88" i="8"/>
  <c r="N88" i="8"/>
  <c r="M88" i="8"/>
  <c r="O17" i="8"/>
  <c r="N17" i="8"/>
  <c r="M17" i="8"/>
  <c r="O39" i="8"/>
  <c r="N39" i="8"/>
  <c r="M39" i="8"/>
  <c r="N53" i="8"/>
  <c r="M53" i="8"/>
  <c r="O14" i="8"/>
  <c r="M19" i="8"/>
  <c r="O30" i="8"/>
  <c r="N30" i="8"/>
  <c r="M30" i="8"/>
  <c r="O33" i="8"/>
  <c r="N33" i="8"/>
  <c r="M33" i="8"/>
  <c r="M36" i="8"/>
  <c r="O36" i="8"/>
  <c r="N44" i="8"/>
  <c r="O100" i="8"/>
  <c r="N100" i="8"/>
  <c r="M100" i="8"/>
  <c r="O64" i="8"/>
  <c r="N64" i="8"/>
  <c r="M64" i="8"/>
  <c r="O22" i="8"/>
  <c r="N22" i="8"/>
  <c r="M22" i="8"/>
  <c r="O25" i="8"/>
  <c r="N25" i="8"/>
  <c r="M25" i="8"/>
  <c r="M28" i="8"/>
  <c r="O28" i="8"/>
  <c r="O47" i="8"/>
  <c r="N47" i="8"/>
  <c r="M47" i="8"/>
  <c r="O50" i="8"/>
  <c r="N50" i="8"/>
  <c r="M50" i="8"/>
  <c r="O56" i="8"/>
  <c r="N56" i="8"/>
  <c r="M56" i="8"/>
  <c r="O95" i="8"/>
  <c r="N95" i="8"/>
  <c r="M95" i="8"/>
  <c r="O76" i="8"/>
  <c r="N76" i="8"/>
  <c r="M76" i="8"/>
  <c r="O79" i="8"/>
  <c r="N79" i="8"/>
  <c r="M79" i="8"/>
  <c r="M90" i="8"/>
  <c r="O90" i="8"/>
  <c r="M98" i="8"/>
  <c r="O98" i="8"/>
  <c r="O57" i="8"/>
  <c r="N57" i="8"/>
  <c r="O68" i="8"/>
  <c r="N68" i="8"/>
  <c r="M68" i="8"/>
  <c r="O71" i="8"/>
  <c r="N71" i="8"/>
  <c r="M71" i="8"/>
  <c r="M82" i="8"/>
  <c r="O82" i="8"/>
  <c r="N90" i="8"/>
  <c r="N98" i="8"/>
  <c r="M57" i="8"/>
  <c r="O60" i="8"/>
  <c r="N60" i="8"/>
  <c r="M60" i="8"/>
  <c r="O63" i="8"/>
  <c r="N63" i="8"/>
  <c r="M63" i="8"/>
  <c r="M74" i="8"/>
  <c r="O74" i="8"/>
  <c r="N82" i="8"/>
  <c r="O85" i="8"/>
  <c r="N85" i="8"/>
  <c r="M85" i="8"/>
  <c r="O93" i="8"/>
  <c r="N93" i="8"/>
  <c r="M93" i="8"/>
  <c r="O101" i="8"/>
  <c r="N101" i="8"/>
  <c r="M101" i="8"/>
  <c r="M66" i="8"/>
  <c r="O66" i="8"/>
  <c r="O77" i="8"/>
  <c r="N77" i="8"/>
  <c r="M77" i="8"/>
  <c r="O80" i="8"/>
  <c r="N80" i="8"/>
  <c r="M80" i="8"/>
  <c r="N91" i="8"/>
  <c r="M91" i="8"/>
  <c r="N99" i="8"/>
  <c r="M99" i="8"/>
  <c r="M58" i="8"/>
  <c r="O58" i="8"/>
  <c r="N66" i="8"/>
  <c r="O69" i="8"/>
  <c r="N69" i="8"/>
  <c r="M69" i="8"/>
  <c r="N83" i="8"/>
  <c r="M83" i="8"/>
  <c r="O86" i="8"/>
  <c r="N86" i="8"/>
  <c r="M86" i="8"/>
  <c r="O89" i="8"/>
  <c r="N89" i="8"/>
  <c r="O91" i="8"/>
  <c r="O94" i="8"/>
  <c r="N94" i="8"/>
  <c r="M94" i="8"/>
  <c r="O97" i="8"/>
  <c r="N97" i="8"/>
  <c r="O99" i="8"/>
  <c r="N58" i="8"/>
  <c r="O61" i="8"/>
  <c r="N61" i="8"/>
  <c r="M61" i="8"/>
  <c r="N75" i="8"/>
  <c r="M75" i="8"/>
  <c r="O78" i="8"/>
  <c r="N78" i="8"/>
  <c r="M78" i="8"/>
  <c r="O81" i="8"/>
  <c r="N81" i="8"/>
  <c r="O83" i="8"/>
  <c r="M89" i="8"/>
  <c r="M97" i="8"/>
  <c r="N67" i="8"/>
  <c r="M67" i="8"/>
  <c r="O70" i="8"/>
  <c r="N70" i="8"/>
  <c r="M70" i="8"/>
  <c r="O73" i="8"/>
  <c r="N73" i="8"/>
  <c r="O75" i="8"/>
  <c r="M81" i="8"/>
  <c r="N12" i="11"/>
  <c r="M12" i="11"/>
  <c r="O12" i="11"/>
  <c r="O8" i="11"/>
  <c r="N8" i="11"/>
  <c r="M8" i="11"/>
  <c r="O13" i="11"/>
  <c r="N13" i="11"/>
  <c r="M13" i="11"/>
  <c r="O45" i="11"/>
  <c r="N45" i="11"/>
  <c r="M45" i="11"/>
  <c r="O2" i="11"/>
  <c r="N2" i="11"/>
  <c r="M2" i="11"/>
  <c r="M3" i="11"/>
  <c r="O3" i="11"/>
  <c r="N3" i="11"/>
  <c r="O36" i="11"/>
  <c r="N36" i="11"/>
  <c r="M36" i="11"/>
  <c r="O51" i="11"/>
  <c r="N51" i="11"/>
  <c r="M51" i="11"/>
  <c r="O80" i="11"/>
  <c r="N80" i="11"/>
  <c r="M80" i="11"/>
  <c r="O44" i="11"/>
  <c r="N44" i="11"/>
  <c r="M44" i="11"/>
  <c r="N4" i="11"/>
  <c r="M4" i="11"/>
  <c r="O4" i="11"/>
  <c r="O19" i="11"/>
  <c r="N19" i="11"/>
  <c r="M19" i="11"/>
  <c r="O35" i="11"/>
  <c r="N35" i="11"/>
  <c r="M35" i="11"/>
  <c r="O28" i="11"/>
  <c r="N28" i="11"/>
  <c r="M28" i="11"/>
  <c r="O5" i="11"/>
  <c r="N5" i="11"/>
  <c r="M5" i="11"/>
  <c r="O10" i="11"/>
  <c r="N10" i="11"/>
  <c r="M10" i="11"/>
  <c r="O6" i="11"/>
  <c r="N6" i="11"/>
  <c r="M6" i="11"/>
  <c r="O43" i="11"/>
  <c r="N43" i="11"/>
  <c r="M43" i="11"/>
  <c r="O53" i="11"/>
  <c r="N53" i="11"/>
  <c r="M53" i="11"/>
  <c r="O7" i="11"/>
  <c r="N7" i="11"/>
  <c r="M7" i="11"/>
  <c r="M11" i="11"/>
  <c r="O11" i="11"/>
  <c r="N11" i="11"/>
  <c r="O29" i="11"/>
  <c r="N29" i="11"/>
  <c r="M9" i="11"/>
  <c r="M14" i="11"/>
  <c r="M29" i="11"/>
  <c r="O41" i="11"/>
  <c r="N41" i="11"/>
  <c r="M41" i="11"/>
  <c r="N48" i="11"/>
  <c r="M48" i="11"/>
  <c r="O72" i="11"/>
  <c r="N72" i="11"/>
  <c r="M72" i="11"/>
  <c r="N9" i="11"/>
  <c r="N14" i="11"/>
  <c r="O17" i="11"/>
  <c r="N17" i="11"/>
  <c r="M17" i="11"/>
  <c r="N24" i="11"/>
  <c r="M24" i="11"/>
  <c r="M38" i="11"/>
  <c r="O48" i="11"/>
  <c r="O50" i="11"/>
  <c r="N50" i="11"/>
  <c r="M50" i="11"/>
  <c r="N55" i="11"/>
  <c r="O68" i="11"/>
  <c r="N68" i="11"/>
  <c r="M68" i="11"/>
  <c r="N83" i="11"/>
  <c r="M83" i="11"/>
  <c r="O83" i="11"/>
  <c r="O34" i="11"/>
  <c r="N34" i="11"/>
  <c r="M34" i="11"/>
  <c r="O21" i="11"/>
  <c r="N21" i="11"/>
  <c r="O24" i="11"/>
  <c r="O26" i="11"/>
  <c r="N26" i="11"/>
  <c r="M26" i="11"/>
  <c r="N31" i="11"/>
  <c r="N38" i="11"/>
  <c r="O52" i="11"/>
  <c r="N52" i="11"/>
  <c r="M52" i="11"/>
  <c r="O55" i="11"/>
  <c r="M74" i="11"/>
  <c r="O74" i="11"/>
  <c r="M21" i="11"/>
  <c r="O31" i="11"/>
  <c r="O33" i="11"/>
  <c r="N33" i="11"/>
  <c r="M33" i="11"/>
  <c r="N40" i="11"/>
  <c r="M40" i="11"/>
  <c r="M54" i="11"/>
  <c r="N74" i="11"/>
  <c r="O89" i="11"/>
  <c r="N89" i="11"/>
  <c r="M89" i="11"/>
  <c r="N16" i="11"/>
  <c r="M16" i="11"/>
  <c r="O37" i="11"/>
  <c r="N37" i="11"/>
  <c r="O42" i="11"/>
  <c r="N42" i="11"/>
  <c r="M42" i="11"/>
  <c r="N54" i="11"/>
  <c r="O77" i="11"/>
  <c r="N77" i="11"/>
  <c r="M77" i="11"/>
  <c r="O16" i="11"/>
  <c r="O18" i="11"/>
  <c r="N18" i="11"/>
  <c r="M18" i="11"/>
  <c r="N23" i="11"/>
  <c r="N30" i="11"/>
  <c r="M37" i="11"/>
  <c r="O47" i="11"/>
  <c r="O49" i="11"/>
  <c r="N49" i="11"/>
  <c r="M49" i="11"/>
  <c r="O86" i="11"/>
  <c r="N86" i="11"/>
  <c r="M86" i="11"/>
  <c r="O100" i="11"/>
  <c r="N100" i="11"/>
  <c r="M100" i="11"/>
  <c r="O20" i="11"/>
  <c r="N20" i="11"/>
  <c r="M20" i="11"/>
  <c r="O23" i="11"/>
  <c r="O25" i="11"/>
  <c r="N25" i="11"/>
  <c r="M25" i="11"/>
  <c r="O27" i="11"/>
  <c r="N27" i="11"/>
  <c r="M27" i="11"/>
  <c r="N32" i="11"/>
  <c r="M32" i="11"/>
  <c r="M46" i="11"/>
  <c r="O57" i="11"/>
  <c r="N57" i="11"/>
  <c r="M57" i="11"/>
  <c r="O71" i="11"/>
  <c r="N71" i="11"/>
  <c r="M71" i="11"/>
  <c r="O60" i="11"/>
  <c r="N60" i="11"/>
  <c r="M60" i="11"/>
  <c r="O63" i="11"/>
  <c r="N63" i="11"/>
  <c r="M63" i="11"/>
  <c r="M66" i="11"/>
  <c r="O66" i="11"/>
  <c r="O92" i="11"/>
  <c r="N92" i="11"/>
  <c r="M92" i="11"/>
  <c r="O95" i="11"/>
  <c r="N95" i="11"/>
  <c r="M95" i="11"/>
  <c r="M98" i="11"/>
  <c r="O98" i="11"/>
  <c r="N66" i="11"/>
  <c r="O69" i="11"/>
  <c r="N69" i="11"/>
  <c r="M69" i="11"/>
  <c r="N75" i="11"/>
  <c r="M75" i="11"/>
  <c r="O78" i="11"/>
  <c r="N78" i="11"/>
  <c r="M78" i="11"/>
  <c r="O81" i="11"/>
  <c r="N81" i="11"/>
  <c r="N98" i="11"/>
  <c r="O101" i="11"/>
  <c r="N101" i="11"/>
  <c r="M101" i="11"/>
  <c r="M58" i="11"/>
  <c r="O58" i="11"/>
  <c r="O75" i="11"/>
  <c r="M81" i="11"/>
  <c r="O84" i="11"/>
  <c r="N84" i="11"/>
  <c r="M84" i="11"/>
  <c r="O87" i="11"/>
  <c r="N87" i="11"/>
  <c r="M87" i="11"/>
  <c r="M90" i="11"/>
  <c r="O90" i="11"/>
  <c r="O61" i="11"/>
  <c r="N61" i="11"/>
  <c r="M61" i="11"/>
  <c r="O64" i="11"/>
  <c r="N64" i="11"/>
  <c r="M64" i="11"/>
  <c r="N67" i="11"/>
  <c r="M67" i="11"/>
  <c r="O70" i="11"/>
  <c r="N70" i="11"/>
  <c r="M70" i="11"/>
  <c r="O73" i="11"/>
  <c r="N73" i="11"/>
  <c r="O93" i="11"/>
  <c r="N93" i="11"/>
  <c r="M93" i="11"/>
  <c r="O96" i="11"/>
  <c r="N96" i="11"/>
  <c r="M96" i="11"/>
  <c r="N99" i="11"/>
  <c r="M99" i="11"/>
  <c r="O67" i="11"/>
  <c r="M73" i="11"/>
  <c r="O76" i="11"/>
  <c r="N76" i="11"/>
  <c r="M76" i="11"/>
  <c r="O79" i="11"/>
  <c r="N79" i="11"/>
  <c r="M79" i="11"/>
  <c r="M82" i="11"/>
  <c r="O82" i="11"/>
  <c r="O99" i="11"/>
  <c r="O56" i="11"/>
  <c r="N56" i="11"/>
  <c r="M56" i="11"/>
  <c r="N59" i="11"/>
  <c r="M59" i="11"/>
  <c r="O62" i="11"/>
  <c r="N62" i="11"/>
  <c r="M62" i="11"/>
  <c r="O65" i="11"/>
  <c r="N65" i="11"/>
  <c r="O85" i="11"/>
  <c r="N85" i="11"/>
  <c r="M85" i="11"/>
  <c r="O88" i="11"/>
  <c r="N88" i="11"/>
  <c r="M88" i="11"/>
  <c r="N91" i="11"/>
  <c r="M91" i="11"/>
  <c r="O94" i="11"/>
  <c r="N94" i="11"/>
  <c r="M94" i="11"/>
  <c r="O97" i="11"/>
  <c r="N97" i="11"/>
  <c r="O14" i="6"/>
  <c r="N14" i="6"/>
  <c r="M14" i="6"/>
  <c r="O44" i="6"/>
  <c r="N44" i="6"/>
  <c r="M44" i="6"/>
  <c r="O5" i="6"/>
  <c r="N5" i="6"/>
  <c r="M5" i="6"/>
  <c r="M9" i="6"/>
  <c r="N9" i="6"/>
  <c r="O9" i="6"/>
  <c r="O19" i="6"/>
  <c r="N19" i="6"/>
  <c r="M19" i="6"/>
  <c r="N27" i="6"/>
  <c r="M27" i="6"/>
  <c r="O27" i="6"/>
  <c r="M31" i="6"/>
  <c r="O31" i="6"/>
  <c r="N31" i="6"/>
  <c r="M26" i="6"/>
  <c r="O26" i="6"/>
  <c r="N26" i="6"/>
  <c r="O53" i="6"/>
  <c r="N53" i="6"/>
  <c r="M53" i="6"/>
  <c r="N10" i="6"/>
  <c r="O10" i="6"/>
  <c r="M10" i="6"/>
  <c r="O20" i="6"/>
  <c r="N20" i="6"/>
  <c r="M20" i="6"/>
  <c r="N32" i="6"/>
  <c r="O32" i="6"/>
  <c r="M32" i="6"/>
  <c r="O6" i="6"/>
  <c r="N6" i="6"/>
  <c r="M6" i="6"/>
  <c r="O21" i="6"/>
  <c r="N21" i="6"/>
  <c r="M21" i="6"/>
  <c r="O4" i="6"/>
  <c r="N4" i="6"/>
  <c r="M4" i="6"/>
  <c r="O11" i="6"/>
  <c r="N11" i="6"/>
  <c r="M11" i="6"/>
  <c r="O16" i="6"/>
  <c r="N16" i="6"/>
  <c r="M16" i="6"/>
  <c r="O51" i="6"/>
  <c r="N51" i="6"/>
  <c r="M51" i="6"/>
  <c r="O12" i="6"/>
  <c r="N12" i="6"/>
  <c r="M12" i="6"/>
  <c r="O22" i="6"/>
  <c r="N22" i="6"/>
  <c r="M22" i="6"/>
  <c r="O29" i="6"/>
  <c r="N29" i="6"/>
  <c r="M29" i="6"/>
  <c r="N2" i="6"/>
  <c r="M2" i="6"/>
  <c r="O2" i="6"/>
  <c r="O13" i="6"/>
  <c r="N13" i="6"/>
  <c r="M13" i="6"/>
  <c r="M17" i="6"/>
  <c r="N17" i="6"/>
  <c r="O17" i="6"/>
  <c r="O23" i="6"/>
  <c r="N23" i="6"/>
  <c r="M23" i="6"/>
  <c r="O43" i="6"/>
  <c r="N43" i="6"/>
  <c r="M43" i="6"/>
  <c r="O3" i="6"/>
  <c r="N3" i="6"/>
  <c r="M3" i="6"/>
  <c r="M8" i="6"/>
  <c r="O8" i="6"/>
  <c r="N8" i="6"/>
  <c r="N18" i="6"/>
  <c r="O18" i="6"/>
  <c r="M18" i="6"/>
  <c r="O42" i="6"/>
  <c r="N42" i="6"/>
  <c r="M42" i="6"/>
  <c r="M7" i="6"/>
  <c r="M15" i="6"/>
  <c r="O49" i="6"/>
  <c r="N49" i="6"/>
  <c r="M49" i="6"/>
  <c r="M66" i="6"/>
  <c r="N66" i="6"/>
  <c r="O79" i="6"/>
  <c r="N79" i="6"/>
  <c r="M79" i="6"/>
  <c r="O86" i="6"/>
  <c r="N86" i="6"/>
  <c r="M86" i="6"/>
  <c r="N35" i="6"/>
  <c r="M35" i="6"/>
  <c r="O68" i="6"/>
  <c r="M68" i="6"/>
  <c r="O96" i="6"/>
  <c r="N96" i="6"/>
  <c r="M96" i="6"/>
  <c r="N7" i="6"/>
  <c r="N15" i="6"/>
  <c r="O34" i="6"/>
  <c r="M34" i="6"/>
  <c r="N39" i="6"/>
  <c r="M46" i="6"/>
  <c r="O64" i="6"/>
  <c r="N64" i="6"/>
  <c r="M64" i="6"/>
  <c r="O66" i="6"/>
  <c r="N71" i="6"/>
  <c r="M71" i="6"/>
  <c r="O39" i="6"/>
  <c r="N46" i="6"/>
  <c r="O62" i="6"/>
  <c r="M62" i="6"/>
  <c r="N62" i="6"/>
  <c r="O80" i="6"/>
  <c r="N80" i="6"/>
  <c r="M80" i="6"/>
  <c r="O93" i="6"/>
  <c r="N93" i="6"/>
  <c r="M93" i="6"/>
  <c r="N25" i="6"/>
  <c r="M30" i="6"/>
  <c r="O33" i="6"/>
  <c r="N33" i="6"/>
  <c r="N38" i="6"/>
  <c r="O41" i="6"/>
  <c r="N41" i="6"/>
  <c r="M41" i="6"/>
  <c r="N48" i="6"/>
  <c r="M48" i="6"/>
  <c r="N55" i="6"/>
  <c r="M55" i="6"/>
  <c r="O55" i="6"/>
  <c r="O76" i="6"/>
  <c r="N76" i="6"/>
  <c r="M76" i="6"/>
  <c r="O28" i="6"/>
  <c r="N28" i="6"/>
  <c r="M28" i="6"/>
  <c r="N30" i="6"/>
  <c r="O37" i="6"/>
  <c r="N37" i="6"/>
  <c r="O45" i="6"/>
  <c r="N45" i="6"/>
  <c r="O50" i="6"/>
  <c r="N50" i="6"/>
  <c r="M50" i="6"/>
  <c r="O60" i="6"/>
  <c r="M60" i="6"/>
  <c r="O72" i="6"/>
  <c r="N72" i="6"/>
  <c r="M72" i="6"/>
  <c r="M74" i="6"/>
  <c r="N74" i="6"/>
  <c r="O87" i="6"/>
  <c r="N87" i="6"/>
  <c r="M87" i="6"/>
  <c r="M37" i="6"/>
  <c r="M45" i="6"/>
  <c r="O52" i="6"/>
  <c r="N52" i="6"/>
  <c r="M52" i="6"/>
  <c r="M58" i="6"/>
  <c r="N58" i="6"/>
  <c r="N60" i="6"/>
  <c r="O70" i="6"/>
  <c r="M70" i="6"/>
  <c r="N70" i="6"/>
  <c r="O74" i="6"/>
  <c r="M98" i="6"/>
  <c r="O98" i="6"/>
  <c r="O36" i="6"/>
  <c r="N36" i="6"/>
  <c r="M36" i="6"/>
  <c r="N40" i="6"/>
  <c r="M40" i="6"/>
  <c r="M54" i="6"/>
  <c r="O56" i="6"/>
  <c r="N56" i="6"/>
  <c r="M56" i="6"/>
  <c r="O58" i="6"/>
  <c r="N63" i="6"/>
  <c r="M63" i="6"/>
  <c r="O78" i="6"/>
  <c r="N78" i="6"/>
  <c r="M78" i="6"/>
  <c r="O88" i="6"/>
  <c r="N88" i="6"/>
  <c r="N91" i="6"/>
  <c r="M91" i="6"/>
  <c r="O95" i="6"/>
  <c r="N95" i="6"/>
  <c r="M95" i="6"/>
  <c r="N98" i="6"/>
  <c r="N83" i="6"/>
  <c r="M83" i="6"/>
  <c r="O83" i="6"/>
  <c r="O85" i="6"/>
  <c r="N85" i="6"/>
  <c r="M85" i="6"/>
  <c r="N90" i="6"/>
  <c r="O100" i="6"/>
  <c r="N100" i="6"/>
  <c r="M100" i="6"/>
  <c r="N75" i="6"/>
  <c r="M75" i="6"/>
  <c r="O90" i="6"/>
  <c r="M97" i="6"/>
  <c r="O77" i="6"/>
  <c r="N77" i="6"/>
  <c r="M77" i="6"/>
  <c r="O92" i="6"/>
  <c r="N92" i="6"/>
  <c r="M92" i="6"/>
  <c r="O94" i="6"/>
  <c r="N94" i="6"/>
  <c r="M94" i="6"/>
  <c r="O82" i="6"/>
  <c r="M89" i="6"/>
  <c r="N99" i="6"/>
  <c r="M99" i="6"/>
  <c r="M57" i="6"/>
  <c r="M59" i="6"/>
  <c r="M61" i="6"/>
  <c r="M65" i="6"/>
  <c r="M67" i="6"/>
  <c r="M69" i="6"/>
  <c r="O84" i="6"/>
  <c r="N84" i="6"/>
  <c r="M84" i="6"/>
  <c r="N89" i="6"/>
  <c r="O99" i="6"/>
  <c r="O101" i="6"/>
  <c r="N101" i="6"/>
  <c r="M101" i="6"/>
  <c r="O20" i="4"/>
  <c r="N20" i="4"/>
  <c r="M20" i="4"/>
  <c r="O12" i="4"/>
  <c r="N12" i="4"/>
  <c r="O36" i="4"/>
  <c r="N36" i="4"/>
  <c r="M36" i="4"/>
  <c r="M6" i="4"/>
  <c r="N6" i="4"/>
  <c r="O9" i="4"/>
  <c r="N9" i="4"/>
  <c r="M9" i="4"/>
  <c r="M12" i="4"/>
  <c r="O27" i="4"/>
  <c r="N27" i="4"/>
  <c r="M27" i="4"/>
  <c r="N31" i="4"/>
  <c r="O31" i="4"/>
  <c r="M31" i="4"/>
  <c r="M41" i="4"/>
  <c r="O41" i="4"/>
  <c r="N41" i="4"/>
  <c r="O45" i="4"/>
  <c r="N45" i="4"/>
  <c r="M45" i="4"/>
  <c r="O6" i="4"/>
  <c r="M22" i="4"/>
  <c r="O22" i="4"/>
  <c r="N22" i="4"/>
  <c r="O8" i="4"/>
  <c r="N8" i="4"/>
  <c r="M8" i="4"/>
  <c r="M17" i="4"/>
  <c r="O17" i="4"/>
  <c r="N17" i="4"/>
  <c r="M33" i="4"/>
  <c r="N33" i="4"/>
  <c r="O33" i="4"/>
  <c r="O2" i="4"/>
  <c r="N2" i="4"/>
  <c r="M2" i="4"/>
  <c r="N7" i="4"/>
  <c r="O7" i="4"/>
  <c r="M7" i="4"/>
  <c r="N18" i="4"/>
  <c r="O18" i="4"/>
  <c r="M18" i="4"/>
  <c r="N34" i="4"/>
  <c r="O34" i="4"/>
  <c r="M34" i="4"/>
  <c r="N47" i="4"/>
  <c r="O47" i="4"/>
  <c r="M47" i="4"/>
  <c r="O29" i="4"/>
  <c r="N29" i="4"/>
  <c r="M29" i="4"/>
  <c r="O48" i="4"/>
  <c r="M48" i="4"/>
  <c r="N48" i="4"/>
  <c r="O52" i="4"/>
  <c r="M52" i="4"/>
  <c r="N52" i="4"/>
  <c r="M3" i="4"/>
  <c r="O3" i="4"/>
  <c r="N3" i="4"/>
  <c r="N15" i="4"/>
  <c r="O15" i="4"/>
  <c r="M14" i="4"/>
  <c r="O14" i="4"/>
  <c r="N14" i="4"/>
  <c r="O19" i="4"/>
  <c r="N19" i="4"/>
  <c r="M19" i="4"/>
  <c r="M25" i="4"/>
  <c r="O25" i="4"/>
  <c r="N25" i="4"/>
  <c r="N39" i="4"/>
  <c r="O39" i="4"/>
  <c r="M39" i="4"/>
  <c r="N55" i="4"/>
  <c r="M55" i="4"/>
  <c r="M24" i="4"/>
  <c r="O55" i="4"/>
  <c r="N24" i="4"/>
  <c r="M5" i="4"/>
  <c r="O32" i="4"/>
  <c r="N32" i="4"/>
  <c r="M32" i="4"/>
  <c r="N37" i="4"/>
  <c r="M37" i="4"/>
  <c r="M42" i="4"/>
  <c r="O5" i="4"/>
  <c r="O37" i="4"/>
  <c r="O42" i="4"/>
  <c r="O53" i="4"/>
  <c r="N53" i="4"/>
  <c r="M53" i="4"/>
  <c r="O16" i="4"/>
  <c r="N16" i="4"/>
  <c r="M16" i="4"/>
  <c r="N21" i="4"/>
  <c r="M21" i="4"/>
  <c r="M26" i="4"/>
  <c r="M46" i="4"/>
  <c r="N46" i="4"/>
  <c r="N49" i="4"/>
  <c r="M49" i="4"/>
  <c r="O49" i="4"/>
  <c r="O60" i="4"/>
  <c r="M60" i="4"/>
  <c r="N60" i="4"/>
  <c r="M10" i="4"/>
  <c r="O21" i="4"/>
  <c r="O26" i="4"/>
  <c r="O46" i="4"/>
  <c r="N23" i="4"/>
  <c r="O23" i="4"/>
  <c r="M23" i="4"/>
  <c r="M38" i="4"/>
  <c r="O38" i="4"/>
  <c r="O43" i="4"/>
  <c r="N43" i="4"/>
  <c r="M43" i="4"/>
  <c r="O50" i="4"/>
  <c r="N50" i="4"/>
  <c r="M50" i="4"/>
  <c r="N11" i="4"/>
  <c r="M11" i="4"/>
  <c r="M30" i="4"/>
  <c r="N30" i="4"/>
  <c r="M35" i="4"/>
  <c r="M40" i="4"/>
  <c r="N63" i="4"/>
  <c r="M63" i="4"/>
  <c r="O63" i="4"/>
  <c r="O56" i="4"/>
  <c r="N56" i="4"/>
  <c r="O62" i="4"/>
  <c r="M62" i="4"/>
  <c r="O64" i="4"/>
  <c r="N64" i="4"/>
  <c r="O70" i="4"/>
  <c r="M70" i="4"/>
  <c r="O72" i="4"/>
  <c r="N72" i="4"/>
  <c r="O78" i="4"/>
  <c r="M78" i="4"/>
  <c r="O80" i="4"/>
  <c r="N80" i="4"/>
  <c r="O86" i="4"/>
  <c r="M86" i="4"/>
  <c r="O88" i="4"/>
  <c r="N88" i="4"/>
  <c r="O94" i="4"/>
  <c r="M94" i="4"/>
  <c r="O96" i="4"/>
  <c r="N96" i="4"/>
  <c r="O68" i="4"/>
  <c r="M68" i="4"/>
  <c r="N71" i="4"/>
  <c r="M71" i="4"/>
  <c r="O76" i="4"/>
  <c r="M76" i="4"/>
  <c r="N79" i="4"/>
  <c r="M79" i="4"/>
  <c r="O84" i="4"/>
  <c r="M84" i="4"/>
  <c r="N87" i="4"/>
  <c r="M87" i="4"/>
  <c r="O92" i="4"/>
  <c r="M92" i="4"/>
  <c r="N95" i="4"/>
  <c r="M95" i="4"/>
  <c r="O100" i="4"/>
  <c r="M100" i="4"/>
  <c r="N57" i="4"/>
  <c r="O58" i="4"/>
  <c r="O59" i="4"/>
  <c r="O61" i="4"/>
  <c r="N65" i="4"/>
  <c r="O66" i="4"/>
  <c r="O67" i="4"/>
  <c r="N68" i="4"/>
  <c r="O69" i="4"/>
  <c r="O71" i="4"/>
  <c r="N73" i="4"/>
  <c r="O74" i="4"/>
  <c r="O75" i="4"/>
  <c r="N76" i="4"/>
  <c r="O77" i="4"/>
  <c r="O79" i="4"/>
  <c r="N81" i="4"/>
  <c r="O82" i="4"/>
  <c r="O83" i="4"/>
  <c r="N84" i="4"/>
  <c r="O85" i="4"/>
  <c r="O87" i="4"/>
  <c r="N89" i="4"/>
  <c r="O90" i="4"/>
  <c r="O91" i="4"/>
  <c r="N92" i="4"/>
  <c r="O93" i="4"/>
  <c r="O95" i="4"/>
  <c r="N97" i="4"/>
  <c r="O98" i="4"/>
  <c r="O99" i="4"/>
  <c r="N100" i="4"/>
  <c r="O101" i="4"/>
  <c r="N5" i="3"/>
  <c r="M5" i="3"/>
  <c r="O5" i="3"/>
  <c r="M16" i="3"/>
  <c r="O16" i="3"/>
  <c r="N16" i="3"/>
  <c r="O6" i="3"/>
  <c r="N6" i="3"/>
  <c r="M6" i="3"/>
  <c r="M24" i="3"/>
  <c r="O24" i="3"/>
  <c r="N24" i="3"/>
  <c r="N17" i="3"/>
  <c r="M17" i="3"/>
  <c r="O17" i="3"/>
  <c r="O2" i="3"/>
  <c r="N2" i="3"/>
  <c r="M2" i="3"/>
  <c r="O18" i="3"/>
  <c r="N18" i="3"/>
  <c r="M18" i="3"/>
  <c r="M8" i="3"/>
  <c r="O8" i="3"/>
  <c r="N8" i="3"/>
  <c r="N13" i="3"/>
  <c r="M13" i="3"/>
  <c r="O13" i="3"/>
  <c r="M12" i="3"/>
  <c r="O12" i="3"/>
  <c r="N12" i="3"/>
  <c r="O14" i="3"/>
  <c r="N14" i="3"/>
  <c r="M14" i="3"/>
  <c r="M4" i="3"/>
  <c r="O4" i="3"/>
  <c r="N4" i="3"/>
  <c r="N9" i="3"/>
  <c r="M9" i="3"/>
  <c r="O9" i="3"/>
  <c r="M20" i="3"/>
  <c r="O20" i="3"/>
  <c r="N20" i="3"/>
  <c r="O10" i="3"/>
  <c r="N10" i="3"/>
  <c r="M10" i="3"/>
  <c r="N32" i="3"/>
  <c r="M32" i="3"/>
  <c r="O32" i="3"/>
  <c r="O57" i="3"/>
  <c r="N57" i="3"/>
  <c r="M57" i="3"/>
  <c r="O72" i="3"/>
  <c r="N72" i="3"/>
  <c r="M72" i="3"/>
  <c r="O37" i="3"/>
  <c r="N37" i="3"/>
  <c r="M37" i="3"/>
  <c r="N40" i="3"/>
  <c r="M40" i="3"/>
  <c r="O40" i="3"/>
  <c r="M43" i="3"/>
  <c r="O43" i="3"/>
  <c r="N43" i="3"/>
  <c r="O49" i="3"/>
  <c r="N49" i="3"/>
  <c r="M49" i="3"/>
  <c r="O88" i="3"/>
  <c r="N88" i="3"/>
  <c r="M88" i="3"/>
  <c r="O68" i="3"/>
  <c r="N68" i="3"/>
  <c r="M68" i="3"/>
  <c r="M3" i="3"/>
  <c r="M7" i="3"/>
  <c r="M11" i="3"/>
  <c r="M15" i="3"/>
  <c r="M19" i="3"/>
  <c r="N21" i="3"/>
  <c r="M21" i="3"/>
  <c r="M55" i="3"/>
  <c r="N55" i="3"/>
  <c r="O55" i="3"/>
  <c r="O22" i="3"/>
  <c r="N22" i="3"/>
  <c r="N25" i="3"/>
  <c r="M25" i="3"/>
  <c r="O26" i="3"/>
  <c r="N26" i="3"/>
  <c r="O31" i="3"/>
  <c r="M31" i="3"/>
  <c r="N31" i="3"/>
  <c r="O33" i="3"/>
  <c r="N33" i="3"/>
  <c r="M33" i="3"/>
  <c r="M35" i="3"/>
  <c r="O35" i="3"/>
  <c r="N35" i="3"/>
  <c r="O41" i="3"/>
  <c r="N41" i="3"/>
  <c r="O47" i="3"/>
  <c r="M47" i="3"/>
  <c r="N47" i="3"/>
  <c r="N95" i="3"/>
  <c r="M95" i="3"/>
  <c r="O95" i="3"/>
  <c r="M22" i="3"/>
  <c r="N23" i="3"/>
  <c r="O25" i="3"/>
  <c r="M26" i="3"/>
  <c r="O29" i="3"/>
  <c r="M29" i="3"/>
  <c r="N29" i="3"/>
  <c r="O38" i="3"/>
  <c r="N38" i="3"/>
  <c r="M38" i="3"/>
  <c r="M41" i="3"/>
  <c r="O100" i="3"/>
  <c r="N100" i="3"/>
  <c r="M100" i="3"/>
  <c r="O45" i="3"/>
  <c r="N45" i="3"/>
  <c r="M45" i="3"/>
  <c r="O53" i="3"/>
  <c r="N53" i="3"/>
  <c r="M53" i="3"/>
  <c r="N67" i="3"/>
  <c r="M67" i="3"/>
  <c r="O67" i="3"/>
  <c r="O80" i="3"/>
  <c r="N80" i="3"/>
  <c r="M80" i="3"/>
  <c r="N48" i="3"/>
  <c r="M48" i="3"/>
  <c r="O48" i="3"/>
  <c r="O93" i="3"/>
  <c r="N93" i="3"/>
  <c r="M93" i="3"/>
  <c r="N36" i="3"/>
  <c r="M36" i="3"/>
  <c r="O39" i="3"/>
  <c r="M39" i="3"/>
  <c r="N39" i="3"/>
  <c r="N59" i="3"/>
  <c r="O59" i="3"/>
  <c r="M59" i="3"/>
  <c r="N87" i="3"/>
  <c r="M87" i="3"/>
  <c r="O87" i="3"/>
  <c r="M28" i="3"/>
  <c r="M30" i="3"/>
  <c r="N52" i="3"/>
  <c r="M52" i="3"/>
  <c r="O62" i="3"/>
  <c r="M62" i="3"/>
  <c r="N62" i="3"/>
  <c r="O64" i="3"/>
  <c r="N64" i="3"/>
  <c r="M64" i="3"/>
  <c r="N83" i="3"/>
  <c r="M83" i="3"/>
  <c r="N91" i="3"/>
  <c r="M91" i="3"/>
  <c r="O91" i="3"/>
  <c r="N71" i="3"/>
  <c r="M71" i="3"/>
  <c r="O28" i="3"/>
  <c r="O30" i="3"/>
  <c r="M42" i="3"/>
  <c r="O46" i="3"/>
  <c r="N46" i="3"/>
  <c r="O52" i="3"/>
  <c r="M56" i="3"/>
  <c r="O76" i="3"/>
  <c r="N76" i="3"/>
  <c r="M76" i="3"/>
  <c r="O83" i="3"/>
  <c r="O96" i="3"/>
  <c r="N96" i="3"/>
  <c r="O77" i="3"/>
  <c r="N77" i="3"/>
  <c r="M77" i="3"/>
  <c r="M50" i="3"/>
  <c r="O54" i="3"/>
  <c r="N54" i="3"/>
  <c r="O65" i="3"/>
  <c r="N65" i="3"/>
  <c r="M65" i="3"/>
  <c r="O70" i="3"/>
  <c r="M70" i="3"/>
  <c r="N70" i="3"/>
  <c r="O86" i="3"/>
  <c r="M86" i="3"/>
  <c r="O97" i="3"/>
  <c r="N97" i="3"/>
  <c r="M97" i="3"/>
  <c r="N44" i="3"/>
  <c r="M44" i="3"/>
  <c r="N50" i="3"/>
  <c r="M54" i="3"/>
  <c r="N58" i="3"/>
  <c r="M58" i="3"/>
  <c r="O73" i="3"/>
  <c r="N73" i="3"/>
  <c r="O78" i="3"/>
  <c r="M78" i="3"/>
  <c r="M82" i="3"/>
  <c r="O82" i="3"/>
  <c r="N82" i="3"/>
  <c r="O84" i="3"/>
  <c r="N84" i="3"/>
  <c r="M84" i="3"/>
  <c r="N86" i="3"/>
  <c r="O101" i="3"/>
  <c r="N101" i="3"/>
  <c r="N66" i="3"/>
  <c r="O92" i="3"/>
  <c r="N92" i="3"/>
  <c r="M92" i="3"/>
  <c r="M101" i="3"/>
  <c r="N75" i="3"/>
  <c r="M75" i="3"/>
  <c r="N81" i="3"/>
  <c r="O85" i="3"/>
  <c r="N85" i="3"/>
  <c r="O60" i="3"/>
  <c r="M60" i="3"/>
  <c r="N63" i="3"/>
  <c r="M63" i="3"/>
  <c r="O69" i="3"/>
  <c r="N69" i="3"/>
  <c r="N79" i="3"/>
  <c r="M79" i="3"/>
  <c r="O94" i="3"/>
  <c r="M94" i="3"/>
  <c r="N99" i="3"/>
  <c r="M99" i="3"/>
  <c r="N60" i="3"/>
  <c r="O63" i="3"/>
  <c r="M69" i="3"/>
  <c r="N74" i="3"/>
  <c r="O79" i="3"/>
  <c r="N94" i="3"/>
  <c r="O99" i="3"/>
  <c r="O41" i="2"/>
  <c r="N41" i="2"/>
  <c r="M41" i="2"/>
  <c r="O4" i="2"/>
  <c r="N4" i="2"/>
  <c r="M4" i="2"/>
  <c r="O11" i="2"/>
  <c r="N11" i="2"/>
  <c r="M11" i="2"/>
  <c r="O27" i="2"/>
  <c r="M27" i="2"/>
  <c r="N27" i="2"/>
  <c r="O10" i="2"/>
  <c r="N10" i="2"/>
  <c r="M10" i="2"/>
  <c r="O51" i="2"/>
  <c r="N51" i="2"/>
  <c r="M51" i="2"/>
  <c r="M6" i="2"/>
  <c r="O6" i="2"/>
  <c r="N6" i="2"/>
  <c r="O12" i="2"/>
  <c r="N12" i="2"/>
  <c r="M12" i="2"/>
  <c r="O33" i="2"/>
  <c r="N33" i="2"/>
  <c r="M33" i="2"/>
  <c r="O42" i="2"/>
  <c r="N42" i="2"/>
  <c r="M42" i="2"/>
  <c r="O18" i="2"/>
  <c r="N18" i="2"/>
  <c r="M18" i="2"/>
  <c r="O43" i="2"/>
  <c r="N43" i="2"/>
  <c r="M43" i="2"/>
  <c r="O19" i="2"/>
  <c r="N19" i="2"/>
  <c r="M19" i="2"/>
  <c r="O56" i="2"/>
  <c r="N56" i="2"/>
  <c r="M56" i="2"/>
  <c r="O3" i="2"/>
  <c r="N3" i="2"/>
  <c r="M3" i="2"/>
  <c r="M14" i="2"/>
  <c r="N14" i="2"/>
  <c r="O14" i="2"/>
  <c r="O2" i="2"/>
  <c r="N2" i="2"/>
  <c r="M2" i="2"/>
  <c r="O49" i="2"/>
  <c r="N49" i="2"/>
  <c r="M49" i="2"/>
  <c r="M23" i="2"/>
  <c r="O23" i="2"/>
  <c r="N32" i="2"/>
  <c r="M32" i="2"/>
  <c r="O50" i="2"/>
  <c r="N50" i="2"/>
  <c r="O52" i="2"/>
  <c r="N52" i="2"/>
  <c r="M52" i="2"/>
  <c r="N23" i="2"/>
  <c r="O32" i="2"/>
  <c r="M50" i="2"/>
  <c r="N54" i="2"/>
  <c r="O86" i="2"/>
  <c r="N86" i="2"/>
  <c r="M86" i="2"/>
  <c r="M7" i="2"/>
  <c r="M16" i="2"/>
  <c r="O16" i="2"/>
  <c r="O29" i="2"/>
  <c r="N29" i="2"/>
  <c r="M29" i="2"/>
  <c r="N36" i="2"/>
  <c r="O54" i="2"/>
  <c r="O64" i="2"/>
  <c r="M64" i="2"/>
  <c r="O72" i="2"/>
  <c r="M72" i="2"/>
  <c r="N72" i="2"/>
  <c r="O96" i="2"/>
  <c r="M96" i="2"/>
  <c r="N96" i="2"/>
  <c r="N59" i="2"/>
  <c r="M59" i="2"/>
  <c r="M8" i="2"/>
  <c r="O8" i="2"/>
  <c r="O7" i="2"/>
  <c r="N16" i="2"/>
  <c r="M20" i="2"/>
  <c r="M31" i="2"/>
  <c r="N31" i="2"/>
  <c r="O35" i="2"/>
  <c r="M35" i="2"/>
  <c r="O36" i="2"/>
  <c r="N45" i="2"/>
  <c r="N64" i="2"/>
  <c r="N73" i="2"/>
  <c r="M73" i="2"/>
  <c r="M15" i="2"/>
  <c r="N20" i="2"/>
  <c r="N24" i="2"/>
  <c r="M24" i="2"/>
  <c r="O24" i="2"/>
  <c r="O26" i="2"/>
  <c r="N26" i="2"/>
  <c r="O31" i="2"/>
  <c r="N35" i="2"/>
  <c r="N40" i="2"/>
  <c r="M40" i="2"/>
  <c r="O40" i="2"/>
  <c r="O45" i="2"/>
  <c r="M53" i="2"/>
  <c r="O53" i="2"/>
  <c r="M55" i="2"/>
  <c r="O55" i="2"/>
  <c r="O73" i="2"/>
  <c r="O78" i="2"/>
  <c r="N78" i="2"/>
  <c r="M78" i="2"/>
  <c r="M5" i="2"/>
  <c r="O15" i="2"/>
  <c r="N22" i="2"/>
  <c r="M26" i="2"/>
  <c r="M44" i="2"/>
  <c r="O44" i="2"/>
  <c r="N53" i="2"/>
  <c r="N55" i="2"/>
  <c r="O62" i="2"/>
  <c r="N62" i="2"/>
  <c r="M62" i="2"/>
  <c r="M66" i="2"/>
  <c r="O66" i="2"/>
  <c r="N66" i="2"/>
  <c r="O70" i="2"/>
  <c r="N70" i="2"/>
  <c r="M70" i="2"/>
  <c r="O34" i="2"/>
  <c r="N34" i="2"/>
  <c r="M34" i="2"/>
  <c r="N48" i="2"/>
  <c r="M48" i="2"/>
  <c r="O48" i="2"/>
  <c r="N17" i="2"/>
  <c r="M17" i="2"/>
  <c r="N21" i="2"/>
  <c r="M21" i="2"/>
  <c r="O25" i="2"/>
  <c r="N25" i="2"/>
  <c r="M25" i="2"/>
  <c r="N5" i="2"/>
  <c r="N9" i="2"/>
  <c r="M9" i="2"/>
  <c r="O22" i="2"/>
  <c r="O28" i="2"/>
  <c r="N28" i="2"/>
  <c r="O37" i="2"/>
  <c r="N37" i="2"/>
  <c r="N44" i="2"/>
  <c r="O46" i="2"/>
  <c r="N46" i="2"/>
  <c r="O77" i="2"/>
  <c r="N77" i="2"/>
  <c r="M77" i="2"/>
  <c r="O88" i="2"/>
  <c r="M88" i="2"/>
  <c r="N88" i="2"/>
  <c r="N91" i="2"/>
  <c r="M91" i="2"/>
  <c r="O91" i="2"/>
  <c r="O61" i="2"/>
  <c r="N61" i="2"/>
  <c r="M61" i="2"/>
  <c r="N75" i="2"/>
  <c r="M75" i="2"/>
  <c r="O80" i="2"/>
  <c r="M80" i="2"/>
  <c r="O94" i="2"/>
  <c r="N94" i="2"/>
  <c r="M94" i="2"/>
  <c r="N97" i="2"/>
  <c r="O97" i="2"/>
  <c r="M97" i="2"/>
  <c r="M38" i="2"/>
  <c r="N47" i="2"/>
  <c r="N81" i="2"/>
  <c r="O81" i="2"/>
  <c r="M81" i="2"/>
  <c r="O95" i="2"/>
  <c r="N95" i="2"/>
  <c r="N38" i="2"/>
  <c r="O47" i="2"/>
  <c r="N65" i="2"/>
  <c r="O65" i="2"/>
  <c r="M65" i="2"/>
  <c r="O79" i="2"/>
  <c r="N79" i="2"/>
  <c r="O84" i="2"/>
  <c r="N84" i="2"/>
  <c r="M84" i="2"/>
  <c r="M95" i="2"/>
  <c r="M98" i="2"/>
  <c r="O98" i="2"/>
  <c r="O100" i="2"/>
  <c r="N100" i="2"/>
  <c r="M100" i="2"/>
  <c r="N39" i="2"/>
  <c r="M58" i="2"/>
  <c r="O58" i="2"/>
  <c r="N58" i="2"/>
  <c r="O63" i="2"/>
  <c r="N63" i="2"/>
  <c r="O68" i="2"/>
  <c r="N68" i="2"/>
  <c r="M68" i="2"/>
  <c r="M79" i="2"/>
  <c r="M82" i="2"/>
  <c r="O82" i="2"/>
  <c r="O93" i="2"/>
  <c r="N93" i="2"/>
  <c r="M93" i="2"/>
  <c r="N98" i="2"/>
  <c r="M74" i="2"/>
  <c r="O74" i="2"/>
  <c r="M90" i="2"/>
  <c r="O90" i="2"/>
  <c r="M57" i="2"/>
  <c r="O60" i="2"/>
  <c r="N60" i="2"/>
  <c r="M60" i="2"/>
  <c r="N67" i="2"/>
  <c r="M67" i="2"/>
  <c r="O76" i="2"/>
  <c r="N76" i="2"/>
  <c r="M76" i="2"/>
  <c r="N83" i="2"/>
  <c r="M83" i="2"/>
  <c r="O92" i="2"/>
  <c r="N92" i="2"/>
  <c r="M92" i="2"/>
  <c r="N99" i="2"/>
  <c r="M99" i="2"/>
  <c r="O57" i="2"/>
  <c r="O67" i="2"/>
  <c r="O69" i="2"/>
  <c r="N69" i="2"/>
  <c r="M69" i="2"/>
  <c r="O71" i="2"/>
  <c r="N71" i="2"/>
  <c r="O83" i="2"/>
  <c r="O85" i="2"/>
  <c r="N85" i="2"/>
  <c r="M85" i="2"/>
  <c r="O87" i="2"/>
  <c r="N87" i="2"/>
  <c r="O101" i="2"/>
  <c r="N101" i="2"/>
  <c r="M101" i="2"/>
  <c r="O101" i="9"/>
  <c r="J101" i="9"/>
  <c r="K101" i="9" s="1"/>
  <c r="L101" i="9" s="1"/>
  <c r="N101" i="9" s="1"/>
  <c r="O100" i="9"/>
  <c r="K100" i="9"/>
  <c r="L100" i="9" s="1"/>
  <c r="M100" i="9" s="1"/>
  <c r="J100" i="9"/>
  <c r="K99" i="9"/>
  <c r="L99" i="9" s="1"/>
  <c r="J99" i="9"/>
  <c r="L98" i="9"/>
  <c r="J98" i="9"/>
  <c r="K98" i="9" s="1"/>
  <c r="J97" i="9"/>
  <c r="K97" i="9" s="1"/>
  <c r="L97" i="9" s="1"/>
  <c r="K96" i="9"/>
  <c r="L96" i="9" s="1"/>
  <c r="J96" i="9"/>
  <c r="K95" i="9"/>
  <c r="L95" i="9" s="1"/>
  <c r="J95" i="9"/>
  <c r="L94" i="9"/>
  <c r="O94" i="9" s="1"/>
  <c r="J94" i="9"/>
  <c r="K94" i="9" s="1"/>
  <c r="O93" i="9"/>
  <c r="J93" i="9"/>
  <c r="K93" i="9" s="1"/>
  <c r="L93" i="9" s="1"/>
  <c r="N93" i="9" s="1"/>
  <c r="O92" i="9"/>
  <c r="K92" i="9"/>
  <c r="L92" i="9" s="1"/>
  <c r="M92" i="9" s="1"/>
  <c r="J92" i="9"/>
  <c r="K91" i="9"/>
  <c r="L91" i="9" s="1"/>
  <c r="J91" i="9"/>
  <c r="L90" i="9"/>
  <c r="J90" i="9"/>
  <c r="K90" i="9" s="1"/>
  <c r="J89" i="9"/>
  <c r="K89" i="9" s="1"/>
  <c r="L89" i="9" s="1"/>
  <c r="K88" i="9"/>
  <c r="L88" i="9" s="1"/>
  <c r="J88" i="9"/>
  <c r="K87" i="9"/>
  <c r="L87" i="9" s="1"/>
  <c r="J87" i="9"/>
  <c r="L86" i="9"/>
  <c r="O86" i="9" s="1"/>
  <c r="J86" i="9"/>
  <c r="K86" i="9" s="1"/>
  <c r="O85" i="9"/>
  <c r="J85" i="9"/>
  <c r="K85" i="9" s="1"/>
  <c r="L85" i="9" s="1"/>
  <c r="N85" i="9" s="1"/>
  <c r="O84" i="9"/>
  <c r="K84" i="9"/>
  <c r="L84" i="9" s="1"/>
  <c r="M84" i="9" s="1"/>
  <c r="J84" i="9"/>
  <c r="K83" i="9"/>
  <c r="L83" i="9" s="1"/>
  <c r="J83" i="9"/>
  <c r="L82" i="9"/>
  <c r="J82" i="9"/>
  <c r="K82" i="9" s="1"/>
  <c r="J81" i="9"/>
  <c r="K81" i="9" s="1"/>
  <c r="L81" i="9" s="1"/>
  <c r="K80" i="9"/>
  <c r="L80" i="9" s="1"/>
  <c r="J80" i="9"/>
  <c r="K79" i="9"/>
  <c r="L79" i="9" s="1"/>
  <c r="J79" i="9"/>
  <c r="L78" i="9"/>
  <c r="O78" i="9" s="1"/>
  <c r="J78" i="9"/>
  <c r="K78" i="9" s="1"/>
  <c r="O77" i="9"/>
  <c r="J77" i="9"/>
  <c r="K77" i="9" s="1"/>
  <c r="L77" i="9" s="1"/>
  <c r="N77" i="9" s="1"/>
  <c r="O76" i="9"/>
  <c r="K76" i="9"/>
  <c r="L76" i="9" s="1"/>
  <c r="M76" i="9" s="1"/>
  <c r="J76" i="9"/>
  <c r="K75" i="9"/>
  <c r="L75" i="9" s="1"/>
  <c r="J75" i="9"/>
  <c r="L74" i="9"/>
  <c r="J74" i="9"/>
  <c r="K74" i="9" s="1"/>
  <c r="J73" i="9"/>
  <c r="K73" i="9" s="1"/>
  <c r="L73" i="9" s="1"/>
  <c r="K72" i="9"/>
  <c r="L72" i="9" s="1"/>
  <c r="J72" i="9"/>
  <c r="K71" i="9"/>
  <c r="L71" i="9" s="1"/>
  <c r="J71" i="9"/>
  <c r="L70" i="9"/>
  <c r="O70" i="9" s="1"/>
  <c r="J70" i="9"/>
  <c r="K70" i="9" s="1"/>
  <c r="O69" i="9"/>
  <c r="J69" i="9"/>
  <c r="K69" i="9" s="1"/>
  <c r="L69" i="9" s="1"/>
  <c r="N69" i="9" s="1"/>
  <c r="O68" i="9"/>
  <c r="K68" i="9"/>
  <c r="L68" i="9" s="1"/>
  <c r="M68" i="9" s="1"/>
  <c r="J68" i="9"/>
  <c r="K67" i="9"/>
  <c r="L67" i="9" s="1"/>
  <c r="J67" i="9"/>
  <c r="L66" i="9"/>
  <c r="J66" i="9"/>
  <c r="K66" i="9" s="1"/>
  <c r="J65" i="9"/>
  <c r="K65" i="9" s="1"/>
  <c r="L65" i="9" s="1"/>
  <c r="K64" i="9"/>
  <c r="L64" i="9" s="1"/>
  <c r="J64" i="9"/>
  <c r="K63" i="9"/>
  <c r="L63" i="9" s="1"/>
  <c r="J63" i="9"/>
  <c r="L62" i="9"/>
  <c r="O62" i="9" s="1"/>
  <c r="J62" i="9"/>
  <c r="K62" i="9" s="1"/>
  <c r="O61" i="9"/>
  <c r="J61" i="9"/>
  <c r="K61" i="9" s="1"/>
  <c r="L61" i="9" s="1"/>
  <c r="N61" i="9" s="1"/>
  <c r="O60" i="9"/>
  <c r="K60" i="9"/>
  <c r="L60" i="9" s="1"/>
  <c r="M60" i="9" s="1"/>
  <c r="J60" i="9"/>
  <c r="K59" i="9"/>
  <c r="L59" i="9" s="1"/>
  <c r="J59" i="9"/>
  <c r="L58" i="9"/>
  <c r="J58" i="9"/>
  <c r="K58" i="9" s="1"/>
  <c r="J57" i="9"/>
  <c r="K57" i="9" s="1"/>
  <c r="L57" i="9" s="1"/>
  <c r="K56" i="9"/>
  <c r="L56" i="9" s="1"/>
  <c r="J56" i="9"/>
  <c r="K55" i="9"/>
  <c r="L55" i="9" s="1"/>
  <c r="J55" i="9"/>
  <c r="L54" i="9"/>
  <c r="O54" i="9" s="1"/>
  <c r="J54" i="9"/>
  <c r="K54" i="9" s="1"/>
  <c r="O53" i="9"/>
  <c r="J53" i="9"/>
  <c r="K53" i="9" s="1"/>
  <c r="L53" i="9" s="1"/>
  <c r="N53" i="9" s="1"/>
  <c r="O52" i="9"/>
  <c r="K52" i="9"/>
  <c r="L52" i="9" s="1"/>
  <c r="M52" i="9" s="1"/>
  <c r="J52" i="9"/>
  <c r="K51" i="9"/>
  <c r="L51" i="9" s="1"/>
  <c r="J51" i="9"/>
  <c r="L50" i="9"/>
  <c r="J50" i="9"/>
  <c r="K50" i="9" s="1"/>
  <c r="J49" i="9"/>
  <c r="K49" i="9" s="1"/>
  <c r="L49" i="9" s="1"/>
  <c r="K48" i="9"/>
  <c r="L48" i="9" s="1"/>
  <c r="J48" i="9"/>
  <c r="K47" i="9"/>
  <c r="L47" i="9" s="1"/>
  <c r="J47" i="9"/>
  <c r="L46" i="9"/>
  <c r="O46" i="9" s="1"/>
  <c r="J46" i="9"/>
  <c r="K46" i="9" s="1"/>
  <c r="O45" i="9"/>
  <c r="J45" i="9"/>
  <c r="K45" i="9" s="1"/>
  <c r="L45" i="9" s="1"/>
  <c r="N45" i="9" s="1"/>
  <c r="O44" i="9"/>
  <c r="K44" i="9"/>
  <c r="L44" i="9" s="1"/>
  <c r="M44" i="9" s="1"/>
  <c r="J44" i="9"/>
  <c r="K43" i="9"/>
  <c r="L43" i="9" s="1"/>
  <c r="J43" i="9"/>
  <c r="L42" i="9"/>
  <c r="J42" i="9"/>
  <c r="K42" i="9" s="1"/>
  <c r="J41" i="9"/>
  <c r="K41" i="9" s="1"/>
  <c r="L41" i="9" s="1"/>
  <c r="K40" i="9"/>
  <c r="L40" i="9" s="1"/>
  <c r="J40" i="9"/>
  <c r="K39" i="9"/>
  <c r="L39" i="9" s="1"/>
  <c r="J39" i="9"/>
  <c r="L38" i="9"/>
  <c r="O38" i="9" s="1"/>
  <c r="J38" i="9"/>
  <c r="K38" i="9" s="1"/>
  <c r="O37" i="9"/>
  <c r="J37" i="9"/>
  <c r="K37" i="9" s="1"/>
  <c r="L37" i="9" s="1"/>
  <c r="N37" i="9" s="1"/>
  <c r="O36" i="9"/>
  <c r="K36" i="9"/>
  <c r="L36" i="9" s="1"/>
  <c r="M36" i="9" s="1"/>
  <c r="J36" i="9"/>
  <c r="K35" i="9"/>
  <c r="L35" i="9" s="1"/>
  <c r="J35" i="9"/>
  <c r="L34" i="9"/>
  <c r="J34" i="9"/>
  <c r="K34" i="9" s="1"/>
  <c r="J33" i="9"/>
  <c r="K33" i="9" s="1"/>
  <c r="L33" i="9" s="1"/>
  <c r="K32" i="9"/>
  <c r="L32" i="9" s="1"/>
  <c r="J32" i="9"/>
  <c r="K31" i="9"/>
  <c r="L31" i="9" s="1"/>
  <c r="J31" i="9"/>
  <c r="L30" i="9"/>
  <c r="O30" i="9" s="1"/>
  <c r="J30" i="9"/>
  <c r="K30" i="9" s="1"/>
  <c r="O29" i="9"/>
  <c r="J29" i="9"/>
  <c r="K29" i="9" s="1"/>
  <c r="L29" i="9" s="1"/>
  <c r="N29" i="9" s="1"/>
  <c r="O28" i="9"/>
  <c r="K28" i="9"/>
  <c r="L28" i="9" s="1"/>
  <c r="M28" i="9" s="1"/>
  <c r="J28" i="9"/>
  <c r="L27" i="9"/>
  <c r="N27" i="9" s="1"/>
  <c r="K27" i="9"/>
  <c r="J27" i="9"/>
  <c r="L26" i="9"/>
  <c r="O26" i="9" s="1"/>
  <c r="J26" i="9"/>
  <c r="K26" i="9" s="1"/>
  <c r="J25" i="9"/>
  <c r="K25" i="9" s="1"/>
  <c r="L25" i="9" s="1"/>
  <c r="K24" i="9"/>
  <c r="L24" i="9" s="1"/>
  <c r="J24" i="9"/>
  <c r="K23" i="9"/>
  <c r="L23" i="9" s="1"/>
  <c r="J23" i="9"/>
  <c r="J22" i="9"/>
  <c r="K22" i="9" s="1"/>
  <c r="L22" i="9" s="1"/>
  <c r="O21" i="9"/>
  <c r="N21" i="9"/>
  <c r="M21" i="9"/>
  <c r="K21" i="9"/>
  <c r="L21" i="9" s="1"/>
  <c r="J21" i="9"/>
  <c r="K20" i="9"/>
  <c r="L20" i="9" s="1"/>
  <c r="J20" i="9"/>
  <c r="L19" i="9"/>
  <c r="N19" i="9" s="1"/>
  <c r="K19" i="9"/>
  <c r="J19" i="9"/>
  <c r="J18" i="9"/>
  <c r="K18" i="9" s="1"/>
  <c r="L18" i="9" s="1"/>
  <c r="K17" i="9"/>
  <c r="L17" i="9" s="1"/>
  <c r="J17" i="9"/>
  <c r="N16" i="9"/>
  <c r="L16" i="9"/>
  <c r="M16" i="9" s="1"/>
  <c r="K16" i="9"/>
  <c r="J16" i="9"/>
  <c r="J15" i="9"/>
  <c r="K15" i="9" s="1"/>
  <c r="L15" i="9" s="1"/>
  <c r="J14" i="9"/>
  <c r="K14" i="9" s="1"/>
  <c r="L14" i="9" s="1"/>
  <c r="K13" i="9"/>
  <c r="L13" i="9" s="1"/>
  <c r="J13" i="9"/>
  <c r="J12" i="9"/>
  <c r="K12" i="9" s="1"/>
  <c r="L12" i="9" s="1"/>
  <c r="K11" i="9"/>
  <c r="L11" i="9" s="1"/>
  <c r="J11" i="9"/>
  <c r="J10" i="9"/>
  <c r="K10" i="9" s="1"/>
  <c r="L10" i="9" s="1"/>
  <c r="K9" i="9"/>
  <c r="L9" i="9" s="1"/>
  <c r="J9" i="9"/>
  <c r="N8" i="9"/>
  <c r="L8" i="9"/>
  <c r="M8" i="9" s="1"/>
  <c r="K8" i="9"/>
  <c r="J8" i="9"/>
  <c r="J7" i="9"/>
  <c r="K7" i="9" s="1"/>
  <c r="L7" i="9" s="1"/>
  <c r="J6" i="9"/>
  <c r="K6" i="9" s="1"/>
  <c r="L6" i="9" s="1"/>
  <c r="K5" i="9"/>
  <c r="L5" i="9" s="1"/>
  <c r="J5" i="9"/>
  <c r="J4" i="9"/>
  <c r="K4" i="9" s="1"/>
  <c r="L4" i="9" s="1"/>
  <c r="K3" i="9"/>
  <c r="L3" i="9" s="1"/>
  <c r="J3" i="9"/>
  <c r="J2" i="9"/>
  <c r="K2" i="9" s="1"/>
  <c r="L2" i="9" s="1"/>
  <c r="J101" i="7"/>
  <c r="K101" i="7" s="1"/>
  <c r="L101" i="7" s="1"/>
  <c r="O101" i="7" s="1"/>
  <c r="O100" i="7"/>
  <c r="K100" i="7"/>
  <c r="L100" i="7" s="1"/>
  <c r="M100" i="7" s="1"/>
  <c r="J100" i="7"/>
  <c r="K99" i="7"/>
  <c r="L99" i="7" s="1"/>
  <c r="J99" i="7"/>
  <c r="M98" i="7"/>
  <c r="L98" i="7"/>
  <c r="J98" i="7"/>
  <c r="K98" i="7" s="1"/>
  <c r="J97" i="7"/>
  <c r="K97" i="7" s="1"/>
  <c r="L97" i="7" s="1"/>
  <c r="K96" i="7"/>
  <c r="L96" i="7" s="1"/>
  <c r="J96" i="7"/>
  <c r="K95" i="7"/>
  <c r="L95" i="7" s="1"/>
  <c r="J95" i="7"/>
  <c r="M94" i="7"/>
  <c r="L94" i="7"/>
  <c r="O94" i="7" s="1"/>
  <c r="J94" i="7"/>
  <c r="K94" i="7" s="1"/>
  <c r="J93" i="7"/>
  <c r="K93" i="7" s="1"/>
  <c r="L93" i="7" s="1"/>
  <c r="O93" i="7" s="1"/>
  <c r="O92" i="7"/>
  <c r="K92" i="7"/>
  <c r="L92" i="7" s="1"/>
  <c r="M92" i="7" s="1"/>
  <c r="J92" i="7"/>
  <c r="K91" i="7"/>
  <c r="L91" i="7" s="1"/>
  <c r="J91" i="7"/>
  <c r="M90" i="7"/>
  <c r="L90" i="7"/>
  <c r="J90" i="7"/>
  <c r="K90" i="7" s="1"/>
  <c r="J89" i="7"/>
  <c r="K89" i="7" s="1"/>
  <c r="L89" i="7" s="1"/>
  <c r="K88" i="7"/>
  <c r="L88" i="7" s="1"/>
  <c r="J88" i="7"/>
  <c r="K87" i="7"/>
  <c r="L87" i="7" s="1"/>
  <c r="J87" i="7"/>
  <c r="M86" i="7"/>
  <c r="L86" i="7"/>
  <c r="O86" i="7" s="1"/>
  <c r="J86" i="7"/>
  <c r="K86" i="7" s="1"/>
  <c r="J85" i="7"/>
  <c r="K85" i="7" s="1"/>
  <c r="L85" i="7" s="1"/>
  <c r="O85" i="7" s="1"/>
  <c r="O84" i="7"/>
  <c r="K84" i="7"/>
  <c r="L84" i="7" s="1"/>
  <c r="M84" i="7" s="1"/>
  <c r="J84" i="7"/>
  <c r="K83" i="7"/>
  <c r="L83" i="7" s="1"/>
  <c r="J83" i="7"/>
  <c r="M82" i="7"/>
  <c r="L82" i="7"/>
  <c r="J82" i="7"/>
  <c r="K82" i="7" s="1"/>
  <c r="J81" i="7"/>
  <c r="K81" i="7" s="1"/>
  <c r="L81" i="7" s="1"/>
  <c r="K80" i="7"/>
  <c r="L80" i="7" s="1"/>
  <c r="J80" i="7"/>
  <c r="K79" i="7"/>
  <c r="L79" i="7" s="1"/>
  <c r="J79" i="7"/>
  <c r="M78" i="7"/>
  <c r="L78" i="7"/>
  <c r="O78" i="7" s="1"/>
  <c r="J78" i="7"/>
  <c r="K78" i="7" s="1"/>
  <c r="J77" i="7"/>
  <c r="K77" i="7" s="1"/>
  <c r="L77" i="7" s="1"/>
  <c r="O77" i="7" s="1"/>
  <c r="O76" i="7"/>
  <c r="K76" i="7"/>
  <c r="L76" i="7" s="1"/>
  <c r="M76" i="7" s="1"/>
  <c r="J76" i="7"/>
  <c r="K75" i="7"/>
  <c r="L75" i="7" s="1"/>
  <c r="J75" i="7"/>
  <c r="M74" i="7"/>
  <c r="L74" i="7"/>
  <c r="J74" i="7"/>
  <c r="K74" i="7" s="1"/>
  <c r="J73" i="7"/>
  <c r="K73" i="7" s="1"/>
  <c r="L73" i="7" s="1"/>
  <c r="K72" i="7"/>
  <c r="L72" i="7" s="1"/>
  <c r="J72" i="7"/>
  <c r="K71" i="7"/>
  <c r="L71" i="7" s="1"/>
  <c r="J71" i="7"/>
  <c r="M70" i="7"/>
  <c r="L70" i="7"/>
  <c r="O70" i="7" s="1"/>
  <c r="J70" i="7"/>
  <c r="K70" i="7" s="1"/>
  <c r="J69" i="7"/>
  <c r="K69" i="7" s="1"/>
  <c r="L69" i="7" s="1"/>
  <c r="O69" i="7" s="1"/>
  <c r="O68" i="7"/>
  <c r="K68" i="7"/>
  <c r="L68" i="7" s="1"/>
  <c r="M68" i="7" s="1"/>
  <c r="J68" i="7"/>
  <c r="K67" i="7"/>
  <c r="L67" i="7" s="1"/>
  <c r="J67" i="7"/>
  <c r="M66" i="7"/>
  <c r="L66" i="7"/>
  <c r="J66" i="7"/>
  <c r="K66" i="7" s="1"/>
  <c r="J65" i="7"/>
  <c r="K65" i="7" s="1"/>
  <c r="L65" i="7" s="1"/>
  <c r="K64" i="7"/>
  <c r="L64" i="7" s="1"/>
  <c r="J64" i="7"/>
  <c r="K63" i="7"/>
  <c r="L63" i="7" s="1"/>
  <c r="J63" i="7"/>
  <c r="M62" i="7"/>
  <c r="L62" i="7"/>
  <c r="O62" i="7" s="1"/>
  <c r="J62" i="7"/>
  <c r="K62" i="7" s="1"/>
  <c r="J61" i="7"/>
  <c r="K61" i="7" s="1"/>
  <c r="L61" i="7" s="1"/>
  <c r="O61" i="7" s="1"/>
  <c r="O60" i="7"/>
  <c r="K60" i="7"/>
  <c r="L60" i="7" s="1"/>
  <c r="M60" i="7" s="1"/>
  <c r="J60" i="7"/>
  <c r="K59" i="7"/>
  <c r="L59" i="7" s="1"/>
  <c r="J59" i="7"/>
  <c r="M58" i="7"/>
  <c r="L58" i="7"/>
  <c r="J58" i="7"/>
  <c r="K58" i="7" s="1"/>
  <c r="J57" i="7"/>
  <c r="K57" i="7" s="1"/>
  <c r="L57" i="7" s="1"/>
  <c r="K56" i="7"/>
  <c r="L56" i="7" s="1"/>
  <c r="J56" i="7"/>
  <c r="K55" i="7"/>
  <c r="L55" i="7" s="1"/>
  <c r="J55" i="7"/>
  <c r="M54" i="7"/>
  <c r="L54" i="7"/>
  <c r="O54" i="7" s="1"/>
  <c r="J54" i="7"/>
  <c r="K54" i="7" s="1"/>
  <c r="J53" i="7"/>
  <c r="K53" i="7" s="1"/>
  <c r="L53" i="7" s="1"/>
  <c r="O53" i="7" s="1"/>
  <c r="O52" i="7"/>
  <c r="K52" i="7"/>
  <c r="L52" i="7" s="1"/>
  <c r="M52" i="7" s="1"/>
  <c r="J52" i="7"/>
  <c r="K51" i="7"/>
  <c r="L51" i="7" s="1"/>
  <c r="J51" i="7"/>
  <c r="M50" i="7"/>
  <c r="L50" i="7"/>
  <c r="J50" i="7"/>
  <c r="K50" i="7" s="1"/>
  <c r="J49" i="7"/>
  <c r="K49" i="7" s="1"/>
  <c r="L49" i="7" s="1"/>
  <c r="K48" i="7"/>
  <c r="L48" i="7" s="1"/>
  <c r="J48" i="7"/>
  <c r="K47" i="7"/>
  <c r="L47" i="7" s="1"/>
  <c r="J47" i="7"/>
  <c r="M46" i="7"/>
  <c r="L46" i="7"/>
  <c r="O46" i="7" s="1"/>
  <c r="J46" i="7"/>
  <c r="K46" i="7" s="1"/>
  <c r="J45" i="7"/>
  <c r="K45" i="7" s="1"/>
  <c r="L45" i="7" s="1"/>
  <c r="O45" i="7" s="1"/>
  <c r="O44" i="7"/>
  <c r="K44" i="7"/>
  <c r="L44" i="7" s="1"/>
  <c r="M44" i="7" s="1"/>
  <c r="J44" i="7"/>
  <c r="K43" i="7"/>
  <c r="L43" i="7" s="1"/>
  <c r="J43" i="7"/>
  <c r="M42" i="7"/>
  <c r="L42" i="7"/>
  <c r="J42" i="7"/>
  <c r="K42" i="7" s="1"/>
  <c r="J41" i="7"/>
  <c r="K41" i="7" s="1"/>
  <c r="L41" i="7" s="1"/>
  <c r="K40" i="7"/>
  <c r="L40" i="7" s="1"/>
  <c r="J40" i="7"/>
  <c r="K39" i="7"/>
  <c r="L39" i="7" s="1"/>
  <c r="J39" i="7"/>
  <c r="M38" i="7"/>
  <c r="L38" i="7"/>
  <c r="O38" i="7" s="1"/>
  <c r="J38" i="7"/>
  <c r="K38" i="7" s="1"/>
  <c r="J37" i="7"/>
  <c r="K37" i="7" s="1"/>
  <c r="L37" i="7" s="1"/>
  <c r="O37" i="7" s="1"/>
  <c r="O36" i="7"/>
  <c r="K36" i="7"/>
  <c r="L36" i="7" s="1"/>
  <c r="M36" i="7" s="1"/>
  <c r="J36" i="7"/>
  <c r="K35" i="7"/>
  <c r="L35" i="7" s="1"/>
  <c r="J35" i="7"/>
  <c r="M34" i="7"/>
  <c r="L34" i="7"/>
  <c r="J34" i="7"/>
  <c r="K34" i="7" s="1"/>
  <c r="J33" i="7"/>
  <c r="K33" i="7" s="1"/>
  <c r="L33" i="7" s="1"/>
  <c r="K32" i="7"/>
  <c r="L32" i="7" s="1"/>
  <c r="J32" i="7"/>
  <c r="K31" i="7"/>
  <c r="L31" i="7" s="1"/>
  <c r="J31" i="7"/>
  <c r="M30" i="7"/>
  <c r="L30" i="7"/>
  <c r="O30" i="7" s="1"/>
  <c r="J30" i="7"/>
  <c r="K30" i="7" s="1"/>
  <c r="J29" i="7"/>
  <c r="K29" i="7" s="1"/>
  <c r="L29" i="7" s="1"/>
  <c r="O29" i="7" s="1"/>
  <c r="O28" i="7"/>
  <c r="K28" i="7"/>
  <c r="L28" i="7" s="1"/>
  <c r="M28" i="7" s="1"/>
  <c r="J28" i="7"/>
  <c r="K27" i="7"/>
  <c r="L27" i="7" s="1"/>
  <c r="J27" i="7"/>
  <c r="M26" i="7"/>
  <c r="L26" i="7"/>
  <c r="J26" i="7"/>
  <c r="K26" i="7" s="1"/>
  <c r="J25" i="7"/>
  <c r="K25" i="7" s="1"/>
  <c r="L25" i="7" s="1"/>
  <c r="K24" i="7"/>
  <c r="L24" i="7" s="1"/>
  <c r="J24" i="7"/>
  <c r="K23" i="7"/>
  <c r="L23" i="7" s="1"/>
  <c r="J23" i="7"/>
  <c r="M22" i="7"/>
  <c r="L22" i="7"/>
  <c r="O22" i="7" s="1"/>
  <c r="J22" i="7"/>
  <c r="K22" i="7" s="1"/>
  <c r="J21" i="7"/>
  <c r="K21" i="7" s="1"/>
  <c r="L21" i="7" s="1"/>
  <c r="O21" i="7" s="1"/>
  <c r="O20" i="7"/>
  <c r="K20" i="7"/>
  <c r="L20" i="7" s="1"/>
  <c r="M20" i="7" s="1"/>
  <c r="J20" i="7"/>
  <c r="K19" i="7"/>
  <c r="L19" i="7" s="1"/>
  <c r="J19" i="7"/>
  <c r="L18" i="7"/>
  <c r="O18" i="7" s="1"/>
  <c r="J18" i="7"/>
  <c r="K18" i="7" s="1"/>
  <c r="J17" i="7"/>
  <c r="K17" i="7" s="1"/>
  <c r="L17" i="7" s="1"/>
  <c r="K16" i="7"/>
  <c r="L16" i="7" s="1"/>
  <c r="J16" i="7"/>
  <c r="N15" i="7"/>
  <c r="L15" i="7"/>
  <c r="M15" i="7" s="1"/>
  <c r="K15" i="7"/>
  <c r="J15" i="7"/>
  <c r="J14" i="7"/>
  <c r="K14" i="7" s="1"/>
  <c r="L14" i="7" s="1"/>
  <c r="K13" i="7"/>
  <c r="L13" i="7" s="1"/>
  <c r="J13" i="7"/>
  <c r="O12" i="7"/>
  <c r="L12" i="7"/>
  <c r="N12" i="7" s="1"/>
  <c r="K12" i="7"/>
  <c r="J12" i="7"/>
  <c r="J11" i="7"/>
  <c r="K11" i="7" s="1"/>
  <c r="L11" i="7" s="1"/>
  <c r="K10" i="7"/>
  <c r="L10" i="7" s="1"/>
  <c r="J10" i="7"/>
  <c r="J9" i="7"/>
  <c r="K9" i="7" s="1"/>
  <c r="L9" i="7" s="1"/>
  <c r="K8" i="7"/>
  <c r="L8" i="7" s="1"/>
  <c r="J8" i="7"/>
  <c r="N7" i="7"/>
  <c r="L7" i="7"/>
  <c r="M7" i="7" s="1"/>
  <c r="K7" i="7"/>
  <c r="J7" i="7"/>
  <c r="J6" i="7"/>
  <c r="K6" i="7" s="1"/>
  <c r="L6" i="7" s="1"/>
  <c r="K5" i="7"/>
  <c r="L5" i="7" s="1"/>
  <c r="J5" i="7"/>
  <c r="O4" i="7"/>
  <c r="L4" i="7"/>
  <c r="N4" i="7" s="1"/>
  <c r="K4" i="7"/>
  <c r="J4" i="7"/>
  <c r="J3" i="7"/>
  <c r="K3" i="7" s="1"/>
  <c r="L3" i="7" s="1"/>
  <c r="K2" i="7"/>
  <c r="L2" i="7" s="1"/>
  <c r="J2" i="7"/>
  <c r="F104" i="25"/>
  <c r="D104" i="25"/>
  <c r="B104" i="25"/>
  <c r="F103" i="25"/>
  <c r="D103" i="25"/>
  <c r="B103" i="25"/>
  <c r="F104" i="24"/>
  <c r="D104" i="24"/>
  <c r="B104" i="24"/>
  <c r="F103" i="24"/>
  <c r="D103" i="24"/>
  <c r="B103" i="24"/>
  <c r="F104" i="23"/>
  <c r="D104" i="23"/>
  <c r="B104" i="23"/>
  <c r="F103" i="23"/>
  <c r="D103" i="23"/>
  <c r="B103" i="23"/>
  <c r="F104" i="22"/>
  <c r="D104" i="22"/>
  <c r="B104" i="22"/>
  <c r="F103" i="22"/>
  <c r="D103" i="22"/>
  <c r="B103" i="22"/>
  <c r="F104" i="21"/>
  <c r="D104" i="21"/>
  <c r="B104" i="21"/>
  <c r="F103" i="21"/>
  <c r="D103" i="21"/>
  <c r="B103" i="21"/>
  <c r="F104" i="5"/>
  <c r="D104" i="5"/>
  <c r="B104" i="5"/>
  <c r="F103" i="5"/>
  <c r="D103" i="5"/>
  <c r="B103" i="5"/>
  <c r="F104" i="20"/>
  <c r="D104" i="20"/>
  <c r="B104" i="20"/>
  <c r="F103" i="20"/>
  <c r="D103" i="20"/>
  <c r="B103" i="20"/>
  <c r="F104" i="19"/>
  <c r="D104" i="19"/>
  <c r="B104" i="19"/>
  <c r="F103" i="19"/>
  <c r="D103" i="19"/>
  <c r="B103" i="19"/>
  <c r="F104" i="18"/>
  <c r="D104" i="18"/>
  <c r="B104" i="18"/>
  <c r="F103" i="18"/>
  <c r="D103" i="18"/>
  <c r="B103" i="18"/>
  <c r="F104" i="17"/>
  <c r="D104" i="17"/>
  <c r="B104" i="17"/>
  <c r="F103" i="17"/>
  <c r="D103" i="17"/>
  <c r="B103" i="17"/>
  <c r="F104" i="15"/>
  <c r="D104" i="15"/>
  <c r="B104" i="15"/>
  <c r="F103" i="15"/>
  <c r="D103" i="15"/>
  <c r="B103" i="15"/>
  <c r="F104" i="14"/>
  <c r="D104" i="14"/>
  <c r="B104" i="14"/>
  <c r="F103" i="14"/>
  <c r="D103" i="14"/>
  <c r="B103" i="14"/>
  <c r="F104" i="13"/>
  <c r="D104" i="13"/>
  <c r="B104" i="13"/>
  <c r="F103" i="13"/>
  <c r="D103" i="13"/>
  <c r="B103" i="13"/>
  <c r="F104" i="12"/>
  <c r="D104" i="12"/>
  <c r="B104" i="12"/>
  <c r="F103" i="12"/>
  <c r="D103" i="12"/>
  <c r="B103" i="12"/>
  <c r="F104" i="16"/>
  <c r="D104" i="16"/>
  <c r="B104" i="16"/>
  <c r="F103" i="16"/>
  <c r="D103" i="16"/>
  <c r="B103" i="16"/>
  <c r="F104" i="10"/>
  <c r="D104" i="10"/>
  <c r="B104" i="10"/>
  <c r="F103" i="10"/>
  <c r="D103" i="10"/>
  <c r="B103" i="10"/>
  <c r="F104" i="9"/>
  <c r="D104" i="9"/>
  <c r="B104" i="9"/>
  <c r="F103" i="9"/>
  <c r="D103" i="9"/>
  <c r="B103" i="9"/>
  <c r="F104" i="8"/>
  <c r="D104" i="8"/>
  <c r="B104" i="8"/>
  <c r="F103" i="8"/>
  <c r="D103" i="8"/>
  <c r="B103" i="8"/>
  <c r="F104" i="7"/>
  <c r="D104" i="7"/>
  <c r="B104" i="7"/>
  <c r="F103" i="7"/>
  <c r="D103" i="7"/>
  <c r="B103" i="7"/>
  <c r="F104" i="11"/>
  <c r="D104" i="11"/>
  <c r="B104" i="11"/>
  <c r="F103" i="11"/>
  <c r="D103" i="11"/>
  <c r="B103" i="11"/>
  <c r="F104" i="6"/>
  <c r="D104" i="6"/>
  <c r="B104" i="6"/>
  <c r="F103" i="6"/>
  <c r="D103" i="6"/>
  <c r="B103" i="6"/>
  <c r="F104" i="4"/>
  <c r="D104" i="4"/>
  <c r="B104" i="4"/>
  <c r="F103" i="4"/>
  <c r="D103" i="4"/>
  <c r="B103" i="4"/>
  <c r="F104" i="3"/>
  <c r="D104" i="3"/>
  <c r="B104" i="3"/>
  <c r="F103" i="3"/>
  <c r="D103" i="3"/>
  <c r="B103" i="3"/>
  <c r="F104" i="2"/>
  <c r="D104" i="2"/>
  <c r="B104" i="2"/>
  <c r="F103" i="2"/>
  <c r="D103" i="2"/>
  <c r="B103" i="2"/>
  <c r="F104" i="1"/>
  <c r="F103" i="1"/>
  <c r="D104" i="1"/>
  <c r="D103" i="1"/>
  <c r="B104" i="1"/>
  <c r="B103" i="1"/>
  <c r="U8" i="22" l="1"/>
  <c r="V8" i="22"/>
  <c r="AH8" i="22" s="1"/>
  <c r="Y84" i="22"/>
  <c r="Z92" i="22"/>
  <c r="AA92" i="22" s="1"/>
  <c r="AM92" i="22" s="1"/>
  <c r="Y92" i="22"/>
  <c r="Y85" i="22"/>
  <c r="Y94" i="22"/>
  <c r="Z94" i="22" s="1"/>
  <c r="U72" i="22"/>
  <c r="W58" i="22"/>
  <c r="AI58" i="22" s="1"/>
  <c r="V58" i="22"/>
  <c r="AG58" i="22" s="1"/>
  <c r="U58" i="22"/>
  <c r="U37" i="22"/>
  <c r="V37" i="22"/>
  <c r="AH37" i="22" s="1"/>
  <c r="Y40" i="22"/>
  <c r="R40" i="22"/>
  <c r="AD40" i="22" s="1"/>
  <c r="R49" i="22"/>
  <c r="AD49" i="22" s="1"/>
  <c r="Q49" i="22"/>
  <c r="AC49" i="22" s="1"/>
  <c r="Y39" i="22"/>
  <c r="Y75" i="22"/>
  <c r="U62" i="22"/>
  <c r="Y54" i="22"/>
  <c r="Z54" i="22" s="1"/>
  <c r="AA54" i="22" s="1"/>
  <c r="AM54" i="22" s="1"/>
  <c r="U36" i="22"/>
  <c r="V36" i="22" s="1"/>
  <c r="U33" i="22"/>
  <c r="V33" i="22"/>
  <c r="AH33" i="22" s="1"/>
  <c r="U74" i="22"/>
  <c r="V74" i="22" s="1"/>
  <c r="Y65" i="22"/>
  <c r="Z65" i="22"/>
  <c r="AL65" i="22" s="1"/>
  <c r="Q41" i="22"/>
  <c r="U53" i="22"/>
  <c r="V53" i="22" s="1"/>
  <c r="AH53" i="22" s="1"/>
  <c r="Q38" i="22"/>
  <c r="AC38" i="22" s="1"/>
  <c r="U52" i="22"/>
  <c r="V52" i="22"/>
  <c r="AH52" i="22" s="1"/>
  <c r="U78" i="22"/>
  <c r="V69" i="22"/>
  <c r="U69" i="22"/>
  <c r="W69" i="22"/>
  <c r="AI69" i="22" s="1"/>
  <c r="Q55" i="22"/>
  <c r="AC55" i="22" s="1"/>
  <c r="Q24" i="22"/>
  <c r="AC24" i="22" s="1"/>
  <c r="R24" i="22"/>
  <c r="AD24" i="22" s="1"/>
  <c r="Y8" i="22"/>
  <c r="Z8" i="22" s="1"/>
  <c r="Q13" i="22"/>
  <c r="AC13" i="22" s="1"/>
  <c r="Q18" i="22"/>
  <c r="Q6" i="22"/>
  <c r="AC6" i="22" s="1"/>
  <c r="V11" i="22"/>
  <c r="U11" i="22"/>
  <c r="W11" i="22" s="1"/>
  <c r="AI11" i="22" s="1"/>
  <c r="U30" i="22"/>
  <c r="Y16" i="22"/>
  <c r="Z16" i="22"/>
  <c r="AL16" i="22" s="1"/>
  <c r="U25" i="22"/>
  <c r="Q3" i="22"/>
  <c r="AC3" i="22" s="1"/>
  <c r="R3" i="22"/>
  <c r="AD3" i="22" s="1"/>
  <c r="R43" i="22"/>
  <c r="AD43" i="22" s="1"/>
  <c r="U6" i="22"/>
  <c r="V6" i="22"/>
  <c r="R99" i="22"/>
  <c r="AD99" i="22" s="1"/>
  <c r="Q99" i="22"/>
  <c r="AC99" i="22" s="1"/>
  <c r="Y99" i="22"/>
  <c r="Q97" i="22"/>
  <c r="AC97" i="22" s="1"/>
  <c r="Y97" i="22"/>
  <c r="Q83" i="22"/>
  <c r="AC83" i="22" s="1"/>
  <c r="Y83" i="22"/>
  <c r="Z83" i="22" s="1"/>
  <c r="Q87" i="22"/>
  <c r="AC87" i="22" s="1"/>
  <c r="R87" i="22"/>
  <c r="AD87" i="22" s="1"/>
  <c r="S87" i="22"/>
  <c r="AE87" i="22" s="1"/>
  <c r="Y72" i="22"/>
  <c r="Z58" i="22"/>
  <c r="Y58" i="22"/>
  <c r="AA58" i="22" s="1"/>
  <c r="AM58" i="22" s="1"/>
  <c r="Y37" i="22"/>
  <c r="AA37" i="22" s="1"/>
  <c r="AM37" i="22" s="1"/>
  <c r="Z37" i="22"/>
  <c r="AL37" i="22" s="1"/>
  <c r="Q28" i="22"/>
  <c r="AC28" i="22" s="1"/>
  <c r="R28" i="22"/>
  <c r="AD28" i="22" s="1"/>
  <c r="Z75" i="22"/>
  <c r="U92" i="22"/>
  <c r="U94" i="22"/>
  <c r="W94" i="22" s="1"/>
  <c r="AI94" i="22" s="1"/>
  <c r="V94" i="22"/>
  <c r="AG94" i="22" s="1"/>
  <c r="U63" i="22"/>
  <c r="V63" i="22" s="1"/>
  <c r="U40" i="22"/>
  <c r="V40" i="22"/>
  <c r="AG40" i="22" s="1"/>
  <c r="Q40" i="22"/>
  <c r="U39" i="22"/>
  <c r="V39" i="22" s="1"/>
  <c r="AH39" i="22" s="1"/>
  <c r="Q66" i="22"/>
  <c r="AC66" i="22" s="1"/>
  <c r="R66" i="22"/>
  <c r="U65" i="22"/>
  <c r="V65" i="22"/>
  <c r="AH65" i="22" s="1"/>
  <c r="R53" i="22"/>
  <c r="AD53" i="22" s="1"/>
  <c r="Q53" i="22"/>
  <c r="Q52" i="22"/>
  <c r="AC52" i="22" s="1"/>
  <c r="R52" i="22"/>
  <c r="AD52" i="22" s="1"/>
  <c r="S52" i="22"/>
  <c r="AE52" i="22" s="1"/>
  <c r="Y69" i="22"/>
  <c r="Z69" i="22"/>
  <c r="AL69" i="22" s="1"/>
  <c r="Z55" i="22"/>
  <c r="AL55" i="22" s="1"/>
  <c r="Y55" i="22"/>
  <c r="U13" i="22"/>
  <c r="V13" i="22"/>
  <c r="W13" i="22" s="1"/>
  <c r="AI13" i="22" s="1"/>
  <c r="Q11" i="22"/>
  <c r="AC11" i="22" s="1"/>
  <c r="U16" i="22"/>
  <c r="Q25" i="22"/>
  <c r="AC25" i="22" s="1"/>
  <c r="U99" i="22"/>
  <c r="Z99" i="22"/>
  <c r="AK99" i="22" s="1"/>
  <c r="Y90" i="22"/>
  <c r="U90" i="22"/>
  <c r="V90" i="22" s="1"/>
  <c r="AH90" i="22" s="1"/>
  <c r="Z90" i="22"/>
  <c r="AK90" i="22" s="1"/>
  <c r="U83" i="22"/>
  <c r="U87" i="22"/>
  <c r="V87" i="22" s="1"/>
  <c r="Q67" i="22"/>
  <c r="AC67" i="22" s="1"/>
  <c r="S67" i="22"/>
  <c r="AE67" i="22" s="1"/>
  <c r="R67" i="22"/>
  <c r="AD67" i="22" s="1"/>
  <c r="R58" i="22"/>
  <c r="AD58" i="22" s="1"/>
  <c r="Q58" i="22"/>
  <c r="AC58" i="22" s="1"/>
  <c r="S58" i="22"/>
  <c r="AE58" i="22" s="1"/>
  <c r="V32" i="22"/>
  <c r="AH32" i="22" s="1"/>
  <c r="U32" i="22"/>
  <c r="Q32" i="22"/>
  <c r="AC32" i="22" s="1"/>
  <c r="W32" i="22"/>
  <c r="AI32" i="22" s="1"/>
  <c r="V28" i="22"/>
  <c r="AG28" i="22" s="1"/>
  <c r="U28" i="22"/>
  <c r="W28" i="22" s="1"/>
  <c r="AI28" i="22" s="1"/>
  <c r="U47" i="22"/>
  <c r="V47" i="22"/>
  <c r="U34" i="22"/>
  <c r="Y71" i="22"/>
  <c r="Z71" i="22" s="1"/>
  <c r="Y62" i="22"/>
  <c r="Z62" i="22"/>
  <c r="AA62" i="22"/>
  <c r="AM62" i="22" s="1"/>
  <c r="U51" i="22"/>
  <c r="V51" i="22"/>
  <c r="U29" i="22"/>
  <c r="Y91" i="22"/>
  <c r="Z91" i="22"/>
  <c r="Q74" i="22"/>
  <c r="AC74" i="22" s="1"/>
  <c r="Y61" i="22"/>
  <c r="Z61" i="22" s="1"/>
  <c r="Q33" i="22"/>
  <c r="AC33" i="22" s="1"/>
  <c r="Q46" i="22"/>
  <c r="AC46" i="22" s="1"/>
  <c r="Y38" i="22"/>
  <c r="R95" i="22"/>
  <c r="AD95" i="22" s="1"/>
  <c r="Q95" i="22"/>
  <c r="AC95" i="22" s="1"/>
  <c r="S95" i="22"/>
  <c r="AE95" i="22" s="1"/>
  <c r="Y78" i="22"/>
  <c r="U64" i="22"/>
  <c r="Q50" i="22"/>
  <c r="AC50" i="22" s="1"/>
  <c r="Y50" i="22"/>
  <c r="Y24" i="22"/>
  <c r="Z24" i="22"/>
  <c r="U2" i="22"/>
  <c r="V2" i="22" s="1"/>
  <c r="Y7" i="22"/>
  <c r="Y18" i="22"/>
  <c r="Z18" i="22"/>
  <c r="Q27" i="22"/>
  <c r="AC27" i="22" s="1"/>
  <c r="R27" i="22"/>
  <c r="U21" i="22"/>
  <c r="Y30" i="22"/>
  <c r="Z30" i="22" s="1"/>
  <c r="U10" i="22"/>
  <c r="Q15" i="22"/>
  <c r="AC15" i="22" s="1"/>
  <c r="R15" i="22"/>
  <c r="S15" i="22" s="1"/>
  <c r="AE15" i="22" s="1"/>
  <c r="Y3" i="22"/>
  <c r="Z63" i="22"/>
  <c r="AK63" i="22" s="1"/>
  <c r="AA65" i="22"/>
  <c r="AM65" i="22" s="1"/>
  <c r="Q101" i="22"/>
  <c r="AC101" i="22" s="1"/>
  <c r="R101" i="22"/>
  <c r="AD101" i="22" s="1"/>
  <c r="U96" i="22"/>
  <c r="V96" i="22" s="1"/>
  <c r="Q96" i="22"/>
  <c r="AC96" i="22" s="1"/>
  <c r="Q100" i="22"/>
  <c r="AC100" i="22" s="1"/>
  <c r="R100" i="22"/>
  <c r="AD100" i="22" s="1"/>
  <c r="Q93" i="22"/>
  <c r="AC93" i="22" s="1"/>
  <c r="R93" i="22"/>
  <c r="AD93" i="22" s="1"/>
  <c r="Y87" i="22"/>
  <c r="Z87" i="22" s="1"/>
  <c r="Y67" i="22"/>
  <c r="Z67" i="22"/>
  <c r="U49" i="22"/>
  <c r="V49" i="22" s="1"/>
  <c r="Y32" i="22"/>
  <c r="Z32" i="22"/>
  <c r="AL32" i="22" s="1"/>
  <c r="Y28" i="22"/>
  <c r="Z28" i="22" s="1"/>
  <c r="Y47" i="22"/>
  <c r="Q29" i="22"/>
  <c r="AC29" i="22" s="1"/>
  <c r="R29" i="22"/>
  <c r="AD29" i="22" s="1"/>
  <c r="Q71" i="22"/>
  <c r="AC71" i="22" s="1"/>
  <c r="Q57" i="22"/>
  <c r="Z51" i="22"/>
  <c r="AL51" i="22" s="1"/>
  <c r="Y51" i="22"/>
  <c r="Y29" i="22"/>
  <c r="Z29" i="22"/>
  <c r="AK29" i="22" s="1"/>
  <c r="Q91" i="22"/>
  <c r="AC91" i="22" s="1"/>
  <c r="U70" i="22"/>
  <c r="V70" i="22"/>
  <c r="AH70" i="22" s="1"/>
  <c r="U61" i="22"/>
  <c r="V61" i="22" s="1"/>
  <c r="Q31" i="22"/>
  <c r="AC31" i="22" s="1"/>
  <c r="V31" i="22"/>
  <c r="AG31" i="22" s="1"/>
  <c r="R31" i="22"/>
  <c r="AD31" i="22" s="1"/>
  <c r="U46" i="22"/>
  <c r="Q35" i="22"/>
  <c r="AC35" i="22" s="1"/>
  <c r="U95" i="22"/>
  <c r="Q73" i="22"/>
  <c r="AC73" i="22" s="1"/>
  <c r="Y64" i="22"/>
  <c r="U50" i="22"/>
  <c r="Z50" i="22"/>
  <c r="Q19" i="22"/>
  <c r="AC19" i="22" s="1"/>
  <c r="Z2" i="22"/>
  <c r="AA2" i="22"/>
  <c r="AM2" i="22" s="1"/>
  <c r="Y2" i="22"/>
  <c r="Q12" i="22"/>
  <c r="AC12" i="22" s="1"/>
  <c r="R12" i="22"/>
  <c r="S12" i="22" s="1"/>
  <c r="AE12" i="22" s="1"/>
  <c r="Y27" i="22"/>
  <c r="Q21" i="22"/>
  <c r="AC21" i="22" s="1"/>
  <c r="R21" i="22"/>
  <c r="Q26" i="22"/>
  <c r="AC26" i="22" s="1"/>
  <c r="R26" i="22"/>
  <c r="AD26" i="22" s="1"/>
  <c r="Y10" i="22"/>
  <c r="Z15" i="22"/>
  <c r="AK15" i="22" s="1"/>
  <c r="Y15" i="22"/>
  <c r="AA15" i="22"/>
  <c r="AM15" i="22" s="1"/>
  <c r="Y14" i="22"/>
  <c r="Z14" i="22" s="1"/>
  <c r="Z34" i="22"/>
  <c r="AA34" i="22" s="1"/>
  <c r="AM34" i="22" s="1"/>
  <c r="Z21" i="22"/>
  <c r="AH81" i="22"/>
  <c r="AG81" i="22"/>
  <c r="U101" i="22"/>
  <c r="V101" i="22" s="1"/>
  <c r="AH101" i="22" s="1"/>
  <c r="Y96" i="22"/>
  <c r="Z96" i="22"/>
  <c r="AL96" i="22" s="1"/>
  <c r="U100" i="22"/>
  <c r="U93" i="22"/>
  <c r="V93" i="22"/>
  <c r="AG93" i="22" s="1"/>
  <c r="W93" i="22"/>
  <c r="AI93" i="22" s="1"/>
  <c r="U67" i="22"/>
  <c r="V67" i="22"/>
  <c r="AH67" i="22" s="1"/>
  <c r="R45" i="22"/>
  <c r="AD45" i="22" s="1"/>
  <c r="Q45" i="22"/>
  <c r="AC45" i="22" s="1"/>
  <c r="U68" i="22"/>
  <c r="V68" i="22"/>
  <c r="AH68" i="22" s="1"/>
  <c r="U76" i="22"/>
  <c r="V76" i="22"/>
  <c r="W76" i="22" s="1"/>
  <c r="AI76" i="22" s="1"/>
  <c r="R42" i="22"/>
  <c r="AD42" i="22" s="1"/>
  <c r="Q42" i="22"/>
  <c r="AC42" i="22" s="1"/>
  <c r="Y42" i="22"/>
  <c r="Q80" i="22"/>
  <c r="AC80" i="22" s="1"/>
  <c r="R80" i="22"/>
  <c r="AD80" i="22" s="1"/>
  <c r="U71" i="22"/>
  <c r="V71" i="22"/>
  <c r="AH71" i="22" s="1"/>
  <c r="U57" i="22"/>
  <c r="R44" i="22"/>
  <c r="AD44" i="22" s="1"/>
  <c r="Q44" i="22"/>
  <c r="AC44" i="22" s="1"/>
  <c r="S44" i="22"/>
  <c r="AE44" i="22" s="1"/>
  <c r="Q86" i="22"/>
  <c r="AC86" i="22" s="1"/>
  <c r="U91" i="22"/>
  <c r="V91" i="22"/>
  <c r="Q70" i="22"/>
  <c r="AC70" i="22" s="1"/>
  <c r="Q56" i="22"/>
  <c r="AC56" i="22" s="1"/>
  <c r="U60" i="22"/>
  <c r="V60" i="22"/>
  <c r="W60" i="22" s="1"/>
  <c r="AI60" i="22" s="1"/>
  <c r="Z46" i="22"/>
  <c r="Y46" i="22"/>
  <c r="U35" i="22"/>
  <c r="V35" i="22"/>
  <c r="Z95" i="22"/>
  <c r="AK95" i="22" s="1"/>
  <c r="Y95" i="22"/>
  <c r="V73" i="22"/>
  <c r="W73" i="22" s="1"/>
  <c r="AI73" i="22" s="1"/>
  <c r="U73" i="22"/>
  <c r="Q20" i="22"/>
  <c r="AC20" i="22" s="1"/>
  <c r="Y20" i="22"/>
  <c r="R20" i="22"/>
  <c r="V19" i="22"/>
  <c r="AG19" i="22" s="1"/>
  <c r="U19" i="22"/>
  <c r="V7" i="22"/>
  <c r="U7" i="22"/>
  <c r="U12" i="22"/>
  <c r="Q17" i="22"/>
  <c r="AC17" i="22" s="1"/>
  <c r="R17" i="22"/>
  <c r="U26" i="22"/>
  <c r="V26" i="22" s="1"/>
  <c r="AG26" i="22" s="1"/>
  <c r="Q4" i="22"/>
  <c r="R4" i="22"/>
  <c r="AD4" i="22" s="1"/>
  <c r="U15" i="22"/>
  <c r="V15" i="22" s="1"/>
  <c r="AG15" i="22" s="1"/>
  <c r="V14" i="22"/>
  <c r="AG14" i="22" s="1"/>
  <c r="U14" i="22"/>
  <c r="V41" i="22"/>
  <c r="AG41" i="22" s="1"/>
  <c r="W6" i="22"/>
  <c r="AI6" i="22" s="1"/>
  <c r="Y101" i="22"/>
  <c r="Z101" i="22" s="1"/>
  <c r="U97" i="22"/>
  <c r="V97" i="22" s="1"/>
  <c r="Z97" i="22"/>
  <c r="AK97" i="22" s="1"/>
  <c r="Y100" i="22"/>
  <c r="Z100" i="22"/>
  <c r="AL100" i="22" s="1"/>
  <c r="Y93" i="22"/>
  <c r="Z93" i="22"/>
  <c r="AA93" i="22"/>
  <c r="AM93" i="22" s="1"/>
  <c r="Y77" i="22"/>
  <c r="U45" i="22"/>
  <c r="V45" i="22"/>
  <c r="AH45" i="22" s="1"/>
  <c r="W45" i="22"/>
  <c r="AI45" i="22" s="1"/>
  <c r="Q68" i="22"/>
  <c r="AC68" i="22" s="1"/>
  <c r="R68" i="22"/>
  <c r="AD68" i="22" s="1"/>
  <c r="Q76" i="22"/>
  <c r="AC76" i="22" s="1"/>
  <c r="U42" i="22"/>
  <c r="V42" i="22"/>
  <c r="Z42" i="22"/>
  <c r="U80" i="22"/>
  <c r="U66" i="22"/>
  <c r="V66" i="22" s="1"/>
  <c r="W66" i="22" s="1"/>
  <c r="AI66" i="22" s="1"/>
  <c r="Y57" i="22"/>
  <c r="Z57" i="22"/>
  <c r="AA57" i="22"/>
  <c r="AM57" i="22" s="1"/>
  <c r="U44" i="22"/>
  <c r="V44" i="22" s="1"/>
  <c r="U86" i="22"/>
  <c r="V86" i="22"/>
  <c r="W86" i="22" s="1"/>
  <c r="AI86" i="22" s="1"/>
  <c r="Y79" i="22"/>
  <c r="Z79" i="22" s="1"/>
  <c r="Y70" i="22"/>
  <c r="Z70" i="22"/>
  <c r="AL70" i="22" s="1"/>
  <c r="U56" i="22"/>
  <c r="V56" i="22" s="1"/>
  <c r="AG56" i="22" s="1"/>
  <c r="Q60" i="22"/>
  <c r="AC60" i="22" s="1"/>
  <c r="R60" i="22"/>
  <c r="AD60" i="22" s="1"/>
  <c r="Y35" i="22"/>
  <c r="Q88" i="22"/>
  <c r="AC88" i="22" s="1"/>
  <c r="Y73" i="22"/>
  <c r="AA73" i="22"/>
  <c r="AM73" i="22" s="1"/>
  <c r="Z73" i="22"/>
  <c r="AK73" i="22" s="1"/>
  <c r="Y59" i="22"/>
  <c r="Z59" i="22"/>
  <c r="AL59" i="22" s="1"/>
  <c r="AA59" i="22"/>
  <c r="AM59" i="22" s="1"/>
  <c r="U98" i="22"/>
  <c r="Z19" i="22"/>
  <c r="Y19" i="22"/>
  <c r="Y23" i="22"/>
  <c r="Z23" i="22"/>
  <c r="AA23" i="22" s="1"/>
  <c r="AM23" i="22" s="1"/>
  <c r="Y22" i="22"/>
  <c r="Z22" i="22" s="1"/>
  <c r="Y12" i="22"/>
  <c r="Z12" i="22"/>
  <c r="AL12" i="22" s="1"/>
  <c r="U17" i="22"/>
  <c r="U5" i="22"/>
  <c r="V5" i="22" s="1"/>
  <c r="Y26" i="22"/>
  <c r="Z26" i="22"/>
  <c r="AL26" i="22" s="1"/>
  <c r="U4" i="22"/>
  <c r="Q9" i="22"/>
  <c r="AC9" i="22" s="1"/>
  <c r="R9" i="22"/>
  <c r="AD9" i="22" s="1"/>
  <c r="Q14" i="22"/>
  <c r="AC14" i="22" s="1"/>
  <c r="R14" i="22"/>
  <c r="AD14" i="22" s="1"/>
  <c r="R59" i="22"/>
  <c r="AD59" i="22" s="1"/>
  <c r="R13" i="22"/>
  <c r="R23" i="22"/>
  <c r="U84" i="22"/>
  <c r="V84" i="22" s="1"/>
  <c r="U85" i="22"/>
  <c r="Q72" i="22"/>
  <c r="AC72" i="22" s="1"/>
  <c r="R72" i="22"/>
  <c r="AD72" i="22" s="1"/>
  <c r="Q37" i="22"/>
  <c r="AC37" i="22" s="1"/>
  <c r="R37" i="22"/>
  <c r="AD37" i="22" s="1"/>
  <c r="Y49" i="22"/>
  <c r="Q75" i="22"/>
  <c r="AC75" i="22" s="1"/>
  <c r="U54" i="22"/>
  <c r="Q36" i="22"/>
  <c r="AC36" i="22" s="1"/>
  <c r="U79" i="22"/>
  <c r="V79" i="22" s="1"/>
  <c r="Y41" i="22"/>
  <c r="Z41" i="22"/>
  <c r="AA41" i="22"/>
  <c r="AM41" i="22" s="1"/>
  <c r="Z43" i="22"/>
  <c r="AL43" i="22" s="1"/>
  <c r="Y43" i="22"/>
  <c r="Z88" i="22"/>
  <c r="Y88" i="22"/>
  <c r="Q98" i="22"/>
  <c r="AC98" i="22" s="1"/>
  <c r="Q22" i="22"/>
  <c r="AC22" i="22" s="1"/>
  <c r="R22" i="22"/>
  <c r="AD22" i="22" s="1"/>
  <c r="Z5" i="22"/>
  <c r="AK5" i="22" s="1"/>
  <c r="Y5" i="22"/>
  <c r="Y9" i="22"/>
  <c r="Z9" i="22"/>
  <c r="Q84" i="22"/>
  <c r="AC84" i="22" s="1"/>
  <c r="R84" i="22"/>
  <c r="AD84" i="22" s="1"/>
  <c r="Q92" i="22"/>
  <c r="AC92" i="22" s="1"/>
  <c r="Q85" i="22"/>
  <c r="AC85" i="22" s="1"/>
  <c r="R85" i="22"/>
  <c r="AD85" i="22" s="1"/>
  <c r="R94" i="22"/>
  <c r="AD94" i="22" s="1"/>
  <c r="Q94" i="22"/>
  <c r="AC94" i="22" s="1"/>
  <c r="U77" i="22"/>
  <c r="V77" i="22"/>
  <c r="W77" i="22" s="1"/>
  <c r="AI77" i="22" s="1"/>
  <c r="Q63" i="22"/>
  <c r="AC63" i="22" s="1"/>
  <c r="R63" i="22"/>
  <c r="AD63" i="22" s="1"/>
  <c r="S63" i="22"/>
  <c r="AE63" i="22" s="1"/>
  <c r="Z45" i="22"/>
  <c r="AA45" i="22" s="1"/>
  <c r="AM45" i="22" s="1"/>
  <c r="Y45" i="22"/>
  <c r="Y68" i="22"/>
  <c r="Y76" i="22"/>
  <c r="Z76" i="22"/>
  <c r="AL76" i="22" s="1"/>
  <c r="Q39" i="22"/>
  <c r="AC39" i="22" s="1"/>
  <c r="R39" i="22"/>
  <c r="AD39" i="22" s="1"/>
  <c r="Y80" i="22"/>
  <c r="Z80" i="22" s="1"/>
  <c r="R77" i="22"/>
  <c r="AD77" i="22" s="1"/>
  <c r="R51" i="22"/>
  <c r="AD51" i="22" s="1"/>
  <c r="R7" i="22"/>
  <c r="Y66" i="22"/>
  <c r="Q54" i="22"/>
  <c r="AC54" i="22" s="1"/>
  <c r="Y44" i="22"/>
  <c r="Y86" i="22"/>
  <c r="R79" i="22"/>
  <c r="AD79" i="22" s="1"/>
  <c r="Q79" i="22"/>
  <c r="AC79" i="22" s="1"/>
  <c r="Q65" i="22"/>
  <c r="AC65" i="22" s="1"/>
  <c r="Y56" i="22"/>
  <c r="Y60" i="22"/>
  <c r="U43" i="22"/>
  <c r="V43" i="22" s="1"/>
  <c r="U20" i="22"/>
  <c r="V20" i="22"/>
  <c r="AH20" i="22" s="1"/>
  <c r="U88" i="22"/>
  <c r="V88" i="22" s="1"/>
  <c r="Q69" i="22"/>
  <c r="AC69" i="22" s="1"/>
  <c r="U59" i="22"/>
  <c r="Y98" i="22"/>
  <c r="Q8" i="22"/>
  <c r="AC8" i="22" s="1"/>
  <c r="V23" i="22"/>
  <c r="AG23" i="22" s="1"/>
  <c r="U23" i="22"/>
  <c r="U22" i="22"/>
  <c r="V22" i="22"/>
  <c r="AG22" i="22" s="1"/>
  <c r="Y6" i="22"/>
  <c r="Z6" i="22" s="1"/>
  <c r="AL6" i="22" s="1"/>
  <c r="Y17" i="22"/>
  <c r="Q5" i="22"/>
  <c r="AC5" i="22" s="1"/>
  <c r="Q16" i="22"/>
  <c r="AC16" i="22" s="1"/>
  <c r="Y4" i="22"/>
  <c r="U9" i="22"/>
  <c r="Z44" i="22"/>
  <c r="AK44" i="22" s="1"/>
  <c r="AL81" i="22"/>
  <c r="V59" i="22"/>
  <c r="R8" i="22"/>
  <c r="W81" i="22"/>
  <c r="AI81" i="22" s="1"/>
  <c r="W20" i="22"/>
  <c r="AI20" i="22" s="1"/>
  <c r="Z4" i="22"/>
  <c r="Q47" i="22"/>
  <c r="AC47" i="22" s="1"/>
  <c r="R34" i="22"/>
  <c r="AD34" i="22" s="1"/>
  <c r="Q34" i="22"/>
  <c r="AC34" i="22" s="1"/>
  <c r="U75" i="22"/>
  <c r="Q62" i="22"/>
  <c r="AC62" i="22" s="1"/>
  <c r="Q51" i="22"/>
  <c r="AC51" i="22" s="1"/>
  <c r="Y36" i="22"/>
  <c r="Z36" i="22" s="1"/>
  <c r="Y31" i="22"/>
  <c r="Y74" i="22"/>
  <c r="R61" i="22"/>
  <c r="AD61" i="22" s="1"/>
  <c r="Q61" i="22"/>
  <c r="Y33" i="22"/>
  <c r="Z33" i="22" s="1"/>
  <c r="Y53" i="22"/>
  <c r="Z53" i="22"/>
  <c r="U38" i="22"/>
  <c r="W38" i="22" s="1"/>
  <c r="AI38" i="22" s="1"/>
  <c r="Y52" i="22"/>
  <c r="Z52" i="22" s="1"/>
  <c r="Q78" i="22"/>
  <c r="AC78" i="22" s="1"/>
  <c r="Q64" i="22"/>
  <c r="AC64" i="22" s="1"/>
  <c r="U55" i="22"/>
  <c r="U24" i="22"/>
  <c r="V24" i="22"/>
  <c r="W24" i="22" s="1"/>
  <c r="AI24" i="22" s="1"/>
  <c r="Q2" i="22"/>
  <c r="Y13" i="22"/>
  <c r="U18" i="22"/>
  <c r="V18" i="22"/>
  <c r="W18" i="22" s="1"/>
  <c r="AI18" i="22" s="1"/>
  <c r="V27" i="22"/>
  <c r="AG27" i="22" s="1"/>
  <c r="U27" i="22"/>
  <c r="Y11" i="22"/>
  <c r="Z11" i="22"/>
  <c r="AK11" i="22" s="1"/>
  <c r="R30" i="22"/>
  <c r="AD30" i="22" s="1"/>
  <c r="Q30" i="22"/>
  <c r="AC30" i="22" s="1"/>
  <c r="Q10" i="22"/>
  <c r="AC10" i="22" s="1"/>
  <c r="Y25" i="22"/>
  <c r="AK25" i="22" s="1"/>
  <c r="U3" i="22"/>
  <c r="Z98" i="22"/>
  <c r="AK98" i="22" s="1"/>
  <c r="Z66" i="22"/>
  <c r="AK66" i="22" s="1"/>
  <c r="AK48" i="22"/>
  <c r="Z20" i="22"/>
  <c r="AL20" i="22" s="1"/>
  <c r="S30" i="22"/>
  <c r="AE30" i="22" s="1"/>
  <c r="R10" i="22"/>
  <c r="AD10" i="22" s="1"/>
  <c r="AA44" i="22"/>
  <c r="AM44" i="22" s="1"/>
  <c r="Z56" i="22"/>
  <c r="AL56" i="22" s="1"/>
  <c r="Z17" i="22"/>
  <c r="AK17" i="22" s="1"/>
  <c r="AA98" i="22"/>
  <c r="AM98" i="22" s="1"/>
  <c r="R65" i="22"/>
  <c r="AD65" i="22" s="1"/>
  <c r="V75" i="22"/>
  <c r="W75" i="22" s="1"/>
  <c r="AI75" i="22" s="1"/>
  <c r="R16" i="22"/>
  <c r="U31" i="22"/>
  <c r="R48" i="22"/>
  <c r="Z86" i="22"/>
  <c r="AA86" i="22" s="1"/>
  <c r="AM86" i="22" s="1"/>
  <c r="V38" i="22"/>
  <c r="AH38" i="22" s="1"/>
  <c r="Z25" i="22"/>
  <c r="Z13" i="22"/>
  <c r="AL13" i="22" s="1"/>
  <c r="AD66" i="25"/>
  <c r="S66" i="25"/>
  <c r="AE66" i="25" s="1"/>
  <c r="AL38" i="25"/>
  <c r="AA38" i="25"/>
  <c r="AM38" i="25" s="1"/>
  <c r="AD29" i="25"/>
  <c r="S29" i="25"/>
  <c r="AE29" i="25" s="1"/>
  <c r="AL87" i="25"/>
  <c r="AA87" i="25"/>
  <c r="AM87" i="25" s="1"/>
  <c r="AL75" i="25"/>
  <c r="AA75" i="25"/>
  <c r="AM75" i="25" s="1"/>
  <c r="AK98" i="25"/>
  <c r="AK66" i="25"/>
  <c r="AG71" i="25"/>
  <c r="AG104" i="25" s="1"/>
  <c r="AH67" i="25"/>
  <c r="S101" i="25"/>
  <c r="AE101" i="25" s="1"/>
  <c r="S75" i="25"/>
  <c r="AE75" i="25" s="1"/>
  <c r="AL85" i="25"/>
  <c r="S79" i="25"/>
  <c r="AE79" i="25" s="1"/>
  <c r="AD61" i="25"/>
  <c r="S61" i="25"/>
  <c r="AE61" i="25" s="1"/>
  <c r="AL50" i="25"/>
  <c r="AA50" i="25"/>
  <c r="AM50" i="25" s="1"/>
  <c r="AD37" i="25"/>
  <c r="S37" i="25"/>
  <c r="AE37" i="25" s="1"/>
  <c r="AK53" i="25"/>
  <c r="AL101" i="25"/>
  <c r="AK64" i="25"/>
  <c r="AD17" i="25"/>
  <c r="S17" i="25"/>
  <c r="AE17" i="25" s="1"/>
  <c r="AA6" i="25"/>
  <c r="AM6" i="25" s="1"/>
  <c r="AL6" i="25"/>
  <c r="AK31" i="25"/>
  <c r="AG54" i="25"/>
  <c r="S32" i="25"/>
  <c r="AE32" i="25" s="1"/>
  <c r="V103" i="25"/>
  <c r="S38" i="25"/>
  <c r="AE38" i="25" s="1"/>
  <c r="AD38" i="25"/>
  <c r="AL59" i="25"/>
  <c r="AK50" i="25"/>
  <c r="S40" i="25"/>
  <c r="AE40" i="25" s="1"/>
  <c r="AK11" i="25"/>
  <c r="S31" i="25"/>
  <c r="AE31" i="25" s="1"/>
  <c r="S20" i="25"/>
  <c r="AE20" i="25" s="1"/>
  <c r="AL25" i="25"/>
  <c r="S14" i="25"/>
  <c r="AE14" i="25" s="1"/>
  <c r="S78" i="25"/>
  <c r="AE78" i="25" s="1"/>
  <c r="AD78" i="25"/>
  <c r="AA18" i="25"/>
  <c r="AM18" i="25" s="1"/>
  <c r="AL18" i="25"/>
  <c r="S56" i="25"/>
  <c r="AE56" i="25" s="1"/>
  <c r="AD86" i="25"/>
  <c r="S86" i="25"/>
  <c r="AE86" i="25" s="1"/>
  <c r="AD74" i="25"/>
  <c r="S74" i="25"/>
  <c r="AE74" i="25" s="1"/>
  <c r="AL63" i="25"/>
  <c r="AA63" i="25"/>
  <c r="AM63" i="25" s="1"/>
  <c r="W91" i="25"/>
  <c r="AI91" i="25" s="1"/>
  <c r="W86" i="25"/>
  <c r="AI86" i="25" s="1"/>
  <c r="S64" i="25"/>
  <c r="AE64" i="25" s="1"/>
  <c r="S97" i="25"/>
  <c r="AE97" i="25" s="1"/>
  <c r="S87" i="25"/>
  <c r="AE87" i="25" s="1"/>
  <c r="S49" i="25"/>
  <c r="AE49" i="25" s="1"/>
  <c r="AD49" i="25"/>
  <c r="AA34" i="25"/>
  <c r="AM34" i="25" s="1"/>
  <c r="AL34" i="25"/>
  <c r="AL94" i="25"/>
  <c r="S91" i="25"/>
  <c r="AE91" i="25" s="1"/>
  <c r="S83" i="25"/>
  <c r="AE83" i="25" s="1"/>
  <c r="AA64" i="25"/>
  <c r="AM64" i="25" s="1"/>
  <c r="AK38" i="25"/>
  <c r="AL26" i="25"/>
  <c r="AA26" i="25"/>
  <c r="AM26" i="25" s="1"/>
  <c r="AD5" i="25"/>
  <c r="S5" i="25"/>
  <c r="AE5" i="25" s="1"/>
  <c r="W54" i="25"/>
  <c r="AI54" i="25" s="1"/>
  <c r="S54" i="25"/>
  <c r="AE54" i="25" s="1"/>
  <c r="V104" i="25"/>
  <c r="AL40" i="25"/>
  <c r="AA30" i="25"/>
  <c r="AM30" i="25" s="1"/>
  <c r="AL30" i="25"/>
  <c r="W46" i="25"/>
  <c r="AI46" i="25" s="1"/>
  <c r="AK27" i="25"/>
  <c r="S10" i="25"/>
  <c r="AE10" i="25" s="1"/>
  <c r="AK18" i="25"/>
  <c r="AL95" i="25"/>
  <c r="AA95" i="25"/>
  <c r="AM95" i="25" s="1"/>
  <c r="AH100" i="25"/>
  <c r="W100" i="25"/>
  <c r="AI100" i="25" s="1"/>
  <c r="AG64" i="25"/>
  <c r="AK90" i="25"/>
  <c r="W71" i="25"/>
  <c r="AI71" i="25" s="1"/>
  <c r="AG95" i="25"/>
  <c r="AK85" i="25"/>
  <c r="AG94" i="25"/>
  <c r="AG103" i="25" s="1"/>
  <c r="AK95" i="25"/>
  <c r="AH95" i="25"/>
  <c r="AK68" i="25"/>
  <c r="AH68" i="25"/>
  <c r="AK96" i="25"/>
  <c r="AL74" i="25"/>
  <c r="AL58" i="25"/>
  <c r="AA58" i="25"/>
  <c r="AM58" i="25" s="1"/>
  <c r="W47" i="25"/>
  <c r="AI47" i="25" s="1"/>
  <c r="AD33" i="25"/>
  <c r="S33" i="25"/>
  <c r="AE33" i="25" s="1"/>
  <c r="S93" i="25"/>
  <c r="AE93" i="25" s="1"/>
  <c r="S71" i="25"/>
  <c r="AE71" i="25" s="1"/>
  <c r="AG55" i="25"/>
  <c r="AL89" i="25"/>
  <c r="AK72" i="25"/>
  <c r="S50" i="25"/>
  <c r="AE50" i="25" s="1"/>
  <c r="AD25" i="25"/>
  <c r="S25" i="25"/>
  <c r="AE25" i="25" s="1"/>
  <c r="AA14" i="25"/>
  <c r="AM14" i="25" s="1"/>
  <c r="AL14" i="25"/>
  <c r="AG50" i="25"/>
  <c r="AK9" i="25"/>
  <c r="AK104" i="25" s="1"/>
  <c r="S48" i="25"/>
  <c r="AE48" i="25" s="1"/>
  <c r="AH55" i="25"/>
  <c r="AH9" i="25"/>
  <c r="W9" i="25"/>
  <c r="AI9" i="25" s="1"/>
  <c r="S22" i="25"/>
  <c r="AE22" i="25" s="1"/>
  <c r="S8" i="25"/>
  <c r="AE8" i="25" s="1"/>
  <c r="W29" i="25"/>
  <c r="AI29" i="25" s="1"/>
  <c r="AD94" i="25"/>
  <c r="S94" i="25"/>
  <c r="AE94" i="25" s="1"/>
  <c r="AL83" i="25"/>
  <c r="AA83" i="25"/>
  <c r="AM83" i="25" s="1"/>
  <c r="AL71" i="25"/>
  <c r="AA71" i="25"/>
  <c r="AM71" i="25" s="1"/>
  <c r="AA74" i="25"/>
  <c r="AM74" i="25" s="1"/>
  <c r="AL93" i="25"/>
  <c r="AA68" i="25"/>
  <c r="AM68" i="25" s="1"/>
  <c r="S95" i="25"/>
  <c r="AE95" i="25" s="1"/>
  <c r="AA96" i="25"/>
  <c r="AM96" i="25" s="1"/>
  <c r="S73" i="25"/>
  <c r="AE73" i="25" s="1"/>
  <c r="AD57" i="25"/>
  <c r="S57" i="25"/>
  <c r="AE57" i="25" s="1"/>
  <c r="AL46" i="25"/>
  <c r="AA46" i="25"/>
  <c r="AM46" i="25" s="1"/>
  <c r="AH91" i="25"/>
  <c r="AH66" i="25"/>
  <c r="S88" i="25"/>
  <c r="AE88" i="25" s="1"/>
  <c r="AA72" i="25"/>
  <c r="AM72" i="25" s="1"/>
  <c r="S77" i="25"/>
  <c r="AE77" i="25" s="1"/>
  <c r="S13" i="25"/>
  <c r="AE13" i="25" s="1"/>
  <c r="AD13" i="25"/>
  <c r="W50" i="25"/>
  <c r="AI50" i="25" s="1"/>
  <c r="S52" i="25"/>
  <c r="AE52" i="25" s="1"/>
  <c r="AK33" i="25"/>
  <c r="AK46" i="25"/>
  <c r="AK41" i="25"/>
  <c r="AA19" i="25"/>
  <c r="AM19" i="25" s="1"/>
  <c r="AA7" i="25"/>
  <c r="AM7" i="25" s="1"/>
  <c r="AL53" i="25"/>
  <c r="AK14" i="25"/>
  <c r="AA3" i="25"/>
  <c r="AM3" i="25" s="1"/>
  <c r="R103" i="25"/>
  <c r="R104" i="25"/>
  <c r="AD2" i="25"/>
  <c r="S28" i="25"/>
  <c r="AE28" i="25" s="1"/>
  <c r="W92" i="25"/>
  <c r="AI92" i="25" s="1"/>
  <c r="S82" i="25"/>
  <c r="AE82" i="25" s="1"/>
  <c r="AD82" i="25"/>
  <c r="S70" i="25"/>
  <c r="AE70" i="25" s="1"/>
  <c r="AD70" i="25"/>
  <c r="AA62" i="25"/>
  <c r="AM62" i="25" s="1"/>
  <c r="S92" i="25"/>
  <c r="AE92" i="25" s="1"/>
  <c r="AK76" i="25"/>
  <c r="S84" i="25"/>
  <c r="AE84" i="25" s="1"/>
  <c r="S45" i="25"/>
  <c r="AE45" i="25" s="1"/>
  <c r="AD45" i="25"/>
  <c r="AG100" i="25"/>
  <c r="S65" i="25"/>
  <c r="AE65" i="25" s="1"/>
  <c r="S100" i="25"/>
  <c r="AE100" i="25" s="1"/>
  <c r="AA92" i="25"/>
  <c r="AM92" i="25" s="1"/>
  <c r="AK75" i="25"/>
  <c r="S46" i="25"/>
  <c r="AE46" i="25" s="1"/>
  <c r="AD46" i="25"/>
  <c r="S36" i="25"/>
  <c r="AE36" i="25" s="1"/>
  <c r="AA22" i="25"/>
  <c r="AM22" i="25" s="1"/>
  <c r="AL22" i="25"/>
  <c r="Z104" i="25"/>
  <c r="Z103" i="25"/>
  <c r="AL2" i="25"/>
  <c r="AA2" i="25"/>
  <c r="AK37" i="25"/>
  <c r="AA25" i="25"/>
  <c r="AM25" i="25" s="1"/>
  <c r="AA43" i="25"/>
  <c r="AM43" i="25" s="1"/>
  <c r="AK34" i="25"/>
  <c r="AI2" i="25"/>
  <c r="AK47" i="25"/>
  <c r="AA33" i="25"/>
  <c r="AM33" i="25" s="1"/>
  <c r="AG58" i="25"/>
  <c r="W25" i="25"/>
  <c r="AI25" i="25" s="1"/>
  <c r="AA41" i="25"/>
  <c r="AM41" i="25" s="1"/>
  <c r="AH5" i="25"/>
  <c r="AH104" i="25" s="1"/>
  <c r="W5" i="25"/>
  <c r="AI5" i="25" s="1"/>
  <c r="S16" i="25"/>
  <c r="AE16" i="25" s="1"/>
  <c r="AC103" i="25"/>
  <c r="AC104" i="25"/>
  <c r="S4" i="25"/>
  <c r="AE4" i="25" s="1"/>
  <c r="AK22" i="25"/>
  <c r="S18" i="25"/>
  <c r="AE18" i="25" s="1"/>
  <c r="AL91" i="25"/>
  <c r="AA91" i="25"/>
  <c r="AM91" i="25" s="1"/>
  <c r="W80" i="25"/>
  <c r="AI80" i="25" s="1"/>
  <c r="AK62" i="25"/>
  <c r="AD76" i="25"/>
  <c r="S76" i="25"/>
  <c r="AE76" i="25" s="1"/>
  <c r="AG86" i="25"/>
  <c r="AG66" i="25"/>
  <c r="S89" i="25"/>
  <c r="AE89" i="25" s="1"/>
  <c r="S81" i="25"/>
  <c r="AE81" i="25" s="1"/>
  <c r="AL54" i="25"/>
  <c r="AA54" i="25"/>
  <c r="AM54" i="25" s="1"/>
  <c r="AL42" i="25"/>
  <c r="AA42" i="25"/>
  <c r="AM42" i="25" s="1"/>
  <c r="AK83" i="25"/>
  <c r="S96" i="25"/>
  <c r="AE96" i="25" s="1"/>
  <c r="S85" i="25"/>
  <c r="AE85" i="25" s="1"/>
  <c r="AA31" i="25"/>
  <c r="AM31" i="25" s="1"/>
  <c r="S21" i="25"/>
  <c r="AE21" i="25" s="1"/>
  <c r="AD21" i="25"/>
  <c r="AA10" i="25"/>
  <c r="AM10" i="25" s="1"/>
  <c r="AL10" i="25"/>
  <c r="S42" i="25"/>
  <c r="AE42" i="25" s="1"/>
  <c r="AD42" i="25"/>
  <c r="AK13" i="25"/>
  <c r="AK103" i="25" s="1"/>
  <c r="AK42" i="25"/>
  <c r="AK19" i="25"/>
  <c r="S6" i="25"/>
  <c r="AE6" i="25" s="1"/>
  <c r="AA40" i="25"/>
  <c r="AM40" i="25" s="1"/>
  <c r="S2" i="25"/>
  <c r="AL7" i="25"/>
  <c r="S90" i="25"/>
  <c r="AE90" i="25" s="1"/>
  <c r="AD90" i="25"/>
  <c r="AL79" i="25"/>
  <c r="AA79" i="25"/>
  <c r="AM79" i="25" s="1"/>
  <c r="AL67" i="25"/>
  <c r="AA67" i="25"/>
  <c r="AM67" i="25" s="1"/>
  <c r="AK87" i="25"/>
  <c r="AK91" i="25"/>
  <c r="S53" i="25"/>
  <c r="AE53" i="25" s="1"/>
  <c r="AD53" i="25"/>
  <c r="S41" i="25"/>
  <c r="AE41" i="25" s="1"/>
  <c r="AD41" i="25"/>
  <c r="S9" i="25"/>
  <c r="AE9" i="25" s="1"/>
  <c r="AD9" i="25"/>
  <c r="S72" i="25"/>
  <c r="AE72" i="25" s="1"/>
  <c r="AK67" i="25"/>
  <c r="AG25" i="25"/>
  <c r="AC107" i="25" s="1"/>
  <c r="AK26" i="25"/>
  <c r="S12" i="25"/>
  <c r="AE12" i="25" s="1"/>
  <c r="AH88" i="24"/>
  <c r="W88" i="24"/>
  <c r="AI88" i="24" s="1"/>
  <c r="AH72" i="24"/>
  <c r="W72" i="24"/>
  <c r="AI72" i="24" s="1"/>
  <c r="AA81" i="24"/>
  <c r="AM81" i="24" s="1"/>
  <c r="AK73" i="24"/>
  <c r="S29" i="24"/>
  <c r="AE29" i="24" s="1"/>
  <c r="AD29" i="24"/>
  <c r="AG55" i="24"/>
  <c r="AG31" i="24"/>
  <c r="AK96" i="24"/>
  <c r="AK88" i="24"/>
  <c r="AK80" i="24"/>
  <c r="AK41" i="24"/>
  <c r="S84" i="24"/>
  <c r="AE84" i="24" s="1"/>
  <c r="S88" i="24"/>
  <c r="AE88" i="24" s="1"/>
  <c r="AL72" i="24"/>
  <c r="AG62" i="24"/>
  <c r="S40" i="24"/>
  <c r="AE40" i="24" s="1"/>
  <c r="W33" i="24"/>
  <c r="AI33" i="24" s="1"/>
  <c r="S72" i="24"/>
  <c r="AE72" i="24" s="1"/>
  <c r="AH11" i="24"/>
  <c r="W11" i="24"/>
  <c r="AI11" i="24" s="1"/>
  <c r="S76" i="24"/>
  <c r="AE76" i="24" s="1"/>
  <c r="AK48" i="24"/>
  <c r="AG14" i="24"/>
  <c r="W37" i="24"/>
  <c r="AI37" i="24" s="1"/>
  <c r="AH16" i="24"/>
  <c r="AH4" i="24"/>
  <c r="AG4" i="24"/>
  <c r="AL8" i="24"/>
  <c r="AD41" i="24"/>
  <c r="S41" i="24"/>
  <c r="AE41" i="24" s="1"/>
  <c r="AA86" i="24"/>
  <c r="AM86" i="24" s="1"/>
  <c r="AH79" i="24"/>
  <c r="W79" i="24"/>
  <c r="AI79" i="24" s="1"/>
  <c r="S71" i="24"/>
  <c r="AE71" i="24" s="1"/>
  <c r="AD61" i="24"/>
  <c r="S61" i="24"/>
  <c r="AE61" i="24" s="1"/>
  <c r="AL50" i="24"/>
  <c r="AA50" i="24"/>
  <c r="AM50" i="24" s="1"/>
  <c r="AL38" i="24"/>
  <c r="AA38" i="24"/>
  <c r="AM38" i="24" s="1"/>
  <c r="AG79" i="24"/>
  <c r="AA96" i="24"/>
  <c r="AM96" i="24" s="1"/>
  <c r="AA88" i="24"/>
  <c r="AM88" i="24" s="1"/>
  <c r="AA80" i="24"/>
  <c r="AM80" i="24" s="1"/>
  <c r="AL85" i="24"/>
  <c r="W62" i="24"/>
  <c r="AI62" i="24" s="1"/>
  <c r="AM2" i="24"/>
  <c r="S31" i="24"/>
  <c r="AE31" i="24" s="1"/>
  <c r="AL73" i="24"/>
  <c r="AA48" i="24"/>
  <c r="AM48" i="24" s="1"/>
  <c r="S43" i="24"/>
  <c r="AE43" i="24" s="1"/>
  <c r="AH37" i="24"/>
  <c r="AH50" i="24"/>
  <c r="W16" i="24"/>
  <c r="AI16" i="24" s="1"/>
  <c r="AL17" i="24"/>
  <c r="AH100" i="24"/>
  <c r="W100" i="24"/>
  <c r="AI100" i="24" s="1"/>
  <c r="AH84" i="24"/>
  <c r="W84" i="24"/>
  <c r="AI84" i="24" s="1"/>
  <c r="W83" i="24"/>
  <c r="AI83" i="24" s="1"/>
  <c r="AD49" i="24"/>
  <c r="S49" i="24"/>
  <c r="AE49" i="24" s="1"/>
  <c r="AD37" i="24"/>
  <c r="S37" i="24"/>
  <c r="AE37" i="24" s="1"/>
  <c r="AA41" i="24"/>
  <c r="AM41" i="24" s="1"/>
  <c r="AL81" i="24"/>
  <c r="AH31" i="24"/>
  <c r="W61" i="24"/>
  <c r="AI61" i="24" s="1"/>
  <c r="V104" i="24"/>
  <c r="V103" i="24"/>
  <c r="S36" i="24"/>
  <c r="AE36" i="24" s="1"/>
  <c r="AH12" i="24"/>
  <c r="AL3" i="24"/>
  <c r="AL103" i="24" s="1"/>
  <c r="AA3" i="24"/>
  <c r="AM3" i="24" s="1"/>
  <c r="S20" i="24"/>
  <c r="AE20" i="24" s="1"/>
  <c r="S15" i="24"/>
  <c r="AE15" i="24" s="1"/>
  <c r="AD53" i="24"/>
  <c r="S53" i="24"/>
  <c r="AE53" i="24" s="1"/>
  <c r="AH75" i="24"/>
  <c r="W75" i="24"/>
  <c r="AI75" i="24" s="1"/>
  <c r="S97" i="24"/>
  <c r="AE97" i="24" s="1"/>
  <c r="AL58" i="24"/>
  <c r="AA58" i="24"/>
  <c r="AM58" i="24" s="1"/>
  <c r="W47" i="24"/>
  <c r="AI47" i="24" s="1"/>
  <c r="AK84" i="24"/>
  <c r="AK68" i="24"/>
  <c r="AG100" i="24"/>
  <c r="AK76" i="24"/>
  <c r="S80" i="24"/>
  <c r="AE80" i="24" s="1"/>
  <c r="AL101" i="24"/>
  <c r="S39" i="24"/>
  <c r="AE39" i="24" s="1"/>
  <c r="AH30" i="24"/>
  <c r="S47" i="24"/>
  <c r="AE47" i="24" s="1"/>
  <c r="AH61" i="24"/>
  <c r="W53" i="24"/>
  <c r="AI53" i="24" s="1"/>
  <c r="AK9" i="24"/>
  <c r="S63" i="24"/>
  <c r="AE63" i="24" s="1"/>
  <c r="AG10" i="24"/>
  <c r="AL57" i="24"/>
  <c r="AK16" i="24"/>
  <c r="AL94" i="24"/>
  <c r="W12" i="24"/>
  <c r="AI12" i="24" s="1"/>
  <c r="R103" i="24"/>
  <c r="R104" i="24"/>
  <c r="AD2" i="24"/>
  <c r="S2" i="24"/>
  <c r="AG11" i="24"/>
  <c r="AD6" i="24"/>
  <c r="S6" i="24"/>
  <c r="AE6" i="24" s="1"/>
  <c r="AH96" i="24"/>
  <c r="W96" i="24"/>
  <c r="AI96" i="24" s="1"/>
  <c r="AH80" i="24"/>
  <c r="W80" i="24"/>
  <c r="AI80" i="24" s="1"/>
  <c r="S85" i="24"/>
  <c r="AE85" i="24" s="1"/>
  <c r="S93" i="24"/>
  <c r="AE93" i="24" s="1"/>
  <c r="AD57" i="24"/>
  <c r="S57" i="24"/>
  <c r="AE57" i="24" s="1"/>
  <c r="AL46" i="24"/>
  <c r="AA46" i="24"/>
  <c r="AM46" i="24" s="1"/>
  <c r="AL34" i="24"/>
  <c r="AA34" i="24"/>
  <c r="AM34" i="24" s="1"/>
  <c r="AA84" i="24"/>
  <c r="AM84" i="24" s="1"/>
  <c r="AA68" i="24"/>
  <c r="AM68" i="24" s="1"/>
  <c r="AK100" i="24"/>
  <c r="AK92" i="24"/>
  <c r="AA76" i="24"/>
  <c r="AM76" i="24" s="1"/>
  <c r="AG64" i="24"/>
  <c r="S67" i="24"/>
  <c r="AE67" i="24" s="1"/>
  <c r="AK34" i="24"/>
  <c r="AL86" i="24"/>
  <c r="AK36" i="24"/>
  <c r="AK103" i="24"/>
  <c r="S59" i="24"/>
  <c r="AE59" i="24" s="1"/>
  <c r="AK46" i="24"/>
  <c r="AK58" i="24"/>
  <c r="S60" i="24"/>
  <c r="AE60" i="24" s="1"/>
  <c r="AH53" i="24"/>
  <c r="W45" i="24"/>
  <c r="AI45" i="24" s="1"/>
  <c r="S35" i="24"/>
  <c r="AE35" i="24" s="1"/>
  <c r="AH55" i="24"/>
  <c r="S56" i="24"/>
  <c r="AE56" i="24" s="1"/>
  <c r="S48" i="24"/>
  <c r="AE48" i="24" s="1"/>
  <c r="AH24" i="24"/>
  <c r="AH8" i="24"/>
  <c r="S27" i="24"/>
  <c r="AE27" i="24" s="1"/>
  <c r="S12" i="24"/>
  <c r="AE12" i="24" s="1"/>
  <c r="S23" i="24"/>
  <c r="AE23" i="24" s="1"/>
  <c r="AH14" i="24"/>
  <c r="AH26" i="24"/>
  <c r="AG8" i="24"/>
  <c r="AC107" i="24" s="1"/>
  <c r="AD68" i="24"/>
  <c r="S68" i="24"/>
  <c r="AE68" i="24" s="1"/>
  <c r="AL30" i="24"/>
  <c r="AA30" i="24"/>
  <c r="AM30" i="24" s="1"/>
  <c r="W20" i="24"/>
  <c r="AI20" i="24" s="1"/>
  <c r="AA101" i="24"/>
  <c r="AM101" i="24" s="1"/>
  <c r="AH63" i="24"/>
  <c r="W63" i="24"/>
  <c r="AI63" i="24" s="1"/>
  <c r="S89" i="24"/>
  <c r="AE89" i="24" s="1"/>
  <c r="AD45" i="24"/>
  <c r="S45" i="24"/>
  <c r="AE45" i="24" s="1"/>
  <c r="AD33" i="24"/>
  <c r="S33" i="24"/>
  <c r="AE33" i="24" s="1"/>
  <c r="AA49" i="24"/>
  <c r="AM49" i="24" s="1"/>
  <c r="AA100" i="24"/>
  <c r="AM100" i="24" s="1"/>
  <c r="AA92" i="24"/>
  <c r="AM92" i="24" s="1"/>
  <c r="S87" i="24"/>
  <c r="AE87" i="24" s="1"/>
  <c r="S79" i="24"/>
  <c r="AE79" i="24" s="1"/>
  <c r="S100" i="24"/>
  <c r="AE100" i="24" s="1"/>
  <c r="S64" i="24"/>
  <c r="AE64" i="24" s="1"/>
  <c r="AG72" i="24"/>
  <c r="AA36" i="24"/>
  <c r="AM36" i="24" s="1"/>
  <c r="Z103" i="24"/>
  <c r="AK32" i="24"/>
  <c r="S52" i="24"/>
  <c r="AE52" i="24" s="1"/>
  <c r="AH45" i="24"/>
  <c r="W6" i="24"/>
  <c r="AI6" i="24" s="1"/>
  <c r="AK40" i="24"/>
  <c r="AL49" i="24"/>
  <c r="W24" i="24"/>
  <c r="AI24" i="24" s="1"/>
  <c r="AG20" i="24"/>
  <c r="S16" i="24"/>
  <c r="AE16" i="24" s="1"/>
  <c r="AI2" i="24"/>
  <c r="AH92" i="24"/>
  <c r="W92" i="24"/>
  <c r="AI92" i="24" s="1"/>
  <c r="AH76" i="24"/>
  <c r="W76" i="24"/>
  <c r="AI76" i="24" s="1"/>
  <c r="AG83" i="24"/>
  <c r="AL54" i="24"/>
  <c r="AA54" i="24"/>
  <c r="AM54" i="24" s="1"/>
  <c r="AL42" i="24"/>
  <c r="AA42" i="24"/>
  <c r="AM42" i="24" s="1"/>
  <c r="AG47" i="24"/>
  <c r="AG84" i="24"/>
  <c r="AC106" i="24" s="1"/>
  <c r="AG75" i="24"/>
  <c r="W64" i="24"/>
  <c r="AI64" i="24" s="1"/>
  <c r="S99" i="24"/>
  <c r="AE99" i="24" s="1"/>
  <c r="S91" i="24"/>
  <c r="AE91" i="24" s="1"/>
  <c r="S96" i="24"/>
  <c r="AE96" i="24" s="1"/>
  <c r="AG63" i="24"/>
  <c r="AK30" i="24"/>
  <c r="Z104" i="24"/>
  <c r="AK54" i="24"/>
  <c r="S32" i="24"/>
  <c r="AE32" i="24" s="1"/>
  <c r="S44" i="24"/>
  <c r="AE44" i="24" s="1"/>
  <c r="AK13" i="24"/>
  <c r="AH2" i="24"/>
  <c r="S28" i="24"/>
  <c r="AE28" i="24" s="1"/>
  <c r="AA7" i="24"/>
  <c r="AM7" i="24" s="1"/>
  <c r="AL7" i="24"/>
  <c r="S7" i="24"/>
  <c r="AE7" i="24" s="1"/>
  <c r="S3" i="24"/>
  <c r="AE3" i="24" s="1"/>
  <c r="AK3" i="24"/>
  <c r="AK104" i="24" s="1"/>
  <c r="AL81" i="23"/>
  <c r="AA81" i="23"/>
  <c r="AM81" i="23" s="1"/>
  <c r="AD49" i="23"/>
  <c r="S49" i="23"/>
  <c r="AE49" i="23" s="1"/>
  <c r="AD11" i="23"/>
  <c r="AD107" i="23" s="1"/>
  <c r="S11" i="23"/>
  <c r="AE11" i="23" s="1"/>
  <c r="AH72" i="23"/>
  <c r="AK27" i="23"/>
  <c r="AG58" i="23"/>
  <c r="AA79" i="23"/>
  <c r="AM79" i="23" s="1"/>
  <c r="AL79" i="23"/>
  <c r="AH96" i="23"/>
  <c r="W96" i="23"/>
  <c r="AI96" i="23" s="1"/>
  <c r="AA70" i="23"/>
  <c r="AM70" i="23" s="1"/>
  <c r="AL93" i="23"/>
  <c r="AA93" i="23"/>
  <c r="AM93" i="23" s="1"/>
  <c r="AL77" i="23"/>
  <c r="AA77" i="23"/>
  <c r="AM77" i="23" s="1"/>
  <c r="AD64" i="23"/>
  <c r="S64" i="23"/>
  <c r="AE64" i="23" s="1"/>
  <c r="AD57" i="23"/>
  <c r="S57" i="23"/>
  <c r="AE57" i="23" s="1"/>
  <c r="AL46" i="23"/>
  <c r="AA46" i="23"/>
  <c r="AM46" i="23" s="1"/>
  <c r="S99" i="23"/>
  <c r="AE99" i="23" s="1"/>
  <c r="S33" i="23"/>
  <c r="AE33" i="23" s="1"/>
  <c r="AK13" i="23"/>
  <c r="AA92" i="23"/>
  <c r="AM92" i="23" s="1"/>
  <c r="AK39" i="23"/>
  <c r="AD31" i="23"/>
  <c r="S31" i="23"/>
  <c r="AE31" i="23" s="1"/>
  <c r="AL20" i="23"/>
  <c r="AA20" i="23"/>
  <c r="AM20" i="23" s="1"/>
  <c r="S7" i="23"/>
  <c r="AE7" i="23" s="1"/>
  <c r="AD7" i="23"/>
  <c r="AL40" i="23"/>
  <c r="AK38" i="23"/>
  <c r="AA27" i="23"/>
  <c r="AM27" i="23" s="1"/>
  <c r="R103" i="23"/>
  <c r="W58" i="23"/>
  <c r="AI58" i="23" s="1"/>
  <c r="AK19" i="23"/>
  <c r="AH42" i="23"/>
  <c r="AH29" i="23"/>
  <c r="AK23" i="23"/>
  <c r="AL6" i="23"/>
  <c r="S30" i="23"/>
  <c r="AE30" i="23" s="1"/>
  <c r="AH84" i="23"/>
  <c r="W84" i="23"/>
  <c r="AI84" i="23" s="1"/>
  <c r="AD80" i="23"/>
  <c r="S80" i="23"/>
  <c r="AE80" i="23" s="1"/>
  <c r="AD78" i="23"/>
  <c r="S78" i="23"/>
  <c r="AE78" i="23" s="1"/>
  <c r="AL67" i="23"/>
  <c r="AA67" i="23"/>
  <c r="AM67" i="23" s="1"/>
  <c r="AA94" i="23"/>
  <c r="AM94" i="23" s="1"/>
  <c r="AD92" i="23"/>
  <c r="S92" i="23"/>
  <c r="AE92" i="23" s="1"/>
  <c r="AD76" i="23"/>
  <c r="S76" i="23"/>
  <c r="AE76" i="23" s="1"/>
  <c r="AK64" i="23"/>
  <c r="AL51" i="23"/>
  <c r="AA51" i="23"/>
  <c r="AM51" i="23" s="1"/>
  <c r="S89" i="23"/>
  <c r="AE89" i="23" s="1"/>
  <c r="AL98" i="23"/>
  <c r="S45" i="23"/>
  <c r="AE45" i="23" s="1"/>
  <c r="AD45" i="23"/>
  <c r="AA72" i="23"/>
  <c r="AM72" i="23" s="1"/>
  <c r="W29" i="23"/>
  <c r="AI29" i="23" s="1"/>
  <c r="AD19" i="23"/>
  <c r="S19" i="23"/>
  <c r="AE19" i="23" s="1"/>
  <c r="S85" i="23"/>
  <c r="AE85" i="23" s="1"/>
  <c r="S65" i="23"/>
  <c r="AE65" i="23" s="1"/>
  <c r="AA19" i="23"/>
  <c r="AM19" i="23" s="1"/>
  <c r="AK7" i="23"/>
  <c r="AK104" i="23" s="1"/>
  <c r="AL21" i="23"/>
  <c r="AL103" i="23" s="1"/>
  <c r="AL39" i="23"/>
  <c r="W28" i="23"/>
  <c r="AI28" i="23" s="1"/>
  <c r="AA23" i="23"/>
  <c r="AM23" i="23" s="1"/>
  <c r="AA7" i="23"/>
  <c r="AM7" i="23" s="1"/>
  <c r="AH100" i="23"/>
  <c r="W100" i="23"/>
  <c r="AI100" i="23" s="1"/>
  <c r="AL97" i="23"/>
  <c r="AA97" i="23"/>
  <c r="AM97" i="23" s="1"/>
  <c r="AL55" i="23"/>
  <c r="AA55" i="23"/>
  <c r="AM55" i="23" s="1"/>
  <c r="AD96" i="23"/>
  <c r="S96" i="23"/>
  <c r="AE96" i="23" s="1"/>
  <c r="AK81" i="23"/>
  <c r="S77" i="23"/>
  <c r="AE77" i="23" s="1"/>
  <c r="R104" i="23"/>
  <c r="AD66" i="23"/>
  <c r="S66" i="23"/>
  <c r="AE66" i="23" s="1"/>
  <c r="AH92" i="23"/>
  <c r="W92" i="23"/>
  <c r="AI92" i="23" s="1"/>
  <c r="AK66" i="23"/>
  <c r="AL89" i="23"/>
  <c r="AA89" i="23"/>
  <c r="AM89" i="23" s="1"/>
  <c r="AL73" i="23"/>
  <c r="AA73" i="23"/>
  <c r="AM73" i="23" s="1"/>
  <c r="AD50" i="23"/>
  <c r="S50" i="23"/>
  <c r="AE50" i="23" s="1"/>
  <c r="AK97" i="23"/>
  <c r="AK79" i="23"/>
  <c r="AG62" i="23"/>
  <c r="AL54" i="23"/>
  <c r="AA54" i="23"/>
  <c r="AM54" i="23" s="1"/>
  <c r="AA42" i="23"/>
  <c r="AM42" i="23" s="1"/>
  <c r="AL42" i="23"/>
  <c r="AG84" i="23"/>
  <c r="AH88" i="23"/>
  <c r="AL28" i="23"/>
  <c r="AA28" i="23"/>
  <c r="AM28" i="23" s="1"/>
  <c r="AH39" i="23"/>
  <c r="AK76" i="23"/>
  <c r="AK54" i="23"/>
  <c r="AK46" i="23"/>
  <c r="S22" i="23"/>
  <c r="AE22" i="23" s="1"/>
  <c r="S8" i="23"/>
  <c r="AE8" i="23" s="1"/>
  <c r="AK55" i="23"/>
  <c r="S16" i="23"/>
  <c r="AE16" i="23" s="1"/>
  <c r="AA56" i="23"/>
  <c r="AM56" i="23" s="1"/>
  <c r="Z104" i="23"/>
  <c r="Z103" i="23"/>
  <c r="AH28" i="23"/>
  <c r="AG3" i="23"/>
  <c r="AC107" i="23" s="1"/>
  <c r="S18" i="23"/>
  <c r="AE18" i="23" s="1"/>
  <c r="S20" i="23"/>
  <c r="AE20" i="23" s="1"/>
  <c r="AL75" i="23"/>
  <c r="AA75" i="23"/>
  <c r="AM75" i="23" s="1"/>
  <c r="AD88" i="23"/>
  <c r="S88" i="23"/>
  <c r="AE88" i="23" s="1"/>
  <c r="AD72" i="23"/>
  <c r="S72" i="23"/>
  <c r="AE72" i="23" s="1"/>
  <c r="AL59" i="23"/>
  <c r="AA59" i="23"/>
  <c r="AM59" i="23" s="1"/>
  <c r="AA96" i="23"/>
  <c r="AM96" i="23" s="1"/>
  <c r="AG96" i="23"/>
  <c r="W62" i="23"/>
  <c r="AI62" i="23" s="1"/>
  <c r="AD53" i="23"/>
  <c r="S53" i="23"/>
  <c r="AE53" i="23" s="1"/>
  <c r="S69" i="23"/>
  <c r="AE69" i="23" s="1"/>
  <c r="AD46" i="23"/>
  <c r="S46" i="23"/>
  <c r="AE46" i="23" s="1"/>
  <c r="S83" i="23"/>
  <c r="AE83" i="23" s="1"/>
  <c r="AD27" i="23"/>
  <c r="S27" i="23"/>
  <c r="AE27" i="23" s="1"/>
  <c r="AL16" i="23"/>
  <c r="AA16" i="23"/>
  <c r="AM16" i="23" s="1"/>
  <c r="AA52" i="23"/>
  <c r="AM52" i="23" s="1"/>
  <c r="S73" i="23"/>
  <c r="AE73" i="23" s="1"/>
  <c r="AC104" i="23"/>
  <c r="W103" i="23"/>
  <c r="AI2" i="23"/>
  <c r="AA37" i="23"/>
  <c r="AM37" i="23" s="1"/>
  <c r="AL13" i="23"/>
  <c r="S5" i="23"/>
  <c r="AA43" i="23"/>
  <c r="AM43" i="23" s="1"/>
  <c r="AL43" i="23"/>
  <c r="AD23" i="23"/>
  <c r="S23" i="23"/>
  <c r="AE23" i="23" s="1"/>
  <c r="AM2" i="23"/>
  <c r="AD54" i="23"/>
  <c r="S54" i="23"/>
  <c r="AE54" i="23" s="1"/>
  <c r="AD42" i="23"/>
  <c r="S42" i="23"/>
  <c r="AE42" i="23" s="1"/>
  <c r="AD74" i="23"/>
  <c r="S74" i="23"/>
  <c r="AE74" i="23" s="1"/>
  <c r="AA63" i="23"/>
  <c r="AM63" i="23" s="1"/>
  <c r="AL63" i="23"/>
  <c r="AG88" i="23"/>
  <c r="AK90" i="23"/>
  <c r="AL101" i="23"/>
  <c r="AA101" i="23"/>
  <c r="AM101" i="23" s="1"/>
  <c r="AL85" i="23"/>
  <c r="AA85" i="23"/>
  <c r="AM85" i="23" s="1"/>
  <c r="AL69" i="23"/>
  <c r="AA69" i="23"/>
  <c r="AM69" i="23" s="1"/>
  <c r="S58" i="23"/>
  <c r="AE58" i="23" s="1"/>
  <c r="AD58" i="23"/>
  <c r="AL47" i="23"/>
  <c r="AA47" i="23"/>
  <c r="AM47" i="23" s="1"/>
  <c r="AL96" i="23"/>
  <c r="AL70" i="23"/>
  <c r="AG78" i="23"/>
  <c r="W70" i="23"/>
  <c r="AI70" i="23" s="1"/>
  <c r="AG100" i="23"/>
  <c r="AA84" i="23"/>
  <c r="AM84" i="23" s="1"/>
  <c r="AL65" i="23"/>
  <c r="AG82" i="23"/>
  <c r="AG86" i="23"/>
  <c r="AK77" i="23"/>
  <c r="AK75" i="23"/>
  <c r="S38" i="23"/>
  <c r="AE38" i="23" s="1"/>
  <c r="W25" i="23"/>
  <c r="AI25" i="23" s="1"/>
  <c r="AD15" i="23"/>
  <c r="S15" i="23"/>
  <c r="AE15" i="23" s="1"/>
  <c r="AK42" i="23"/>
  <c r="AL33" i="23"/>
  <c r="S32" i="23"/>
  <c r="AE32" i="23" s="1"/>
  <c r="AK51" i="23"/>
  <c r="AK16" i="23"/>
  <c r="AK28" i="23"/>
  <c r="AH4" i="23"/>
  <c r="AH104" i="23" s="1"/>
  <c r="W4" i="23"/>
  <c r="AI4" i="23" s="1"/>
  <c r="AG46" i="23"/>
  <c r="AG74" i="23"/>
  <c r="AG54" i="23"/>
  <c r="AC106" i="23" s="1"/>
  <c r="AA33" i="23"/>
  <c r="AM33" i="23" s="1"/>
  <c r="V104" i="23"/>
  <c r="V103" i="23"/>
  <c r="S35" i="23"/>
  <c r="AE35" i="23" s="1"/>
  <c r="AG13" i="23"/>
  <c r="AG104" i="23" s="1"/>
  <c r="AA6" i="23"/>
  <c r="AM6" i="23" s="1"/>
  <c r="AA71" i="23"/>
  <c r="AM71" i="23" s="1"/>
  <c r="AL71" i="23"/>
  <c r="AD70" i="23"/>
  <c r="S70" i="23"/>
  <c r="AE70" i="23" s="1"/>
  <c r="AL58" i="23"/>
  <c r="AA58" i="23"/>
  <c r="AM58" i="23" s="1"/>
  <c r="AK43" i="23"/>
  <c r="AL8" i="23"/>
  <c r="AA8" i="23"/>
  <c r="AM8" i="23" s="1"/>
  <c r="AD62" i="23"/>
  <c r="S62" i="23"/>
  <c r="AE62" i="23" s="1"/>
  <c r="AD100" i="23"/>
  <c r="S100" i="23"/>
  <c r="AE100" i="23" s="1"/>
  <c r="AD84" i="23"/>
  <c r="S84" i="23"/>
  <c r="AE84" i="23" s="1"/>
  <c r="AD68" i="23"/>
  <c r="S68" i="23"/>
  <c r="AE68" i="23" s="1"/>
  <c r="AK84" i="23"/>
  <c r="AD61" i="23"/>
  <c r="S61" i="23"/>
  <c r="AE61" i="23" s="1"/>
  <c r="AL50" i="23"/>
  <c r="AA50" i="23"/>
  <c r="AM50" i="23" s="1"/>
  <c r="S97" i="23"/>
  <c r="AE97" i="23" s="1"/>
  <c r="AK9" i="23"/>
  <c r="AK103" i="23" s="1"/>
  <c r="S79" i="23"/>
  <c r="AE79" i="23" s="1"/>
  <c r="AL24" i="23"/>
  <c r="AA24" i="23"/>
  <c r="AM24" i="23" s="1"/>
  <c r="AL12" i="23"/>
  <c r="AA12" i="23"/>
  <c r="AM12" i="23" s="1"/>
  <c r="S101" i="23"/>
  <c r="AE101" i="23" s="1"/>
  <c r="S81" i="23"/>
  <c r="AE81" i="23" s="1"/>
  <c r="AK69" i="23"/>
  <c r="AK67" i="23"/>
  <c r="S24" i="23"/>
  <c r="AE24" i="23" s="1"/>
  <c r="AA15" i="23"/>
  <c r="AM15" i="23" s="1"/>
  <c r="S26" i="23"/>
  <c r="AE26" i="23" s="1"/>
  <c r="AL18" i="22"/>
  <c r="AA18" i="22"/>
  <c r="AM18" i="22" s="1"/>
  <c r="AL24" i="22"/>
  <c r="AA24" i="22"/>
  <c r="AM24" i="22" s="1"/>
  <c r="AG35" i="22"/>
  <c r="AH35" i="22"/>
  <c r="S90" i="22"/>
  <c r="AE90" i="22" s="1"/>
  <c r="AD90" i="22"/>
  <c r="W42" i="22"/>
  <c r="AI42" i="22" s="1"/>
  <c r="AH42" i="22"/>
  <c r="W41" i="22"/>
  <c r="AI41" i="22" s="1"/>
  <c r="AD17" i="22"/>
  <c r="S17" i="22"/>
  <c r="AE17" i="22" s="1"/>
  <c r="AK76" i="22"/>
  <c r="AL48" i="22"/>
  <c r="AG90" i="22"/>
  <c r="W59" i="22"/>
  <c r="AI59" i="22" s="1"/>
  <c r="AH59" i="22"/>
  <c r="AD23" i="22"/>
  <c r="S23" i="22"/>
  <c r="AE23" i="22" s="1"/>
  <c r="S7" i="22"/>
  <c r="AE7" i="22" s="1"/>
  <c r="AD7" i="22"/>
  <c r="S22" i="22"/>
  <c r="AE22" i="22" s="1"/>
  <c r="W35" i="22"/>
  <c r="AI35" i="22" s="1"/>
  <c r="AA9" i="22"/>
  <c r="AM9" i="22" s="1"/>
  <c r="AL9" i="22"/>
  <c r="AA67" i="22"/>
  <c r="AM67" i="22" s="1"/>
  <c r="AL67" i="22"/>
  <c r="AA81" i="22"/>
  <c r="AM81" i="22" s="1"/>
  <c r="S77" i="22"/>
  <c r="AE77" i="22" s="1"/>
  <c r="AG70" i="22"/>
  <c r="AA76" i="22"/>
  <c r="AM76" i="22" s="1"/>
  <c r="W90" i="22"/>
  <c r="AI90" i="22" s="1"/>
  <c r="AG59" i="22"/>
  <c r="AG52" i="22"/>
  <c r="S59" i="22"/>
  <c r="AE59" i="22" s="1"/>
  <c r="S51" i="22"/>
  <c r="AE51" i="22" s="1"/>
  <c r="S43" i="22"/>
  <c r="AE43" i="22" s="1"/>
  <c r="AK18" i="22"/>
  <c r="AK9" i="22"/>
  <c r="AG37" i="22"/>
  <c r="AL91" i="22"/>
  <c r="AA91" i="22"/>
  <c r="AM91" i="22" s="1"/>
  <c r="S66" i="22"/>
  <c r="AE66" i="22" s="1"/>
  <c r="AD66" i="22"/>
  <c r="AA70" i="22"/>
  <c r="AM70" i="22" s="1"/>
  <c r="AA69" i="22"/>
  <c r="AM69" i="22" s="1"/>
  <c r="AG45" i="22"/>
  <c r="AL97" i="22"/>
  <c r="AL98" i="22"/>
  <c r="S80" i="22"/>
  <c r="AE80" i="22" s="1"/>
  <c r="W70" i="22"/>
  <c r="AI70" i="22" s="1"/>
  <c r="W52" i="22"/>
  <c r="AI52" i="22" s="1"/>
  <c r="W47" i="22"/>
  <c r="AI47" i="22" s="1"/>
  <c r="AH47" i="22"/>
  <c r="AG42" i="22"/>
  <c r="AG13" i="22"/>
  <c r="S26" i="22"/>
  <c r="AE26" i="22" s="1"/>
  <c r="W37" i="22"/>
  <c r="AI37" i="22" s="1"/>
  <c r="AL75" i="22"/>
  <c r="AA75" i="22"/>
  <c r="AM75" i="22" s="1"/>
  <c r="AG68" i="22"/>
  <c r="W67" i="22"/>
  <c r="AI67" i="22" s="1"/>
  <c r="AA89" i="22"/>
  <c r="AM89" i="22" s="1"/>
  <c r="AG67" i="22"/>
  <c r="AL73" i="22"/>
  <c r="AL86" i="22"/>
  <c r="S13" i="22"/>
  <c r="AE13" i="22" s="1"/>
  <c r="AD13" i="22"/>
  <c r="AL21" i="22"/>
  <c r="AA21" i="22"/>
  <c r="AM21" i="22" s="1"/>
  <c r="AL44" i="22"/>
  <c r="AG47" i="22"/>
  <c r="AH41" i="22"/>
  <c r="AA16" i="22"/>
  <c r="AM16" i="22" s="1"/>
  <c r="AL63" i="22"/>
  <c r="AA63" i="22"/>
  <c r="AM63" i="22" s="1"/>
  <c r="AK89" i="22"/>
  <c r="AK65" i="22"/>
  <c r="AK91" i="22"/>
  <c r="S84" i="22"/>
  <c r="AE84" i="22" s="1"/>
  <c r="AK75" i="22"/>
  <c r="AD20" i="22"/>
  <c r="S20" i="22"/>
  <c r="AE20" i="22" s="1"/>
  <c r="S39" i="22"/>
  <c r="AE39" i="22" s="1"/>
  <c r="W51" i="22"/>
  <c r="AI51" i="22" s="1"/>
  <c r="AH51" i="22"/>
  <c r="AK21" i="22"/>
  <c r="S72" i="22"/>
  <c r="AE72" i="22" s="1"/>
  <c r="S85" i="22"/>
  <c r="AE85" i="22" s="1"/>
  <c r="S21" i="22"/>
  <c r="AE21" i="22" s="1"/>
  <c r="AD21" i="22"/>
  <c r="AG82" i="22"/>
  <c r="AG60" i="22"/>
  <c r="AG51" i="22"/>
  <c r="S68" i="22"/>
  <c r="AE68" i="22" s="1"/>
  <c r="S8" i="22"/>
  <c r="AE8" i="22" s="1"/>
  <c r="AD8" i="22"/>
  <c r="S31" i="22"/>
  <c r="AE31" i="22" s="1"/>
  <c r="S10" i="22"/>
  <c r="AE10" i="22" s="1"/>
  <c r="AK24" i="22"/>
  <c r="AD82" i="22"/>
  <c r="S82" i="22"/>
  <c r="AE82" i="22" s="1"/>
  <c r="W71" i="22"/>
  <c r="AI71" i="22" s="1"/>
  <c r="S81" i="22"/>
  <c r="AE81" i="22" s="1"/>
  <c r="S37" i="22"/>
  <c r="AE37" i="22" s="1"/>
  <c r="AD16" i="22"/>
  <c r="S16" i="22"/>
  <c r="AE16" i="22" s="1"/>
  <c r="AG38" i="22"/>
  <c r="AD27" i="22"/>
  <c r="S27" i="22"/>
  <c r="AE27" i="22" s="1"/>
  <c r="S3" i="22"/>
  <c r="AE3" i="22" s="1"/>
  <c r="S92" i="21"/>
  <c r="AE92" i="21" s="1"/>
  <c r="AD92" i="21"/>
  <c r="W65" i="21"/>
  <c r="AI65" i="21" s="1"/>
  <c r="AK57" i="21"/>
  <c r="S20" i="21"/>
  <c r="AE20" i="21" s="1"/>
  <c r="AA5" i="21"/>
  <c r="AM5" i="21" s="1"/>
  <c r="AL33" i="21"/>
  <c r="S11" i="21"/>
  <c r="AE11" i="21" s="1"/>
  <c r="AD11" i="21"/>
  <c r="AE2" i="21"/>
  <c r="AH84" i="21"/>
  <c r="W84" i="21"/>
  <c r="AI84" i="21" s="1"/>
  <c r="AL89" i="21"/>
  <c r="AA89" i="21"/>
  <c r="AM89" i="21" s="1"/>
  <c r="AL73" i="21"/>
  <c r="AA73" i="21"/>
  <c r="AM73" i="21" s="1"/>
  <c r="AG62" i="21"/>
  <c r="AA66" i="21"/>
  <c r="AM66" i="21" s="1"/>
  <c r="AD50" i="21"/>
  <c r="S50" i="21"/>
  <c r="AE50" i="21" s="1"/>
  <c r="AG78" i="21"/>
  <c r="AK70" i="21"/>
  <c r="W52" i="21"/>
  <c r="AI52" i="21" s="1"/>
  <c r="AG65" i="21"/>
  <c r="AA42" i="21"/>
  <c r="AM42" i="21" s="1"/>
  <c r="AK89" i="21"/>
  <c r="AA68" i="21"/>
  <c r="AM68" i="21" s="1"/>
  <c r="AL51" i="21"/>
  <c r="AA57" i="21"/>
  <c r="AM57" i="21" s="1"/>
  <c r="AG21" i="21"/>
  <c r="AL6" i="21"/>
  <c r="AA6" i="21"/>
  <c r="AM6" i="21" s="1"/>
  <c r="S32" i="21"/>
  <c r="AE32" i="21" s="1"/>
  <c r="V104" i="21"/>
  <c r="S4" i="21"/>
  <c r="AE4" i="21" s="1"/>
  <c r="AL5" i="21"/>
  <c r="AL103" i="21" s="1"/>
  <c r="AH80" i="21"/>
  <c r="W80" i="21"/>
  <c r="AI80" i="21" s="1"/>
  <c r="S88" i="21"/>
  <c r="AE88" i="21" s="1"/>
  <c r="AD88" i="21"/>
  <c r="AD103" i="21" s="1"/>
  <c r="S72" i="21"/>
  <c r="AE72" i="21" s="1"/>
  <c r="AD72" i="21"/>
  <c r="AG70" i="21"/>
  <c r="W62" i="21"/>
  <c r="AI62" i="21" s="1"/>
  <c r="AG73" i="21"/>
  <c r="AH73" i="21"/>
  <c r="AL66" i="21"/>
  <c r="AG98" i="21"/>
  <c r="W78" i="21"/>
  <c r="AI78" i="21" s="1"/>
  <c r="S69" i="21"/>
  <c r="AE69" i="21" s="1"/>
  <c r="AG80" i="21"/>
  <c r="AA70" i="21"/>
  <c r="AM70" i="21" s="1"/>
  <c r="AH52" i="21"/>
  <c r="AK86" i="21"/>
  <c r="AL42" i="21"/>
  <c r="W73" i="21"/>
  <c r="AI73" i="21" s="1"/>
  <c r="AA33" i="21"/>
  <c r="AM33" i="21" s="1"/>
  <c r="AG74" i="21"/>
  <c r="AL68" i="21"/>
  <c r="AK53" i="21"/>
  <c r="AA32" i="21"/>
  <c r="AM32" i="21" s="1"/>
  <c r="S67" i="21"/>
  <c r="AE67" i="21" s="1"/>
  <c r="S83" i="21"/>
  <c r="AE83" i="21" s="1"/>
  <c r="AG17" i="21"/>
  <c r="W21" i="21"/>
  <c r="AI21" i="21" s="1"/>
  <c r="AD5" i="21"/>
  <c r="S5" i="21"/>
  <c r="AE5" i="21" s="1"/>
  <c r="AG25" i="21"/>
  <c r="AK13" i="21"/>
  <c r="AG33" i="21"/>
  <c r="V103" i="21"/>
  <c r="AG37" i="21"/>
  <c r="AL24" i="21"/>
  <c r="AK8" i="21"/>
  <c r="S37" i="21"/>
  <c r="AE37" i="21" s="1"/>
  <c r="S76" i="21"/>
  <c r="AE76" i="21" s="1"/>
  <c r="AD76" i="21"/>
  <c r="AH50" i="21"/>
  <c r="AH103" i="21" s="1"/>
  <c r="AA9" i="21"/>
  <c r="AM9" i="21" s="1"/>
  <c r="AL9" i="21"/>
  <c r="W76" i="21"/>
  <c r="AI76" i="21" s="1"/>
  <c r="AH76" i="21"/>
  <c r="AA101" i="21"/>
  <c r="AM101" i="21" s="1"/>
  <c r="AL101" i="21"/>
  <c r="AA85" i="21"/>
  <c r="AM85" i="21" s="1"/>
  <c r="AL85" i="21"/>
  <c r="AA69" i="21"/>
  <c r="AM69" i="21" s="1"/>
  <c r="AL69" i="21"/>
  <c r="AG86" i="21"/>
  <c r="W70" i="21"/>
  <c r="AI70" i="21" s="1"/>
  <c r="AK82" i="21"/>
  <c r="AL59" i="21"/>
  <c r="AA59" i="21"/>
  <c r="AM59" i="21" s="1"/>
  <c r="W98" i="21"/>
  <c r="AI98" i="21" s="1"/>
  <c r="S95" i="21"/>
  <c r="AE95" i="21" s="1"/>
  <c r="AK39" i="21"/>
  <c r="AA86" i="21"/>
  <c r="AM86" i="21" s="1"/>
  <c r="W74" i="21"/>
  <c r="AI74" i="21" s="1"/>
  <c r="AG56" i="21"/>
  <c r="AA53" i="21"/>
  <c r="AM53" i="21" s="1"/>
  <c r="W97" i="21"/>
  <c r="AI97" i="21" s="1"/>
  <c r="W17" i="21"/>
  <c r="AI17" i="21" s="1"/>
  <c r="W25" i="21"/>
  <c r="AI25" i="21" s="1"/>
  <c r="AA13" i="21"/>
  <c r="AM13" i="21" s="1"/>
  <c r="AG29" i="21"/>
  <c r="AL16" i="21"/>
  <c r="AI2" i="21"/>
  <c r="W33" i="21"/>
  <c r="AI33" i="21" s="1"/>
  <c r="W37" i="21"/>
  <c r="AI37" i="21" s="1"/>
  <c r="AG5" i="21"/>
  <c r="AC106" i="21" s="1"/>
  <c r="AL17" i="21"/>
  <c r="S7" i="21"/>
  <c r="AE7" i="21" s="1"/>
  <c r="AL77" i="21"/>
  <c r="AA77" i="21"/>
  <c r="AM77" i="21" s="1"/>
  <c r="W72" i="21"/>
  <c r="AI72" i="21" s="1"/>
  <c r="AH72" i="21"/>
  <c r="AD100" i="21"/>
  <c r="S100" i="21"/>
  <c r="AE100" i="21" s="1"/>
  <c r="AD84" i="21"/>
  <c r="S84" i="21"/>
  <c r="AE84" i="21" s="1"/>
  <c r="AD68" i="21"/>
  <c r="S68" i="21"/>
  <c r="AE68" i="21" s="1"/>
  <c r="W86" i="21"/>
  <c r="AI86" i="21" s="1"/>
  <c r="S93" i="21"/>
  <c r="AE93" i="21" s="1"/>
  <c r="AA82" i="21"/>
  <c r="AM82" i="21" s="1"/>
  <c r="AD58" i="21"/>
  <c r="S58" i="21"/>
  <c r="AE58" i="21" s="1"/>
  <c r="AD46" i="21"/>
  <c r="S46" i="21"/>
  <c r="AE46" i="21" s="1"/>
  <c r="AG66" i="21"/>
  <c r="S85" i="21"/>
  <c r="AE85" i="21" s="1"/>
  <c r="AK74" i="21"/>
  <c r="AK78" i="21"/>
  <c r="S52" i="21"/>
  <c r="AE52" i="21" s="1"/>
  <c r="AK18" i="21"/>
  <c r="AA25" i="21"/>
  <c r="AM25" i="21" s="1"/>
  <c r="AK84" i="21"/>
  <c r="W56" i="21"/>
  <c r="AI56" i="21" s="1"/>
  <c r="S63" i="21"/>
  <c r="AE63" i="21" s="1"/>
  <c r="AA24" i="21"/>
  <c r="AM24" i="21" s="1"/>
  <c r="S89" i="21"/>
  <c r="AE89" i="21" s="1"/>
  <c r="AG44" i="21"/>
  <c r="S97" i="21"/>
  <c r="AE97" i="21" s="1"/>
  <c r="AG60" i="21"/>
  <c r="S48" i="21"/>
  <c r="AE48" i="21" s="1"/>
  <c r="AC103" i="21"/>
  <c r="AK10" i="21"/>
  <c r="W29" i="21"/>
  <c r="AI29" i="21" s="1"/>
  <c r="W13" i="21"/>
  <c r="AI13" i="21" s="1"/>
  <c r="AH5" i="21"/>
  <c r="AH104" i="21" s="1"/>
  <c r="AL93" i="21"/>
  <c r="AA93" i="21"/>
  <c r="AM93" i="21" s="1"/>
  <c r="W50" i="21"/>
  <c r="AI50" i="21" s="1"/>
  <c r="W88" i="21"/>
  <c r="AI88" i="21" s="1"/>
  <c r="AH88" i="21"/>
  <c r="AG64" i="21"/>
  <c r="AH100" i="21"/>
  <c r="W100" i="21"/>
  <c r="AI100" i="21" s="1"/>
  <c r="AH68" i="21"/>
  <c r="W68" i="21"/>
  <c r="AI68" i="21" s="1"/>
  <c r="AA97" i="21"/>
  <c r="AM97" i="21" s="1"/>
  <c r="AL97" i="21"/>
  <c r="AA81" i="21"/>
  <c r="AM81" i="21" s="1"/>
  <c r="AL81" i="21"/>
  <c r="AA65" i="21"/>
  <c r="AM65" i="21" s="1"/>
  <c r="AL65" i="21"/>
  <c r="AK101" i="21"/>
  <c r="AL55" i="21"/>
  <c r="AA55" i="21"/>
  <c r="AM55" i="21" s="1"/>
  <c r="W66" i="21"/>
  <c r="AI66" i="21" s="1"/>
  <c r="AG84" i="21"/>
  <c r="AA74" i="21"/>
  <c r="AM74" i="21" s="1"/>
  <c r="AA78" i="21"/>
  <c r="AM78" i="21" s="1"/>
  <c r="AK65" i="21"/>
  <c r="AL45" i="21"/>
  <c r="AA45" i="21"/>
  <c r="AM45" i="21" s="1"/>
  <c r="AA34" i="21"/>
  <c r="AM34" i="21" s="1"/>
  <c r="AA41" i="21"/>
  <c r="AM41" i="21" s="1"/>
  <c r="AL41" i="21"/>
  <c r="AK76" i="21"/>
  <c r="AK59" i="21"/>
  <c r="S42" i="21"/>
  <c r="AE42" i="21" s="1"/>
  <c r="W44" i="21"/>
  <c r="AI44" i="21" s="1"/>
  <c r="AK92" i="21"/>
  <c r="W60" i="21"/>
  <c r="AI60" i="21" s="1"/>
  <c r="AC104" i="21"/>
  <c r="S31" i="21"/>
  <c r="AE31" i="21" s="1"/>
  <c r="AA10" i="21"/>
  <c r="AM10" i="21" s="1"/>
  <c r="Z103" i="21"/>
  <c r="Z104" i="21"/>
  <c r="AA2" i="21"/>
  <c r="S60" i="21"/>
  <c r="AE60" i="21" s="1"/>
  <c r="S15" i="21"/>
  <c r="AE15" i="21" s="1"/>
  <c r="W64" i="21"/>
  <c r="AI64" i="21" s="1"/>
  <c r="R104" i="21"/>
  <c r="AK6" i="21"/>
  <c r="AK103" i="21" s="1"/>
  <c r="W92" i="21"/>
  <c r="AI92" i="21" s="1"/>
  <c r="AH92" i="21"/>
  <c r="AH96" i="21"/>
  <c r="W96" i="21"/>
  <c r="AI96" i="21" s="1"/>
  <c r="S96" i="21"/>
  <c r="AE96" i="21" s="1"/>
  <c r="AD96" i="21"/>
  <c r="S80" i="21"/>
  <c r="AE80" i="21" s="1"/>
  <c r="AD80" i="21"/>
  <c r="S64" i="21"/>
  <c r="AE64" i="21" s="1"/>
  <c r="AD64" i="21"/>
  <c r="AD104" i="21" s="1"/>
  <c r="AK69" i="21"/>
  <c r="AD54" i="21"/>
  <c r="S54" i="21"/>
  <c r="AE54" i="21" s="1"/>
  <c r="AK45" i="21"/>
  <c r="AK81" i="21"/>
  <c r="W58" i="21"/>
  <c r="AI58" i="21" s="1"/>
  <c r="S65" i="21"/>
  <c r="AE65" i="21" s="1"/>
  <c r="AK41" i="21"/>
  <c r="S40" i="21"/>
  <c r="AE40" i="21" s="1"/>
  <c r="AA16" i="21"/>
  <c r="AM16" i="21" s="1"/>
  <c r="AK32" i="21"/>
  <c r="R103" i="21"/>
  <c r="S27" i="21"/>
  <c r="AE27" i="21" s="1"/>
  <c r="AD12" i="21"/>
  <c r="AD107" i="21" s="1"/>
  <c r="S12" i="21"/>
  <c r="AE12" i="21" s="1"/>
  <c r="S17" i="21"/>
  <c r="AE17" i="21" s="1"/>
  <c r="S35" i="21"/>
  <c r="AE35" i="21" s="1"/>
  <c r="S21" i="21"/>
  <c r="AE21" i="21" s="1"/>
  <c r="S75" i="21"/>
  <c r="AE75" i="21" s="1"/>
  <c r="AA12" i="21"/>
  <c r="AM12" i="21" s="1"/>
  <c r="AL12" i="21"/>
  <c r="S29" i="21"/>
  <c r="AE29" i="21" s="1"/>
  <c r="S13" i="21"/>
  <c r="AE13" i="21" s="1"/>
  <c r="S3" i="21"/>
  <c r="AE3" i="21" s="1"/>
  <c r="S8" i="21"/>
  <c r="AE8" i="21" s="1"/>
  <c r="AL5" i="5"/>
  <c r="AA5" i="5"/>
  <c r="AM5" i="5" s="1"/>
  <c r="AA59" i="5"/>
  <c r="AM59" i="5" s="1"/>
  <c r="AL59" i="5"/>
  <c r="AH59" i="5"/>
  <c r="W59" i="5"/>
  <c r="AI59" i="5" s="1"/>
  <c r="AD96" i="5"/>
  <c r="S96" i="5"/>
  <c r="AE96" i="5" s="1"/>
  <c r="AA45" i="5"/>
  <c r="AM45" i="5" s="1"/>
  <c r="AL45" i="5"/>
  <c r="AA96" i="5"/>
  <c r="AM96" i="5" s="1"/>
  <c r="AH96" i="5"/>
  <c r="W70" i="5"/>
  <c r="AI70" i="5" s="1"/>
  <c r="S84" i="5"/>
  <c r="AE84" i="5" s="1"/>
  <c r="AL81" i="5"/>
  <c r="AG90" i="5"/>
  <c r="AC107" i="5" s="1"/>
  <c r="S4" i="5"/>
  <c r="AE4" i="5" s="1"/>
  <c r="AD4" i="5"/>
  <c r="S31" i="5"/>
  <c r="AE31" i="5" s="1"/>
  <c r="AL19" i="5"/>
  <c r="AA19" i="5"/>
  <c r="AM19" i="5" s="1"/>
  <c r="S54" i="5"/>
  <c r="AE54" i="5" s="1"/>
  <c r="W32" i="5"/>
  <c r="AI32" i="5" s="1"/>
  <c r="AK35" i="5"/>
  <c r="W24" i="5"/>
  <c r="AI24" i="5" s="1"/>
  <c r="AL63" i="5"/>
  <c r="AA63" i="5"/>
  <c r="AM63" i="5" s="1"/>
  <c r="AD48" i="5"/>
  <c r="S48" i="5"/>
  <c r="AE48" i="5" s="1"/>
  <c r="AL11" i="5"/>
  <c r="AA11" i="5"/>
  <c r="AM11" i="5" s="1"/>
  <c r="AK96" i="5"/>
  <c r="AL26" i="5"/>
  <c r="AD58" i="5"/>
  <c r="S58" i="5"/>
  <c r="AE58" i="5" s="1"/>
  <c r="AG80" i="5"/>
  <c r="AH75" i="5"/>
  <c r="W75" i="5"/>
  <c r="AI75" i="5" s="1"/>
  <c r="AK101" i="5"/>
  <c r="AL93" i="5"/>
  <c r="AA93" i="5"/>
  <c r="AM93" i="5" s="1"/>
  <c r="AK81" i="5"/>
  <c r="S99" i="5"/>
  <c r="AE99" i="5" s="1"/>
  <c r="W54" i="5"/>
  <c r="AI54" i="5" s="1"/>
  <c r="S44" i="5"/>
  <c r="AE44" i="5" s="1"/>
  <c r="AD44" i="5"/>
  <c r="AA33" i="5"/>
  <c r="AM33" i="5" s="1"/>
  <c r="AL33" i="5"/>
  <c r="AK93" i="5"/>
  <c r="AH70" i="5"/>
  <c r="AL60" i="5"/>
  <c r="AG94" i="5"/>
  <c r="AH84" i="5"/>
  <c r="AK59" i="5"/>
  <c r="AK100" i="5"/>
  <c r="AH76" i="5"/>
  <c r="W90" i="5"/>
  <c r="AI90" i="5" s="1"/>
  <c r="AG68" i="5"/>
  <c r="AH50" i="5"/>
  <c r="AA13" i="5"/>
  <c r="AM13" i="5" s="1"/>
  <c r="AL13" i="5"/>
  <c r="V103" i="5"/>
  <c r="AA46" i="5"/>
  <c r="AM46" i="5" s="1"/>
  <c r="AL46" i="5"/>
  <c r="AA28" i="5"/>
  <c r="AM28" i="5" s="1"/>
  <c r="AL28" i="5"/>
  <c r="AK12" i="5"/>
  <c r="S43" i="5"/>
  <c r="AE43" i="5" s="1"/>
  <c r="AL24" i="5"/>
  <c r="S39" i="5"/>
  <c r="AE39" i="5" s="1"/>
  <c r="AD18" i="5"/>
  <c r="S18" i="5"/>
  <c r="AE18" i="5" s="1"/>
  <c r="AL7" i="5"/>
  <c r="AA7" i="5"/>
  <c r="AM7" i="5" s="1"/>
  <c r="S59" i="5"/>
  <c r="AE59" i="5" s="1"/>
  <c r="AA26" i="5"/>
  <c r="AM26" i="5" s="1"/>
  <c r="AA35" i="5"/>
  <c r="AM35" i="5" s="1"/>
  <c r="AL16" i="5"/>
  <c r="AK7" i="5"/>
  <c r="AK19" i="5"/>
  <c r="S3" i="5"/>
  <c r="AE3" i="5" s="1"/>
  <c r="AH63" i="5"/>
  <c r="W63" i="5"/>
  <c r="AI63" i="5" s="1"/>
  <c r="W96" i="5"/>
  <c r="AI96" i="5" s="1"/>
  <c r="S36" i="5"/>
  <c r="AE36" i="5" s="1"/>
  <c r="AD36" i="5"/>
  <c r="AD92" i="5"/>
  <c r="S92" i="5"/>
  <c r="AE92" i="5" s="1"/>
  <c r="AK68" i="5"/>
  <c r="AA53" i="5"/>
  <c r="AM53" i="5" s="1"/>
  <c r="AL53" i="5"/>
  <c r="AD32" i="5"/>
  <c r="S32" i="5"/>
  <c r="AE32" i="5" s="1"/>
  <c r="W94" i="5"/>
  <c r="AI94" i="5" s="1"/>
  <c r="AA100" i="5"/>
  <c r="AM100" i="5" s="1"/>
  <c r="AA68" i="5"/>
  <c r="AM68" i="5" s="1"/>
  <c r="W68" i="5"/>
  <c r="AI68" i="5" s="1"/>
  <c r="S12" i="5"/>
  <c r="AE12" i="5" s="1"/>
  <c r="AD12" i="5"/>
  <c r="W104" i="5"/>
  <c r="AI2" i="5"/>
  <c r="S50" i="5"/>
  <c r="AE50" i="5" s="1"/>
  <c r="V104" i="5"/>
  <c r="AL40" i="5"/>
  <c r="AH80" i="5"/>
  <c r="S42" i="5"/>
  <c r="AE42" i="5" s="1"/>
  <c r="S34" i="5"/>
  <c r="AE34" i="5" s="1"/>
  <c r="AD6" i="5"/>
  <c r="S6" i="5"/>
  <c r="AE6" i="5" s="1"/>
  <c r="AK6" i="5"/>
  <c r="AH12" i="5"/>
  <c r="AH103" i="5" s="1"/>
  <c r="AK5" i="5"/>
  <c r="AK13" i="5"/>
  <c r="S11" i="5"/>
  <c r="AE11" i="5" s="1"/>
  <c r="S19" i="5"/>
  <c r="AE19" i="5" s="1"/>
  <c r="AH71" i="5"/>
  <c r="W71" i="5"/>
  <c r="AI71" i="5" s="1"/>
  <c r="AL89" i="5"/>
  <c r="AA89" i="5"/>
  <c r="AM89" i="5" s="1"/>
  <c r="AD80" i="5"/>
  <c r="S80" i="5"/>
  <c r="AE80" i="5" s="1"/>
  <c r="AD52" i="5"/>
  <c r="S52" i="5"/>
  <c r="AE52" i="5" s="1"/>
  <c r="AA41" i="5"/>
  <c r="AM41" i="5" s="1"/>
  <c r="AL41" i="5"/>
  <c r="S91" i="5"/>
  <c r="AE91" i="5" s="1"/>
  <c r="AG75" i="5"/>
  <c r="AK45" i="5"/>
  <c r="AL21" i="5"/>
  <c r="AA21" i="5"/>
  <c r="AM21" i="5" s="1"/>
  <c r="S100" i="5"/>
  <c r="AE100" i="5" s="1"/>
  <c r="AK41" i="5"/>
  <c r="S51" i="5"/>
  <c r="AE51" i="5" s="1"/>
  <c r="S27" i="5"/>
  <c r="AE27" i="5" s="1"/>
  <c r="AL15" i="5"/>
  <c r="AA15" i="5"/>
  <c r="AM15" i="5" s="1"/>
  <c r="AK50" i="5"/>
  <c r="W40" i="5"/>
  <c r="AI40" i="5" s="1"/>
  <c r="AG59" i="5"/>
  <c r="S47" i="5"/>
  <c r="AE47" i="5" s="1"/>
  <c r="Z104" i="5"/>
  <c r="Z103" i="5"/>
  <c r="AL10" i="5"/>
  <c r="S7" i="5"/>
  <c r="AE7" i="5" s="1"/>
  <c r="S9" i="5"/>
  <c r="AE9" i="5" s="1"/>
  <c r="S17" i="5"/>
  <c r="AE17" i="5" s="1"/>
  <c r="AL37" i="5"/>
  <c r="AA37" i="5"/>
  <c r="AM37" i="5" s="1"/>
  <c r="AL17" i="5"/>
  <c r="AA17" i="5"/>
  <c r="AM17" i="5" s="1"/>
  <c r="AD22" i="5"/>
  <c r="S22" i="5"/>
  <c r="AE22" i="5" s="1"/>
  <c r="R103" i="5"/>
  <c r="R104" i="5"/>
  <c r="AD2" i="5"/>
  <c r="S2" i="5"/>
  <c r="S62" i="5"/>
  <c r="AE62" i="5" s="1"/>
  <c r="AD62" i="5"/>
  <c r="AL97" i="5"/>
  <c r="W76" i="5"/>
  <c r="AI76" i="5" s="1"/>
  <c r="AD88" i="5"/>
  <c r="S88" i="5"/>
  <c r="AE88" i="5" s="1"/>
  <c r="AG63" i="5"/>
  <c r="AD40" i="5"/>
  <c r="S40" i="5"/>
  <c r="AE40" i="5" s="1"/>
  <c r="AL85" i="5"/>
  <c r="AG54" i="5"/>
  <c r="AG104" i="5" s="1"/>
  <c r="S67" i="5"/>
  <c r="AE67" i="5" s="1"/>
  <c r="AA64" i="5"/>
  <c r="AM64" i="5" s="1"/>
  <c r="S55" i="5"/>
  <c r="AE55" i="5" s="1"/>
  <c r="AD20" i="5"/>
  <c r="S20" i="5"/>
  <c r="AE20" i="5" s="1"/>
  <c r="AL9" i="5"/>
  <c r="AA9" i="5"/>
  <c r="AM9" i="5" s="1"/>
  <c r="AA16" i="5"/>
  <c r="AM16" i="5" s="1"/>
  <c r="AL54" i="5"/>
  <c r="AA54" i="5"/>
  <c r="AM54" i="5" s="1"/>
  <c r="S46" i="5"/>
  <c r="AE46" i="5" s="1"/>
  <c r="AA25" i="5"/>
  <c r="AM25" i="5" s="1"/>
  <c r="AD14" i="5"/>
  <c r="S14" i="5"/>
  <c r="AE14" i="5" s="1"/>
  <c r="AL3" i="5"/>
  <c r="AL103" i="5" s="1"/>
  <c r="AA3" i="5"/>
  <c r="AM3" i="5" s="1"/>
  <c r="AA14" i="5"/>
  <c r="AM14" i="5" s="1"/>
  <c r="S28" i="5"/>
  <c r="AE28" i="5" s="1"/>
  <c r="AK2" i="5"/>
  <c r="S5" i="5"/>
  <c r="AE5" i="5" s="1"/>
  <c r="AD16" i="5"/>
  <c r="S16" i="5"/>
  <c r="AE16" i="5" s="1"/>
  <c r="AD10" i="5"/>
  <c r="S10" i="5"/>
  <c r="AE10" i="5" s="1"/>
  <c r="W67" i="5"/>
  <c r="AI67" i="5" s="1"/>
  <c r="AH67" i="5"/>
  <c r="AH104" i="5" s="1"/>
  <c r="AL49" i="5"/>
  <c r="AA49" i="5"/>
  <c r="AM49" i="5" s="1"/>
  <c r="AG71" i="5"/>
  <c r="AD8" i="5"/>
  <c r="S8" i="5"/>
  <c r="AE8" i="5" s="1"/>
  <c r="AK33" i="5"/>
  <c r="S45" i="5"/>
  <c r="AE45" i="5" s="1"/>
  <c r="AD45" i="5"/>
  <c r="AK38" i="5"/>
  <c r="AA38" i="5"/>
  <c r="AM38" i="5" s="1"/>
  <c r="AL23" i="5"/>
  <c r="AA23" i="5"/>
  <c r="AM23" i="5" s="1"/>
  <c r="W12" i="5"/>
  <c r="AI12" i="5" s="1"/>
  <c r="AC103" i="5"/>
  <c r="AC106" i="5"/>
  <c r="AC104" i="5"/>
  <c r="AK37" i="5"/>
  <c r="AA2" i="5"/>
  <c r="AK11" i="5"/>
  <c r="S15" i="5"/>
  <c r="AE15" i="5" s="1"/>
  <c r="AL95" i="20"/>
  <c r="AA95" i="20"/>
  <c r="AM95" i="20" s="1"/>
  <c r="AD74" i="20"/>
  <c r="S74" i="20"/>
  <c r="AE74" i="20" s="1"/>
  <c r="AA63" i="20"/>
  <c r="AM63" i="20" s="1"/>
  <c r="AL63" i="20"/>
  <c r="S54" i="20"/>
  <c r="AE54" i="20" s="1"/>
  <c r="AD54" i="20"/>
  <c r="AD38" i="20"/>
  <c r="S38" i="20"/>
  <c r="AE38" i="20" s="1"/>
  <c r="AL20" i="20"/>
  <c r="AA20" i="20"/>
  <c r="AM20" i="20" s="1"/>
  <c r="AA60" i="20"/>
  <c r="AM60" i="20" s="1"/>
  <c r="AD94" i="20"/>
  <c r="S94" i="20"/>
  <c r="AE94" i="20" s="1"/>
  <c r="AA83" i="20"/>
  <c r="AM83" i="20" s="1"/>
  <c r="AL83" i="20"/>
  <c r="AD62" i="20"/>
  <c r="S62" i="20"/>
  <c r="AE62" i="20" s="1"/>
  <c r="AK82" i="20"/>
  <c r="AG99" i="20"/>
  <c r="AA51" i="20"/>
  <c r="AM51" i="20" s="1"/>
  <c r="AL51" i="20"/>
  <c r="AA35" i="20"/>
  <c r="AM35" i="20" s="1"/>
  <c r="AL35" i="20"/>
  <c r="AG67" i="20"/>
  <c r="AK63" i="20"/>
  <c r="AH47" i="20"/>
  <c r="W47" i="20"/>
  <c r="AI47" i="20" s="1"/>
  <c r="AG63" i="20"/>
  <c r="AK60" i="20"/>
  <c r="AD19" i="20"/>
  <c r="S19" i="20"/>
  <c r="AE19" i="20" s="1"/>
  <c r="S47" i="20"/>
  <c r="AE47" i="20" s="1"/>
  <c r="AL82" i="20"/>
  <c r="W3" i="20"/>
  <c r="AI3" i="20" s="1"/>
  <c r="AH3" i="20"/>
  <c r="AH104" i="20" s="1"/>
  <c r="S48" i="20"/>
  <c r="AE48" i="20" s="1"/>
  <c r="W38" i="20"/>
  <c r="AI38" i="20" s="1"/>
  <c r="AG5" i="20"/>
  <c r="AH100" i="20"/>
  <c r="W100" i="20"/>
  <c r="AI100" i="20" s="1"/>
  <c r="S34" i="20"/>
  <c r="AE34" i="20" s="1"/>
  <c r="AD34" i="20"/>
  <c r="W63" i="20"/>
  <c r="AI63" i="20" s="1"/>
  <c r="AA91" i="20"/>
  <c r="AM91" i="20" s="1"/>
  <c r="AL91" i="20"/>
  <c r="AD70" i="20"/>
  <c r="S70" i="20"/>
  <c r="AE70" i="20" s="1"/>
  <c r="AL47" i="20"/>
  <c r="AA47" i="20"/>
  <c r="AM47" i="20" s="1"/>
  <c r="AK83" i="20"/>
  <c r="AH67" i="20"/>
  <c r="AH59" i="20"/>
  <c r="W59" i="20"/>
  <c r="AI59" i="20" s="1"/>
  <c r="W39" i="20"/>
  <c r="AI39" i="20" s="1"/>
  <c r="AH39" i="20"/>
  <c r="AG90" i="20"/>
  <c r="AK91" i="20"/>
  <c r="AG78" i="20"/>
  <c r="AD31" i="20"/>
  <c r="S31" i="20"/>
  <c r="AE31" i="20" s="1"/>
  <c r="S15" i="20"/>
  <c r="AE15" i="20" s="1"/>
  <c r="AD15" i="20"/>
  <c r="AH46" i="20"/>
  <c r="AG52" i="20"/>
  <c r="AK41" i="20"/>
  <c r="W32" i="20"/>
  <c r="AI32" i="20" s="1"/>
  <c r="AH32" i="20"/>
  <c r="W50" i="20"/>
  <c r="AI50" i="20" s="1"/>
  <c r="AK47" i="20"/>
  <c r="AG44" i="20"/>
  <c r="AA37" i="20"/>
  <c r="AM37" i="20" s="1"/>
  <c r="W23" i="20"/>
  <c r="AI23" i="20" s="1"/>
  <c r="AK8" i="20"/>
  <c r="AI2" i="20"/>
  <c r="V104" i="20"/>
  <c r="S79" i="20"/>
  <c r="AE79" i="20" s="1"/>
  <c r="W36" i="20"/>
  <c r="AI36" i="20" s="1"/>
  <c r="AG86" i="20"/>
  <c r="W25" i="20"/>
  <c r="AI25" i="20" s="1"/>
  <c r="AA18" i="20"/>
  <c r="AM18" i="20" s="1"/>
  <c r="Z103" i="20"/>
  <c r="S13" i="20"/>
  <c r="AE13" i="20" s="1"/>
  <c r="AA26" i="20"/>
  <c r="AM26" i="20" s="1"/>
  <c r="S4" i="20"/>
  <c r="AE4" i="20" s="1"/>
  <c r="AL71" i="20"/>
  <c r="AA71" i="20"/>
  <c r="AM71" i="20" s="1"/>
  <c r="AH43" i="20"/>
  <c r="W43" i="20"/>
  <c r="AI43" i="20" s="1"/>
  <c r="AA32" i="20"/>
  <c r="AM32" i="20" s="1"/>
  <c r="AL32" i="20"/>
  <c r="V103" i="20"/>
  <c r="AC104" i="20"/>
  <c r="S90" i="20"/>
  <c r="AE90" i="20" s="1"/>
  <c r="AD90" i="20"/>
  <c r="AL79" i="20"/>
  <c r="AA79" i="20"/>
  <c r="AM79" i="20" s="1"/>
  <c r="AH96" i="20"/>
  <c r="W96" i="20"/>
  <c r="AI96" i="20" s="1"/>
  <c r="AA70" i="20"/>
  <c r="AM70" i="20" s="1"/>
  <c r="AH79" i="20"/>
  <c r="AD46" i="20"/>
  <c r="S46" i="20"/>
  <c r="AE46" i="20" s="1"/>
  <c r="S99" i="20"/>
  <c r="AE99" i="20" s="1"/>
  <c r="AK76" i="20"/>
  <c r="W35" i="20"/>
  <c r="AI35" i="20" s="1"/>
  <c r="AH35" i="20"/>
  <c r="W90" i="20"/>
  <c r="AI90" i="20" s="1"/>
  <c r="AK53" i="20"/>
  <c r="AA100" i="20"/>
  <c r="AM100" i="20" s="1"/>
  <c r="AL78" i="20"/>
  <c r="AK71" i="20"/>
  <c r="W78" i="20"/>
  <c r="AI78" i="20" s="1"/>
  <c r="AG56" i="20"/>
  <c r="AA28" i="20"/>
  <c r="AM28" i="20" s="1"/>
  <c r="AL28" i="20"/>
  <c r="AA12" i="20"/>
  <c r="AM12" i="20" s="1"/>
  <c r="AL12" i="20"/>
  <c r="AL103" i="20" s="1"/>
  <c r="AA64" i="20"/>
  <c r="AM64" i="20" s="1"/>
  <c r="AG54" i="20"/>
  <c r="W52" i="20"/>
  <c r="AI52" i="20" s="1"/>
  <c r="AA41" i="20"/>
  <c r="AM41" i="20" s="1"/>
  <c r="W28" i="20"/>
  <c r="AI28" i="20" s="1"/>
  <c r="AH28" i="20"/>
  <c r="AG48" i="20"/>
  <c r="W44" i="20"/>
  <c r="AI44" i="20" s="1"/>
  <c r="AH23" i="20"/>
  <c r="AG17" i="20"/>
  <c r="S17" i="20"/>
  <c r="AE17" i="20" s="1"/>
  <c r="AG59" i="20"/>
  <c r="W86" i="20"/>
  <c r="AI86" i="20" s="1"/>
  <c r="Z104" i="20"/>
  <c r="W31" i="20"/>
  <c r="AI31" i="20" s="1"/>
  <c r="AK33" i="20"/>
  <c r="AK21" i="20"/>
  <c r="S82" i="20"/>
  <c r="AE82" i="20" s="1"/>
  <c r="AD82" i="20"/>
  <c r="AD89" i="20"/>
  <c r="S89" i="20"/>
  <c r="AE89" i="20" s="1"/>
  <c r="AD50" i="20"/>
  <c r="S50" i="20"/>
  <c r="AE50" i="20" s="1"/>
  <c r="AA16" i="20"/>
  <c r="AM16" i="20" s="1"/>
  <c r="AL16" i="20"/>
  <c r="AM2" i="20"/>
  <c r="W88" i="20"/>
  <c r="AI88" i="20" s="1"/>
  <c r="AD78" i="20"/>
  <c r="S78" i="20"/>
  <c r="AE78" i="20" s="1"/>
  <c r="AL67" i="20"/>
  <c r="AA67" i="20"/>
  <c r="AM67" i="20" s="1"/>
  <c r="W99" i="20"/>
  <c r="AI99" i="20" s="1"/>
  <c r="AD65" i="20"/>
  <c r="S65" i="20"/>
  <c r="AE65" i="20" s="1"/>
  <c r="S77" i="20"/>
  <c r="AE77" i="20" s="1"/>
  <c r="AL59" i="20"/>
  <c r="AA59" i="20"/>
  <c r="AM59" i="20" s="1"/>
  <c r="AL43" i="20"/>
  <c r="AA43" i="20"/>
  <c r="AM43" i="20" s="1"/>
  <c r="S97" i="20"/>
  <c r="AE97" i="20" s="1"/>
  <c r="W55" i="20"/>
  <c r="AI55" i="20" s="1"/>
  <c r="AH55" i="20"/>
  <c r="AA76" i="20"/>
  <c r="AM76" i="20" s="1"/>
  <c r="S27" i="20"/>
  <c r="AE27" i="20" s="1"/>
  <c r="AD27" i="20"/>
  <c r="AH24" i="20"/>
  <c r="W24" i="20"/>
  <c r="AI24" i="20" s="1"/>
  <c r="AK35" i="20"/>
  <c r="AD9" i="20"/>
  <c r="AD104" i="20" s="1"/>
  <c r="S9" i="20"/>
  <c r="AE9" i="20" s="1"/>
  <c r="AE2" i="20"/>
  <c r="S73" i="20"/>
  <c r="AE73" i="20" s="1"/>
  <c r="AH31" i="20"/>
  <c r="S25" i="20"/>
  <c r="AE25" i="20" s="1"/>
  <c r="AK10" i="20"/>
  <c r="AK104" i="20" s="1"/>
  <c r="AA33" i="20"/>
  <c r="AM33" i="20" s="1"/>
  <c r="S12" i="20"/>
  <c r="AE12" i="20" s="1"/>
  <c r="AG43" i="20"/>
  <c r="S40" i="20"/>
  <c r="AE40" i="20" s="1"/>
  <c r="AK95" i="20"/>
  <c r="AL87" i="20"/>
  <c r="AA87" i="20"/>
  <c r="AM87" i="20" s="1"/>
  <c r="AD66" i="20"/>
  <c r="S66" i="20"/>
  <c r="AE66" i="20" s="1"/>
  <c r="AK98" i="20"/>
  <c r="AK62" i="20"/>
  <c r="AD58" i="20"/>
  <c r="S58" i="20"/>
  <c r="AE58" i="20" s="1"/>
  <c r="S42" i="20"/>
  <c r="AE42" i="20" s="1"/>
  <c r="AD42" i="20"/>
  <c r="S95" i="20"/>
  <c r="AE95" i="20" s="1"/>
  <c r="AA53" i="20"/>
  <c r="AM53" i="20" s="1"/>
  <c r="AH88" i="20"/>
  <c r="AA96" i="20"/>
  <c r="AM96" i="20" s="1"/>
  <c r="W71" i="20"/>
  <c r="AI71" i="20" s="1"/>
  <c r="AG40" i="20"/>
  <c r="AA24" i="20"/>
  <c r="AM24" i="20" s="1"/>
  <c r="AL24" i="20"/>
  <c r="S93" i="20"/>
  <c r="AE93" i="20" s="1"/>
  <c r="AA45" i="20"/>
  <c r="AM45" i="20" s="1"/>
  <c r="AG98" i="20"/>
  <c r="AH91" i="20"/>
  <c r="AG100" i="20"/>
  <c r="W60" i="20"/>
  <c r="AI60" i="20" s="1"/>
  <c r="AK96" i="20"/>
  <c r="W34" i="20"/>
  <c r="AI34" i="20" s="1"/>
  <c r="AK22" i="20"/>
  <c r="AG29" i="20"/>
  <c r="AK14" i="20"/>
  <c r="AG28" i="20"/>
  <c r="AK51" i="20"/>
  <c r="AA10" i="20"/>
  <c r="AM10" i="20" s="1"/>
  <c r="R104" i="20"/>
  <c r="AD11" i="20"/>
  <c r="S11" i="20"/>
  <c r="AE11" i="20" s="1"/>
  <c r="AG7" i="20"/>
  <c r="AK20" i="20"/>
  <c r="AD86" i="20"/>
  <c r="S86" i="20"/>
  <c r="AE86" i="20" s="1"/>
  <c r="AL75" i="20"/>
  <c r="AA75" i="20"/>
  <c r="AM75" i="20" s="1"/>
  <c r="W91" i="20"/>
  <c r="AI91" i="20" s="1"/>
  <c r="AK70" i="20"/>
  <c r="AL55" i="20"/>
  <c r="AA55" i="20"/>
  <c r="AM55" i="20" s="1"/>
  <c r="AL39" i="20"/>
  <c r="AA39" i="20"/>
  <c r="AM39" i="20" s="1"/>
  <c r="S69" i="20"/>
  <c r="AE69" i="20" s="1"/>
  <c r="W51" i="20"/>
  <c r="AI51" i="20" s="1"/>
  <c r="AH51" i="20"/>
  <c r="S23" i="20"/>
  <c r="AE23" i="20" s="1"/>
  <c r="AD23" i="20"/>
  <c r="S52" i="20"/>
  <c r="AE52" i="20" s="1"/>
  <c r="AK32" i="20"/>
  <c r="AA8" i="20"/>
  <c r="AM8" i="20" s="1"/>
  <c r="AK16" i="20"/>
  <c r="S44" i="20"/>
  <c r="AE44" i="20" s="1"/>
  <c r="W5" i="20"/>
  <c r="AI5" i="20" s="1"/>
  <c r="S60" i="20"/>
  <c r="AE60" i="20" s="1"/>
  <c r="S7" i="20"/>
  <c r="AE7" i="20" s="1"/>
  <c r="AD7" i="20"/>
  <c r="AD103" i="20" s="1"/>
  <c r="R103" i="20"/>
  <c r="S21" i="20"/>
  <c r="AE21" i="20" s="1"/>
  <c r="AG3" i="20"/>
  <c r="AG104" i="20" s="1"/>
  <c r="AD92" i="19"/>
  <c r="S92" i="19"/>
  <c r="AE92" i="19" s="1"/>
  <c r="AL58" i="19"/>
  <c r="AA58" i="19"/>
  <c r="AM58" i="19" s="1"/>
  <c r="AA90" i="19"/>
  <c r="AM90" i="19" s="1"/>
  <c r="AA74" i="19"/>
  <c r="AM74" i="19" s="1"/>
  <c r="AK86" i="19"/>
  <c r="AK66" i="19"/>
  <c r="W90" i="19"/>
  <c r="AI90" i="19" s="1"/>
  <c r="AD80" i="19"/>
  <c r="S80" i="19"/>
  <c r="AE80" i="19" s="1"/>
  <c r="AL65" i="19"/>
  <c r="AA65" i="19"/>
  <c r="AM65" i="19" s="1"/>
  <c r="AG86" i="19"/>
  <c r="S57" i="19"/>
  <c r="AE57" i="19" s="1"/>
  <c r="AD57" i="19"/>
  <c r="AL46" i="19"/>
  <c r="AA46" i="19"/>
  <c r="AM46" i="19" s="1"/>
  <c r="W35" i="19"/>
  <c r="AI35" i="19" s="1"/>
  <c r="AK92" i="19"/>
  <c r="S65" i="19"/>
  <c r="AE65" i="19" s="1"/>
  <c r="AL96" i="19"/>
  <c r="AA48" i="19"/>
  <c r="AM48" i="19" s="1"/>
  <c r="AA32" i="19"/>
  <c r="AM32" i="19" s="1"/>
  <c r="AK44" i="19"/>
  <c r="AK36" i="19"/>
  <c r="AK28" i="19"/>
  <c r="AL90" i="19"/>
  <c r="AG53" i="19"/>
  <c r="AH90" i="19"/>
  <c r="AG62" i="19"/>
  <c r="AD18" i="19"/>
  <c r="S18" i="19"/>
  <c r="AE18" i="19" s="1"/>
  <c r="AA7" i="19"/>
  <c r="AM7" i="19" s="1"/>
  <c r="AL7" i="19"/>
  <c r="S63" i="19"/>
  <c r="AE63" i="19" s="1"/>
  <c r="AH33" i="19"/>
  <c r="AG20" i="19"/>
  <c r="AG104" i="19" s="1"/>
  <c r="AL31" i="19"/>
  <c r="Z104" i="19"/>
  <c r="AA21" i="19"/>
  <c r="AM21" i="19" s="1"/>
  <c r="AK17" i="19"/>
  <c r="AG45" i="19"/>
  <c r="S43" i="19"/>
  <c r="AE43" i="19" s="1"/>
  <c r="S8" i="19"/>
  <c r="AE8" i="19" s="1"/>
  <c r="S24" i="19"/>
  <c r="AE24" i="19" s="1"/>
  <c r="AL12" i="19"/>
  <c r="AL103" i="19" s="1"/>
  <c r="Z103" i="19"/>
  <c r="AH88" i="19"/>
  <c r="W88" i="19"/>
  <c r="AI88" i="19" s="1"/>
  <c r="AH72" i="19"/>
  <c r="W72" i="19"/>
  <c r="AI72" i="19" s="1"/>
  <c r="AL89" i="19"/>
  <c r="AA89" i="19"/>
  <c r="AM89" i="19" s="1"/>
  <c r="S64" i="19"/>
  <c r="AE64" i="19" s="1"/>
  <c r="AD64" i="19"/>
  <c r="AD45" i="19"/>
  <c r="S45" i="19"/>
  <c r="AE45" i="19" s="1"/>
  <c r="AA34" i="19"/>
  <c r="AM34" i="19" s="1"/>
  <c r="AL34" i="19"/>
  <c r="AA92" i="19"/>
  <c r="AM92" i="19" s="1"/>
  <c r="AK89" i="19"/>
  <c r="AH46" i="19"/>
  <c r="W46" i="19"/>
  <c r="AI46" i="19" s="1"/>
  <c r="AH30" i="19"/>
  <c r="W30" i="19"/>
  <c r="AI30" i="19" s="1"/>
  <c r="W57" i="19"/>
  <c r="AI57" i="19" s="1"/>
  <c r="AH86" i="19"/>
  <c r="AL74" i="19"/>
  <c r="W62" i="19"/>
  <c r="AI62" i="19" s="1"/>
  <c r="AD6" i="19"/>
  <c r="S6" i="19"/>
  <c r="AE6" i="19" s="1"/>
  <c r="AH7" i="19"/>
  <c r="W7" i="19"/>
  <c r="AI7" i="19" s="1"/>
  <c r="W45" i="19"/>
  <c r="AI45" i="19" s="1"/>
  <c r="AH4" i="19"/>
  <c r="AH20" i="19"/>
  <c r="AH23" i="19"/>
  <c r="AH103" i="19" s="1"/>
  <c r="AD68" i="19"/>
  <c r="S68" i="19"/>
  <c r="AE68" i="19" s="1"/>
  <c r="S37" i="19"/>
  <c r="AE37" i="19" s="1"/>
  <c r="AD37" i="19"/>
  <c r="AH34" i="19"/>
  <c r="W34" i="19"/>
  <c r="AI34" i="19" s="1"/>
  <c r="AA86" i="19"/>
  <c r="AM86" i="19" s="1"/>
  <c r="AD88" i="19"/>
  <c r="S88" i="19"/>
  <c r="AE88" i="19" s="1"/>
  <c r="AL77" i="19"/>
  <c r="AA77" i="19"/>
  <c r="AM77" i="19" s="1"/>
  <c r="AA54" i="19"/>
  <c r="AM54" i="19" s="1"/>
  <c r="AL54" i="19"/>
  <c r="S33" i="19"/>
  <c r="AE33" i="19" s="1"/>
  <c r="AD33" i="19"/>
  <c r="AA44" i="19"/>
  <c r="AM44" i="19" s="1"/>
  <c r="AA28" i="19"/>
  <c r="AM28" i="19" s="1"/>
  <c r="S85" i="19"/>
  <c r="AE85" i="19" s="1"/>
  <c r="AG72" i="19"/>
  <c r="AL15" i="19"/>
  <c r="AA15" i="19"/>
  <c r="AM15" i="19" s="1"/>
  <c r="AL48" i="19"/>
  <c r="AG37" i="19"/>
  <c r="W61" i="19"/>
  <c r="AI61" i="19" s="1"/>
  <c r="AA43" i="19"/>
  <c r="AM43" i="19" s="1"/>
  <c r="AK25" i="19"/>
  <c r="S23" i="19"/>
  <c r="AE23" i="19" s="1"/>
  <c r="AL21" i="19"/>
  <c r="AH76" i="19"/>
  <c r="W76" i="19"/>
  <c r="AI76" i="19" s="1"/>
  <c r="AH11" i="19"/>
  <c r="AH104" i="19" s="1"/>
  <c r="W11" i="19"/>
  <c r="AI11" i="19" s="1"/>
  <c r="AH100" i="19"/>
  <c r="W100" i="19"/>
  <c r="AI100" i="19" s="1"/>
  <c r="AH84" i="19"/>
  <c r="W84" i="19"/>
  <c r="AI84" i="19" s="1"/>
  <c r="AH68" i="19"/>
  <c r="W68" i="19"/>
  <c r="AI68" i="19" s="1"/>
  <c r="AA101" i="19"/>
  <c r="AM101" i="19" s="1"/>
  <c r="AL97" i="19"/>
  <c r="AA97" i="19"/>
  <c r="AM97" i="19" s="1"/>
  <c r="AD76" i="19"/>
  <c r="S76" i="19"/>
  <c r="AE76" i="19" s="1"/>
  <c r="S69" i="19"/>
  <c r="AE69" i="19" s="1"/>
  <c r="S53" i="19"/>
  <c r="AE53" i="19" s="1"/>
  <c r="AD53" i="19"/>
  <c r="AL42" i="19"/>
  <c r="AA42" i="19"/>
  <c r="AM42" i="19" s="1"/>
  <c r="AA30" i="19"/>
  <c r="AM30" i="19" s="1"/>
  <c r="AL30" i="19"/>
  <c r="AG88" i="19"/>
  <c r="S73" i="19"/>
  <c r="AE73" i="19" s="1"/>
  <c r="AG59" i="19"/>
  <c r="AG43" i="19"/>
  <c r="AG35" i="19"/>
  <c r="AC107" i="19" s="1"/>
  <c r="AH58" i="19"/>
  <c r="W58" i="19"/>
  <c r="AI58" i="19" s="1"/>
  <c r="AH42" i="19"/>
  <c r="W42" i="19"/>
  <c r="AI42" i="19" s="1"/>
  <c r="AH26" i="19"/>
  <c r="W26" i="19"/>
  <c r="AI26" i="19" s="1"/>
  <c r="AL66" i="19"/>
  <c r="AG66" i="19"/>
  <c r="AG61" i="19"/>
  <c r="W24" i="19"/>
  <c r="AI24" i="19" s="1"/>
  <c r="S14" i="19"/>
  <c r="AE14" i="19" s="1"/>
  <c r="AD14" i="19"/>
  <c r="AL3" i="19"/>
  <c r="AA3" i="19"/>
  <c r="AM3" i="19" s="1"/>
  <c r="AH57" i="19"/>
  <c r="S47" i="19"/>
  <c r="AE47" i="19" s="1"/>
  <c r="W37" i="19"/>
  <c r="AI37" i="19" s="1"/>
  <c r="AK58" i="19"/>
  <c r="AA39" i="19"/>
  <c r="AM39" i="19" s="1"/>
  <c r="AA17" i="19"/>
  <c r="AM17" i="19" s="1"/>
  <c r="AH3" i="19"/>
  <c r="W3" i="19"/>
  <c r="AI3" i="19" s="1"/>
  <c r="AA24" i="19"/>
  <c r="AM24" i="19" s="1"/>
  <c r="V104" i="19"/>
  <c r="AK8" i="19"/>
  <c r="S26" i="19"/>
  <c r="AE26" i="19" s="1"/>
  <c r="S3" i="19"/>
  <c r="AE3" i="19" s="1"/>
  <c r="AA98" i="19"/>
  <c r="AM98" i="19" s="1"/>
  <c r="AD96" i="19"/>
  <c r="S96" i="19"/>
  <c r="AE96" i="19" s="1"/>
  <c r="AL85" i="19"/>
  <c r="AA85" i="19"/>
  <c r="AM85" i="19" s="1"/>
  <c r="AL73" i="19"/>
  <c r="AA73" i="19"/>
  <c r="AM73" i="19" s="1"/>
  <c r="AG78" i="19"/>
  <c r="AD41" i="19"/>
  <c r="S41" i="19"/>
  <c r="AE41" i="19" s="1"/>
  <c r="AD29" i="19"/>
  <c r="S29" i="19"/>
  <c r="AE29" i="19" s="1"/>
  <c r="S71" i="19"/>
  <c r="AE71" i="19" s="1"/>
  <c r="S91" i="19"/>
  <c r="AE91" i="19" s="1"/>
  <c r="AA40" i="19"/>
  <c r="AM40" i="19" s="1"/>
  <c r="AG100" i="19"/>
  <c r="AK40" i="19"/>
  <c r="S100" i="19"/>
  <c r="AE100" i="19" s="1"/>
  <c r="AK73" i="19"/>
  <c r="AL101" i="19"/>
  <c r="AL23" i="19"/>
  <c r="AA23" i="19"/>
  <c r="AM23" i="19" s="1"/>
  <c r="W12" i="19"/>
  <c r="AI12" i="19" s="1"/>
  <c r="AC103" i="19"/>
  <c r="AC104" i="19"/>
  <c r="AK54" i="19"/>
  <c r="AG34" i="19"/>
  <c r="W23" i="19"/>
  <c r="AI23" i="19" s="1"/>
  <c r="AL39" i="19"/>
  <c r="AK42" i="19"/>
  <c r="AI2" i="19"/>
  <c r="AG42" i="19"/>
  <c r="S19" i="19"/>
  <c r="AE19" i="19" s="1"/>
  <c r="AK7" i="19"/>
  <c r="AA25" i="19"/>
  <c r="AM25" i="19" s="1"/>
  <c r="S16" i="19"/>
  <c r="AE16" i="19" s="1"/>
  <c r="AH92" i="19"/>
  <c r="W92" i="19"/>
  <c r="AI92" i="19" s="1"/>
  <c r="AH50" i="19"/>
  <c r="W50" i="19"/>
  <c r="AI50" i="19" s="1"/>
  <c r="AH96" i="19"/>
  <c r="W96" i="19"/>
  <c r="AI96" i="19" s="1"/>
  <c r="AH80" i="19"/>
  <c r="W80" i="19"/>
  <c r="AI80" i="19" s="1"/>
  <c r="W64" i="19"/>
  <c r="AI64" i="19" s="1"/>
  <c r="AH64" i="19"/>
  <c r="AD84" i="19"/>
  <c r="S84" i="19"/>
  <c r="AE84" i="19" s="1"/>
  <c r="AD72" i="19"/>
  <c r="S72" i="19"/>
  <c r="AE72" i="19" s="1"/>
  <c r="AD61" i="19"/>
  <c r="S61" i="19"/>
  <c r="AE61" i="19" s="1"/>
  <c r="AL50" i="19"/>
  <c r="AA50" i="19"/>
  <c r="AM50" i="19" s="1"/>
  <c r="AL26" i="19"/>
  <c r="AA26" i="19"/>
  <c r="AM26" i="19" s="1"/>
  <c r="AK85" i="19"/>
  <c r="AH54" i="19"/>
  <c r="W54" i="19"/>
  <c r="AI54" i="19" s="1"/>
  <c r="AH38" i="19"/>
  <c r="W38" i="19"/>
  <c r="AI38" i="19" s="1"/>
  <c r="AK97" i="19"/>
  <c r="AA72" i="19"/>
  <c r="AM72" i="19" s="1"/>
  <c r="S22" i="19"/>
  <c r="AE22" i="19" s="1"/>
  <c r="AD22" i="19"/>
  <c r="AA11" i="19"/>
  <c r="AM11" i="19" s="1"/>
  <c r="AL11" i="19"/>
  <c r="R103" i="19"/>
  <c r="R104" i="19"/>
  <c r="S2" i="19"/>
  <c r="AD2" i="19"/>
  <c r="AG38" i="19"/>
  <c r="AK55" i="19"/>
  <c r="AK13" i="19"/>
  <c r="S39" i="19"/>
  <c r="AE39" i="19" s="1"/>
  <c r="S55" i="19"/>
  <c r="AE55" i="19" s="1"/>
  <c r="AH15" i="19"/>
  <c r="AK15" i="19"/>
  <c r="S4" i="19"/>
  <c r="AE4" i="19" s="1"/>
  <c r="AK23" i="19"/>
  <c r="AK103" i="19" s="1"/>
  <c r="AH12" i="19"/>
  <c r="AL81" i="19"/>
  <c r="AA81" i="19"/>
  <c r="AM81" i="19" s="1"/>
  <c r="AK81" i="19"/>
  <c r="AL94" i="19"/>
  <c r="AA19" i="19"/>
  <c r="AM19" i="19" s="1"/>
  <c r="AL19" i="19"/>
  <c r="AA103" i="19"/>
  <c r="AM2" i="19"/>
  <c r="AA94" i="19"/>
  <c r="AM94" i="19" s="1"/>
  <c r="AL93" i="19"/>
  <c r="AA93" i="19"/>
  <c r="AM93" i="19" s="1"/>
  <c r="AL69" i="19"/>
  <c r="AA69" i="19"/>
  <c r="AM69" i="19" s="1"/>
  <c r="AD49" i="19"/>
  <c r="S49" i="19"/>
  <c r="AE49" i="19" s="1"/>
  <c r="AA38" i="19"/>
  <c r="AM38" i="19" s="1"/>
  <c r="AL38" i="19"/>
  <c r="S101" i="19"/>
  <c r="AE101" i="19" s="1"/>
  <c r="S77" i="19"/>
  <c r="AE77" i="19" s="1"/>
  <c r="S81" i="19"/>
  <c r="AE81" i="19" s="1"/>
  <c r="AL72" i="19"/>
  <c r="AK65" i="19"/>
  <c r="AG50" i="19"/>
  <c r="AD10" i="19"/>
  <c r="S10" i="19"/>
  <c r="AE10" i="19" s="1"/>
  <c r="S54" i="19"/>
  <c r="AE54" i="19" s="1"/>
  <c r="S35" i="19"/>
  <c r="AE35" i="19" s="1"/>
  <c r="AG76" i="19"/>
  <c r="S31" i="19"/>
  <c r="AE31" i="19" s="1"/>
  <c r="AK50" i="19"/>
  <c r="S38" i="19"/>
  <c r="AE38" i="19" s="1"/>
  <c r="S27" i="19"/>
  <c r="AE27" i="19" s="1"/>
  <c r="AK46" i="19"/>
  <c r="S12" i="19"/>
  <c r="AE12" i="19" s="1"/>
  <c r="S7" i="19"/>
  <c r="AE7" i="19" s="1"/>
  <c r="S20" i="19"/>
  <c r="AE20" i="19" s="1"/>
  <c r="AH76" i="18"/>
  <c r="S70" i="18"/>
  <c r="AE70" i="18" s="1"/>
  <c r="AD70" i="18"/>
  <c r="AG84" i="18"/>
  <c r="AG103" i="18" s="1"/>
  <c r="AA97" i="18"/>
  <c r="AM97" i="18" s="1"/>
  <c r="AH79" i="18"/>
  <c r="W79" i="18"/>
  <c r="AI79" i="18" s="1"/>
  <c r="AH63" i="18"/>
  <c r="W63" i="18"/>
  <c r="AI63" i="18" s="1"/>
  <c r="AK89" i="18"/>
  <c r="AL50" i="18"/>
  <c r="AA50" i="18"/>
  <c r="AM50" i="18" s="1"/>
  <c r="AG47" i="18"/>
  <c r="AG62" i="18"/>
  <c r="S51" i="18"/>
  <c r="AE51" i="18" s="1"/>
  <c r="AD51" i="18"/>
  <c r="S31" i="18"/>
  <c r="AE31" i="18" s="1"/>
  <c r="AD31" i="18"/>
  <c r="S92" i="18"/>
  <c r="AE92" i="18" s="1"/>
  <c r="AH72" i="18"/>
  <c r="AH100" i="18"/>
  <c r="AL49" i="18"/>
  <c r="AH64" i="18"/>
  <c r="AK45" i="18"/>
  <c r="AG29" i="18"/>
  <c r="AA6" i="18"/>
  <c r="AM6" i="18" s="1"/>
  <c r="AK9" i="18"/>
  <c r="AG41" i="18"/>
  <c r="AC106" i="18" s="1"/>
  <c r="AA20" i="18"/>
  <c r="AM20" i="18" s="1"/>
  <c r="AK12" i="18"/>
  <c r="AK103" i="18" s="1"/>
  <c r="AK31" i="18"/>
  <c r="AL17" i="18"/>
  <c r="S7" i="18"/>
  <c r="AE7" i="18" s="1"/>
  <c r="S33" i="18"/>
  <c r="AE33" i="18" s="1"/>
  <c r="AD33" i="18"/>
  <c r="AL32" i="18"/>
  <c r="AA32" i="18"/>
  <c r="AM32" i="18" s="1"/>
  <c r="V104" i="18"/>
  <c r="AH95" i="18"/>
  <c r="W95" i="18"/>
  <c r="AI95" i="18" s="1"/>
  <c r="S99" i="18"/>
  <c r="AE99" i="18" s="1"/>
  <c r="S49" i="18"/>
  <c r="AE49" i="18" s="1"/>
  <c r="AD49" i="18"/>
  <c r="AA30" i="18"/>
  <c r="AM30" i="18" s="1"/>
  <c r="AL30" i="18"/>
  <c r="AG79" i="18"/>
  <c r="S84" i="18"/>
  <c r="AE84" i="18" s="1"/>
  <c r="S75" i="18"/>
  <c r="AE75" i="18" s="1"/>
  <c r="W62" i="18"/>
  <c r="AI62" i="18" s="1"/>
  <c r="AL48" i="18"/>
  <c r="AD106" i="18" s="1"/>
  <c r="AA48" i="18"/>
  <c r="AM48" i="18" s="1"/>
  <c r="AA28" i="18"/>
  <c r="AM28" i="18" s="1"/>
  <c r="AL28" i="18"/>
  <c r="AH94" i="18"/>
  <c r="S79" i="18"/>
  <c r="AE79" i="18" s="1"/>
  <c r="AH39" i="18"/>
  <c r="AA31" i="18"/>
  <c r="AM31" i="18" s="1"/>
  <c r="AA45" i="18"/>
  <c r="AM45" i="18" s="1"/>
  <c r="W29" i="18"/>
  <c r="AI29" i="18" s="1"/>
  <c r="AH20" i="18"/>
  <c r="W20" i="18"/>
  <c r="AI20" i="18" s="1"/>
  <c r="AH4" i="18"/>
  <c r="AH104" i="18" s="1"/>
  <c r="W4" i="18"/>
  <c r="AI4" i="18" s="1"/>
  <c r="S76" i="18"/>
  <c r="AE76" i="18" s="1"/>
  <c r="W41" i="18"/>
  <c r="AI41" i="18" s="1"/>
  <c r="AL73" i="18"/>
  <c r="AG20" i="18"/>
  <c r="S24" i="18"/>
  <c r="AE24" i="18" s="1"/>
  <c r="AL6" i="18"/>
  <c r="AH24" i="18"/>
  <c r="W24" i="18"/>
  <c r="AI24" i="18" s="1"/>
  <c r="AH51" i="18"/>
  <c r="W84" i="18"/>
  <c r="AI84" i="18" s="1"/>
  <c r="AL67" i="18"/>
  <c r="AA67" i="18"/>
  <c r="AM67" i="18" s="1"/>
  <c r="AA93" i="18"/>
  <c r="AM93" i="18" s="1"/>
  <c r="AH75" i="18"/>
  <c r="W75" i="18"/>
  <c r="AI75" i="18" s="1"/>
  <c r="W94" i="18"/>
  <c r="AI94" i="18" s="1"/>
  <c r="AK81" i="18"/>
  <c r="AL58" i="18"/>
  <c r="AA58" i="18"/>
  <c r="AM58" i="18" s="1"/>
  <c r="W47" i="18"/>
  <c r="AI47" i="18" s="1"/>
  <c r="S29" i="18"/>
  <c r="AE29" i="18" s="1"/>
  <c r="AD29" i="18"/>
  <c r="AH43" i="18"/>
  <c r="W43" i="18"/>
  <c r="AI43" i="18" s="1"/>
  <c r="AH80" i="18"/>
  <c r="S47" i="18"/>
  <c r="AE47" i="18" s="1"/>
  <c r="AD47" i="18"/>
  <c r="AD27" i="18"/>
  <c r="AD104" i="18" s="1"/>
  <c r="S27" i="18"/>
  <c r="AE27" i="18" s="1"/>
  <c r="AK88" i="18"/>
  <c r="S68" i="18"/>
  <c r="AE68" i="18" s="1"/>
  <c r="AA29" i="18"/>
  <c r="AM29" i="18" s="1"/>
  <c r="AG61" i="18"/>
  <c r="AL2" i="18"/>
  <c r="AL65" i="18"/>
  <c r="S40" i="18"/>
  <c r="AE40" i="18" s="1"/>
  <c r="AK22" i="18"/>
  <c r="AK57" i="18"/>
  <c r="S48" i="18"/>
  <c r="AE48" i="18" s="1"/>
  <c r="AI2" i="18"/>
  <c r="S88" i="18"/>
  <c r="AE88" i="18" s="1"/>
  <c r="S26" i="18"/>
  <c r="AE26" i="18" s="1"/>
  <c r="S19" i="18"/>
  <c r="AE19" i="18" s="1"/>
  <c r="AL8" i="18"/>
  <c r="S17" i="18"/>
  <c r="AE17" i="18" s="1"/>
  <c r="W51" i="18"/>
  <c r="AI51" i="18" s="1"/>
  <c r="AH8" i="18"/>
  <c r="AH103" i="18" s="1"/>
  <c r="W8" i="18"/>
  <c r="AI8" i="18" s="1"/>
  <c r="W80" i="18"/>
  <c r="AI80" i="18" s="1"/>
  <c r="AL63" i="18"/>
  <c r="AA63" i="18"/>
  <c r="AM63" i="18" s="1"/>
  <c r="AH91" i="18"/>
  <c r="W91" i="18"/>
  <c r="AI91" i="18" s="1"/>
  <c r="AD57" i="18"/>
  <c r="S57" i="18"/>
  <c r="AE57" i="18" s="1"/>
  <c r="AA46" i="18"/>
  <c r="AM46" i="18" s="1"/>
  <c r="AL46" i="18"/>
  <c r="AG39" i="18"/>
  <c r="AA60" i="18"/>
  <c r="AM60" i="18" s="1"/>
  <c r="AL60" i="18"/>
  <c r="AA44" i="18"/>
  <c r="AM44" i="18" s="1"/>
  <c r="AL44" i="18"/>
  <c r="R104" i="18"/>
  <c r="S100" i="18"/>
  <c r="AE100" i="18" s="1"/>
  <c r="S52" i="18"/>
  <c r="AE52" i="18" s="1"/>
  <c r="AK44" i="18"/>
  <c r="AH16" i="18"/>
  <c r="W16" i="18"/>
  <c r="AI16" i="18" s="1"/>
  <c r="AM2" i="18"/>
  <c r="S64" i="18"/>
  <c r="AE64" i="18" s="1"/>
  <c r="S71" i="18"/>
  <c r="AE71" i="18" s="1"/>
  <c r="AA57" i="18"/>
  <c r="AM57" i="18" s="1"/>
  <c r="AG43" i="18"/>
  <c r="AG37" i="18"/>
  <c r="AK13" i="18"/>
  <c r="S60" i="18"/>
  <c r="AE60" i="18" s="1"/>
  <c r="S46" i="18"/>
  <c r="AE46" i="18" s="1"/>
  <c r="AA35" i="18"/>
  <c r="AM35" i="18" s="1"/>
  <c r="AK33" i="18"/>
  <c r="S21" i="18"/>
  <c r="AE21" i="18" s="1"/>
  <c r="AL20" i="18"/>
  <c r="S9" i="18"/>
  <c r="AE9" i="18" s="1"/>
  <c r="S4" i="18"/>
  <c r="AE4" i="18" s="1"/>
  <c r="W76" i="18"/>
  <c r="AI76" i="18" s="1"/>
  <c r="AH71" i="18"/>
  <c r="W71" i="18"/>
  <c r="AI71" i="18" s="1"/>
  <c r="AD45" i="18"/>
  <c r="S45" i="18"/>
  <c r="AE45" i="18" s="1"/>
  <c r="AA26" i="18"/>
  <c r="AM26" i="18" s="1"/>
  <c r="AL26" i="18"/>
  <c r="AD59" i="18"/>
  <c r="AD107" i="18" s="1"/>
  <c r="S59" i="18"/>
  <c r="AE59" i="18" s="1"/>
  <c r="AD43" i="18"/>
  <c r="AD103" i="18" s="1"/>
  <c r="S43" i="18"/>
  <c r="AE43" i="18" s="1"/>
  <c r="R103" i="18"/>
  <c r="Z104" i="18"/>
  <c r="Z103" i="18"/>
  <c r="AK63" i="18"/>
  <c r="AL35" i="18"/>
  <c r="AA33" i="18"/>
  <c r="AM33" i="18" s="1"/>
  <c r="S56" i="18"/>
  <c r="AE56" i="18" s="1"/>
  <c r="AG16" i="18"/>
  <c r="S16" i="18"/>
  <c r="AE16" i="18" s="1"/>
  <c r="AG4" i="18"/>
  <c r="AC107" i="18" s="1"/>
  <c r="AG24" i="18"/>
  <c r="AG104" i="18" s="1"/>
  <c r="S11" i="18"/>
  <c r="AE11" i="18" s="1"/>
  <c r="AA71" i="18"/>
  <c r="AM71" i="18" s="1"/>
  <c r="AL71" i="18"/>
  <c r="S74" i="18"/>
  <c r="AE74" i="18" s="1"/>
  <c r="AD74" i="18"/>
  <c r="AL54" i="18"/>
  <c r="AA54" i="18"/>
  <c r="AM54" i="18" s="1"/>
  <c r="AG95" i="18"/>
  <c r="AL97" i="18"/>
  <c r="AL56" i="18"/>
  <c r="AA56" i="18"/>
  <c r="AM56" i="18" s="1"/>
  <c r="AL36" i="18"/>
  <c r="AA36" i="18"/>
  <c r="AM36" i="18" s="1"/>
  <c r="AK60" i="18"/>
  <c r="AH12" i="18"/>
  <c r="W12" i="18"/>
  <c r="AI12" i="18" s="1"/>
  <c r="S62" i="18"/>
  <c r="AE62" i="18" s="1"/>
  <c r="AK56" i="18"/>
  <c r="AK5" i="18"/>
  <c r="AK104" i="18" s="1"/>
  <c r="AK54" i="18"/>
  <c r="AK50" i="18"/>
  <c r="S15" i="18"/>
  <c r="AE15" i="18" s="1"/>
  <c r="S3" i="18"/>
  <c r="S23" i="18"/>
  <c r="AE23" i="18" s="1"/>
  <c r="S8" i="18"/>
  <c r="AE8" i="18" s="1"/>
  <c r="AL52" i="18"/>
  <c r="AA52" i="18"/>
  <c r="AM52" i="18" s="1"/>
  <c r="AH83" i="18"/>
  <c r="W83" i="18"/>
  <c r="AI83" i="18" s="1"/>
  <c r="AH67" i="18"/>
  <c r="W67" i="18"/>
  <c r="AI67" i="18" s="1"/>
  <c r="S53" i="18"/>
  <c r="AE53" i="18" s="1"/>
  <c r="AD53" i="18"/>
  <c r="AL34" i="18"/>
  <c r="AA34" i="18"/>
  <c r="AM34" i="18" s="1"/>
  <c r="S96" i="18"/>
  <c r="AE96" i="18" s="1"/>
  <c r="AD55" i="18"/>
  <c r="S55" i="18"/>
  <c r="AE55" i="18" s="1"/>
  <c r="AD35" i="18"/>
  <c r="S35" i="18"/>
  <c r="AE35" i="18" s="1"/>
  <c r="S80" i="18"/>
  <c r="AE80" i="18" s="1"/>
  <c r="AK46" i="18"/>
  <c r="S25" i="18"/>
  <c r="AE25" i="18" s="1"/>
  <c r="AA10" i="18"/>
  <c r="AM10" i="18" s="1"/>
  <c r="AK48" i="18"/>
  <c r="AL59" i="18"/>
  <c r="AA43" i="18"/>
  <c r="AM43" i="18" s="1"/>
  <c r="AA17" i="18"/>
  <c r="AM17" i="18" s="1"/>
  <c r="S72" i="18"/>
  <c r="AE72" i="18" s="1"/>
  <c r="AK36" i="18"/>
  <c r="S44" i="18"/>
  <c r="AE44" i="18" s="1"/>
  <c r="V103" i="18"/>
  <c r="AK32" i="18"/>
  <c r="S5" i="18"/>
  <c r="AE5" i="18" s="1"/>
  <c r="S13" i="18"/>
  <c r="AE13" i="18" s="1"/>
  <c r="S12" i="18"/>
  <c r="AE12" i="18" s="1"/>
  <c r="AE2" i="17"/>
  <c r="AK86" i="17"/>
  <c r="W71" i="17"/>
  <c r="AI71" i="17" s="1"/>
  <c r="AL62" i="17"/>
  <c r="AA62" i="17"/>
  <c r="AM62" i="17" s="1"/>
  <c r="AG67" i="17"/>
  <c r="AA44" i="17"/>
  <c r="AM44" i="17" s="1"/>
  <c r="AK44" i="17"/>
  <c r="AH67" i="17"/>
  <c r="AG49" i="17"/>
  <c r="AK76" i="17"/>
  <c r="AD10" i="17"/>
  <c r="S10" i="17"/>
  <c r="AE10" i="17" s="1"/>
  <c r="S85" i="17"/>
  <c r="AE85" i="17" s="1"/>
  <c r="AL40" i="17"/>
  <c r="AG56" i="17"/>
  <c r="S27" i="17"/>
  <c r="AE27" i="17" s="1"/>
  <c r="AD27" i="17"/>
  <c r="AH75" i="17"/>
  <c r="AG37" i="17"/>
  <c r="AG104" i="17" s="1"/>
  <c r="AG11" i="17"/>
  <c r="AC103" i="17"/>
  <c r="AC104" i="17"/>
  <c r="S35" i="17"/>
  <c r="AE35" i="17" s="1"/>
  <c r="AA5" i="17"/>
  <c r="AM5" i="17" s="1"/>
  <c r="V104" i="17"/>
  <c r="AH96" i="17"/>
  <c r="W96" i="17"/>
  <c r="AI96" i="17" s="1"/>
  <c r="AL70" i="17"/>
  <c r="AA70" i="17"/>
  <c r="AM70" i="17" s="1"/>
  <c r="AG65" i="17"/>
  <c r="AA88" i="17"/>
  <c r="AM88" i="17" s="1"/>
  <c r="AL88" i="17"/>
  <c r="S92" i="17"/>
  <c r="AE92" i="17" s="1"/>
  <c r="AD30" i="17"/>
  <c r="S30" i="17"/>
  <c r="AE30" i="17" s="1"/>
  <c r="AL19" i="17"/>
  <c r="AA19" i="17"/>
  <c r="AM19" i="17" s="1"/>
  <c r="W56" i="17"/>
  <c r="AI56" i="17" s="1"/>
  <c r="S8" i="17"/>
  <c r="AE8" i="17" s="1"/>
  <c r="W37" i="17"/>
  <c r="AI37" i="17" s="1"/>
  <c r="W11" i="17"/>
  <c r="AI11" i="17" s="1"/>
  <c r="R103" i="17"/>
  <c r="R104" i="17"/>
  <c r="AD2" i="17"/>
  <c r="AL5" i="17"/>
  <c r="AA94" i="17"/>
  <c r="AM94" i="17" s="1"/>
  <c r="AD69" i="17"/>
  <c r="S69" i="17"/>
  <c r="AE69" i="17" s="1"/>
  <c r="AL92" i="17"/>
  <c r="AA92" i="17"/>
  <c r="AM92" i="17" s="1"/>
  <c r="AD63" i="17"/>
  <c r="S63" i="17"/>
  <c r="AE63" i="17" s="1"/>
  <c r="AA96" i="17"/>
  <c r="AM96" i="17" s="1"/>
  <c r="AL96" i="17"/>
  <c r="AK88" i="17"/>
  <c r="AA85" i="17"/>
  <c r="AM85" i="17" s="1"/>
  <c r="AK65" i="17"/>
  <c r="S93" i="17"/>
  <c r="AE93" i="17" s="1"/>
  <c r="AL78" i="17"/>
  <c r="AA101" i="17"/>
  <c r="AM101" i="17" s="1"/>
  <c r="S100" i="17"/>
  <c r="AE100" i="17" s="1"/>
  <c r="S18" i="17"/>
  <c r="AE18" i="17" s="1"/>
  <c r="AD18" i="17"/>
  <c r="AL7" i="17"/>
  <c r="AA7" i="17"/>
  <c r="AM7" i="17" s="1"/>
  <c r="W41" i="17"/>
  <c r="AI41" i="17" s="1"/>
  <c r="S76" i="17"/>
  <c r="AE76" i="17" s="1"/>
  <c r="AH49" i="17"/>
  <c r="AD87" i="17"/>
  <c r="S87" i="17"/>
  <c r="AE87" i="17" s="1"/>
  <c r="W60" i="17"/>
  <c r="AI60" i="17" s="1"/>
  <c r="AA12" i="17"/>
  <c r="AM12" i="17" s="1"/>
  <c r="AL12" i="17"/>
  <c r="AA37" i="17"/>
  <c r="AM37" i="17" s="1"/>
  <c r="AA21" i="17"/>
  <c r="AM21" i="17" s="1"/>
  <c r="AK54" i="17"/>
  <c r="AH11" i="17"/>
  <c r="AH104" i="17" s="1"/>
  <c r="S81" i="17"/>
  <c r="AE81" i="17" s="1"/>
  <c r="S31" i="17"/>
  <c r="AE31" i="17" s="1"/>
  <c r="AK16" i="17"/>
  <c r="AL3" i="17"/>
  <c r="AH100" i="17"/>
  <c r="W100" i="17"/>
  <c r="AI100" i="17" s="1"/>
  <c r="AA11" i="17"/>
  <c r="AM11" i="17" s="1"/>
  <c r="AL11" i="17"/>
  <c r="S47" i="17"/>
  <c r="AE47" i="17" s="1"/>
  <c r="AK92" i="17"/>
  <c r="AK96" i="17"/>
  <c r="AK97" i="17"/>
  <c r="AA65" i="17"/>
  <c r="AM65" i="17" s="1"/>
  <c r="S89" i="17"/>
  <c r="AE89" i="17" s="1"/>
  <c r="AK72" i="17"/>
  <c r="S97" i="17"/>
  <c r="AE97" i="17" s="1"/>
  <c r="AL27" i="17"/>
  <c r="AA27" i="17"/>
  <c r="AM27" i="17" s="1"/>
  <c r="S6" i="17"/>
  <c r="AE6" i="17" s="1"/>
  <c r="AD6" i="17"/>
  <c r="AK70" i="17"/>
  <c r="S84" i="17"/>
  <c r="AE84" i="17" s="1"/>
  <c r="AG44" i="17"/>
  <c r="AK37" i="17"/>
  <c r="AG27" i="17"/>
  <c r="AG103" i="17" s="1"/>
  <c r="AD19" i="17"/>
  <c r="S19" i="17"/>
  <c r="AE19" i="17" s="1"/>
  <c r="AD4" i="17"/>
  <c r="S4" i="17"/>
  <c r="AE4" i="17" s="1"/>
  <c r="AL38" i="17"/>
  <c r="AG15" i="17"/>
  <c r="AC107" i="17" s="1"/>
  <c r="AK12" i="17"/>
  <c r="AK104" i="17" s="1"/>
  <c r="S101" i="17"/>
  <c r="AE101" i="17" s="1"/>
  <c r="AL21" i="17"/>
  <c r="AA54" i="17"/>
  <c r="AM54" i="17" s="1"/>
  <c r="AA9" i="17"/>
  <c r="AM9" i="17" s="1"/>
  <c r="AA16" i="17"/>
  <c r="AM16" i="17" s="1"/>
  <c r="AL14" i="17"/>
  <c r="AA29" i="17"/>
  <c r="AM29" i="17" s="1"/>
  <c r="S23" i="17"/>
  <c r="AE23" i="17" s="1"/>
  <c r="AH65" i="17"/>
  <c r="AD77" i="17"/>
  <c r="S77" i="17"/>
  <c r="AE77" i="17" s="1"/>
  <c r="AK66" i="17"/>
  <c r="S71" i="17"/>
  <c r="AE71" i="17" s="1"/>
  <c r="AD71" i="17"/>
  <c r="AA97" i="17"/>
  <c r="AM97" i="17" s="1"/>
  <c r="AK77" i="17"/>
  <c r="AG100" i="17"/>
  <c r="S51" i="17"/>
  <c r="AE51" i="17" s="1"/>
  <c r="S26" i="17"/>
  <c r="AE26" i="17" s="1"/>
  <c r="AD26" i="17"/>
  <c r="AL15" i="17"/>
  <c r="AA15" i="17"/>
  <c r="AM15" i="17" s="1"/>
  <c r="S64" i="17"/>
  <c r="AE64" i="17" s="1"/>
  <c r="AG39" i="17"/>
  <c r="AH39" i="17"/>
  <c r="AL32" i="17"/>
  <c r="AG48" i="17"/>
  <c r="AD79" i="17"/>
  <c r="S79" i="17"/>
  <c r="AE79" i="17" s="1"/>
  <c r="W27" i="17"/>
  <c r="AI27" i="17" s="1"/>
  <c r="AH103" i="17"/>
  <c r="AA38" i="17"/>
  <c r="AM38" i="17" s="1"/>
  <c r="W15" i="17"/>
  <c r="AI15" i="17" s="1"/>
  <c r="AL10" i="17"/>
  <c r="AG51" i="17"/>
  <c r="AK19" i="17"/>
  <c r="AG52" i="17"/>
  <c r="S21" i="17"/>
  <c r="AE21" i="17" s="1"/>
  <c r="W51" i="17"/>
  <c r="AI51" i="17" s="1"/>
  <c r="AD73" i="17"/>
  <c r="S73" i="17"/>
  <c r="AE73" i="17" s="1"/>
  <c r="AL94" i="17"/>
  <c r="AA77" i="17"/>
  <c r="AM77" i="17" s="1"/>
  <c r="S68" i="17"/>
  <c r="AE68" i="17" s="1"/>
  <c r="S14" i="17"/>
  <c r="AE14" i="17" s="1"/>
  <c r="AD14" i="17"/>
  <c r="S55" i="17"/>
  <c r="AE55" i="17" s="1"/>
  <c r="AK62" i="17"/>
  <c r="AD9" i="17"/>
  <c r="S9" i="17"/>
  <c r="AE9" i="17" s="1"/>
  <c r="W48" i="17"/>
  <c r="AI48" i="17" s="1"/>
  <c r="AK15" i="17"/>
  <c r="AI2" i="17"/>
  <c r="S25" i="17"/>
  <c r="AE25" i="17" s="1"/>
  <c r="W52" i="17"/>
  <c r="AI52" i="17" s="1"/>
  <c r="AD11" i="17"/>
  <c r="S11" i="17"/>
  <c r="AE11" i="17" s="1"/>
  <c r="Z104" i="17"/>
  <c r="Z103" i="17"/>
  <c r="AA2" i="17"/>
  <c r="AL2" i="17"/>
  <c r="AK27" i="17"/>
  <c r="S24" i="17"/>
  <c r="AE24" i="17" s="1"/>
  <c r="AD22" i="17"/>
  <c r="S22" i="17"/>
  <c r="AE22" i="17" s="1"/>
  <c r="AD5" i="17"/>
  <c r="S5" i="17"/>
  <c r="AE5" i="17" s="1"/>
  <c r="AL74" i="17"/>
  <c r="AA74" i="17"/>
  <c r="AM74" i="17" s="1"/>
  <c r="AD65" i="17"/>
  <c r="S65" i="17"/>
  <c r="AE65" i="17" s="1"/>
  <c r="AG71" i="17"/>
  <c r="AG96" i="17"/>
  <c r="AA80" i="17"/>
  <c r="AM80" i="17" s="1"/>
  <c r="AK64" i="17"/>
  <c r="AA23" i="17"/>
  <c r="AM23" i="17" s="1"/>
  <c r="AL23" i="17"/>
  <c r="AK32" i="17"/>
  <c r="AL6" i="17"/>
  <c r="AA6" i="17"/>
  <c r="AM6" i="17" s="1"/>
  <c r="AK24" i="17"/>
  <c r="AA13" i="17"/>
  <c r="AM13" i="17" s="1"/>
  <c r="AL28" i="17"/>
  <c r="S16" i="17"/>
  <c r="AE16" i="17" s="1"/>
  <c r="AK4" i="17"/>
  <c r="AK103" i="17" s="1"/>
  <c r="S39" i="17"/>
  <c r="AE39" i="17" s="1"/>
  <c r="S13" i="17"/>
  <c r="AE13" i="17" s="1"/>
  <c r="S3" i="17"/>
  <c r="AE3" i="17" s="1"/>
  <c r="AM3" i="15"/>
  <c r="AL91" i="15"/>
  <c r="AA91" i="15"/>
  <c r="AM91" i="15" s="1"/>
  <c r="AD96" i="15"/>
  <c r="S96" i="15"/>
  <c r="AE96" i="15" s="1"/>
  <c r="AL85" i="15"/>
  <c r="AA85" i="15"/>
  <c r="AM85" i="15" s="1"/>
  <c r="S64" i="15"/>
  <c r="AE64" i="15" s="1"/>
  <c r="AD64" i="15"/>
  <c r="S59" i="15"/>
  <c r="AE59" i="15" s="1"/>
  <c r="AD59" i="15"/>
  <c r="AL48" i="15"/>
  <c r="AA48" i="15"/>
  <c r="AM48" i="15" s="1"/>
  <c r="S15" i="15"/>
  <c r="AE15" i="15" s="1"/>
  <c r="AD90" i="15"/>
  <c r="S90" i="15"/>
  <c r="AE90" i="15" s="1"/>
  <c r="AD84" i="15"/>
  <c r="S84" i="15"/>
  <c r="AE84" i="15" s="1"/>
  <c r="AL73" i="15"/>
  <c r="AA73" i="15"/>
  <c r="AM73" i="15" s="1"/>
  <c r="S47" i="15"/>
  <c r="AE47" i="15" s="1"/>
  <c r="AD47" i="15"/>
  <c r="AL36" i="15"/>
  <c r="AA36" i="15"/>
  <c r="AM36" i="15" s="1"/>
  <c r="AK80" i="15"/>
  <c r="AG41" i="15"/>
  <c r="AA31" i="15"/>
  <c r="AM31" i="15" s="1"/>
  <c r="AK39" i="15"/>
  <c r="AK84" i="15"/>
  <c r="AG60" i="15"/>
  <c r="AG44" i="15"/>
  <c r="AG28" i="15"/>
  <c r="AK72" i="15"/>
  <c r="AL66" i="15"/>
  <c r="AA66" i="15"/>
  <c r="AM66" i="15" s="1"/>
  <c r="AA71" i="15"/>
  <c r="AM71" i="15" s="1"/>
  <c r="S56" i="15"/>
  <c r="AE56" i="15" s="1"/>
  <c r="AD56" i="15"/>
  <c r="AK38" i="15"/>
  <c r="AL27" i="15"/>
  <c r="AK92" i="15"/>
  <c r="AH7" i="15"/>
  <c r="W7" i="15"/>
  <c r="AI7" i="15" s="1"/>
  <c r="S60" i="15"/>
  <c r="AE60" i="15" s="1"/>
  <c r="AH44" i="15"/>
  <c r="AH33" i="15"/>
  <c r="AK17" i="15"/>
  <c r="AK45" i="15"/>
  <c r="W13" i="15"/>
  <c r="AI13" i="15" s="1"/>
  <c r="AG13" i="15"/>
  <c r="AA23" i="15"/>
  <c r="AM23" i="15" s="1"/>
  <c r="S6" i="15"/>
  <c r="AE6" i="15" s="1"/>
  <c r="AL17" i="15"/>
  <c r="AL12" i="15"/>
  <c r="S14" i="15"/>
  <c r="AE14" i="15" s="1"/>
  <c r="AL16" i="15"/>
  <c r="AL93" i="15"/>
  <c r="AA93" i="15"/>
  <c r="AM93" i="15" s="1"/>
  <c r="W32" i="15"/>
  <c r="AI32" i="15" s="1"/>
  <c r="AA84" i="15"/>
  <c r="AM84" i="15" s="1"/>
  <c r="S83" i="15"/>
  <c r="AE83" i="15" s="1"/>
  <c r="AA72" i="15"/>
  <c r="AM72" i="15" s="1"/>
  <c r="AA38" i="15"/>
  <c r="AM38" i="15" s="1"/>
  <c r="AA92" i="15"/>
  <c r="AM92" i="15" s="1"/>
  <c r="AA49" i="15"/>
  <c r="AM49" i="15" s="1"/>
  <c r="AL49" i="15"/>
  <c r="S37" i="15"/>
  <c r="AE37" i="15" s="1"/>
  <c r="AA8" i="15"/>
  <c r="AM8" i="15" s="1"/>
  <c r="S53" i="15"/>
  <c r="AE53" i="15" s="1"/>
  <c r="AL23" i="15"/>
  <c r="AL56" i="15"/>
  <c r="AA56" i="15"/>
  <c r="AM56" i="15" s="1"/>
  <c r="S35" i="15"/>
  <c r="AE35" i="15" s="1"/>
  <c r="AD35" i="15"/>
  <c r="AA80" i="15"/>
  <c r="AM80" i="15" s="1"/>
  <c r="S98" i="15"/>
  <c r="AE98" i="15" s="1"/>
  <c r="AD98" i="15"/>
  <c r="AL87" i="15"/>
  <c r="AA87" i="15"/>
  <c r="AM87" i="15" s="1"/>
  <c r="AD92" i="15"/>
  <c r="S92" i="15"/>
  <c r="AE92" i="15" s="1"/>
  <c r="AL81" i="15"/>
  <c r="AA81" i="15"/>
  <c r="AM81" i="15" s="1"/>
  <c r="AD70" i="15"/>
  <c r="S70" i="15"/>
  <c r="AE70" i="15" s="1"/>
  <c r="AG62" i="15"/>
  <c r="AD55" i="15"/>
  <c r="S55" i="15"/>
  <c r="AE55" i="15" s="1"/>
  <c r="AA44" i="15"/>
  <c r="AM44" i="15" s="1"/>
  <c r="AL44" i="15"/>
  <c r="W33" i="15"/>
  <c r="AI33" i="15" s="1"/>
  <c r="AK96" i="15"/>
  <c r="AA39" i="15"/>
  <c r="AM39" i="15" s="1"/>
  <c r="AK76" i="15"/>
  <c r="W60" i="15"/>
  <c r="AI60" i="15" s="1"/>
  <c r="AK100" i="15"/>
  <c r="AK81" i="15"/>
  <c r="AH48" i="15"/>
  <c r="AK49" i="15"/>
  <c r="AA33" i="15"/>
  <c r="AM33" i="15" s="1"/>
  <c r="AL33" i="15"/>
  <c r="AH19" i="15"/>
  <c r="W19" i="15"/>
  <c r="AI19" i="15" s="1"/>
  <c r="W22" i="15"/>
  <c r="AI22" i="15" s="1"/>
  <c r="AK42" i="15"/>
  <c r="AK57" i="15"/>
  <c r="AK103" i="15" s="1"/>
  <c r="AK54" i="15"/>
  <c r="AK30" i="15"/>
  <c r="AK36" i="15"/>
  <c r="AA99" i="15"/>
  <c r="AM99" i="15" s="1"/>
  <c r="AL99" i="15"/>
  <c r="S63" i="15"/>
  <c r="AE63" i="15" s="1"/>
  <c r="S86" i="15"/>
  <c r="AE86" i="15" s="1"/>
  <c r="AD86" i="15"/>
  <c r="AL101" i="15"/>
  <c r="AA101" i="15"/>
  <c r="AM101" i="15" s="1"/>
  <c r="AD80" i="15"/>
  <c r="S80" i="15"/>
  <c r="AE80" i="15" s="1"/>
  <c r="AL69" i="15"/>
  <c r="AA69" i="15"/>
  <c r="AM69" i="15" s="1"/>
  <c r="W62" i="15"/>
  <c r="AI62" i="15" s="1"/>
  <c r="S43" i="15"/>
  <c r="AE43" i="15" s="1"/>
  <c r="AD43" i="15"/>
  <c r="AA32" i="15"/>
  <c r="AM32" i="15" s="1"/>
  <c r="AL32" i="15"/>
  <c r="AA96" i="15"/>
  <c r="AM96" i="15" s="1"/>
  <c r="S67" i="15"/>
  <c r="AE67" i="15" s="1"/>
  <c r="AA76" i="15"/>
  <c r="AM76" i="15" s="1"/>
  <c r="AA100" i="15"/>
  <c r="AM100" i="15" s="1"/>
  <c r="AK85" i="15"/>
  <c r="Z103" i="15"/>
  <c r="AK69" i="15"/>
  <c r="AK33" i="15"/>
  <c r="AA42" i="15"/>
  <c r="AM42" i="15" s="1"/>
  <c r="S38" i="15"/>
  <c r="AE38" i="15" s="1"/>
  <c r="AA54" i="15"/>
  <c r="AM54" i="15" s="1"/>
  <c r="AA30" i="15"/>
  <c r="AM30" i="15" s="1"/>
  <c r="W17" i="15"/>
  <c r="AI17" i="15" s="1"/>
  <c r="S34" i="15"/>
  <c r="AE34" i="15" s="1"/>
  <c r="S12" i="15"/>
  <c r="AE12" i="15" s="1"/>
  <c r="AH14" i="15"/>
  <c r="S20" i="15"/>
  <c r="AE20" i="15" s="1"/>
  <c r="S11" i="15"/>
  <c r="AE11" i="15" s="1"/>
  <c r="AL25" i="15"/>
  <c r="S8" i="15"/>
  <c r="AE8" i="15" s="1"/>
  <c r="AD72" i="15"/>
  <c r="S72" i="15"/>
  <c r="AE72" i="15" s="1"/>
  <c r="S71" i="15"/>
  <c r="AE71" i="15" s="1"/>
  <c r="AA95" i="15"/>
  <c r="AM95" i="15" s="1"/>
  <c r="AL95" i="15"/>
  <c r="AD100" i="15"/>
  <c r="S100" i="15"/>
  <c r="AE100" i="15" s="1"/>
  <c r="AL89" i="15"/>
  <c r="AA89" i="15"/>
  <c r="AM89" i="15" s="1"/>
  <c r="S68" i="15"/>
  <c r="AE68" i="15" s="1"/>
  <c r="AD68" i="15"/>
  <c r="AA78" i="15"/>
  <c r="AM78" i="15" s="1"/>
  <c r="S69" i="15"/>
  <c r="AE69" i="15" s="1"/>
  <c r="AA52" i="15"/>
  <c r="AM52" i="15" s="1"/>
  <c r="AL52" i="15"/>
  <c r="W41" i="15"/>
  <c r="AI41" i="15" s="1"/>
  <c r="S31" i="15"/>
  <c r="AE31" i="15" s="1"/>
  <c r="AD31" i="15"/>
  <c r="AK79" i="15"/>
  <c r="AA47" i="15"/>
  <c r="AM47" i="15" s="1"/>
  <c r="W52" i="15"/>
  <c r="AI52" i="15" s="1"/>
  <c r="W36" i="15"/>
  <c r="AI36" i="15" s="1"/>
  <c r="AA75" i="15"/>
  <c r="AM75" i="15" s="1"/>
  <c r="AL75" i="15"/>
  <c r="AG36" i="15"/>
  <c r="S99" i="15"/>
  <c r="AE99" i="15" s="1"/>
  <c r="AK64" i="15"/>
  <c r="AD36" i="15"/>
  <c r="S36" i="15"/>
  <c r="AE36" i="15" s="1"/>
  <c r="Z104" i="15"/>
  <c r="AK44" i="15"/>
  <c r="S32" i="15"/>
  <c r="AE32" i="15" s="1"/>
  <c r="AH15" i="15"/>
  <c r="W15" i="15"/>
  <c r="AI15" i="15" s="1"/>
  <c r="AH49" i="15"/>
  <c r="AH28" i="15"/>
  <c r="W14" i="15"/>
  <c r="AI14" i="15" s="1"/>
  <c r="AI2" i="15"/>
  <c r="AK95" i="15"/>
  <c r="S46" i="15"/>
  <c r="AE46" i="15" s="1"/>
  <c r="AL47" i="15"/>
  <c r="AG21" i="15"/>
  <c r="AG5" i="15"/>
  <c r="AG104" i="15" s="1"/>
  <c r="AA7" i="15"/>
  <c r="AM7" i="15" s="1"/>
  <c r="AM103" i="15" s="1"/>
  <c r="AL57" i="15"/>
  <c r="AE2" i="15"/>
  <c r="AH17" i="15"/>
  <c r="AK15" i="15"/>
  <c r="AK104" i="15" s="1"/>
  <c r="S18" i="15"/>
  <c r="AE18" i="15" s="1"/>
  <c r="S40" i="15"/>
  <c r="AE40" i="15" s="1"/>
  <c r="AD94" i="15"/>
  <c r="S94" i="15"/>
  <c r="AE94" i="15" s="1"/>
  <c r="AA83" i="15"/>
  <c r="AM83" i="15" s="1"/>
  <c r="AL83" i="15"/>
  <c r="AD88" i="15"/>
  <c r="S88" i="15"/>
  <c r="AE88" i="15" s="1"/>
  <c r="AA77" i="15"/>
  <c r="AM77" i="15" s="1"/>
  <c r="AL77" i="15"/>
  <c r="AD73" i="15"/>
  <c r="S73" i="15"/>
  <c r="AE73" i="15" s="1"/>
  <c r="W61" i="15"/>
  <c r="AI61" i="15" s="1"/>
  <c r="AD51" i="15"/>
  <c r="S51" i="15"/>
  <c r="AE51" i="15" s="1"/>
  <c r="AL40" i="15"/>
  <c r="AA40" i="15"/>
  <c r="AM40" i="15" s="1"/>
  <c r="W29" i="15"/>
  <c r="AI29" i="15" s="1"/>
  <c r="S85" i="15"/>
  <c r="AE85" i="15" s="1"/>
  <c r="S95" i="15"/>
  <c r="AE95" i="15" s="1"/>
  <c r="W48" i="15"/>
  <c r="AI48" i="15" s="1"/>
  <c r="S89" i="15"/>
  <c r="AE89" i="15" s="1"/>
  <c r="S79" i="15"/>
  <c r="AE79" i="15" s="1"/>
  <c r="AK101" i="15"/>
  <c r="AA64" i="15"/>
  <c r="AM64" i="15" s="1"/>
  <c r="S49" i="15"/>
  <c r="AE49" i="15" s="1"/>
  <c r="AK91" i="15"/>
  <c r="AL7" i="15"/>
  <c r="AL103" i="15" s="1"/>
  <c r="AC103" i="15"/>
  <c r="AC106" i="15"/>
  <c r="AC104" i="15"/>
  <c r="S26" i="15"/>
  <c r="AE26" i="15" s="1"/>
  <c r="S16" i="15"/>
  <c r="AE16" i="15" s="1"/>
  <c r="AL8" i="15"/>
  <c r="AA15" i="15"/>
  <c r="AM15" i="15" s="1"/>
  <c r="AG15" i="15"/>
  <c r="S30" i="15"/>
  <c r="AE30" i="15" s="1"/>
  <c r="S82" i="15"/>
  <c r="AE82" i="15" s="1"/>
  <c r="AD82" i="15"/>
  <c r="AA94" i="15"/>
  <c r="AM94" i="15" s="1"/>
  <c r="AL97" i="15"/>
  <c r="AA97" i="15"/>
  <c r="AM97" i="15" s="1"/>
  <c r="AD76" i="15"/>
  <c r="S76" i="15"/>
  <c r="AE76" i="15" s="1"/>
  <c r="AL65" i="15"/>
  <c r="AA65" i="15"/>
  <c r="AM65" i="15" s="1"/>
  <c r="S66" i="15"/>
  <c r="AE66" i="15" s="1"/>
  <c r="AA60" i="15"/>
  <c r="AM60" i="15" s="1"/>
  <c r="AL60" i="15"/>
  <c r="AD39" i="15"/>
  <c r="S39" i="15"/>
  <c r="AE39" i="15" s="1"/>
  <c r="AA28" i="15"/>
  <c r="AM28" i="15" s="1"/>
  <c r="AL28" i="15"/>
  <c r="AK83" i="15"/>
  <c r="AK78" i="15"/>
  <c r="S65" i="15"/>
  <c r="AE65" i="15" s="1"/>
  <c r="AK93" i="15"/>
  <c r="AK87" i="15"/>
  <c r="AA74" i="15"/>
  <c r="AM74" i="15" s="1"/>
  <c r="AL74" i="15"/>
  <c r="AG32" i="15"/>
  <c r="AK73" i="15"/>
  <c r="AD77" i="15"/>
  <c r="S77" i="15"/>
  <c r="AE77" i="15" s="1"/>
  <c r="AL67" i="15"/>
  <c r="AA67" i="15"/>
  <c r="AM67" i="15" s="1"/>
  <c r="AK48" i="15"/>
  <c r="AA25" i="15"/>
  <c r="AM25" i="15" s="1"/>
  <c r="AH11" i="15"/>
  <c r="AH104" i="15" s="1"/>
  <c r="W11" i="15"/>
  <c r="AI11" i="15" s="1"/>
  <c r="AG22" i="15"/>
  <c r="V104" i="15"/>
  <c r="V103" i="15"/>
  <c r="AK56" i="15"/>
  <c r="S97" i="15"/>
  <c r="AE97" i="15" s="1"/>
  <c r="R103" i="15"/>
  <c r="R104" i="15"/>
  <c r="AD2" i="15"/>
  <c r="S7" i="15"/>
  <c r="AE7" i="15" s="1"/>
  <c r="AH64" i="14"/>
  <c r="W64" i="14"/>
  <c r="AI64" i="14" s="1"/>
  <c r="AL21" i="14"/>
  <c r="AA21" i="14"/>
  <c r="AM21" i="14" s="1"/>
  <c r="AL93" i="14"/>
  <c r="AA93" i="14"/>
  <c r="AM93" i="14" s="1"/>
  <c r="AL77" i="14"/>
  <c r="AA77" i="14"/>
  <c r="AM77" i="14" s="1"/>
  <c r="AH57" i="14"/>
  <c r="W57" i="14"/>
  <c r="AI57" i="14" s="1"/>
  <c r="AH41" i="14"/>
  <c r="W41" i="14"/>
  <c r="AI41" i="14" s="1"/>
  <c r="AL54" i="14"/>
  <c r="AA54" i="14"/>
  <c r="AM54" i="14" s="1"/>
  <c r="S33" i="14"/>
  <c r="AE33" i="14" s="1"/>
  <c r="AD33" i="14"/>
  <c r="AG94" i="14"/>
  <c r="S89" i="14"/>
  <c r="AE89" i="14" s="1"/>
  <c r="S20" i="14"/>
  <c r="AE20" i="14" s="1"/>
  <c r="AD20" i="14"/>
  <c r="AL9" i="14"/>
  <c r="AA9" i="14"/>
  <c r="AM9" i="14" s="1"/>
  <c r="AK62" i="14"/>
  <c r="AL49" i="14"/>
  <c r="S46" i="14"/>
  <c r="AE46" i="14" s="1"/>
  <c r="AA23" i="14"/>
  <c r="AM23" i="14" s="1"/>
  <c r="AL59" i="14"/>
  <c r="AH47" i="14"/>
  <c r="AK33" i="14"/>
  <c r="AK54" i="14"/>
  <c r="AL15" i="14"/>
  <c r="AK6" i="14"/>
  <c r="S10" i="14"/>
  <c r="AE10" i="14" s="1"/>
  <c r="AD80" i="14"/>
  <c r="S80" i="14"/>
  <c r="AE80" i="14" s="1"/>
  <c r="AD45" i="14"/>
  <c r="S45" i="14"/>
  <c r="AE45" i="14" s="1"/>
  <c r="AH92" i="14"/>
  <c r="W92" i="14"/>
  <c r="AI92" i="14" s="1"/>
  <c r="AH76" i="14"/>
  <c r="W76" i="14"/>
  <c r="AI76" i="14" s="1"/>
  <c r="AD92" i="14"/>
  <c r="S92" i="14"/>
  <c r="AE92" i="14" s="1"/>
  <c r="AD76" i="14"/>
  <c r="S76" i="14"/>
  <c r="AE76" i="14" s="1"/>
  <c r="AA39" i="14"/>
  <c r="AM39" i="14" s="1"/>
  <c r="S77" i="14"/>
  <c r="AE77" i="14" s="1"/>
  <c r="AD53" i="14"/>
  <c r="S53" i="14"/>
  <c r="AE53" i="14" s="1"/>
  <c r="AL42" i="14"/>
  <c r="AA42" i="14"/>
  <c r="AM42" i="14" s="1"/>
  <c r="W94" i="14"/>
  <c r="AI94" i="14" s="1"/>
  <c r="AG70" i="14"/>
  <c r="AL29" i="14"/>
  <c r="AA29" i="14"/>
  <c r="AM29" i="14" s="1"/>
  <c r="S8" i="14"/>
  <c r="AE8" i="14" s="1"/>
  <c r="AD8" i="14"/>
  <c r="AA62" i="14"/>
  <c r="AM62" i="14" s="1"/>
  <c r="AG46" i="14"/>
  <c r="AG58" i="14"/>
  <c r="S52" i="14"/>
  <c r="AE52" i="14" s="1"/>
  <c r="AH21" i="14"/>
  <c r="W21" i="14"/>
  <c r="AI21" i="14" s="1"/>
  <c r="AH5" i="14"/>
  <c r="AH104" i="14" s="1"/>
  <c r="W5" i="14"/>
  <c r="AI5" i="14" s="1"/>
  <c r="AA33" i="14"/>
  <c r="AM33" i="14" s="1"/>
  <c r="AC103" i="14"/>
  <c r="AC104" i="14"/>
  <c r="AL51" i="14"/>
  <c r="AG57" i="14"/>
  <c r="AK9" i="14"/>
  <c r="AK22" i="14"/>
  <c r="AA6" i="14"/>
  <c r="AM6" i="14" s="1"/>
  <c r="AL89" i="14"/>
  <c r="AA89" i="14"/>
  <c r="AM89" i="14" s="1"/>
  <c r="AL73" i="14"/>
  <c r="AA73" i="14"/>
  <c r="AM73" i="14" s="1"/>
  <c r="AG78" i="14"/>
  <c r="AH53" i="14"/>
  <c r="W53" i="14"/>
  <c r="AI53" i="14" s="1"/>
  <c r="AH37" i="14"/>
  <c r="W37" i="14"/>
  <c r="AI37" i="14" s="1"/>
  <c r="S75" i="14"/>
  <c r="AE75" i="14" s="1"/>
  <c r="S81" i="14"/>
  <c r="AE81" i="14" s="1"/>
  <c r="AD41" i="14"/>
  <c r="S41" i="14"/>
  <c r="AE41" i="14" s="1"/>
  <c r="AL66" i="14"/>
  <c r="AG66" i="14"/>
  <c r="S91" i="14"/>
  <c r="AE91" i="14" s="1"/>
  <c r="W70" i="14"/>
  <c r="AI70" i="14" s="1"/>
  <c r="AD28" i="14"/>
  <c r="S28" i="14"/>
  <c r="AE28" i="14" s="1"/>
  <c r="AL17" i="14"/>
  <c r="AA17" i="14"/>
  <c r="AM17" i="14" s="1"/>
  <c r="W46" i="14"/>
  <c r="AI46" i="14" s="1"/>
  <c r="S32" i="14"/>
  <c r="AE32" i="14" s="1"/>
  <c r="W58" i="14"/>
  <c r="AI58" i="14" s="1"/>
  <c r="AA3" i="14"/>
  <c r="AM3" i="14" s="1"/>
  <c r="S38" i="14"/>
  <c r="AE38" i="14" s="1"/>
  <c r="W20" i="14"/>
  <c r="AI20" i="14" s="1"/>
  <c r="R103" i="14"/>
  <c r="R104" i="14"/>
  <c r="AD2" i="14"/>
  <c r="AL37" i="14"/>
  <c r="AK21" i="14"/>
  <c r="AG21" i="14"/>
  <c r="AH26" i="14"/>
  <c r="AA22" i="14"/>
  <c r="AM22" i="14" s="1"/>
  <c r="S30" i="14"/>
  <c r="AE30" i="14" s="1"/>
  <c r="S26" i="14"/>
  <c r="AE26" i="14" s="1"/>
  <c r="AK10" i="14"/>
  <c r="AL34" i="14"/>
  <c r="AA34" i="14"/>
  <c r="AM34" i="14" s="1"/>
  <c r="AH9" i="14"/>
  <c r="W9" i="14"/>
  <c r="AI9" i="14" s="1"/>
  <c r="AH88" i="14"/>
  <c r="W88" i="14"/>
  <c r="AI88" i="14" s="1"/>
  <c r="AH72" i="14"/>
  <c r="W72" i="14"/>
  <c r="AI72" i="14" s="1"/>
  <c r="AD88" i="14"/>
  <c r="S88" i="14"/>
  <c r="AE88" i="14" s="1"/>
  <c r="AD72" i="14"/>
  <c r="S72" i="14"/>
  <c r="AE72" i="14" s="1"/>
  <c r="W78" i="14"/>
  <c r="AI78" i="14" s="1"/>
  <c r="AG62" i="14"/>
  <c r="AH33" i="14"/>
  <c r="W33" i="14"/>
  <c r="AI33" i="14" s="1"/>
  <c r="AK55" i="14"/>
  <c r="AD61" i="14"/>
  <c r="S61" i="14"/>
  <c r="AE61" i="14" s="1"/>
  <c r="AL50" i="14"/>
  <c r="AA50" i="14"/>
  <c r="AM50" i="14" s="1"/>
  <c r="AG51" i="14"/>
  <c r="AK73" i="14"/>
  <c r="W66" i="14"/>
  <c r="AI66" i="14" s="1"/>
  <c r="AK77" i="14"/>
  <c r="AG37" i="14"/>
  <c r="AD16" i="14"/>
  <c r="S16" i="14"/>
  <c r="AE16" i="14" s="1"/>
  <c r="AA5" i="14"/>
  <c r="AM5" i="14" s="1"/>
  <c r="AL5" i="14"/>
  <c r="AL103" i="14" s="1"/>
  <c r="S60" i="14"/>
  <c r="AE60" i="14" s="1"/>
  <c r="AG14" i="14"/>
  <c r="AG74" i="14"/>
  <c r="S36" i="14"/>
  <c r="AE36" i="14" s="1"/>
  <c r="S40" i="14"/>
  <c r="AE40" i="14" s="1"/>
  <c r="S97" i="14"/>
  <c r="AE97" i="14" s="1"/>
  <c r="AH17" i="14"/>
  <c r="W17" i="14"/>
  <c r="AI17" i="14" s="1"/>
  <c r="S104" i="14"/>
  <c r="AE2" i="14"/>
  <c r="AG50" i="14"/>
  <c r="AK19" i="14"/>
  <c r="S44" i="14"/>
  <c r="AE44" i="14" s="1"/>
  <c r="AG54" i="14"/>
  <c r="AG5" i="14"/>
  <c r="AC107" i="14" s="1"/>
  <c r="AH20" i="14"/>
  <c r="AG17" i="14"/>
  <c r="AK26" i="14"/>
  <c r="AA10" i="14"/>
  <c r="AM10" i="14" s="1"/>
  <c r="AH96" i="14"/>
  <c r="W96" i="14"/>
  <c r="AI96" i="14" s="1"/>
  <c r="AD64" i="14"/>
  <c r="S64" i="14"/>
  <c r="AE64" i="14" s="1"/>
  <c r="AH25" i="14"/>
  <c r="W25" i="14"/>
  <c r="AI25" i="14" s="1"/>
  <c r="AH4" i="14"/>
  <c r="AA70" i="14"/>
  <c r="AM70" i="14" s="1"/>
  <c r="AL85" i="14"/>
  <c r="AA85" i="14"/>
  <c r="AM85" i="14" s="1"/>
  <c r="AL69" i="14"/>
  <c r="AA69" i="14"/>
  <c r="AM69" i="14" s="1"/>
  <c r="AK85" i="14"/>
  <c r="W62" i="14"/>
  <c r="AI62" i="14" s="1"/>
  <c r="W49" i="14"/>
  <c r="AI49" i="14" s="1"/>
  <c r="AH49" i="14"/>
  <c r="S63" i="14"/>
  <c r="AE63" i="14" s="1"/>
  <c r="AG88" i="14"/>
  <c r="AG92" i="14"/>
  <c r="AD49" i="14"/>
  <c r="S49" i="14"/>
  <c r="AE49" i="14" s="1"/>
  <c r="AL38" i="14"/>
  <c r="AA38" i="14"/>
  <c r="AM38" i="14" s="1"/>
  <c r="AL98" i="14"/>
  <c r="S85" i="14"/>
  <c r="AE85" i="14" s="1"/>
  <c r="AG64" i="14"/>
  <c r="AA76" i="14"/>
  <c r="AM76" i="14" s="1"/>
  <c r="S54" i="14"/>
  <c r="AE54" i="14" s="1"/>
  <c r="AL25" i="14"/>
  <c r="AA25" i="14"/>
  <c r="AM25" i="14" s="1"/>
  <c r="AD4" i="14"/>
  <c r="S4" i="14"/>
  <c r="AE4" i="14" s="1"/>
  <c r="W74" i="14"/>
  <c r="AI74" i="14" s="1"/>
  <c r="AK38" i="14"/>
  <c r="W50" i="14"/>
  <c r="AI50" i="14" s="1"/>
  <c r="AK42" i="14"/>
  <c r="S95" i="14"/>
  <c r="AE95" i="14" s="1"/>
  <c r="AG42" i="14"/>
  <c r="W54" i="14"/>
  <c r="AI54" i="14" s="1"/>
  <c r="Z104" i="14"/>
  <c r="Z103" i="14"/>
  <c r="S21" i="14"/>
  <c r="AE21" i="14" s="1"/>
  <c r="S5" i="14"/>
  <c r="AE5" i="14" s="1"/>
  <c r="AA26" i="14"/>
  <c r="AM26" i="14" s="1"/>
  <c r="AH100" i="14"/>
  <c r="W100" i="14"/>
  <c r="AI100" i="14" s="1"/>
  <c r="AH84" i="14"/>
  <c r="W84" i="14"/>
  <c r="AI84" i="14" s="1"/>
  <c r="AH68" i="14"/>
  <c r="W68" i="14"/>
  <c r="AI68" i="14" s="1"/>
  <c r="AD84" i="14"/>
  <c r="S84" i="14"/>
  <c r="AE84" i="14" s="1"/>
  <c r="AD68" i="14"/>
  <c r="S68" i="14"/>
  <c r="AE68" i="14" s="1"/>
  <c r="AG82" i="14"/>
  <c r="AL58" i="14"/>
  <c r="AA58" i="14"/>
  <c r="AM58" i="14" s="1"/>
  <c r="W47" i="14"/>
  <c r="AI47" i="14" s="1"/>
  <c r="AD37" i="14"/>
  <c r="S37" i="14"/>
  <c r="AE37" i="14" s="1"/>
  <c r="S83" i="14"/>
  <c r="AE83" i="14" s="1"/>
  <c r="W98" i="14"/>
  <c r="AI98" i="14" s="1"/>
  <c r="S24" i="14"/>
  <c r="AE24" i="14" s="1"/>
  <c r="AD24" i="14"/>
  <c r="AL13" i="14"/>
  <c r="AA13" i="14"/>
  <c r="AM13" i="14" s="1"/>
  <c r="V104" i="14"/>
  <c r="V103" i="14"/>
  <c r="S65" i="14"/>
  <c r="AE65" i="14" s="1"/>
  <c r="AG41" i="14"/>
  <c r="AH29" i="14"/>
  <c r="W29" i="14"/>
  <c r="AI29" i="14" s="1"/>
  <c r="AH13" i="14"/>
  <c r="W13" i="14"/>
  <c r="AI13" i="14" s="1"/>
  <c r="AA35" i="14"/>
  <c r="AM35" i="14" s="1"/>
  <c r="W42" i="14"/>
  <c r="AI42" i="14" s="1"/>
  <c r="AG33" i="14"/>
  <c r="S17" i="14"/>
  <c r="AE17" i="14" s="1"/>
  <c r="AK18" i="14"/>
  <c r="AK2" i="14"/>
  <c r="S18" i="14"/>
  <c r="AE18" i="14" s="1"/>
  <c r="AK13" i="14"/>
  <c r="AK17" i="14"/>
  <c r="AK14" i="14"/>
  <c r="AH80" i="14"/>
  <c r="W80" i="14"/>
  <c r="AI80" i="14" s="1"/>
  <c r="AD96" i="14"/>
  <c r="S96" i="14"/>
  <c r="AE96" i="14" s="1"/>
  <c r="AK70" i="14"/>
  <c r="AL97" i="14"/>
  <c r="AA97" i="14"/>
  <c r="AM97" i="14" s="1"/>
  <c r="AL81" i="14"/>
  <c r="AA81" i="14"/>
  <c r="AM81" i="14" s="1"/>
  <c r="AL65" i="14"/>
  <c r="AA65" i="14"/>
  <c r="AM65" i="14" s="1"/>
  <c r="S69" i="14"/>
  <c r="AE69" i="14" s="1"/>
  <c r="W61" i="14"/>
  <c r="AI61" i="14" s="1"/>
  <c r="AH61" i="14"/>
  <c r="AH45" i="14"/>
  <c r="W45" i="14"/>
  <c r="AI45" i="14" s="1"/>
  <c r="AD57" i="14"/>
  <c r="S57" i="14"/>
  <c r="AE57" i="14" s="1"/>
  <c r="AL46" i="14"/>
  <c r="AA46" i="14"/>
  <c r="AM46" i="14" s="1"/>
  <c r="AG96" i="14"/>
  <c r="S34" i="14"/>
  <c r="AE34" i="14" s="1"/>
  <c r="S12" i="14"/>
  <c r="AE12" i="14" s="1"/>
  <c r="AD12" i="14"/>
  <c r="AI2" i="14"/>
  <c r="AG10" i="14"/>
  <c r="AG76" i="14"/>
  <c r="S58" i="14"/>
  <c r="AE58" i="14" s="1"/>
  <c r="AK23" i="14"/>
  <c r="W4" i="14"/>
  <c r="AI4" i="14" s="1"/>
  <c r="AA2" i="14"/>
  <c r="S13" i="14"/>
  <c r="AE13" i="14" s="1"/>
  <c r="AG25" i="14"/>
  <c r="AG9" i="14"/>
  <c r="AG104" i="14" s="1"/>
  <c r="S6" i="14"/>
  <c r="AE6" i="14" s="1"/>
  <c r="AL55" i="13"/>
  <c r="AA55" i="13"/>
  <c r="AM55" i="13" s="1"/>
  <c r="S20" i="13"/>
  <c r="AE20" i="13" s="1"/>
  <c r="AD70" i="13"/>
  <c r="S70" i="13"/>
  <c r="AE70" i="13" s="1"/>
  <c r="AL59" i="13"/>
  <c r="AA59" i="13"/>
  <c r="AM59" i="13" s="1"/>
  <c r="AH88" i="13"/>
  <c r="W88" i="13"/>
  <c r="AI88" i="13" s="1"/>
  <c r="AK76" i="13"/>
  <c r="AD54" i="13"/>
  <c r="S54" i="13"/>
  <c r="AE54" i="13" s="1"/>
  <c r="S38" i="13"/>
  <c r="AE38" i="13" s="1"/>
  <c r="AD38" i="13"/>
  <c r="AG59" i="13"/>
  <c r="AG52" i="13"/>
  <c r="AA34" i="13"/>
  <c r="AM34" i="13" s="1"/>
  <c r="AL53" i="13"/>
  <c r="AK55" i="13"/>
  <c r="S43" i="13"/>
  <c r="AE43" i="13" s="1"/>
  <c r="AG32" i="13"/>
  <c r="AL17" i="13"/>
  <c r="AH17" i="13"/>
  <c r="AL93" i="13"/>
  <c r="AA93" i="13"/>
  <c r="AM93" i="13" s="1"/>
  <c r="W68" i="13"/>
  <c r="AI68" i="13" s="1"/>
  <c r="S58" i="13"/>
  <c r="AE58" i="13" s="1"/>
  <c r="AD58" i="13"/>
  <c r="AG72" i="13"/>
  <c r="AK90" i="13"/>
  <c r="AK82" i="13"/>
  <c r="AK74" i="13"/>
  <c r="S97" i="13"/>
  <c r="AE97" i="13" s="1"/>
  <c r="AD44" i="13"/>
  <c r="S44" i="13"/>
  <c r="AE44" i="13" s="1"/>
  <c r="AD36" i="13"/>
  <c r="S36" i="13"/>
  <c r="AE36" i="13" s="1"/>
  <c r="AK92" i="13"/>
  <c r="AA76" i="13"/>
  <c r="AM76" i="13" s="1"/>
  <c r="AH76" i="13"/>
  <c r="W66" i="13"/>
  <c r="AI66" i="13" s="1"/>
  <c r="AH66" i="13"/>
  <c r="AK52" i="13"/>
  <c r="AL97" i="13"/>
  <c r="AL51" i="13"/>
  <c r="AA51" i="13"/>
  <c r="AM51" i="13" s="1"/>
  <c r="AL35" i="13"/>
  <c r="AA35" i="13"/>
  <c r="AM35" i="13" s="1"/>
  <c r="S79" i="13"/>
  <c r="AE79" i="13" s="1"/>
  <c r="W59" i="13"/>
  <c r="AI59" i="13" s="1"/>
  <c r="AL52" i="13"/>
  <c r="AH12" i="13"/>
  <c r="W12" i="13"/>
  <c r="AI12" i="13" s="1"/>
  <c r="W52" i="13"/>
  <c r="AI52" i="13" s="1"/>
  <c r="AL34" i="13"/>
  <c r="W19" i="13"/>
  <c r="AI19" i="13" s="1"/>
  <c r="AK6" i="13"/>
  <c r="AG83" i="13"/>
  <c r="AL30" i="13"/>
  <c r="AG19" i="13"/>
  <c r="AC103" i="13"/>
  <c r="S39" i="13"/>
  <c r="AE39" i="13" s="1"/>
  <c r="AK32" i="13"/>
  <c r="AG5" i="13"/>
  <c r="W32" i="13"/>
  <c r="AI32" i="13" s="1"/>
  <c r="AH25" i="13"/>
  <c r="S8" i="13"/>
  <c r="AE8" i="13" s="1"/>
  <c r="AH23" i="13"/>
  <c r="S16" i="13"/>
  <c r="AE16" i="13" s="1"/>
  <c r="S13" i="13"/>
  <c r="AE13" i="13" s="1"/>
  <c r="AA67" i="13"/>
  <c r="AM67" i="13" s="1"/>
  <c r="AL67" i="13"/>
  <c r="AH100" i="13"/>
  <c r="W100" i="13"/>
  <c r="AI100" i="13" s="1"/>
  <c r="AH84" i="13"/>
  <c r="W84" i="13"/>
  <c r="AI84" i="13" s="1"/>
  <c r="AD52" i="13"/>
  <c r="S52" i="13"/>
  <c r="AE52" i="13" s="1"/>
  <c r="AA92" i="13"/>
  <c r="AM92" i="13" s="1"/>
  <c r="AK59" i="13"/>
  <c r="AD50" i="13"/>
  <c r="S50" i="13"/>
  <c r="AE50" i="13" s="1"/>
  <c r="AD34" i="13"/>
  <c r="S34" i="13"/>
  <c r="AE34" i="13" s="1"/>
  <c r="S77" i="13"/>
  <c r="AE77" i="13" s="1"/>
  <c r="AH94" i="13"/>
  <c r="AL41" i="13"/>
  <c r="AL48" i="13"/>
  <c r="AG84" i="13"/>
  <c r="S21" i="13"/>
  <c r="AE21" i="13" s="1"/>
  <c r="AH15" i="13"/>
  <c r="AL10" i="13"/>
  <c r="W78" i="13"/>
  <c r="AI78" i="13" s="1"/>
  <c r="AH78" i="13"/>
  <c r="AL39" i="13"/>
  <c r="AA39" i="13"/>
  <c r="AM39" i="13" s="1"/>
  <c r="W76" i="13"/>
  <c r="AI76" i="13" s="1"/>
  <c r="S66" i="13"/>
  <c r="AE66" i="13" s="1"/>
  <c r="AD66" i="13"/>
  <c r="AA82" i="13"/>
  <c r="AM82" i="13" s="1"/>
  <c r="AG100" i="13"/>
  <c r="AL47" i="13"/>
  <c r="AA47" i="13"/>
  <c r="AM47" i="13" s="1"/>
  <c r="AL31" i="13"/>
  <c r="AA31" i="13"/>
  <c r="AM31" i="13" s="1"/>
  <c r="W24" i="13"/>
  <c r="AI24" i="13" s="1"/>
  <c r="AH24" i="13"/>
  <c r="AH8" i="13"/>
  <c r="W8" i="13"/>
  <c r="AI8" i="13" s="1"/>
  <c r="AK29" i="13"/>
  <c r="AK36" i="13"/>
  <c r="AL18" i="13"/>
  <c r="AG8" i="13"/>
  <c r="S24" i="13"/>
  <c r="AE24" i="13" s="1"/>
  <c r="AL13" i="13"/>
  <c r="S9" i="13"/>
  <c r="AE9" i="13" s="1"/>
  <c r="AL25" i="13"/>
  <c r="AK93" i="13"/>
  <c r="AH16" i="13"/>
  <c r="W16" i="13"/>
  <c r="AI16" i="13" s="1"/>
  <c r="V104" i="13"/>
  <c r="AA75" i="13"/>
  <c r="AM75" i="13" s="1"/>
  <c r="AL75" i="13"/>
  <c r="W64" i="13"/>
  <c r="AI64" i="13" s="1"/>
  <c r="AH96" i="13"/>
  <c r="W96" i="13"/>
  <c r="AI96" i="13" s="1"/>
  <c r="AH80" i="13"/>
  <c r="W80" i="13"/>
  <c r="AI80" i="13" s="1"/>
  <c r="W90" i="13"/>
  <c r="AI90" i="13" s="1"/>
  <c r="AH90" i="13"/>
  <c r="AK88" i="13"/>
  <c r="AG63" i="13"/>
  <c r="W74" i="13"/>
  <c r="AI74" i="13" s="1"/>
  <c r="AH74" i="13"/>
  <c r="AL49" i="13"/>
  <c r="AA49" i="13"/>
  <c r="AM49" i="13" s="1"/>
  <c r="AG90" i="13"/>
  <c r="S85" i="13"/>
  <c r="AE85" i="13" s="1"/>
  <c r="AG75" i="13"/>
  <c r="AG91" i="13"/>
  <c r="S75" i="13"/>
  <c r="AE75" i="13" s="1"/>
  <c r="S91" i="13"/>
  <c r="AE91" i="13" s="1"/>
  <c r="AG80" i="13"/>
  <c r="AD46" i="13"/>
  <c r="S46" i="13"/>
  <c r="AE46" i="13" s="1"/>
  <c r="AD30" i="13"/>
  <c r="AD103" i="13" s="1"/>
  <c r="S30" i="13"/>
  <c r="AE30" i="13" s="1"/>
  <c r="S71" i="13"/>
  <c r="AE71" i="13" s="1"/>
  <c r="AG48" i="13"/>
  <c r="AA22" i="13"/>
  <c r="AM22" i="13" s="1"/>
  <c r="AA6" i="13"/>
  <c r="AM6" i="13" s="1"/>
  <c r="W23" i="13"/>
  <c r="AI23" i="13" s="1"/>
  <c r="AG40" i="13"/>
  <c r="AA5" i="13"/>
  <c r="AM5" i="13" s="1"/>
  <c r="AG44" i="13"/>
  <c r="AA33" i="13"/>
  <c r="AM33" i="13" s="1"/>
  <c r="AK21" i="13"/>
  <c r="W58" i="13"/>
  <c r="AI58" i="13" s="1"/>
  <c r="W25" i="13"/>
  <c r="AI25" i="13" s="1"/>
  <c r="R104" i="13"/>
  <c r="AA36" i="13"/>
  <c r="AM36" i="13" s="1"/>
  <c r="AG9" i="13"/>
  <c r="S17" i="13"/>
  <c r="AE17" i="13" s="1"/>
  <c r="S12" i="13"/>
  <c r="AE12" i="13" s="1"/>
  <c r="Z104" i="13"/>
  <c r="Z103" i="13"/>
  <c r="S74" i="13"/>
  <c r="AE74" i="13" s="1"/>
  <c r="AD74" i="13"/>
  <c r="AL63" i="13"/>
  <c r="AA63" i="13"/>
  <c r="AM63" i="13" s="1"/>
  <c r="AD96" i="13"/>
  <c r="S96" i="13"/>
  <c r="AE96" i="13" s="1"/>
  <c r="AH86" i="13"/>
  <c r="W86" i="13"/>
  <c r="AI86" i="13" s="1"/>
  <c r="AA88" i="13"/>
  <c r="AM88" i="13" s="1"/>
  <c r="W63" i="13"/>
  <c r="AI63" i="13" s="1"/>
  <c r="AG88" i="13"/>
  <c r="AD48" i="13"/>
  <c r="S48" i="13"/>
  <c r="AE48" i="13" s="1"/>
  <c r="AD40" i="13"/>
  <c r="S40" i="13"/>
  <c r="AE40" i="13" s="1"/>
  <c r="W75" i="13"/>
  <c r="AI75" i="13" s="1"/>
  <c r="S63" i="13"/>
  <c r="AE63" i="13" s="1"/>
  <c r="AG96" i="13"/>
  <c r="W91" i="13"/>
  <c r="AI91" i="13" s="1"/>
  <c r="AH72" i="13"/>
  <c r="S89" i="13"/>
  <c r="AE89" i="13" s="1"/>
  <c r="AG78" i="13"/>
  <c r="S67" i="13"/>
  <c r="AE67" i="13" s="1"/>
  <c r="W70" i="13"/>
  <c r="AI70" i="13" s="1"/>
  <c r="AH70" i="13"/>
  <c r="AL43" i="13"/>
  <c r="AA43" i="13"/>
  <c r="AM43" i="13" s="1"/>
  <c r="AA27" i="13"/>
  <c r="AM27" i="13" s="1"/>
  <c r="AL27" i="13"/>
  <c r="AA64" i="13"/>
  <c r="AM64" i="13" s="1"/>
  <c r="W48" i="13"/>
  <c r="AI48" i="13" s="1"/>
  <c r="W20" i="13"/>
  <c r="AI20" i="13" s="1"/>
  <c r="AH20" i="13"/>
  <c r="W4" i="13"/>
  <c r="AI4" i="13" s="1"/>
  <c r="AH4" i="13"/>
  <c r="AH104" i="13" s="1"/>
  <c r="W40" i="13"/>
  <c r="AI40" i="13" s="1"/>
  <c r="AG3" i="13"/>
  <c r="AC106" i="13" s="1"/>
  <c r="W44" i="13"/>
  <c r="AI44" i="13" s="1"/>
  <c r="AK31" i="13"/>
  <c r="S31" i="13"/>
  <c r="AE31" i="13" s="1"/>
  <c r="AI2" i="13"/>
  <c r="R103" i="13"/>
  <c r="AE2" i="13"/>
  <c r="S25" i="13"/>
  <c r="AE25" i="13" s="1"/>
  <c r="S4" i="13"/>
  <c r="AE4" i="13" s="1"/>
  <c r="AG24" i="13"/>
  <c r="AG103" i="13" s="1"/>
  <c r="AA71" i="13"/>
  <c r="AM71" i="13" s="1"/>
  <c r="AL71" i="13"/>
  <c r="AM2" i="13"/>
  <c r="S62" i="13"/>
  <c r="AE62" i="13" s="1"/>
  <c r="AD62" i="13"/>
  <c r="AH92" i="13"/>
  <c r="W92" i="13"/>
  <c r="AI92" i="13" s="1"/>
  <c r="AA101" i="13"/>
  <c r="AM101" i="13" s="1"/>
  <c r="AK101" i="13"/>
  <c r="AH82" i="13"/>
  <c r="W82" i="13"/>
  <c r="AI82" i="13" s="1"/>
  <c r="AK71" i="13"/>
  <c r="AG70" i="13"/>
  <c r="AD42" i="13"/>
  <c r="S42" i="13"/>
  <c r="AE42" i="13" s="1"/>
  <c r="AL64" i="13"/>
  <c r="AL2" i="13"/>
  <c r="S55" i="13"/>
  <c r="AE55" i="13" s="1"/>
  <c r="AK2" i="13"/>
  <c r="AA13" i="13"/>
  <c r="AM13" i="13" s="1"/>
  <c r="AK47" i="13"/>
  <c r="V103" i="13"/>
  <c r="S93" i="13"/>
  <c r="AE93" i="13" s="1"/>
  <c r="AK35" i="13"/>
  <c r="S47" i="13"/>
  <c r="AE47" i="13" s="1"/>
  <c r="S5" i="13"/>
  <c r="AE5" i="13" s="1"/>
  <c r="AI2" i="12"/>
  <c r="AH92" i="12"/>
  <c r="W92" i="12"/>
  <c r="AI92" i="12" s="1"/>
  <c r="AH76" i="12"/>
  <c r="W76" i="12"/>
  <c r="AI76" i="12" s="1"/>
  <c r="AK94" i="12"/>
  <c r="AK70" i="12"/>
  <c r="W63" i="12"/>
  <c r="AI63" i="12" s="1"/>
  <c r="AA93" i="12"/>
  <c r="AM93" i="12" s="1"/>
  <c r="AG71" i="12"/>
  <c r="AK101" i="12"/>
  <c r="AK93" i="12"/>
  <c r="AK85" i="12"/>
  <c r="AK77" i="12"/>
  <c r="AK69" i="12"/>
  <c r="S92" i="12"/>
  <c r="AE92" i="12" s="1"/>
  <c r="AA100" i="12"/>
  <c r="AM100" i="12" s="1"/>
  <c r="AL81" i="12"/>
  <c r="AL61" i="12"/>
  <c r="W98" i="12"/>
  <c r="AI98" i="12" s="1"/>
  <c r="AL80" i="12"/>
  <c r="S69" i="12"/>
  <c r="AE69" i="12" s="1"/>
  <c r="AL65" i="12"/>
  <c r="AH45" i="12"/>
  <c r="W45" i="12"/>
  <c r="AI45" i="12" s="1"/>
  <c r="AH63" i="12"/>
  <c r="AK35" i="12"/>
  <c r="AD26" i="12"/>
  <c r="S26" i="12"/>
  <c r="AE26" i="12" s="1"/>
  <c r="AA15" i="12"/>
  <c r="AM15" i="12" s="1"/>
  <c r="AL15" i="12"/>
  <c r="AG28" i="12"/>
  <c r="AA47" i="12"/>
  <c r="AM47" i="12" s="1"/>
  <c r="AH36" i="12"/>
  <c r="AA25" i="12"/>
  <c r="AM25" i="12" s="1"/>
  <c r="S58" i="12"/>
  <c r="AE58" i="12" s="1"/>
  <c r="AH48" i="12"/>
  <c r="AK13" i="12"/>
  <c r="AG45" i="12"/>
  <c r="AA16" i="12"/>
  <c r="AM16" i="12" s="1"/>
  <c r="AA61" i="12"/>
  <c r="AM61" i="12" s="1"/>
  <c r="AA51" i="12"/>
  <c r="AM51" i="12" s="1"/>
  <c r="AK37" i="12"/>
  <c r="AK16" i="12"/>
  <c r="S23" i="12"/>
  <c r="AE23" i="12" s="1"/>
  <c r="S8" i="12"/>
  <c r="AE8" i="12" s="1"/>
  <c r="AL29" i="12"/>
  <c r="AA90" i="12"/>
  <c r="AM90" i="12" s="1"/>
  <c r="AL97" i="12"/>
  <c r="S97" i="12"/>
  <c r="AE97" i="12" s="1"/>
  <c r="S84" i="12"/>
  <c r="AE84" i="12" s="1"/>
  <c r="AH41" i="12"/>
  <c r="W41" i="12"/>
  <c r="AI41" i="12" s="1"/>
  <c r="AH87" i="12"/>
  <c r="AL57" i="12"/>
  <c r="AA35" i="12"/>
  <c r="AM35" i="12" s="1"/>
  <c r="S14" i="12"/>
  <c r="AE14" i="12" s="1"/>
  <c r="AD14" i="12"/>
  <c r="AL3" i="12"/>
  <c r="AA3" i="12"/>
  <c r="AM3" i="12" s="1"/>
  <c r="S52" i="12"/>
  <c r="AE52" i="12" s="1"/>
  <c r="S60" i="12"/>
  <c r="AE60" i="12" s="1"/>
  <c r="Z104" i="12"/>
  <c r="AA21" i="12"/>
  <c r="AM21" i="12" s="1"/>
  <c r="W56" i="12"/>
  <c r="AI56" i="12" s="1"/>
  <c r="AL45" i="12"/>
  <c r="AA37" i="12"/>
  <c r="AM37" i="12" s="1"/>
  <c r="S28" i="12"/>
  <c r="AE28" i="12" s="1"/>
  <c r="S27" i="12"/>
  <c r="AE27" i="12" s="1"/>
  <c r="AH88" i="12"/>
  <c r="W88" i="12"/>
  <c r="AI88" i="12" s="1"/>
  <c r="AH72" i="12"/>
  <c r="W72" i="12"/>
  <c r="AI72" i="12" s="1"/>
  <c r="AA69" i="12"/>
  <c r="AM69" i="12" s="1"/>
  <c r="AL73" i="12"/>
  <c r="AA57" i="12"/>
  <c r="AM57" i="12" s="1"/>
  <c r="AL98" i="12"/>
  <c r="AL77" i="12"/>
  <c r="S96" i="12"/>
  <c r="AE96" i="12" s="1"/>
  <c r="S100" i="12"/>
  <c r="AE100" i="12" s="1"/>
  <c r="AL89" i="12"/>
  <c r="AH37" i="12"/>
  <c r="W37" i="12"/>
  <c r="AI37" i="12" s="1"/>
  <c r="S83" i="12"/>
  <c r="AE83" i="12" s="1"/>
  <c r="AG62" i="12"/>
  <c r="AL23" i="12"/>
  <c r="AA23" i="12"/>
  <c r="AM23" i="12" s="1"/>
  <c r="AC103" i="12"/>
  <c r="AC104" i="12"/>
  <c r="S88" i="12"/>
  <c r="AE88" i="12" s="1"/>
  <c r="AH56" i="12"/>
  <c r="S64" i="12"/>
  <c r="AE64" i="12" s="1"/>
  <c r="AK59" i="12"/>
  <c r="AH24" i="12"/>
  <c r="AK23" i="12"/>
  <c r="S3" i="12"/>
  <c r="AE3" i="12" s="1"/>
  <c r="AH49" i="12"/>
  <c r="W49" i="12"/>
  <c r="AI49" i="12" s="1"/>
  <c r="AA70" i="12"/>
  <c r="AM70" i="12" s="1"/>
  <c r="AK74" i="12"/>
  <c r="AA89" i="12"/>
  <c r="AM89" i="12" s="1"/>
  <c r="AG67" i="12"/>
  <c r="S93" i="12"/>
  <c r="AE93" i="12" s="1"/>
  <c r="AG82" i="12"/>
  <c r="AA88" i="12"/>
  <c r="AM88" i="12" s="1"/>
  <c r="S80" i="12"/>
  <c r="AE80" i="12" s="1"/>
  <c r="W33" i="12"/>
  <c r="AI33" i="12" s="1"/>
  <c r="AH33" i="12"/>
  <c r="S79" i="12"/>
  <c r="AE79" i="12" s="1"/>
  <c r="W62" i="12"/>
  <c r="AI62" i="12" s="1"/>
  <c r="S22" i="12"/>
  <c r="AE22" i="12" s="1"/>
  <c r="AD22" i="12"/>
  <c r="AA11" i="12"/>
  <c r="AM11" i="12" s="1"/>
  <c r="AL11" i="12"/>
  <c r="R103" i="12"/>
  <c r="R104" i="12"/>
  <c r="AD2" i="12"/>
  <c r="S2" i="12"/>
  <c r="S44" i="12"/>
  <c r="AE44" i="12" s="1"/>
  <c r="S34" i="12"/>
  <c r="AE34" i="12" s="1"/>
  <c r="AA13" i="12"/>
  <c r="AM13" i="12" s="1"/>
  <c r="AK17" i="12"/>
  <c r="S40" i="12"/>
  <c r="AE40" i="12" s="1"/>
  <c r="AA59" i="12"/>
  <c r="AM59" i="12" s="1"/>
  <c r="AK8" i="12"/>
  <c r="W31" i="12"/>
  <c r="AI31" i="12" s="1"/>
  <c r="S15" i="12"/>
  <c r="AE15" i="12" s="1"/>
  <c r="AH20" i="12"/>
  <c r="S6" i="12"/>
  <c r="AE6" i="12" s="1"/>
  <c r="AD6" i="12"/>
  <c r="AK103" i="12"/>
  <c r="AH100" i="12"/>
  <c r="W100" i="12"/>
  <c r="AI100" i="12" s="1"/>
  <c r="AH84" i="12"/>
  <c r="W84" i="12"/>
  <c r="AI84" i="12" s="1"/>
  <c r="AH68" i="12"/>
  <c r="W68" i="12"/>
  <c r="AI68" i="12" s="1"/>
  <c r="AH95" i="12"/>
  <c r="AK92" i="12"/>
  <c r="AG76" i="12"/>
  <c r="AH61" i="12"/>
  <c r="W61" i="12"/>
  <c r="AI61" i="12" s="1"/>
  <c r="S101" i="12"/>
  <c r="AE101" i="12" s="1"/>
  <c r="S75" i="12"/>
  <c r="AE75" i="12" s="1"/>
  <c r="W20" i="12"/>
  <c r="AI20" i="12" s="1"/>
  <c r="AD10" i="12"/>
  <c r="S10" i="12"/>
  <c r="AE10" i="12" s="1"/>
  <c r="AG92" i="12"/>
  <c r="AG41" i="12"/>
  <c r="AA33" i="12"/>
  <c r="AM33" i="12" s="1"/>
  <c r="AL33" i="12"/>
  <c r="AG12" i="12"/>
  <c r="AG104" i="12" s="1"/>
  <c r="S63" i="12"/>
  <c r="AE63" i="12" s="1"/>
  <c r="AH31" i="12"/>
  <c r="AL21" i="12"/>
  <c r="AK11" i="12"/>
  <c r="AK104" i="12" s="1"/>
  <c r="AL9" i="12"/>
  <c r="S19" i="12"/>
  <c r="AE19" i="12" s="1"/>
  <c r="AD65" i="12"/>
  <c r="S65" i="12"/>
  <c r="AE65" i="12" s="1"/>
  <c r="S72" i="12"/>
  <c r="AE72" i="12" s="1"/>
  <c r="AA66" i="12"/>
  <c r="AM66" i="12" s="1"/>
  <c r="AK66" i="12"/>
  <c r="AG75" i="12"/>
  <c r="AG72" i="12"/>
  <c r="AG100" i="12"/>
  <c r="AA84" i="12"/>
  <c r="AM84" i="12" s="1"/>
  <c r="AH75" i="12"/>
  <c r="S76" i="12"/>
  <c r="AE76" i="12" s="1"/>
  <c r="AH57" i="12"/>
  <c r="W57" i="12"/>
  <c r="AI57" i="12" s="1"/>
  <c r="AL19" i="12"/>
  <c r="AA19" i="12"/>
  <c r="AM19" i="12" s="1"/>
  <c r="AA104" i="12"/>
  <c r="AM2" i="12"/>
  <c r="S56" i="12"/>
  <c r="AE56" i="12" s="1"/>
  <c r="V103" i="12"/>
  <c r="AK12" i="12"/>
  <c r="S20" i="12"/>
  <c r="AE20" i="12" s="1"/>
  <c r="AK15" i="12"/>
  <c r="AH4" i="12"/>
  <c r="AH103" i="12" s="1"/>
  <c r="AH96" i="12"/>
  <c r="W96" i="12"/>
  <c r="AI96" i="12" s="1"/>
  <c r="AH80" i="12"/>
  <c r="W80" i="12"/>
  <c r="AI80" i="12" s="1"/>
  <c r="AH64" i="12"/>
  <c r="W64" i="12"/>
  <c r="AI64" i="12" s="1"/>
  <c r="AL84" i="12"/>
  <c r="AG80" i="12"/>
  <c r="AH53" i="12"/>
  <c r="W53" i="12"/>
  <c r="AI53" i="12" s="1"/>
  <c r="S18" i="12"/>
  <c r="AE18" i="12" s="1"/>
  <c r="AD18" i="12"/>
  <c r="AL7" i="12"/>
  <c r="AL103" i="12" s="1"/>
  <c r="AA7" i="12"/>
  <c r="AM7" i="12" s="1"/>
  <c r="S85" i="12"/>
  <c r="AE85" i="12" s="1"/>
  <c r="AG33" i="12"/>
  <c r="AH104" i="12"/>
  <c r="AG53" i="12"/>
  <c r="S7" i="12"/>
  <c r="AE7" i="12" s="1"/>
  <c r="S24" i="12"/>
  <c r="AE24" i="12" s="1"/>
  <c r="S4" i="12"/>
  <c r="AE4" i="12" s="1"/>
  <c r="S12" i="12"/>
  <c r="AE12" i="12" s="1"/>
  <c r="AL46" i="16"/>
  <c r="S98" i="16"/>
  <c r="AE98" i="16" s="1"/>
  <c r="AD98" i="16"/>
  <c r="AL87" i="16"/>
  <c r="AA87" i="16"/>
  <c r="AM87" i="16" s="1"/>
  <c r="AD85" i="16"/>
  <c r="S85" i="16"/>
  <c r="AE85" i="16" s="1"/>
  <c r="AL74" i="16"/>
  <c r="AA74" i="16"/>
  <c r="AM74" i="16" s="1"/>
  <c r="W63" i="16"/>
  <c r="AI63" i="16" s="1"/>
  <c r="AH60" i="16"/>
  <c r="W60" i="16"/>
  <c r="AI60" i="16" s="1"/>
  <c r="AA80" i="16"/>
  <c r="AM80" i="16" s="1"/>
  <c r="S92" i="16"/>
  <c r="AE92" i="16" s="1"/>
  <c r="AK100" i="16"/>
  <c r="S71" i="16"/>
  <c r="AE71" i="16" s="1"/>
  <c r="AD71" i="16"/>
  <c r="AD52" i="16"/>
  <c r="S52" i="16"/>
  <c r="AE52" i="16" s="1"/>
  <c r="AL41" i="16"/>
  <c r="AA41" i="16"/>
  <c r="AM41" i="16" s="1"/>
  <c r="S83" i="16"/>
  <c r="AE83" i="16" s="1"/>
  <c r="S87" i="16"/>
  <c r="AE87" i="16" s="1"/>
  <c r="S45" i="16"/>
  <c r="AE45" i="16" s="1"/>
  <c r="AK72" i="16"/>
  <c r="AD10" i="16"/>
  <c r="S10" i="16"/>
  <c r="AE10" i="16" s="1"/>
  <c r="AG20" i="16"/>
  <c r="AA10" i="16"/>
  <c r="AM10" i="16" s="1"/>
  <c r="AK14" i="16"/>
  <c r="AC107" i="16" s="1"/>
  <c r="Z104" i="16"/>
  <c r="Z103" i="16"/>
  <c r="S84" i="16"/>
  <c r="AE84" i="16" s="1"/>
  <c r="AG14" i="16"/>
  <c r="V104" i="16"/>
  <c r="V103" i="16"/>
  <c r="S20" i="16"/>
  <c r="AE20" i="16" s="1"/>
  <c r="S16" i="16"/>
  <c r="AE16" i="16" s="1"/>
  <c r="AL86" i="16"/>
  <c r="AA86" i="16"/>
  <c r="AM86" i="16" s="1"/>
  <c r="S53" i="16"/>
  <c r="AE53" i="16" s="1"/>
  <c r="AI2" i="16"/>
  <c r="S86" i="16"/>
  <c r="AE86" i="16" s="1"/>
  <c r="AD86" i="16"/>
  <c r="AL94" i="16"/>
  <c r="AA94" i="16"/>
  <c r="AM94" i="16" s="1"/>
  <c r="S73" i="16"/>
  <c r="AE73" i="16" s="1"/>
  <c r="AD73" i="16"/>
  <c r="AA62" i="16"/>
  <c r="AM62" i="16" s="1"/>
  <c r="AL62" i="16"/>
  <c r="AD78" i="16"/>
  <c r="S78" i="16"/>
  <c r="AE78" i="16" s="1"/>
  <c r="AK68" i="16"/>
  <c r="AK50" i="16"/>
  <c r="S72" i="16"/>
  <c r="AE72" i="16" s="1"/>
  <c r="AA100" i="16"/>
  <c r="AM100" i="16" s="1"/>
  <c r="AL61" i="16"/>
  <c r="AA61" i="16"/>
  <c r="AM61" i="16" s="1"/>
  <c r="AD40" i="16"/>
  <c r="S40" i="16"/>
  <c r="AE40" i="16" s="1"/>
  <c r="AA75" i="16"/>
  <c r="AM75" i="16" s="1"/>
  <c r="AL101" i="16"/>
  <c r="S47" i="16"/>
  <c r="AE47" i="16" s="1"/>
  <c r="AL19" i="16"/>
  <c r="AA19" i="16"/>
  <c r="AM19" i="16" s="1"/>
  <c r="S32" i="16"/>
  <c r="AE32" i="16" s="1"/>
  <c r="AK52" i="16"/>
  <c r="AK44" i="16"/>
  <c r="AK34" i="16"/>
  <c r="AK26" i="16"/>
  <c r="AK74" i="16"/>
  <c r="AA9" i="16"/>
  <c r="AM9" i="16" s="1"/>
  <c r="S55" i="16"/>
  <c r="AE55" i="16" s="1"/>
  <c r="W41" i="16"/>
  <c r="AI41" i="16" s="1"/>
  <c r="AK13" i="16"/>
  <c r="AL71" i="16"/>
  <c r="S100" i="16"/>
  <c r="AE100" i="16" s="1"/>
  <c r="AH18" i="16"/>
  <c r="S5" i="16"/>
  <c r="AE5" i="16" s="1"/>
  <c r="AH16" i="16"/>
  <c r="S24" i="16"/>
  <c r="AE24" i="16" s="1"/>
  <c r="S29" i="16"/>
  <c r="AE29" i="16" s="1"/>
  <c r="AD65" i="16"/>
  <c r="S65" i="16"/>
  <c r="AE65" i="16" s="1"/>
  <c r="R103" i="16"/>
  <c r="R104" i="16"/>
  <c r="AD2" i="16"/>
  <c r="S2" i="16"/>
  <c r="AL95" i="16"/>
  <c r="AA95" i="16"/>
  <c r="AM95" i="16" s="1"/>
  <c r="AD93" i="16"/>
  <c r="S93" i="16"/>
  <c r="AE93" i="16" s="1"/>
  <c r="AL82" i="16"/>
  <c r="AA82" i="16"/>
  <c r="AM82" i="16" s="1"/>
  <c r="AA101" i="16"/>
  <c r="AM101" i="16" s="1"/>
  <c r="AH56" i="16"/>
  <c r="W56" i="16"/>
  <c r="AI56" i="16" s="1"/>
  <c r="AD60" i="16"/>
  <c r="S60" i="16"/>
  <c r="AE60" i="16" s="1"/>
  <c r="AL49" i="16"/>
  <c r="AA49" i="16"/>
  <c r="AM49" i="16" s="1"/>
  <c r="S80" i="16"/>
  <c r="AE80" i="16" s="1"/>
  <c r="AD18" i="16"/>
  <c r="S18" i="16"/>
  <c r="AE18" i="16" s="1"/>
  <c r="AL7" i="16"/>
  <c r="AA7" i="16"/>
  <c r="AM7" i="16" s="1"/>
  <c r="AA18" i="16"/>
  <c r="AM18" i="16" s="1"/>
  <c r="W53" i="16"/>
  <c r="AI53" i="16" s="1"/>
  <c r="AG60" i="16"/>
  <c r="AH22" i="16"/>
  <c r="AA99" i="16"/>
  <c r="AM99" i="16" s="1"/>
  <c r="AL99" i="16"/>
  <c r="AD94" i="16"/>
  <c r="S94" i="16"/>
  <c r="AE94" i="16" s="1"/>
  <c r="AA83" i="16"/>
  <c r="AM83" i="16" s="1"/>
  <c r="AL83" i="16"/>
  <c r="AD81" i="16"/>
  <c r="S81" i="16"/>
  <c r="AE81" i="16" s="1"/>
  <c r="AL70" i="16"/>
  <c r="AA70" i="16"/>
  <c r="AM70" i="16" s="1"/>
  <c r="AK97" i="16"/>
  <c r="AA54" i="16"/>
  <c r="AM54" i="16" s="1"/>
  <c r="AL75" i="16"/>
  <c r="AK67" i="16"/>
  <c r="AK42" i="16"/>
  <c r="AK87" i="16"/>
  <c r="AD48" i="16"/>
  <c r="S48" i="16"/>
  <c r="AE48" i="16" s="1"/>
  <c r="AL37" i="16"/>
  <c r="AA37" i="16"/>
  <c r="AM37" i="16" s="1"/>
  <c r="AK92" i="16"/>
  <c r="AL27" i="16"/>
  <c r="AA27" i="16"/>
  <c r="AM27" i="16" s="1"/>
  <c r="W16" i="16"/>
  <c r="AI16" i="16" s="1"/>
  <c r="AD6" i="16"/>
  <c r="S6" i="16"/>
  <c r="AE6" i="16" s="1"/>
  <c r="AH53" i="16"/>
  <c r="AK18" i="16"/>
  <c r="S37" i="16"/>
  <c r="AE37" i="16" s="1"/>
  <c r="AK60" i="16"/>
  <c r="AK30" i="16"/>
  <c r="S13" i="16"/>
  <c r="AE13" i="16" s="1"/>
  <c r="AH24" i="16"/>
  <c r="S12" i="16"/>
  <c r="AE12" i="16" s="1"/>
  <c r="AD97" i="16"/>
  <c r="S97" i="16"/>
  <c r="AE97" i="16" s="1"/>
  <c r="AK86" i="16"/>
  <c r="S82" i="16"/>
  <c r="AE82" i="16" s="1"/>
  <c r="AD82" i="16"/>
  <c r="AD101" i="16"/>
  <c r="S101" i="16"/>
  <c r="AE101" i="16" s="1"/>
  <c r="AL90" i="16"/>
  <c r="AA90" i="16"/>
  <c r="AM90" i="16" s="1"/>
  <c r="S69" i="16"/>
  <c r="AE69" i="16" s="1"/>
  <c r="AD69" i="16"/>
  <c r="S75" i="16"/>
  <c r="AE75" i="16" s="1"/>
  <c r="AD75" i="16"/>
  <c r="AA64" i="16"/>
  <c r="AM64" i="16" s="1"/>
  <c r="AL64" i="16"/>
  <c r="AL57" i="16"/>
  <c r="AA57" i="16"/>
  <c r="AM57" i="16" s="1"/>
  <c r="S36" i="16"/>
  <c r="AE36" i="16" s="1"/>
  <c r="AD36" i="16"/>
  <c r="S96" i="16"/>
  <c r="AE96" i="16" s="1"/>
  <c r="AD26" i="16"/>
  <c r="S26" i="16"/>
  <c r="AE26" i="16" s="1"/>
  <c r="AL15" i="16"/>
  <c r="AA15" i="16"/>
  <c r="AM15" i="16" s="1"/>
  <c r="AA104" i="16"/>
  <c r="AM2" i="16"/>
  <c r="AK82" i="16"/>
  <c r="AL42" i="16"/>
  <c r="AA60" i="16"/>
  <c r="AM60" i="16" s="1"/>
  <c r="S41" i="16"/>
  <c r="AE41" i="16" s="1"/>
  <c r="S43" i="16"/>
  <c r="AE43" i="16" s="1"/>
  <c r="S17" i="16"/>
  <c r="AE17" i="16" s="1"/>
  <c r="S8" i="16"/>
  <c r="AE8" i="16" s="1"/>
  <c r="AL22" i="16"/>
  <c r="AH12" i="16"/>
  <c r="AH10" i="16"/>
  <c r="AL53" i="16"/>
  <c r="AA53" i="16"/>
  <c r="AM53" i="16" s="1"/>
  <c r="AD22" i="16"/>
  <c r="S22" i="16"/>
  <c r="AE22" i="16" s="1"/>
  <c r="AL91" i="16"/>
  <c r="AA91" i="16"/>
  <c r="AM91" i="16" s="1"/>
  <c r="AD89" i="16"/>
  <c r="S89" i="16"/>
  <c r="AE89" i="16" s="1"/>
  <c r="AL78" i="16"/>
  <c r="AA78" i="16"/>
  <c r="AM78" i="16" s="1"/>
  <c r="AK89" i="16"/>
  <c r="AA46" i="16"/>
  <c r="AM46" i="16" s="1"/>
  <c r="AK83" i="16"/>
  <c r="AK84" i="16"/>
  <c r="AK64" i="16"/>
  <c r="AD56" i="16"/>
  <c r="S56" i="16"/>
  <c r="AE56" i="16" s="1"/>
  <c r="AL45" i="16"/>
  <c r="AA45" i="16"/>
  <c r="AM45" i="16" s="1"/>
  <c r="AK94" i="16"/>
  <c r="AK77" i="16"/>
  <c r="AK88" i="16"/>
  <c r="AD14" i="16"/>
  <c r="S14" i="16"/>
  <c r="AE14" i="16" s="1"/>
  <c r="AL3" i="16"/>
  <c r="AL103" i="16" s="1"/>
  <c r="AA3" i="16"/>
  <c r="AM3" i="16" s="1"/>
  <c r="AK41" i="16"/>
  <c r="AK10" i="16"/>
  <c r="AK57" i="16"/>
  <c r="S39" i="16"/>
  <c r="AE39" i="16" s="1"/>
  <c r="AK29" i="16"/>
  <c r="S21" i="16"/>
  <c r="AE21" i="16" s="1"/>
  <c r="S4" i="16"/>
  <c r="AE4" i="16" s="1"/>
  <c r="AL11" i="16"/>
  <c r="AA11" i="16"/>
  <c r="AM11" i="16" s="1"/>
  <c r="AG103" i="16"/>
  <c r="AD90" i="16"/>
  <c r="S90" i="16"/>
  <c r="AE90" i="16" s="1"/>
  <c r="AL79" i="16"/>
  <c r="AA79" i="16"/>
  <c r="AM79" i="16" s="1"/>
  <c r="AL98" i="16"/>
  <c r="AA98" i="16"/>
  <c r="AM98" i="16" s="1"/>
  <c r="AD77" i="16"/>
  <c r="S77" i="16"/>
  <c r="AE77" i="16" s="1"/>
  <c r="AA66" i="16"/>
  <c r="AM66" i="16" s="1"/>
  <c r="AL66" i="16"/>
  <c r="AA67" i="16"/>
  <c r="AM67" i="16" s="1"/>
  <c r="S95" i="16"/>
  <c r="AE95" i="16" s="1"/>
  <c r="AA63" i="16"/>
  <c r="AM63" i="16" s="1"/>
  <c r="AL63" i="16"/>
  <c r="AD44" i="16"/>
  <c r="S44" i="16"/>
  <c r="AE44" i="16" s="1"/>
  <c r="AL33" i="16"/>
  <c r="AA33" i="16"/>
  <c r="AM33" i="16" s="1"/>
  <c r="S68" i="16"/>
  <c r="AE68" i="16" s="1"/>
  <c r="AL72" i="16"/>
  <c r="AL23" i="16"/>
  <c r="AA23" i="16"/>
  <c r="AM23" i="16" s="1"/>
  <c r="W12" i="16"/>
  <c r="AI12" i="16" s="1"/>
  <c r="AC103" i="16"/>
  <c r="AC104" i="16"/>
  <c r="S61" i="16"/>
  <c r="AE61" i="16" s="1"/>
  <c r="S49" i="16"/>
  <c r="AE49" i="16" s="1"/>
  <c r="S51" i="16"/>
  <c r="AE51" i="16" s="1"/>
  <c r="AG56" i="16"/>
  <c r="AG104" i="16" s="1"/>
  <c r="W22" i="16"/>
  <c r="AI22" i="16" s="1"/>
  <c r="S25" i="16"/>
  <c r="AE25" i="16" s="1"/>
  <c r="S28" i="16"/>
  <c r="AE28" i="16" s="1"/>
  <c r="AK7" i="16"/>
  <c r="AK104" i="16" s="1"/>
  <c r="S9" i="16"/>
  <c r="AE9" i="16" s="1"/>
  <c r="AH2" i="16"/>
  <c r="AA89" i="10"/>
  <c r="AM89" i="10" s="1"/>
  <c r="AL89" i="10"/>
  <c r="AD41" i="10"/>
  <c r="S41" i="10"/>
  <c r="AE41" i="10" s="1"/>
  <c r="AK85" i="10"/>
  <c r="AG46" i="10"/>
  <c r="AG35" i="10"/>
  <c r="AL20" i="10"/>
  <c r="AA20" i="10"/>
  <c r="AM20" i="10" s="1"/>
  <c r="AC103" i="10"/>
  <c r="AH21" i="10"/>
  <c r="AH16" i="10"/>
  <c r="W16" i="10"/>
  <c r="AI16" i="10" s="1"/>
  <c r="AD88" i="10"/>
  <c r="S88" i="10"/>
  <c r="AE88" i="10" s="1"/>
  <c r="S80" i="10"/>
  <c r="AE80" i="10" s="1"/>
  <c r="AD61" i="10"/>
  <c r="S61" i="10"/>
  <c r="AE61" i="10" s="1"/>
  <c r="AL50" i="10"/>
  <c r="AA50" i="10"/>
  <c r="AM50" i="10" s="1"/>
  <c r="AL38" i="10"/>
  <c r="AA38" i="10"/>
  <c r="AM38" i="10" s="1"/>
  <c r="AG51" i="10"/>
  <c r="S69" i="10"/>
  <c r="AE69" i="10" s="1"/>
  <c r="AL68" i="10"/>
  <c r="AG50" i="10"/>
  <c r="W46" i="10"/>
  <c r="AI46" i="10" s="1"/>
  <c r="W35" i="10"/>
  <c r="AI35" i="10" s="1"/>
  <c r="W33" i="10"/>
  <c r="AI33" i="10" s="1"/>
  <c r="AD19" i="10"/>
  <c r="S19" i="10"/>
  <c r="AE19" i="10" s="1"/>
  <c r="AL8" i="10"/>
  <c r="AA8" i="10"/>
  <c r="AM8" i="10" s="1"/>
  <c r="AA72" i="10"/>
  <c r="AM72" i="10" s="1"/>
  <c r="AK66" i="10"/>
  <c r="W28" i="10"/>
  <c r="AI28" i="10" s="1"/>
  <c r="R104" i="10"/>
  <c r="S65" i="10"/>
  <c r="AE65" i="10" s="1"/>
  <c r="AH12" i="10"/>
  <c r="W12" i="10"/>
  <c r="AI12" i="10" s="1"/>
  <c r="AK38" i="10"/>
  <c r="W15" i="10"/>
  <c r="AI15" i="10" s="1"/>
  <c r="AL18" i="10"/>
  <c r="AH100" i="10"/>
  <c r="W100" i="10"/>
  <c r="AI100" i="10" s="1"/>
  <c r="AL101" i="10"/>
  <c r="AA101" i="10"/>
  <c r="AM101" i="10" s="1"/>
  <c r="AL77" i="10"/>
  <c r="AA77" i="10"/>
  <c r="AM77" i="10" s="1"/>
  <c r="S76" i="10"/>
  <c r="AE76" i="10" s="1"/>
  <c r="AD76" i="10"/>
  <c r="W59" i="10"/>
  <c r="AI59" i="10" s="1"/>
  <c r="AD49" i="10"/>
  <c r="S49" i="10"/>
  <c r="AE49" i="10" s="1"/>
  <c r="S37" i="10"/>
  <c r="AE37" i="10" s="1"/>
  <c r="AD37" i="10"/>
  <c r="S73" i="10"/>
  <c r="AE73" i="10" s="1"/>
  <c r="AL72" i="10"/>
  <c r="W62" i="10"/>
  <c r="AI62" i="10" s="1"/>
  <c r="AL80" i="10"/>
  <c r="W50" i="10"/>
  <c r="AI50" i="10" s="1"/>
  <c r="AH46" i="10"/>
  <c r="S93" i="10"/>
  <c r="AE93" i="10" s="1"/>
  <c r="AH59" i="10"/>
  <c r="W17" i="10"/>
  <c r="AI17" i="10" s="1"/>
  <c r="AD7" i="10"/>
  <c r="S7" i="10"/>
  <c r="AE7" i="10" s="1"/>
  <c r="AA68" i="10"/>
  <c r="AM68" i="10" s="1"/>
  <c r="S89" i="10"/>
  <c r="AE89" i="10" s="1"/>
  <c r="AA66" i="10"/>
  <c r="AM66" i="10" s="1"/>
  <c r="AA10" i="10"/>
  <c r="AM10" i="10" s="1"/>
  <c r="Z104" i="10"/>
  <c r="Z103" i="10"/>
  <c r="AA64" i="10"/>
  <c r="AM64" i="10" s="1"/>
  <c r="AL30" i="10"/>
  <c r="AH24" i="10"/>
  <c r="S9" i="10"/>
  <c r="AE9" i="10" s="1"/>
  <c r="S92" i="10"/>
  <c r="AE92" i="10" s="1"/>
  <c r="AD92" i="10"/>
  <c r="AD53" i="10"/>
  <c r="S53" i="10"/>
  <c r="AE53" i="10" s="1"/>
  <c r="AH96" i="10"/>
  <c r="W96" i="10"/>
  <c r="AI96" i="10" s="1"/>
  <c r="AD100" i="10"/>
  <c r="S100" i="10"/>
  <c r="AE100" i="10" s="1"/>
  <c r="AK77" i="10"/>
  <c r="AL58" i="10"/>
  <c r="AA58" i="10"/>
  <c r="AM58" i="10" s="1"/>
  <c r="AK90" i="10"/>
  <c r="AK98" i="10"/>
  <c r="AH62" i="10"/>
  <c r="S85" i="10"/>
  <c r="AE85" i="10" s="1"/>
  <c r="AL63" i="10"/>
  <c r="AG58" i="10"/>
  <c r="AH45" i="10"/>
  <c r="W45" i="10"/>
  <c r="AI45" i="10" s="1"/>
  <c r="AK50" i="10"/>
  <c r="AH55" i="10"/>
  <c r="W25" i="10"/>
  <c r="AI25" i="10" s="1"/>
  <c r="AL16" i="10"/>
  <c r="AA16" i="10"/>
  <c r="AM16" i="10" s="1"/>
  <c r="AG42" i="10"/>
  <c r="AC106" i="10" s="1"/>
  <c r="AG29" i="10"/>
  <c r="AH8" i="10"/>
  <c r="W8" i="10"/>
  <c r="AI8" i="10" s="1"/>
  <c r="AK26" i="10"/>
  <c r="AK64" i="10"/>
  <c r="AG31" i="10"/>
  <c r="S33" i="10"/>
  <c r="AE33" i="10" s="1"/>
  <c r="S31" i="10"/>
  <c r="AE31" i="10" s="1"/>
  <c r="S25" i="10"/>
  <c r="AE25" i="10" s="1"/>
  <c r="AH88" i="10"/>
  <c r="W88" i="10"/>
  <c r="AI88" i="10" s="1"/>
  <c r="AL97" i="10"/>
  <c r="AA97" i="10"/>
  <c r="AM97" i="10" s="1"/>
  <c r="AA69" i="10"/>
  <c r="AM69" i="10" s="1"/>
  <c r="AL69" i="10"/>
  <c r="AD57" i="10"/>
  <c r="S57" i="10"/>
  <c r="AE57" i="10" s="1"/>
  <c r="AL46" i="10"/>
  <c r="AA46" i="10"/>
  <c r="AM46" i="10" s="1"/>
  <c r="AH49" i="10"/>
  <c r="W49" i="10"/>
  <c r="AI49" i="10" s="1"/>
  <c r="AA28" i="10"/>
  <c r="AM28" i="10" s="1"/>
  <c r="W37" i="10"/>
  <c r="AI37" i="10" s="1"/>
  <c r="AH37" i="10"/>
  <c r="AD15" i="10"/>
  <c r="S15" i="10"/>
  <c r="AE15" i="10" s="1"/>
  <c r="AL4" i="10"/>
  <c r="AA4" i="10"/>
  <c r="AM4" i="10" s="1"/>
  <c r="AE2" i="10"/>
  <c r="AH31" i="10"/>
  <c r="AH23" i="10"/>
  <c r="S5" i="10"/>
  <c r="AE5" i="10" s="1"/>
  <c r="AL24" i="10"/>
  <c r="AH9" i="10"/>
  <c r="S96" i="10"/>
  <c r="AE96" i="10" s="1"/>
  <c r="AD96" i="10"/>
  <c r="AD72" i="10"/>
  <c r="S72" i="10"/>
  <c r="AE72" i="10" s="1"/>
  <c r="AK69" i="10"/>
  <c r="W55" i="10"/>
  <c r="AI55" i="10" s="1"/>
  <c r="AD45" i="10"/>
  <c r="S45" i="10"/>
  <c r="AE45" i="10" s="1"/>
  <c r="S97" i="10"/>
  <c r="AE97" i="10" s="1"/>
  <c r="AG94" i="10"/>
  <c r="AK89" i="10"/>
  <c r="S77" i="10"/>
  <c r="AE77" i="10" s="1"/>
  <c r="S64" i="10"/>
  <c r="AE64" i="10" s="1"/>
  <c r="AD64" i="10"/>
  <c r="S81" i="10"/>
  <c r="AE81" i="10" s="1"/>
  <c r="AG98" i="10"/>
  <c r="W53" i="10"/>
  <c r="AI53" i="10" s="1"/>
  <c r="AH53" i="10"/>
  <c r="AG49" i="10"/>
  <c r="S79" i="10"/>
  <c r="AE79" i="10" s="1"/>
  <c r="AG37" i="10"/>
  <c r="AD3" i="10"/>
  <c r="AD106" i="10" s="1"/>
  <c r="S3" i="10"/>
  <c r="AE3" i="10" s="1"/>
  <c r="AK58" i="10"/>
  <c r="AA86" i="10"/>
  <c r="AM86" i="10" s="1"/>
  <c r="AC104" i="10"/>
  <c r="AH20" i="10"/>
  <c r="W20" i="10"/>
  <c r="AI20" i="10" s="1"/>
  <c r="AH4" i="10"/>
  <c r="AH103" i="10" s="1"/>
  <c r="W4" i="10"/>
  <c r="AA63" i="10"/>
  <c r="AM63" i="10" s="1"/>
  <c r="AG3" i="10"/>
  <c r="AG104" i="10" s="1"/>
  <c r="AG20" i="10"/>
  <c r="S17" i="10"/>
  <c r="AE17" i="10" s="1"/>
  <c r="AK4" i="10"/>
  <c r="AK104" i="10" s="1"/>
  <c r="AA81" i="10"/>
  <c r="AM81" i="10" s="1"/>
  <c r="AL81" i="10"/>
  <c r="AL42" i="10"/>
  <c r="AL103" i="10" s="1"/>
  <c r="AA42" i="10"/>
  <c r="AM42" i="10" s="1"/>
  <c r="AD11" i="10"/>
  <c r="S11" i="10"/>
  <c r="AE11" i="10" s="1"/>
  <c r="AM2" i="10"/>
  <c r="AA93" i="10"/>
  <c r="AM93" i="10" s="1"/>
  <c r="AL93" i="10"/>
  <c r="AA85" i="10"/>
  <c r="AM85" i="10" s="1"/>
  <c r="AL54" i="10"/>
  <c r="AA54" i="10"/>
  <c r="AM54" i="10" s="1"/>
  <c r="W43" i="10"/>
  <c r="AI43" i="10" s="1"/>
  <c r="S87" i="10"/>
  <c r="AE87" i="10" s="1"/>
  <c r="S95" i="10"/>
  <c r="AE95" i="10" s="1"/>
  <c r="AH57" i="10"/>
  <c r="W57" i="10"/>
  <c r="AI57" i="10" s="1"/>
  <c r="AK42" i="10"/>
  <c r="V103" i="10"/>
  <c r="AD23" i="10"/>
  <c r="S23" i="10"/>
  <c r="AE23" i="10" s="1"/>
  <c r="AL12" i="10"/>
  <c r="AA12" i="10"/>
  <c r="AM12" i="10" s="1"/>
  <c r="AA30" i="10"/>
  <c r="AM30" i="10" s="1"/>
  <c r="AG15" i="10"/>
  <c r="AK20" i="10"/>
  <c r="S21" i="10"/>
  <c r="AE21" i="10" s="1"/>
  <c r="S27" i="10"/>
  <c r="AE27" i="10" s="1"/>
  <c r="S94" i="9"/>
  <c r="AE94" i="9" s="1"/>
  <c r="AD94" i="9"/>
  <c r="W21" i="9"/>
  <c r="AI21" i="9" s="1"/>
  <c r="AH21" i="9"/>
  <c r="W92" i="9"/>
  <c r="AI92" i="9" s="1"/>
  <c r="AD82" i="9"/>
  <c r="S82" i="9"/>
  <c r="AE82" i="9" s="1"/>
  <c r="AL71" i="9"/>
  <c r="AA71" i="9"/>
  <c r="AM71" i="9" s="1"/>
  <c r="AH79" i="9"/>
  <c r="W79" i="9"/>
  <c r="AI79" i="9" s="1"/>
  <c r="W63" i="9"/>
  <c r="AI63" i="9" s="1"/>
  <c r="AH63" i="9"/>
  <c r="AH49" i="9"/>
  <c r="W49" i="9"/>
  <c r="AI49" i="9" s="1"/>
  <c r="AG66" i="9"/>
  <c r="AK58" i="9"/>
  <c r="S50" i="9"/>
  <c r="AE50" i="9" s="1"/>
  <c r="AH28" i="9"/>
  <c r="W28" i="9"/>
  <c r="AI28" i="9" s="1"/>
  <c r="AH12" i="9"/>
  <c r="W12" i="9"/>
  <c r="AI12" i="9" s="1"/>
  <c r="AL77" i="9"/>
  <c r="AK54" i="9"/>
  <c r="Z104" i="9"/>
  <c r="Z103" i="9"/>
  <c r="AG90" i="9"/>
  <c r="V104" i="9"/>
  <c r="V103" i="9"/>
  <c r="AH42" i="9"/>
  <c r="AG21" i="9"/>
  <c r="AL91" i="9"/>
  <c r="AA91" i="9"/>
  <c r="AM91" i="9" s="1"/>
  <c r="AD70" i="9"/>
  <c r="S70" i="9"/>
  <c r="AE70" i="9" s="1"/>
  <c r="AG88" i="9"/>
  <c r="AA101" i="9"/>
  <c r="AM101" i="9" s="1"/>
  <c r="AK101" i="9"/>
  <c r="S88" i="9"/>
  <c r="AE88" i="9" s="1"/>
  <c r="AG94" i="9"/>
  <c r="AL81" i="9"/>
  <c r="AG63" i="9"/>
  <c r="AG61" i="9"/>
  <c r="S63" i="9"/>
  <c r="AE63" i="9" s="1"/>
  <c r="AL89" i="9"/>
  <c r="AL73" i="9"/>
  <c r="W66" i="9"/>
  <c r="AI66" i="9" s="1"/>
  <c r="W17" i="9"/>
  <c r="AI17" i="9" s="1"/>
  <c r="AH17" i="9"/>
  <c r="AA58" i="9"/>
  <c r="AM58" i="9" s="1"/>
  <c r="AK42" i="9"/>
  <c r="AA54" i="9"/>
  <c r="AM54" i="9" s="1"/>
  <c r="S37" i="9"/>
  <c r="AE37" i="9" s="1"/>
  <c r="AG15" i="9"/>
  <c r="AK35" i="9"/>
  <c r="AK104" i="9" s="1"/>
  <c r="W14" i="9"/>
  <c r="AI14" i="9" s="1"/>
  <c r="W90" i="9"/>
  <c r="AI90" i="9" s="1"/>
  <c r="AG10" i="9"/>
  <c r="AG28" i="9"/>
  <c r="AH5" i="9"/>
  <c r="AH104" i="9" s="1"/>
  <c r="W5" i="9"/>
  <c r="AI5" i="9" s="1"/>
  <c r="W100" i="9"/>
  <c r="AI100" i="9" s="1"/>
  <c r="S90" i="9"/>
  <c r="AE90" i="9" s="1"/>
  <c r="AD90" i="9"/>
  <c r="AA79" i="9"/>
  <c r="AM79" i="9" s="1"/>
  <c r="AL79" i="9"/>
  <c r="AH91" i="9"/>
  <c r="W91" i="9"/>
  <c r="AI91" i="9" s="1"/>
  <c r="AH75" i="9"/>
  <c r="W75" i="9"/>
  <c r="AI75" i="9" s="1"/>
  <c r="AD92" i="9"/>
  <c r="S92" i="9"/>
  <c r="AE92" i="9" s="1"/>
  <c r="W94" i="9"/>
  <c r="AI94" i="9" s="1"/>
  <c r="S91" i="9"/>
  <c r="AE91" i="9" s="1"/>
  <c r="AL85" i="9"/>
  <c r="AH45" i="9"/>
  <c r="W45" i="9"/>
  <c r="AI45" i="9" s="1"/>
  <c r="AK71" i="9"/>
  <c r="AH46" i="9"/>
  <c r="AE2" i="9"/>
  <c r="AA42" i="9"/>
  <c r="AM42" i="9" s="1"/>
  <c r="AH24" i="9"/>
  <c r="W24" i="9"/>
  <c r="AI24" i="9" s="1"/>
  <c r="AH8" i="9"/>
  <c r="AH103" i="9" s="1"/>
  <c r="W8" i="9"/>
  <c r="AI8" i="9" s="1"/>
  <c r="AK50" i="9"/>
  <c r="AA35" i="9"/>
  <c r="AM35" i="9" s="1"/>
  <c r="AG24" i="9"/>
  <c r="S33" i="9"/>
  <c r="AE33" i="9" s="1"/>
  <c r="AG8" i="9"/>
  <c r="AG104" i="9" s="1"/>
  <c r="AH18" i="9"/>
  <c r="AL83" i="9"/>
  <c r="AA83" i="9"/>
  <c r="AM83" i="9" s="1"/>
  <c r="AL99" i="9"/>
  <c r="AA99" i="9"/>
  <c r="AM99" i="9" s="1"/>
  <c r="S78" i="9"/>
  <c r="AE78" i="9" s="1"/>
  <c r="AD78" i="9"/>
  <c r="AL67" i="9"/>
  <c r="AA67" i="9"/>
  <c r="AM67" i="9" s="1"/>
  <c r="AG96" i="9"/>
  <c r="AA89" i="9"/>
  <c r="AM89" i="9" s="1"/>
  <c r="AA73" i="9"/>
  <c r="AM73" i="9" s="1"/>
  <c r="AK79" i="9"/>
  <c r="AK68" i="9"/>
  <c r="AG46" i="9"/>
  <c r="AA80" i="9"/>
  <c r="AM80" i="9" s="1"/>
  <c r="AA59" i="9"/>
  <c r="AM59" i="9" s="1"/>
  <c r="S80" i="9"/>
  <c r="AE80" i="9" s="1"/>
  <c r="AK59" i="9"/>
  <c r="AK99" i="9"/>
  <c r="AH29" i="9"/>
  <c r="W29" i="9"/>
  <c r="AI29" i="9" s="1"/>
  <c r="W13" i="9"/>
  <c r="AI13" i="9" s="1"/>
  <c r="AH13" i="9"/>
  <c r="R104" i="9"/>
  <c r="AG23" i="9"/>
  <c r="AK96" i="9"/>
  <c r="S13" i="9"/>
  <c r="AE13" i="9" s="1"/>
  <c r="AG5" i="9"/>
  <c r="AC107" i="9" s="1"/>
  <c r="S98" i="9"/>
  <c r="AE98" i="9" s="1"/>
  <c r="AD98" i="9"/>
  <c r="AL87" i="9"/>
  <c r="AA87" i="9"/>
  <c r="AM87" i="9" s="1"/>
  <c r="AD66" i="9"/>
  <c r="AD103" i="9" s="1"/>
  <c r="S66" i="9"/>
  <c r="AE66" i="9" s="1"/>
  <c r="AH87" i="9"/>
  <c r="W87" i="9"/>
  <c r="AI87" i="9" s="1"/>
  <c r="AH71" i="9"/>
  <c r="W71" i="9"/>
  <c r="AI71" i="9" s="1"/>
  <c r="AH92" i="9"/>
  <c r="AK83" i="9"/>
  <c r="AL69" i="9"/>
  <c r="AH57" i="9"/>
  <c r="W57" i="9"/>
  <c r="AI57" i="9" s="1"/>
  <c r="AL97" i="9"/>
  <c r="AG71" i="9"/>
  <c r="S38" i="9"/>
  <c r="AE38" i="9" s="1"/>
  <c r="R103" i="9"/>
  <c r="AH20" i="9"/>
  <c r="W20" i="9"/>
  <c r="AI20" i="9" s="1"/>
  <c r="AL2" i="9"/>
  <c r="AG49" i="9"/>
  <c r="W2" i="9"/>
  <c r="AA96" i="9"/>
  <c r="AM96" i="9" s="1"/>
  <c r="AH61" i="9"/>
  <c r="AH34" i="9"/>
  <c r="AH14" i="9"/>
  <c r="AG12" i="9"/>
  <c r="AH19" i="9"/>
  <c r="W96" i="9"/>
  <c r="AI96" i="9" s="1"/>
  <c r="AD86" i="9"/>
  <c r="S86" i="9"/>
  <c r="AE86" i="9" s="1"/>
  <c r="AL75" i="9"/>
  <c r="AA75" i="9"/>
  <c r="AM75" i="9" s="1"/>
  <c r="AL63" i="9"/>
  <c r="AA63" i="9"/>
  <c r="AM63" i="9" s="1"/>
  <c r="AG75" i="9"/>
  <c r="AG78" i="9"/>
  <c r="AG64" i="9"/>
  <c r="AG79" i="9"/>
  <c r="AG86" i="9"/>
  <c r="AA88" i="9"/>
  <c r="AM88" i="9" s="1"/>
  <c r="S68" i="9"/>
  <c r="AE68" i="9" s="1"/>
  <c r="AG38" i="9"/>
  <c r="W25" i="9"/>
  <c r="AI25" i="9" s="1"/>
  <c r="AH25" i="9"/>
  <c r="AH9" i="9"/>
  <c r="W9" i="9"/>
  <c r="AI9" i="9" s="1"/>
  <c r="AH58" i="9"/>
  <c r="AA2" i="9"/>
  <c r="AG13" i="9"/>
  <c r="AG29" i="9"/>
  <c r="AG9" i="9"/>
  <c r="AD96" i="9"/>
  <c r="S96" i="9"/>
  <c r="AE96" i="9" s="1"/>
  <c r="AL95" i="9"/>
  <c r="AA95" i="9"/>
  <c r="AM95" i="9" s="1"/>
  <c r="S74" i="9"/>
  <c r="AE74" i="9" s="1"/>
  <c r="AD74" i="9"/>
  <c r="AG72" i="9"/>
  <c r="AH83" i="9"/>
  <c r="W83" i="9"/>
  <c r="AI83" i="9" s="1"/>
  <c r="AH67" i="9"/>
  <c r="W67" i="9"/>
  <c r="AI67" i="9" s="1"/>
  <c r="S72" i="9"/>
  <c r="AE72" i="9" s="1"/>
  <c r="S76" i="9"/>
  <c r="AE76" i="9" s="1"/>
  <c r="AH53" i="9"/>
  <c r="W53" i="9"/>
  <c r="AI53" i="9" s="1"/>
  <c r="S95" i="9"/>
  <c r="AE95" i="9" s="1"/>
  <c r="AG67" i="9"/>
  <c r="AK91" i="9"/>
  <c r="AG53" i="9"/>
  <c r="S34" i="9"/>
  <c r="AE34" i="9" s="1"/>
  <c r="AH16" i="9"/>
  <c r="W16" i="9"/>
  <c r="AI16" i="9" s="1"/>
  <c r="S58" i="9"/>
  <c r="AE58" i="9" s="1"/>
  <c r="W19" i="9"/>
  <c r="AI19" i="9" s="1"/>
  <c r="AL93" i="9"/>
  <c r="AG45" i="9"/>
  <c r="AG25" i="9"/>
  <c r="S5" i="9"/>
  <c r="AE5" i="9" s="1"/>
  <c r="S9" i="9"/>
  <c r="AE9" i="9" s="1"/>
  <c r="S86" i="8"/>
  <c r="AE86" i="8" s="1"/>
  <c r="AD86" i="8"/>
  <c r="AL75" i="8"/>
  <c r="AA75" i="8"/>
  <c r="AM75" i="8" s="1"/>
  <c r="W95" i="8"/>
  <c r="AI95" i="8" s="1"/>
  <c r="AD89" i="8"/>
  <c r="S89" i="8"/>
  <c r="AE89" i="8" s="1"/>
  <c r="AD77" i="8"/>
  <c r="S77" i="8"/>
  <c r="AE77" i="8" s="1"/>
  <c r="AH30" i="8"/>
  <c r="W30" i="8"/>
  <c r="AI30" i="8" s="1"/>
  <c r="S101" i="8"/>
  <c r="AE101" i="8" s="1"/>
  <c r="S63" i="8"/>
  <c r="AE63" i="8" s="1"/>
  <c r="AH48" i="8"/>
  <c r="W48" i="8"/>
  <c r="AI48" i="8" s="1"/>
  <c r="AH17" i="8"/>
  <c r="W17" i="8"/>
  <c r="AI17" i="8" s="1"/>
  <c r="AE2" i="8"/>
  <c r="AC103" i="8"/>
  <c r="AC104" i="8"/>
  <c r="W11" i="8"/>
  <c r="AI11" i="8" s="1"/>
  <c r="AL48" i="8"/>
  <c r="AH39" i="8"/>
  <c r="AL15" i="8"/>
  <c r="S22" i="8"/>
  <c r="AE22" i="8" s="1"/>
  <c r="AL95" i="8"/>
  <c r="AA95" i="8"/>
  <c r="AM95" i="8" s="1"/>
  <c r="AD74" i="8"/>
  <c r="S74" i="8"/>
  <c r="AE74" i="8" s="1"/>
  <c r="AA94" i="8"/>
  <c r="AM94" i="8" s="1"/>
  <c r="AK94" i="8"/>
  <c r="W87" i="8"/>
  <c r="AI87" i="8" s="1"/>
  <c r="AL74" i="8"/>
  <c r="AA74" i="8"/>
  <c r="AM74" i="8" s="1"/>
  <c r="AK67" i="8"/>
  <c r="AH50" i="8"/>
  <c r="W50" i="8"/>
  <c r="AI50" i="8" s="1"/>
  <c r="AL98" i="8"/>
  <c r="AG79" i="8"/>
  <c r="AK44" i="8"/>
  <c r="AG60" i="8"/>
  <c r="AA46" i="8"/>
  <c r="AM46" i="8" s="1"/>
  <c r="S65" i="8"/>
  <c r="AE65" i="8" s="1"/>
  <c r="AL44" i="8"/>
  <c r="AH27" i="8"/>
  <c r="AA15" i="8"/>
  <c r="AM15" i="8" s="1"/>
  <c r="AG59" i="8"/>
  <c r="AG51" i="8"/>
  <c r="AK7" i="8"/>
  <c r="R103" i="8"/>
  <c r="R104" i="8"/>
  <c r="AD2" i="8"/>
  <c r="S51" i="8"/>
  <c r="AE51" i="8" s="1"/>
  <c r="AK96" i="8"/>
  <c r="AG11" i="8"/>
  <c r="S75" i="8"/>
  <c r="AE75" i="8" s="1"/>
  <c r="AG55" i="8"/>
  <c r="AH47" i="8"/>
  <c r="AH32" i="8"/>
  <c r="AG27" i="8"/>
  <c r="AG6" i="8"/>
  <c r="AG104" i="8" s="1"/>
  <c r="AH24" i="8"/>
  <c r="AL11" i="8"/>
  <c r="AL83" i="8"/>
  <c r="AA83" i="8"/>
  <c r="AM83" i="8" s="1"/>
  <c r="AL86" i="8"/>
  <c r="AA86" i="8"/>
  <c r="AM86" i="8" s="1"/>
  <c r="AK86" i="8"/>
  <c r="W13" i="8"/>
  <c r="AI13" i="8" s="1"/>
  <c r="AH13" i="8"/>
  <c r="AD82" i="8"/>
  <c r="S82" i="8"/>
  <c r="AE82" i="8" s="1"/>
  <c r="AA71" i="8"/>
  <c r="AM71" i="8" s="1"/>
  <c r="AL71" i="8"/>
  <c r="AD85" i="8"/>
  <c r="S85" i="8"/>
  <c r="AE85" i="8" s="1"/>
  <c r="AL70" i="8"/>
  <c r="AA70" i="8"/>
  <c r="AM70" i="8" s="1"/>
  <c r="W46" i="8"/>
  <c r="AI46" i="8" s="1"/>
  <c r="AH46" i="8"/>
  <c r="AK92" i="8"/>
  <c r="AK88" i="8"/>
  <c r="AK64" i="8"/>
  <c r="AA11" i="8"/>
  <c r="AM11" i="8" s="1"/>
  <c r="AL67" i="8"/>
  <c r="AI2" i="8"/>
  <c r="AG31" i="8"/>
  <c r="AH3" i="8"/>
  <c r="AH104" i="8" s="1"/>
  <c r="AL7" i="8"/>
  <c r="AD94" i="8"/>
  <c r="S94" i="8"/>
  <c r="AE94" i="8" s="1"/>
  <c r="AD73" i="8"/>
  <c r="S73" i="8"/>
  <c r="AE73" i="8" s="1"/>
  <c r="AH44" i="8"/>
  <c r="W44" i="8"/>
  <c r="AI44" i="8" s="1"/>
  <c r="AL91" i="8"/>
  <c r="AA91" i="8"/>
  <c r="AM91" i="8" s="1"/>
  <c r="S70" i="8"/>
  <c r="AE70" i="8" s="1"/>
  <c r="AD70" i="8"/>
  <c r="AK98" i="8"/>
  <c r="AD69" i="8"/>
  <c r="S69" i="8"/>
  <c r="AE69" i="8" s="1"/>
  <c r="AG87" i="8"/>
  <c r="AA60" i="8"/>
  <c r="AM60" i="8" s="1"/>
  <c r="AA92" i="8"/>
  <c r="AM92" i="8" s="1"/>
  <c r="AK72" i="8"/>
  <c r="S67" i="8"/>
  <c r="AE67" i="8" s="1"/>
  <c r="AA88" i="8"/>
  <c r="AM88" i="8" s="1"/>
  <c r="AG71" i="8"/>
  <c r="S97" i="8"/>
  <c r="AE97" i="8" s="1"/>
  <c r="S66" i="8"/>
  <c r="AE66" i="8" s="1"/>
  <c r="AD66" i="8"/>
  <c r="AH56" i="8"/>
  <c r="W56" i="8"/>
  <c r="AI56" i="8" s="1"/>
  <c r="AH40" i="8"/>
  <c r="W40" i="8"/>
  <c r="AI40" i="8" s="1"/>
  <c r="AK100" i="8"/>
  <c r="AL64" i="8"/>
  <c r="AG75" i="8"/>
  <c r="AK62" i="8"/>
  <c r="W25" i="8"/>
  <c r="AI25" i="8" s="1"/>
  <c r="AH25" i="8"/>
  <c r="W9" i="8"/>
  <c r="AI9" i="8" s="1"/>
  <c r="AH9" i="8"/>
  <c r="S57" i="8"/>
  <c r="AE57" i="8" s="1"/>
  <c r="S49" i="8"/>
  <c r="AE49" i="8" s="1"/>
  <c r="W29" i="8"/>
  <c r="AI29" i="8" s="1"/>
  <c r="S41" i="8"/>
  <c r="AE41" i="8" s="1"/>
  <c r="W3" i="8"/>
  <c r="AI3" i="8" s="1"/>
  <c r="AK36" i="8"/>
  <c r="AG7" i="8"/>
  <c r="S61" i="8"/>
  <c r="AE61" i="8" s="1"/>
  <c r="S53" i="8"/>
  <c r="AE53" i="8" s="1"/>
  <c r="AG40" i="8"/>
  <c r="S55" i="8"/>
  <c r="AE55" i="8" s="1"/>
  <c r="W31" i="8"/>
  <c r="AI31" i="8" s="1"/>
  <c r="AL19" i="8"/>
  <c r="AH22" i="8"/>
  <c r="S90" i="8"/>
  <c r="AE90" i="8" s="1"/>
  <c r="AD90" i="8"/>
  <c r="AL79" i="8"/>
  <c r="AA79" i="8"/>
  <c r="AM79" i="8" s="1"/>
  <c r="AL82" i="8"/>
  <c r="AA82" i="8"/>
  <c r="AM82" i="8" s="1"/>
  <c r="AL66" i="8"/>
  <c r="AA66" i="8"/>
  <c r="AM66" i="8" s="1"/>
  <c r="AH58" i="8"/>
  <c r="W58" i="8"/>
  <c r="AI58" i="8" s="1"/>
  <c r="AH42" i="8"/>
  <c r="W42" i="8"/>
  <c r="AI42" i="8" s="1"/>
  <c r="AG58" i="8"/>
  <c r="AG44" i="8"/>
  <c r="S14" i="8"/>
  <c r="AE14" i="8" s="1"/>
  <c r="AG13" i="8"/>
  <c r="AC107" i="8" s="1"/>
  <c r="AG17" i="8"/>
  <c r="AL99" i="8"/>
  <c r="AA99" i="8"/>
  <c r="AM99" i="8" s="1"/>
  <c r="S78" i="8"/>
  <c r="AE78" i="8" s="1"/>
  <c r="AD78" i="8"/>
  <c r="AK90" i="8"/>
  <c r="AD81" i="8"/>
  <c r="S81" i="8"/>
  <c r="AE81" i="8" s="1"/>
  <c r="AH38" i="8"/>
  <c r="W38" i="8"/>
  <c r="AI38" i="8" s="1"/>
  <c r="AH52" i="8"/>
  <c r="W52" i="8"/>
  <c r="AI52" i="8" s="1"/>
  <c r="AH36" i="8"/>
  <c r="W36" i="8"/>
  <c r="AI36" i="8" s="1"/>
  <c r="AK54" i="8"/>
  <c r="AK95" i="8"/>
  <c r="W21" i="8"/>
  <c r="AI21" i="8" s="1"/>
  <c r="AH21" i="8"/>
  <c r="W5" i="8"/>
  <c r="AI5" i="8" s="1"/>
  <c r="AH5" i="8"/>
  <c r="W16" i="8"/>
  <c r="AI16" i="8" s="1"/>
  <c r="AK3" i="8"/>
  <c r="AK104" i="8" s="1"/>
  <c r="AM2" i="8"/>
  <c r="AK66" i="8"/>
  <c r="Z103" i="8"/>
  <c r="W22" i="8"/>
  <c r="AI22" i="8" s="1"/>
  <c r="AG39" i="8"/>
  <c r="AG30" i="8"/>
  <c r="AL3" i="8"/>
  <c r="AL103" i="8" s="1"/>
  <c r="AH16" i="8"/>
  <c r="AD98" i="8"/>
  <c r="S98" i="8"/>
  <c r="AE98" i="8" s="1"/>
  <c r="AL87" i="8"/>
  <c r="AA87" i="8"/>
  <c r="AM87" i="8" s="1"/>
  <c r="AL78" i="8"/>
  <c r="AA78" i="8"/>
  <c r="AM78" i="8" s="1"/>
  <c r="W54" i="8"/>
  <c r="AI54" i="8" s="1"/>
  <c r="AH54" i="8"/>
  <c r="W34" i="8"/>
  <c r="AI34" i="8" s="1"/>
  <c r="AH34" i="8"/>
  <c r="AK82" i="8"/>
  <c r="AK52" i="8"/>
  <c r="S79" i="8"/>
  <c r="AE79" i="8" s="1"/>
  <c r="AK71" i="8"/>
  <c r="S87" i="8"/>
  <c r="AE87" i="8" s="1"/>
  <c r="AA62" i="8"/>
  <c r="AM62" i="8" s="1"/>
  <c r="S93" i="8"/>
  <c r="AE93" i="8" s="1"/>
  <c r="AG52" i="8"/>
  <c r="AG8" i="8"/>
  <c r="S64" i="8"/>
  <c r="AE64" i="8" s="1"/>
  <c r="AG56" i="8"/>
  <c r="S47" i="8"/>
  <c r="AE47" i="8" s="1"/>
  <c r="V104" i="8"/>
  <c r="V103" i="8"/>
  <c r="S26" i="8"/>
  <c r="AE26" i="8" s="1"/>
  <c r="S10" i="8"/>
  <c r="AE10" i="8" s="1"/>
  <c r="AH92" i="7"/>
  <c r="W92" i="7"/>
  <c r="AI92" i="7" s="1"/>
  <c r="AH76" i="7"/>
  <c r="W76" i="7"/>
  <c r="AI76" i="7" s="1"/>
  <c r="AL96" i="7"/>
  <c r="AA96" i="7"/>
  <c r="AM96" i="7" s="1"/>
  <c r="AK76" i="7"/>
  <c r="AA88" i="7"/>
  <c r="AM88" i="7" s="1"/>
  <c r="AL88" i="7"/>
  <c r="AH50" i="7"/>
  <c r="W50" i="7"/>
  <c r="AI50" i="7" s="1"/>
  <c r="AK52" i="7"/>
  <c r="AK44" i="7"/>
  <c r="AL80" i="7"/>
  <c r="AA80" i="7"/>
  <c r="AM80" i="7" s="1"/>
  <c r="AL82" i="7"/>
  <c r="AL84" i="7"/>
  <c r="AH14" i="7"/>
  <c r="W14" i="7"/>
  <c r="AI14" i="7" s="1"/>
  <c r="AK4" i="7"/>
  <c r="AG28" i="7"/>
  <c r="AG27" i="7"/>
  <c r="AD26" i="7"/>
  <c r="S26" i="7"/>
  <c r="AE26" i="7" s="1"/>
  <c r="AG56" i="7"/>
  <c r="AG20" i="7"/>
  <c r="AL68" i="7"/>
  <c r="AH40" i="7"/>
  <c r="W40" i="7"/>
  <c r="AI40" i="7" s="1"/>
  <c r="AG7" i="7"/>
  <c r="AG103" i="7" s="1"/>
  <c r="S39" i="7"/>
  <c r="AE39" i="7" s="1"/>
  <c r="AH12" i="7"/>
  <c r="S10" i="7"/>
  <c r="AE10" i="7" s="1"/>
  <c r="AM2" i="7"/>
  <c r="AH31" i="7"/>
  <c r="W31" i="7"/>
  <c r="AI31" i="7" s="1"/>
  <c r="W47" i="7"/>
  <c r="AI47" i="7" s="1"/>
  <c r="AH47" i="7"/>
  <c r="S63" i="7"/>
  <c r="AE63" i="7" s="1"/>
  <c r="AD63" i="7"/>
  <c r="AH7" i="7"/>
  <c r="AH88" i="7"/>
  <c r="W88" i="7"/>
  <c r="AI88" i="7" s="1"/>
  <c r="AH72" i="7"/>
  <c r="W72" i="7"/>
  <c r="AI72" i="7" s="1"/>
  <c r="W79" i="7"/>
  <c r="AI79" i="7" s="1"/>
  <c r="AH95" i="7"/>
  <c r="S72" i="7"/>
  <c r="AE72" i="7" s="1"/>
  <c r="S69" i="7"/>
  <c r="AE69" i="7" s="1"/>
  <c r="AG76" i="7"/>
  <c r="AH38" i="7"/>
  <c r="W38" i="7"/>
  <c r="AI38" i="7" s="1"/>
  <c r="AA65" i="7"/>
  <c r="AM65" i="7" s="1"/>
  <c r="AD43" i="7"/>
  <c r="S43" i="7"/>
  <c r="AE43" i="7" s="1"/>
  <c r="AK101" i="7"/>
  <c r="S100" i="7"/>
  <c r="AE100" i="7" s="1"/>
  <c r="AK81" i="7"/>
  <c r="AA93" i="7"/>
  <c r="AM93" i="7" s="1"/>
  <c r="S80" i="7"/>
  <c r="AE80" i="7" s="1"/>
  <c r="S65" i="7"/>
  <c r="AE65" i="7" s="1"/>
  <c r="AH26" i="7"/>
  <c r="W26" i="7"/>
  <c r="AI26" i="7" s="1"/>
  <c r="AH10" i="7"/>
  <c r="W10" i="7"/>
  <c r="AI10" i="7" s="1"/>
  <c r="AA73" i="7"/>
  <c r="AM73" i="7" s="1"/>
  <c r="AK16" i="7"/>
  <c r="AG53" i="7"/>
  <c r="S47" i="7"/>
  <c r="AE47" i="7" s="1"/>
  <c r="AL23" i="7"/>
  <c r="AL103" i="7" s="1"/>
  <c r="AA23" i="7"/>
  <c r="AM23" i="7" s="1"/>
  <c r="W37" i="7"/>
  <c r="AI37" i="7" s="1"/>
  <c r="AG44" i="7"/>
  <c r="W27" i="7"/>
  <c r="AI27" i="7" s="1"/>
  <c r="AL19" i="7"/>
  <c r="S14" i="7"/>
  <c r="AE14" i="7" s="1"/>
  <c r="S6" i="7"/>
  <c r="AE6" i="7" s="1"/>
  <c r="S7" i="7"/>
  <c r="AE7" i="7" s="1"/>
  <c r="AH20" i="7"/>
  <c r="W51" i="7"/>
  <c r="AI51" i="7" s="1"/>
  <c r="AH51" i="7"/>
  <c r="S83" i="7"/>
  <c r="AE83" i="7" s="1"/>
  <c r="AD71" i="7"/>
  <c r="S71" i="7"/>
  <c r="AE71" i="7" s="1"/>
  <c r="W59" i="7"/>
  <c r="AI59" i="7" s="1"/>
  <c r="AH59" i="7"/>
  <c r="AH43" i="7"/>
  <c r="W43" i="7"/>
  <c r="AI43" i="7" s="1"/>
  <c r="S75" i="7"/>
  <c r="AE75" i="7" s="1"/>
  <c r="AL65" i="7"/>
  <c r="AA101" i="7"/>
  <c r="AM101" i="7" s="1"/>
  <c r="AA81" i="7"/>
  <c r="AM81" i="7" s="1"/>
  <c r="AD79" i="7"/>
  <c r="S79" i="7"/>
  <c r="AE79" i="7" s="1"/>
  <c r="W53" i="7"/>
  <c r="AI53" i="7" s="1"/>
  <c r="W44" i="7"/>
  <c r="AI44" i="7" s="1"/>
  <c r="AD22" i="7"/>
  <c r="S22" i="7"/>
  <c r="AE22" i="7" s="1"/>
  <c r="AC103" i="7"/>
  <c r="AC104" i="7"/>
  <c r="AG43" i="7"/>
  <c r="AG38" i="7"/>
  <c r="AH16" i="7"/>
  <c r="AL7" i="7"/>
  <c r="AL4" i="7"/>
  <c r="AH4" i="7"/>
  <c r="AL3" i="7"/>
  <c r="AH100" i="7"/>
  <c r="W100" i="7"/>
  <c r="AI100" i="7" s="1"/>
  <c r="AH84" i="7"/>
  <c r="W84" i="7"/>
  <c r="AI84" i="7" s="1"/>
  <c r="AH68" i="7"/>
  <c r="W68" i="7"/>
  <c r="AI68" i="7" s="1"/>
  <c r="S81" i="7"/>
  <c r="AE81" i="7" s="1"/>
  <c r="S84" i="7"/>
  <c r="AE84" i="7" s="1"/>
  <c r="AG67" i="7"/>
  <c r="S96" i="7"/>
  <c r="AE96" i="7" s="1"/>
  <c r="S73" i="7"/>
  <c r="AE73" i="7" s="1"/>
  <c r="AH58" i="7"/>
  <c r="W58" i="7"/>
  <c r="AI58" i="7" s="1"/>
  <c r="S76" i="7"/>
  <c r="AE76" i="7" s="1"/>
  <c r="AK48" i="7"/>
  <c r="AK103" i="7" s="1"/>
  <c r="AG92" i="7"/>
  <c r="AG36" i="7"/>
  <c r="AH22" i="7"/>
  <c r="W22" i="7"/>
  <c r="AI22" i="7" s="1"/>
  <c r="AG47" i="7"/>
  <c r="AA19" i="7"/>
  <c r="AM19" i="7" s="1"/>
  <c r="S77" i="7"/>
  <c r="AE77" i="7" s="1"/>
  <c r="AG57" i="7"/>
  <c r="R103" i="7"/>
  <c r="R104" i="7"/>
  <c r="AD2" i="7"/>
  <c r="S101" i="7"/>
  <c r="AE101" i="7" s="1"/>
  <c r="S51" i="7"/>
  <c r="AE51" i="7" s="1"/>
  <c r="AL40" i="7"/>
  <c r="S92" i="7"/>
  <c r="AE92" i="7" s="1"/>
  <c r="AK104" i="7"/>
  <c r="AG23" i="7"/>
  <c r="AC106" i="7" s="1"/>
  <c r="AG14" i="7"/>
  <c r="S23" i="7"/>
  <c r="AE23" i="7" s="1"/>
  <c r="AH36" i="7"/>
  <c r="S15" i="7"/>
  <c r="AE15" i="7" s="1"/>
  <c r="AG26" i="7"/>
  <c r="AA82" i="7"/>
  <c r="AM82" i="7" s="1"/>
  <c r="AA76" i="7"/>
  <c r="AM76" i="7" s="1"/>
  <c r="AH55" i="7"/>
  <c r="W55" i="7"/>
  <c r="AI55" i="7" s="1"/>
  <c r="AH39" i="7"/>
  <c r="W39" i="7"/>
  <c r="AI39" i="7" s="1"/>
  <c r="S95" i="7"/>
  <c r="AE95" i="7" s="1"/>
  <c r="AD95" i="7"/>
  <c r="AG100" i="7"/>
  <c r="S89" i="7"/>
  <c r="AE89" i="7" s="1"/>
  <c r="AG104" i="7"/>
  <c r="AG50" i="7"/>
  <c r="AL44" i="7"/>
  <c r="AE2" i="7"/>
  <c r="W52" i="7"/>
  <c r="AI52" i="7" s="1"/>
  <c r="AH52" i="7"/>
  <c r="AG24" i="7"/>
  <c r="Z103" i="7"/>
  <c r="AG11" i="7"/>
  <c r="S11" i="7"/>
  <c r="AE11" i="7" s="1"/>
  <c r="S27" i="7"/>
  <c r="AE27" i="7" s="1"/>
  <c r="AH96" i="7"/>
  <c r="W96" i="7"/>
  <c r="AI96" i="7" s="1"/>
  <c r="AH80" i="7"/>
  <c r="W80" i="7"/>
  <c r="AI80" i="7" s="1"/>
  <c r="AH64" i="7"/>
  <c r="W64" i="7"/>
  <c r="AI64" i="7" s="1"/>
  <c r="AG96" i="7"/>
  <c r="AH54" i="7"/>
  <c r="W54" i="7"/>
  <c r="AI54" i="7" s="1"/>
  <c r="AG88" i="7"/>
  <c r="S87" i="7"/>
  <c r="AE87" i="7" s="1"/>
  <c r="AD87" i="7"/>
  <c r="AK64" i="7"/>
  <c r="AK72" i="7"/>
  <c r="W18" i="7"/>
  <c r="AI18" i="7" s="1"/>
  <c r="AH18" i="7"/>
  <c r="V104" i="7"/>
  <c r="V103" i="7"/>
  <c r="W2" i="7"/>
  <c r="AH2" i="7"/>
  <c r="W28" i="7"/>
  <c r="AI28" i="7" s="1"/>
  <c r="S35" i="7"/>
  <c r="AE35" i="7" s="1"/>
  <c r="S31" i="7"/>
  <c r="AE31" i="7" s="1"/>
  <c r="W12" i="7"/>
  <c r="AI12" i="7" s="1"/>
  <c r="S55" i="7"/>
  <c r="AE55" i="7" s="1"/>
  <c r="Z104" i="7"/>
  <c r="S3" i="7"/>
  <c r="AE3" i="7" s="1"/>
  <c r="AG22" i="7"/>
  <c r="AL88" i="11"/>
  <c r="AA88" i="11"/>
  <c r="AM88" i="11" s="1"/>
  <c r="AD56" i="11"/>
  <c r="S56" i="11"/>
  <c r="AE56" i="11" s="1"/>
  <c r="AL48" i="11"/>
  <c r="AA48" i="11"/>
  <c r="AM48" i="11" s="1"/>
  <c r="AG61" i="11"/>
  <c r="AL66" i="11"/>
  <c r="AH26" i="11"/>
  <c r="W92" i="11"/>
  <c r="AI92" i="11" s="1"/>
  <c r="AH100" i="11"/>
  <c r="W100" i="11"/>
  <c r="AI100" i="11" s="1"/>
  <c r="AG88" i="11"/>
  <c r="W71" i="11"/>
  <c r="AI71" i="11" s="1"/>
  <c r="AG71" i="11"/>
  <c r="W97" i="11"/>
  <c r="AI97" i="11" s="1"/>
  <c r="S87" i="11"/>
  <c r="AE87" i="11" s="1"/>
  <c r="AD87" i="11"/>
  <c r="AL76" i="11"/>
  <c r="AA76" i="11"/>
  <c r="AM76" i="11" s="1"/>
  <c r="W65" i="11"/>
  <c r="AI65" i="11" s="1"/>
  <c r="AA91" i="11"/>
  <c r="AM91" i="11" s="1"/>
  <c r="AL83" i="11"/>
  <c r="S70" i="11"/>
  <c r="AE70" i="11" s="1"/>
  <c r="AL63" i="11"/>
  <c r="AK69" i="11"/>
  <c r="AD47" i="11"/>
  <c r="S47" i="11"/>
  <c r="AE47" i="11" s="1"/>
  <c r="AA28" i="11"/>
  <c r="AM28" i="11" s="1"/>
  <c r="AL28" i="11"/>
  <c r="S64" i="11"/>
  <c r="AE64" i="11" s="1"/>
  <c r="W61" i="11"/>
  <c r="AI61" i="11" s="1"/>
  <c r="AG33" i="11"/>
  <c r="S89" i="11"/>
  <c r="AE89" i="11" s="1"/>
  <c r="AH101" i="11"/>
  <c r="S54" i="11"/>
  <c r="AE54" i="11" s="1"/>
  <c r="Z104" i="11"/>
  <c r="AH56" i="11"/>
  <c r="S81" i="11"/>
  <c r="AE81" i="11" s="1"/>
  <c r="AG41" i="11"/>
  <c r="W18" i="11"/>
  <c r="AI18" i="11" s="1"/>
  <c r="S6" i="11"/>
  <c r="AE6" i="11" s="1"/>
  <c r="AD6" i="11"/>
  <c r="S30" i="11"/>
  <c r="AE30" i="11" s="1"/>
  <c r="AA59" i="11"/>
  <c r="AM59" i="11" s="1"/>
  <c r="AH28" i="11"/>
  <c r="S18" i="11"/>
  <c r="AE18" i="11" s="1"/>
  <c r="AA31" i="11"/>
  <c r="AM31" i="11" s="1"/>
  <c r="S3" i="11"/>
  <c r="AE3" i="11" s="1"/>
  <c r="S25" i="11"/>
  <c r="AE25" i="11" s="1"/>
  <c r="AL100" i="11"/>
  <c r="AA100" i="11"/>
  <c r="AM100" i="11" s="1"/>
  <c r="S79" i="11"/>
  <c r="AE79" i="11" s="1"/>
  <c r="AD79" i="11"/>
  <c r="AL68" i="11"/>
  <c r="AA68" i="11"/>
  <c r="AM68" i="11" s="1"/>
  <c r="AH92" i="11"/>
  <c r="AL57" i="11"/>
  <c r="AA57" i="11"/>
  <c r="AM57" i="11" s="1"/>
  <c r="AL32" i="11"/>
  <c r="AA32" i="11"/>
  <c r="AM32" i="11" s="1"/>
  <c r="AK95" i="11"/>
  <c r="V104" i="11"/>
  <c r="V103" i="11"/>
  <c r="S99" i="11"/>
  <c r="AE99" i="11" s="1"/>
  <c r="AD99" i="11"/>
  <c r="AD67" i="11"/>
  <c r="S67" i="11"/>
  <c r="AE67" i="11" s="1"/>
  <c r="AH64" i="11"/>
  <c r="AD31" i="11"/>
  <c r="S31" i="11"/>
  <c r="AE31" i="11" s="1"/>
  <c r="AH80" i="11"/>
  <c r="S73" i="11"/>
  <c r="AE73" i="11" s="1"/>
  <c r="AH76" i="11"/>
  <c r="Z103" i="11"/>
  <c r="AG18" i="11"/>
  <c r="S46" i="11"/>
  <c r="AE46" i="11" s="1"/>
  <c r="AE2" i="11"/>
  <c r="AG56" i="11"/>
  <c r="S38" i="11"/>
  <c r="AE38" i="11" s="1"/>
  <c r="S50" i="11"/>
  <c r="AE50" i="11" s="1"/>
  <c r="AL7" i="11"/>
  <c r="AA7" i="11"/>
  <c r="AM7" i="11" s="1"/>
  <c r="AA6" i="11"/>
  <c r="AM6" i="11" s="1"/>
  <c r="AG76" i="11"/>
  <c r="AG64" i="11"/>
  <c r="W83" i="11"/>
  <c r="AI83" i="11" s="1"/>
  <c r="AK70" i="11"/>
  <c r="AL96" i="11"/>
  <c r="AA96" i="11"/>
  <c r="AM96" i="11" s="1"/>
  <c r="AD75" i="11"/>
  <c r="S75" i="11"/>
  <c r="AE75" i="11" s="1"/>
  <c r="AA64" i="11"/>
  <c r="AM64" i="11" s="1"/>
  <c r="AL64" i="11"/>
  <c r="S90" i="11"/>
  <c r="AE90" i="11" s="1"/>
  <c r="AG69" i="11"/>
  <c r="AA63" i="11"/>
  <c r="AM63" i="11" s="1"/>
  <c r="AL82" i="11"/>
  <c r="AA69" i="11"/>
  <c r="AM69" i="11" s="1"/>
  <c r="AK88" i="11"/>
  <c r="AL60" i="11"/>
  <c r="AA60" i="11"/>
  <c r="AM60" i="11" s="1"/>
  <c r="AL44" i="11"/>
  <c r="AA44" i="11"/>
  <c r="AM44" i="11" s="1"/>
  <c r="AK100" i="11"/>
  <c r="W33" i="11"/>
  <c r="AI33" i="11" s="1"/>
  <c r="S85" i="11"/>
  <c r="AE85" i="11" s="1"/>
  <c r="AG100" i="11"/>
  <c r="AD61" i="11"/>
  <c r="AD107" i="11" s="1"/>
  <c r="S61" i="11"/>
  <c r="AE61" i="11" s="1"/>
  <c r="AK34" i="11"/>
  <c r="AA34" i="11"/>
  <c r="AM34" i="11" s="1"/>
  <c r="AK76" i="11"/>
  <c r="W2" i="11"/>
  <c r="W41" i="11"/>
  <c r="AI41" i="11" s="1"/>
  <c r="AA23" i="11"/>
  <c r="AM23" i="11" s="1"/>
  <c r="AL23" i="11"/>
  <c r="AL103" i="11" s="1"/>
  <c r="S80" i="11"/>
  <c r="AE80" i="11" s="1"/>
  <c r="AC104" i="11"/>
  <c r="AG49" i="11"/>
  <c r="AD14" i="11"/>
  <c r="AD104" i="11" s="1"/>
  <c r="S14" i="11"/>
  <c r="AE14" i="11" s="1"/>
  <c r="W23" i="11"/>
  <c r="AI23" i="11" s="1"/>
  <c r="AL11" i="11"/>
  <c r="S21" i="11"/>
  <c r="AE21" i="11" s="1"/>
  <c r="AA86" i="11"/>
  <c r="AM86" i="11" s="1"/>
  <c r="AL84" i="11"/>
  <c r="AA84" i="11"/>
  <c r="AM84" i="11" s="1"/>
  <c r="AD63" i="11"/>
  <c r="S63" i="11"/>
  <c r="AE63" i="11" s="1"/>
  <c r="S62" i="11"/>
  <c r="AE62" i="11" s="1"/>
  <c r="AD59" i="11"/>
  <c r="S59" i="11"/>
  <c r="AE59" i="11" s="1"/>
  <c r="W75" i="11"/>
  <c r="AI75" i="11" s="1"/>
  <c r="W93" i="11"/>
  <c r="AI93" i="11" s="1"/>
  <c r="AD83" i="11"/>
  <c r="S83" i="11"/>
  <c r="AE83" i="11" s="1"/>
  <c r="AA72" i="11"/>
  <c r="AM72" i="11" s="1"/>
  <c r="AL72" i="11"/>
  <c r="AA95" i="11"/>
  <c r="AM95" i="11" s="1"/>
  <c r="AL67" i="11"/>
  <c r="AK77" i="11"/>
  <c r="AL61" i="11"/>
  <c r="AA61" i="11"/>
  <c r="AM61" i="11" s="1"/>
  <c r="AK96" i="11"/>
  <c r="AL56" i="11"/>
  <c r="AA56" i="11"/>
  <c r="AM56" i="11" s="1"/>
  <c r="AL40" i="11"/>
  <c r="AA40" i="11"/>
  <c r="AM40" i="11" s="1"/>
  <c r="AH93" i="11"/>
  <c r="S93" i="11"/>
  <c r="AE93" i="11" s="1"/>
  <c r="AK81" i="11"/>
  <c r="AK97" i="11"/>
  <c r="S58" i="11"/>
  <c r="AE58" i="11" s="1"/>
  <c r="S15" i="11"/>
  <c r="AE15" i="11" s="1"/>
  <c r="W22" i="11"/>
  <c r="AI22" i="11" s="1"/>
  <c r="AH22" i="11"/>
  <c r="AL24" i="11"/>
  <c r="AK61" i="11"/>
  <c r="AC103" i="11"/>
  <c r="AG57" i="11"/>
  <c r="S5" i="11"/>
  <c r="AE5" i="11" s="1"/>
  <c r="S9" i="11"/>
  <c r="AE9" i="11" s="1"/>
  <c r="AM2" i="11"/>
  <c r="S95" i="11"/>
  <c r="AE95" i="11" s="1"/>
  <c r="AD95" i="11"/>
  <c r="AD43" i="11"/>
  <c r="S43" i="11"/>
  <c r="AE43" i="11" s="1"/>
  <c r="AG12" i="11"/>
  <c r="AL92" i="11"/>
  <c r="AA92" i="11"/>
  <c r="AM92" i="11" s="1"/>
  <c r="S71" i="11"/>
  <c r="AE71" i="11" s="1"/>
  <c r="AD71" i="11"/>
  <c r="S94" i="11"/>
  <c r="AE94" i="11" s="1"/>
  <c r="AL87" i="11"/>
  <c r="S74" i="11"/>
  <c r="AE74" i="11" s="1"/>
  <c r="AA77" i="11"/>
  <c r="AM77" i="11" s="1"/>
  <c r="AD60" i="11"/>
  <c r="S60" i="11"/>
  <c r="AE60" i="11" s="1"/>
  <c r="S77" i="11"/>
  <c r="AE77" i="11" s="1"/>
  <c r="AD55" i="11"/>
  <c r="S55" i="11"/>
  <c r="AE55" i="11" s="1"/>
  <c r="AL36" i="11"/>
  <c r="AA36" i="11"/>
  <c r="AM36" i="11" s="1"/>
  <c r="AK48" i="11"/>
  <c r="AA81" i="11"/>
  <c r="AM81" i="11" s="1"/>
  <c r="AK92" i="11"/>
  <c r="AA97" i="11"/>
  <c r="AM97" i="11" s="1"/>
  <c r="AD57" i="11"/>
  <c r="S57" i="11"/>
  <c r="AE57" i="11" s="1"/>
  <c r="W3" i="11"/>
  <c r="AI3" i="11" s="1"/>
  <c r="AH3" i="11"/>
  <c r="AH104" i="11" s="1"/>
  <c r="S68" i="11"/>
  <c r="AE68" i="11" s="1"/>
  <c r="AG22" i="11"/>
  <c r="AA27" i="11"/>
  <c r="AM27" i="11" s="1"/>
  <c r="S7" i="11"/>
  <c r="AE7" i="11" s="1"/>
  <c r="AK15" i="11"/>
  <c r="AK104" i="11" s="1"/>
  <c r="AA58" i="11"/>
  <c r="AM58" i="11" s="1"/>
  <c r="AA39" i="11"/>
  <c r="AM39" i="11" s="1"/>
  <c r="R104" i="11"/>
  <c r="W57" i="11"/>
  <c r="AI57" i="11" s="1"/>
  <c r="AG3" i="11"/>
  <c r="AH10" i="11"/>
  <c r="AD51" i="11"/>
  <c r="S51" i="11"/>
  <c r="AE51" i="11" s="1"/>
  <c r="AK57" i="11"/>
  <c r="AH12" i="11"/>
  <c r="S97" i="11"/>
  <c r="AE97" i="11" s="1"/>
  <c r="AK46" i="11"/>
  <c r="AA46" i="11"/>
  <c r="AM46" i="11" s="1"/>
  <c r="AA50" i="11"/>
  <c r="AM50" i="11" s="1"/>
  <c r="AK50" i="11"/>
  <c r="W28" i="11"/>
  <c r="AI28" i="11" s="1"/>
  <c r="AK20" i="11"/>
  <c r="AA70" i="11"/>
  <c r="AM70" i="11" s="1"/>
  <c r="AK86" i="11"/>
  <c r="AD91" i="11"/>
  <c r="S91" i="11"/>
  <c r="AE91" i="11" s="1"/>
  <c r="AL80" i="11"/>
  <c r="AA80" i="11"/>
  <c r="AM80" i="11" s="1"/>
  <c r="AA87" i="11"/>
  <c r="AM87" i="11" s="1"/>
  <c r="AL79" i="11"/>
  <c r="S66" i="11"/>
  <c r="AE66" i="11" s="1"/>
  <c r="AK72" i="11"/>
  <c r="AL52" i="11"/>
  <c r="AA52" i="11"/>
  <c r="AM52" i="11" s="1"/>
  <c r="AD35" i="11"/>
  <c r="S35" i="11"/>
  <c r="AE35" i="11" s="1"/>
  <c r="AK44" i="11"/>
  <c r="AA38" i="11"/>
  <c r="AM38" i="11" s="1"/>
  <c r="AG2" i="11"/>
  <c r="AL27" i="11"/>
  <c r="AK19" i="11"/>
  <c r="AK103" i="11" s="1"/>
  <c r="S29" i="11"/>
  <c r="AE29" i="11" s="1"/>
  <c r="S100" i="11"/>
  <c r="AE100" i="11" s="1"/>
  <c r="AL39" i="11"/>
  <c r="R103" i="11"/>
  <c r="S17" i="11"/>
  <c r="AE17" i="11" s="1"/>
  <c r="AL67" i="6"/>
  <c r="AA67" i="6"/>
  <c r="AM67" i="6" s="1"/>
  <c r="AK67" i="6"/>
  <c r="AA100" i="6"/>
  <c r="AM100" i="6" s="1"/>
  <c r="W103" i="6"/>
  <c r="AI2" i="6"/>
  <c r="AL87" i="6"/>
  <c r="AA87" i="6"/>
  <c r="AM87" i="6" s="1"/>
  <c r="AD66" i="6"/>
  <c r="S66" i="6"/>
  <c r="AE66" i="6" s="1"/>
  <c r="AA94" i="6"/>
  <c r="AM94" i="6" s="1"/>
  <c r="W83" i="6"/>
  <c r="AI83" i="6" s="1"/>
  <c r="AA77" i="6"/>
  <c r="AM77" i="6" s="1"/>
  <c r="AA43" i="6"/>
  <c r="AM43" i="6" s="1"/>
  <c r="AL55" i="6"/>
  <c r="AA55" i="6"/>
  <c r="AM55" i="6" s="1"/>
  <c r="AA80" i="6"/>
  <c r="AM80" i="6" s="1"/>
  <c r="AH63" i="6"/>
  <c r="W47" i="6"/>
  <c r="AI47" i="6" s="1"/>
  <c r="AL100" i="6"/>
  <c r="AG74" i="6"/>
  <c r="AH82" i="6"/>
  <c r="S88" i="6"/>
  <c r="AE88" i="6" s="1"/>
  <c r="S42" i="6"/>
  <c r="AE42" i="6" s="1"/>
  <c r="AH13" i="6"/>
  <c r="W13" i="6"/>
  <c r="AI13" i="6" s="1"/>
  <c r="AG42" i="6"/>
  <c r="AA30" i="6"/>
  <c r="AM30" i="6" s="1"/>
  <c r="AH39" i="6"/>
  <c r="AK6" i="6"/>
  <c r="S97" i="6"/>
  <c r="AE97" i="6" s="1"/>
  <c r="AG3" i="6"/>
  <c r="AG104" i="6" s="1"/>
  <c r="AH90" i="6"/>
  <c r="AH51" i="6"/>
  <c r="AL78" i="6"/>
  <c r="AH46" i="6"/>
  <c r="S25" i="6"/>
  <c r="AE25" i="6" s="1"/>
  <c r="AL14" i="6"/>
  <c r="AD86" i="6"/>
  <c r="S86" i="6"/>
  <c r="AE86" i="6" s="1"/>
  <c r="AL75" i="6"/>
  <c r="AA75" i="6"/>
  <c r="AM75" i="6" s="1"/>
  <c r="W64" i="6"/>
  <c r="AI64" i="6" s="1"/>
  <c r="AG92" i="6"/>
  <c r="AA82" i="6"/>
  <c r="AM82" i="6" s="1"/>
  <c r="W95" i="6"/>
  <c r="AI95" i="6" s="1"/>
  <c r="AK82" i="6"/>
  <c r="AA101" i="6"/>
  <c r="AM101" i="6" s="1"/>
  <c r="AG63" i="6"/>
  <c r="AK85" i="6"/>
  <c r="AK77" i="6"/>
  <c r="AK69" i="6"/>
  <c r="S89" i="6"/>
  <c r="AE89" i="6" s="1"/>
  <c r="S69" i="6"/>
  <c r="AE69" i="6" s="1"/>
  <c r="AH41" i="6"/>
  <c r="W41" i="6"/>
  <c r="AI41" i="6" s="1"/>
  <c r="AD54" i="6"/>
  <c r="S54" i="6"/>
  <c r="AE54" i="6" s="1"/>
  <c r="AL80" i="6"/>
  <c r="AG60" i="6"/>
  <c r="AH80" i="6"/>
  <c r="W74" i="6"/>
  <c r="AI74" i="6" s="1"/>
  <c r="W25" i="6"/>
  <c r="AI25" i="6" s="1"/>
  <c r="AH25" i="6"/>
  <c r="W42" i="6"/>
  <c r="AI42" i="6" s="1"/>
  <c r="AH4" i="6"/>
  <c r="W4" i="6"/>
  <c r="AI4" i="6" s="1"/>
  <c r="W38" i="6"/>
  <c r="AI38" i="6" s="1"/>
  <c r="AH38" i="6"/>
  <c r="W31" i="6"/>
  <c r="AI31" i="6" s="1"/>
  <c r="AH83" i="6"/>
  <c r="AG31" i="6"/>
  <c r="AG23" i="6"/>
  <c r="AC106" i="6" s="1"/>
  <c r="W18" i="6"/>
  <c r="AI18" i="6" s="1"/>
  <c r="AH59" i="6"/>
  <c r="AG41" i="6"/>
  <c r="V104" i="6"/>
  <c r="V103" i="6"/>
  <c r="S21" i="6"/>
  <c r="AE21" i="6" s="1"/>
  <c r="AH11" i="6"/>
  <c r="W96" i="6"/>
  <c r="AI96" i="6" s="1"/>
  <c r="AD74" i="6"/>
  <c r="S74" i="6"/>
  <c r="AE74" i="6" s="1"/>
  <c r="AA63" i="6"/>
  <c r="AM63" i="6" s="1"/>
  <c r="AL63" i="6"/>
  <c r="AK94" i="6"/>
  <c r="S101" i="6"/>
  <c r="AE101" i="6" s="1"/>
  <c r="S77" i="6"/>
  <c r="AE77" i="6" s="1"/>
  <c r="S92" i="6"/>
  <c r="AE92" i="6" s="1"/>
  <c r="AH79" i="6"/>
  <c r="S96" i="6"/>
  <c r="AE96" i="6" s="1"/>
  <c r="AA76" i="6"/>
  <c r="AM76" i="6" s="1"/>
  <c r="AH33" i="6"/>
  <c r="AH9" i="6"/>
  <c r="W9" i="6"/>
  <c r="AI9" i="6" s="1"/>
  <c r="AK55" i="6"/>
  <c r="AK30" i="6"/>
  <c r="AK104" i="6" s="1"/>
  <c r="AH56" i="6"/>
  <c r="AG13" i="6"/>
  <c r="S17" i="6"/>
  <c r="AE17" i="6" s="1"/>
  <c r="S5" i="6"/>
  <c r="AE5" i="6" s="1"/>
  <c r="S78" i="6"/>
  <c r="AE78" i="6" s="1"/>
  <c r="AD78" i="6"/>
  <c r="AL97" i="6"/>
  <c r="AA97" i="6"/>
  <c r="AM97" i="6" s="1"/>
  <c r="AH45" i="6"/>
  <c r="W45" i="6"/>
  <c r="AI45" i="6" s="1"/>
  <c r="AE2" i="6"/>
  <c r="AH8" i="6"/>
  <c r="W8" i="6"/>
  <c r="AI8" i="6" s="1"/>
  <c r="AA95" i="6"/>
  <c r="AM95" i="6" s="1"/>
  <c r="AL95" i="6"/>
  <c r="AL83" i="6"/>
  <c r="AA83" i="6"/>
  <c r="AM83" i="6" s="1"/>
  <c r="S62" i="6"/>
  <c r="AE62" i="6" s="1"/>
  <c r="AD62" i="6"/>
  <c r="AG68" i="6"/>
  <c r="AK74" i="6"/>
  <c r="AG95" i="6"/>
  <c r="AG71" i="6"/>
  <c r="AK101" i="6"/>
  <c r="W37" i="6"/>
  <c r="AI37" i="6" s="1"/>
  <c r="AH37" i="6"/>
  <c r="AK63" i="6"/>
  <c r="AL51" i="6"/>
  <c r="AA51" i="6"/>
  <c r="AM51" i="6" s="1"/>
  <c r="AG36" i="6"/>
  <c r="AH96" i="6"/>
  <c r="S80" i="6"/>
  <c r="AE80" i="6" s="1"/>
  <c r="S95" i="6"/>
  <c r="AE95" i="6" s="1"/>
  <c r="S81" i="6"/>
  <c r="AE81" i="6" s="1"/>
  <c r="AG33" i="6"/>
  <c r="R104" i="6"/>
  <c r="AL34" i="6"/>
  <c r="AM2" i="6"/>
  <c r="AG37" i="6"/>
  <c r="AK10" i="6"/>
  <c r="AK51" i="6"/>
  <c r="W30" i="6"/>
  <c r="AI30" i="6" s="1"/>
  <c r="AG30" i="6"/>
  <c r="S13" i="6"/>
  <c r="AE13" i="6" s="1"/>
  <c r="S85" i="6"/>
  <c r="AE85" i="6" s="1"/>
  <c r="AD82" i="6"/>
  <c r="S82" i="6"/>
  <c r="AE82" i="6" s="1"/>
  <c r="AL71" i="6"/>
  <c r="AA71" i="6"/>
  <c r="AM71" i="6" s="1"/>
  <c r="AH100" i="6"/>
  <c r="W100" i="6"/>
  <c r="AI100" i="6" s="1"/>
  <c r="AG88" i="6"/>
  <c r="AA78" i="6"/>
  <c r="AM78" i="6" s="1"/>
  <c r="AK86" i="6"/>
  <c r="W67" i="6"/>
  <c r="AI67" i="6" s="1"/>
  <c r="AG78" i="6"/>
  <c r="AD50" i="6"/>
  <c r="S50" i="6"/>
  <c r="AE50" i="6" s="1"/>
  <c r="S72" i="6"/>
  <c r="AE72" i="6" s="1"/>
  <c r="AG47" i="6"/>
  <c r="S73" i="6"/>
  <c r="AE73" i="6" s="1"/>
  <c r="S76" i="6"/>
  <c r="AE76" i="6" s="1"/>
  <c r="AH21" i="6"/>
  <c r="W21" i="6"/>
  <c r="AI21" i="6" s="1"/>
  <c r="AH5" i="6"/>
  <c r="W5" i="6"/>
  <c r="AI5" i="6" s="1"/>
  <c r="R103" i="6"/>
  <c r="AA14" i="6"/>
  <c r="AM14" i="6" s="1"/>
  <c r="AK22" i="6"/>
  <c r="AG45" i="6"/>
  <c r="AL47" i="6"/>
  <c r="AG4" i="6"/>
  <c r="AC107" i="6" s="1"/>
  <c r="AL91" i="6"/>
  <c r="AA91" i="6"/>
  <c r="AM91" i="6" s="1"/>
  <c r="S70" i="6"/>
  <c r="AE70" i="6" s="1"/>
  <c r="AD70" i="6"/>
  <c r="AD104" i="6" s="1"/>
  <c r="W79" i="6"/>
  <c r="AI79" i="6" s="1"/>
  <c r="AL86" i="6"/>
  <c r="AL59" i="6"/>
  <c r="AA59" i="6"/>
  <c r="AM59" i="6" s="1"/>
  <c r="S71" i="6"/>
  <c r="AE71" i="6" s="1"/>
  <c r="S93" i="6"/>
  <c r="AE93" i="6" s="1"/>
  <c r="AG100" i="6"/>
  <c r="AH68" i="6"/>
  <c r="AK91" i="6"/>
  <c r="AG35" i="6"/>
  <c r="AH12" i="6"/>
  <c r="W12" i="6"/>
  <c r="AI12" i="6" s="1"/>
  <c r="W26" i="6"/>
  <c r="AI26" i="6" s="1"/>
  <c r="AL10" i="6"/>
  <c r="AL103" i="6" s="1"/>
  <c r="AH26" i="6"/>
  <c r="AG12" i="6"/>
  <c r="S90" i="6"/>
  <c r="AE90" i="6" s="1"/>
  <c r="AD90" i="6"/>
  <c r="AA79" i="6"/>
  <c r="AM79" i="6" s="1"/>
  <c r="AL79" i="6"/>
  <c r="AG67" i="6"/>
  <c r="AA47" i="6"/>
  <c r="AM47" i="6" s="1"/>
  <c r="S84" i="6"/>
  <c r="AE84" i="6" s="1"/>
  <c r="AD58" i="6"/>
  <c r="S58" i="6"/>
  <c r="AE58" i="6" s="1"/>
  <c r="AA64" i="6"/>
  <c r="AM64" i="6" s="1"/>
  <c r="AK87" i="6"/>
  <c r="W55" i="6"/>
  <c r="AI55" i="6" s="1"/>
  <c r="AK75" i="6"/>
  <c r="AG55" i="6"/>
  <c r="S100" i="6"/>
  <c r="AE100" i="6" s="1"/>
  <c r="S68" i="6"/>
  <c r="AE68" i="6" s="1"/>
  <c r="AH29" i="6"/>
  <c r="W29" i="6"/>
  <c r="AI29" i="6" s="1"/>
  <c r="W17" i="6"/>
  <c r="AI17" i="6" s="1"/>
  <c r="AH17" i="6"/>
  <c r="AD106" i="6"/>
  <c r="S46" i="6"/>
  <c r="AE46" i="6" s="1"/>
  <c r="Z104" i="6"/>
  <c r="Z103" i="6"/>
  <c r="AH2" i="6"/>
  <c r="AG29" i="6"/>
  <c r="S33" i="6"/>
  <c r="AE33" i="6" s="1"/>
  <c r="AG9" i="6"/>
  <c r="S9" i="6"/>
  <c r="AE9" i="6" s="1"/>
  <c r="W80" i="4"/>
  <c r="AI80" i="4" s="1"/>
  <c r="AH80" i="4"/>
  <c r="AH73" i="4"/>
  <c r="AA101" i="4"/>
  <c r="AM101" i="4" s="1"/>
  <c r="AL101" i="4"/>
  <c r="S97" i="4"/>
  <c r="AE97" i="4" s="1"/>
  <c r="S65" i="4"/>
  <c r="AE65" i="4" s="1"/>
  <c r="AK82" i="4"/>
  <c r="AA78" i="4"/>
  <c r="AM78" i="4" s="1"/>
  <c r="AL49" i="4"/>
  <c r="AA49" i="4"/>
  <c r="AM49" i="4" s="1"/>
  <c r="W65" i="4"/>
  <c r="AI65" i="4" s="1"/>
  <c r="AH31" i="4"/>
  <c r="W31" i="4"/>
  <c r="AI31" i="4" s="1"/>
  <c r="AK86" i="4"/>
  <c r="S57" i="4"/>
  <c r="AE57" i="4" s="1"/>
  <c r="AA41" i="4"/>
  <c r="AM41" i="4" s="1"/>
  <c r="AL41" i="4"/>
  <c r="AA28" i="4"/>
  <c r="AM28" i="4" s="1"/>
  <c r="AA12" i="4"/>
  <c r="AM12" i="4" s="1"/>
  <c r="AK51" i="4"/>
  <c r="AH21" i="4"/>
  <c r="W12" i="4"/>
  <c r="AI12" i="4" s="1"/>
  <c r="AC103" i="4"/>
  <c r="AC104" i="4"/>
  <c r="AG8" i="4"/>
  <c r="W23" i="4"/>
  <c r="AI23" i="4" s="1"/>
  <c r="AH30" i="4"/>
  <c r="W30" i="4"/>
  <c r="AI30" i="4" s="1"/>
  <c r="V103" i="4"/>
  <c r="V104" i="4"/>
  <c r="AD100" i="4"/>
  <c r="S100" i="4"/>
  <c r="AE100" i="4" s="1"/>
  <c r="AA82" i="4"/>
  <c r="AM82" i="4" s="1"/>
  <c r="AA58" i="4"/>
  <c r="AM58" i="4" s="1"/>
  <c r="AK69" i="4"/>
  <c r="AK62" i="4"/>
  <c r="S48" i="4"/>
  <c r="AE48" i="4" s="1"/>
  <c r="AD48" i="4"/>
  <c r="AG73" i="4"/>
  <c r="AH36" i="4"/>
  <c r="W36" i="4"/>
  <c r="AI36" i="4" s="1"/>
  <c r="AG85" i="4"/>
  <c r="S51" i="4"/>
  <c r="AE51" i="4" s="1"/>
  <c r="AG65" i="4"/>
  <c r="AA86" i="4"/>
  <c r="AM86" i="4" s="1"/>
  <c r="AK41" i="4"/>
  <c r="AH26" i="4"/>
  <c r="W26" i="4"/>
  <c r="AI26" i="4" s="1"/>
  <c r="AH10" i="4"/>
  <c r="W10" i="4"/>
  <c r="AI10" i="4" s="1"/>
  <c r="S23" i="4"/>
  <c r="AE23" i="4" s="1"/>
  <c r="W20" i="4"/>
  <c r="AI20" i="4" s="1"/>
  <c r="AH8" i="4"/>
  <c r="R104" i="4"/>
  <c r="R103" i="4"/>
  <c r="AD2" i="4"/>
  <c r="S39" i="4"/>
  <c r="AE39" i="4" s="1"/>
  <c r="S11" i="4"/>
  <c r="AE11" i="4" s="1"/>
  <c r="W7" i="4"/>
  <c r="AI7" i="4" s="1"/>
  <c r="AH7" i="4"/>
  <c r="AD54" i="4"/>
  <c r="S54" i="4"/>
  <c r="AE54" i="4" s="1"/>
  <c r="Z103" i="4"/>
  <c r="AA97" i="4"/>
  <c r="AM97" i="4" s="1"/>
  <c r="AL97" i="4"/>
  <c r="S68" i="4"/>
  <c r="AE68" i="4" s="1"/>
  <c r="AK58" i="4"/>
  <c r="AA81" i="4"/>
  <c r="AM81" i="4" s="1"/>
  <c r="AL81" i="4"/>
  <c r="AG54" i="4"/>
  <c r="S49" i="4"/>
  <c r="AE49" i="4" s="1"/>
  <c r="AD49" i="4"/>
  <c r="AH42" i="4"/>
  <c r="AK68" i="4"/>
  <c r="S45" i="4"/>
  <c r="AE45" i="4" s="1"/>
  <c r="AD45" i="4"/>
  <c r="AM2" i="4"/>
  <c r="AG82" i="4"/>
  <c r="AG6" i="4"/>
  <c r="S4" i="4"/>
  <c r="AE4" i="4" s="1"/>
  <c r="S88" i="4"/>
  <c r="AE88" i="4" s="1"/>
  <c r="AD88" i="4"/>
  <c r="W40" i="4"/>
  <c r="AI40" i="4" s="1"/>
  <c r="AH40" i="4"/>
  <c r="AH100" i="4"/>
  <c r="W100" i="4"/>
  <c r="AI100" i="4" s="1"/>
  <c r="S96" i="4"/>
  <c r="AE96" i="4" s="1"/>
  <c r="AD96" i="4"/>
  <c r="AL59" i="4"/>
  <c r="AA59" i="4"/>
  <c r="AM59" i="4" s="1"/>
  <c r="W82" i="4"/>
  <c r="AI82" i="4" s="1"/>
  <c r="AD56" i="4"/>
  <c r="S56" i="4"/>
  <c r="AE56" i="4" s="1"/>
  <c r="AL45" i="4"/>
  <c r="AA45" i="4"/>
  <c r="AM45" i="4" s="1"/>
  <c r="AG100" i="4"/>
  <c r="AH27" i="4"/>
  <c r="W27" i="4"/>
  <c r="AI27" i="4" s="1"/>
  <c r="S79" i="4"/>
  <c r="AE79" i="4" s="1"/>
  <c r="AH38" i="4"/>
  <c r="W38" i="4"/>
  <c r="AI38" i="4" s="1"/>
  <c r="AH22" i="4"/>
  <c r="W22" i="4"/>
  <c r="AI22" i="4" s="1"/>
  <c r="AK88" i="4"/>
  <c r="AH50" i="4"/>
  <c r="S42" i="4"/>
  <c r="AE42" i="4" s="1"/>
  <c r="AD42" i="4"/>
  <c r="AH96" i="4"/>
  <c r="W96" i="4"/>
  <c r="AI96" i="4" s="1"/>
  <c r="AL93" i="4"/>
  <c r="AA93" i="4"/>
  <c r="AM93" i="4" s="1"/>
  <c r="AD58" i="4"/>
  <c r="S58" i="4"/>
  <c r="AE58" i="4" s="1"/>
  <c r="AA88" i="4"/>
  <c r="AM88" i="4" s="1"/>
  <c r="AK74" i="4"/>
  <c r="S44" i="4"/>
  <c r="AE44" i="4" s="1"/>
  <c r="AD44" i="4"/>
  <c r="S80" i="4"/>
  <c r="AE80" i="4" s="1"/>
  <c r="AD80" i="4"/>
  <c r="W62" i="4"/>
  <c r="AI62" i="4" s="1"/>
  <c r="S63" i="4"/>
  <c r="AE63" i="4" s="1"/>
  <c r="AK60" i="4"/>
  <c r="AL62" i="4"/>
  <c r="AK52" i="4"/>
  <c r="AH5" i="4"/>
  <c r="W5" i="4"/>
  <c r="AI5" i="4" s="1"/>
  <c r="S7" i="4"/>
  <c r="AE7" i="4" s="1"/>
  <c r="W11" i="4"/>
  <c r="AI11" i="4" s="1"/>
  <c r="W28" i="4"/>
  <c r="AI28" i="4" s="1"/>
  <c r="AH2" i="4"/>
  <c r="AG37" i="4"/>
  <c r="AH15" i="4"/>
  <c r="AL5" i="4"/>
  <c r="AL103" i="4" s="1"/>
  <c r="W92" i="4"/>
  <c r="AI92" i="4" s="1"/>
  <c r="AH92" i="4"/>
  <c r="S92" i="4"/>
  <c r="AE92" i="4" s="1"/>
  <c r="AD92" i="4"/>
  <c r="AL73" i="4"/>
  <c r="AA73" i="4"/>
  <c r="AM73" i="4" s="1"/>
  <c r="S81" i="4"/>
  <c r="AE81" i="4" s="1"/>
  <c r="AA89" i="4"/>
  <c r="AM89" i="4" s="1"/>
  <c r="AL89" i="4"/>
  <c r="S77" i="4"/>
  <c r="AE77" i="4" s="1"/>
  <c r="AG80" i="4"/>
  <c r="AA74" i="4"/>
  <c r="AM74" i="4" s="1"/>
  <c r="AL53" i="4"/>
  <c r="AA53" i="4"/>
  <c r="AM53" i="4" s="1"/>
  <c r="W42" i="4"/>
  <c r="AI42" i="4" s="1"/>
  <c r="S64" i="4"/>
  <c r="AE64" i="4" s="1"/>
  <c r="AD64" i="4"/>
  <c r="AH62" i="4"/>
  <c r="AH39" i="4"/>
  <c r="W39" i="4"/>
  <c r="AI39" i="4" s="1"/>
  <c r="AA60" i="4"/>
  <c r="AM60" i="4" s="1"/>
  <c r="AH34" i="4"/>
  <c r="W34" i="4"/>
  <c r="AI34" i="4" s="1"/>
  <c r="W18" i="4"/>
  <c r="AI18" i="4" s="1"/>
  <c r="AH18" i="4"/>
  <c r="AA51" i="4"/>
  <c r="AM51" i="4" s="1"/>
  <c r="AA52" i="4"/>
  <c r="AM52" i="4" s="1"/>
  <c r="AA3" i="4"/>
  <c r="AM3" i="4" s="1"/>
  <c r="S59" i="4"/>
  <c r="AE59" i="4" s="1"/>
  <c r="W2" i="4"/>
  <c r="W37" i="4"/>
  <c r="AI37" i="4" s="1"/>
  <c r="AH14" i="4"/>
  <c r="W14" i="4"/>
  <c r="AI14" i="4" s="1"/>
  <c r="AG14" i="4"/>
  <c r="AC107" i="4" s="1"/>
  <c r="AH88" i="4"/>
  <c r="W88" i="4"/>
  <c r="AI88" i="4" s="1"/>
  <c r="AK73" i="4"/>
  <c r="AL55" i="4"/>
  <c r="AA55" i="4"/>
  <c r="AM55" i="4" s="1"/>
  <c r="AK89" i="4"/>
  <c r="S84" i="4"/>
  <c r="AE84" i="4" s="1"/>
  <c r="AD84" i="4"/>
  <c r="AA65" i="4"/>
  <c r="AM65" i="4" s="1"/>
  <c r="AL65" i="4"/>
  <c r="S52" i="4"/>
  <c r="AE52" i="4" s="1"/>
  <c r="AD52" i="4"/>
  <c r="S71" i="4"/>
  <c r="AE71" i="4" s="1"/>
  <c r="S47" i="4"/>
  <c r="AE47" i="4" s="1"/>
  <c r="AH35" i="4"/>
  <c r="W35" i="4"/>
  <c r="AI35" i="4" s="1"/>
  <c r="S43" i="4"/>
  <c r="AE43" i="4" s="1"/>
  <c r="S15" i="4"/>
  <c r="AE15" i="4" s="1"/>
  <c r="S2" i="4"/>
  <c r="AK3" i="4"/>
  <c r="AK103" i="4" s="1"/>
  <c r="S55" i="4"/>
  <c r="AE55" i="4" s="1"/>
  <c r="AG20" i="4"/>
  <c r="Z104" i="4"/>
  <c r="AG18" i="4"/>
  <c r="AG38" i="4"/>
  <c r="AG2" i="4"/>
  <c r="AD33" i="3"/>
  <c r="S33" i="3"/>
  <c r="AE33" i="3" s="1"/>
  <c r="AL5" i="3"/>
  <c r="AA5" i="3"/>
  <c r="AM5" i="3" s="1"/>
  <c r="AL99" i="3"/>
  <c r="AA99" i="3"/>
  <c r="AM99" i="3" s="1"/>
  <c r="AD89" i="3"/>
  <c r="S89" i="3"/>
  <c r="AE89" i="3" s="1"/>
  <c r="AL78" i="3"/>
  <c r="AA78" i="3"/>
  <c r="AM78" i="3" s="1"/>
  <c r="AK99" i="3"/>
  <c r="AA68" i="3"/>
  <c r="AM68" i="3" s="1"/>
  <c r="AL68" i="3"/>
  <c r="AL46" i="3"/>
  <c r="AA46" i="3"/>
  <c r="AM46" i="3" s="1"/>
  <c r="S96" i="3"/>
  <c r="AE96" i="3" s="1"/>
  <c r="S84" i="3"/>
  <c r="AE84" i="3" s="1"/>
  <c r="AG59" i="3"/>
  <c r="AK64" i="3"/>
  <c r="AA18" i="3"/>
  <c r="AM18" i="3" s="1"/>
  <c r="AD20" i="3"/>
  <c r="S20" i="3"/>
  <c r="AE20" i="3" s="1"/>
  <c r="AD4" i="3"/>
  <c r="S4" i="3"/>
  <c r="AE4" i="3" s="1"/>
  <c r="AG61" i="3"/>
  <c r="W33" i="3"/>
  <c r="AI33" i="3" s="1"/>
  <c r="AL18" i="3"/>
  <c r="S21" i="3"/>
  <c r="AE21" i="3" s="1"/>
  <c r="AA35" i="3"/>
  <c r="AM35" i="3" s="1"/>
  <c r="AG6" i="3"/>
  <c r="AL23" i="3"/>
  <c r="AG45" i="3"/>
  <c r="S26" i="3"/>
  <c r="AE26" i="3" s="1"/>
  <c r="S98" i="3"/>
  <c r="AE98" i="3" s="1"/>
  <c r="AD98" i="3"/>
  <c r="AL87" i="3"/>
  <c r="AA87" i="3"/>
  <c r="AM87" i="3" s="1"/>
  <c r="AK98" i="3"/>
  <c r="AD77" i="3"/>
  <c r="S77" i="3"/>
  <c r="AE77" i="3" s="1"/>
  <c r="AA66" i="3"/>
  <c r="AM66" i="3" s="1"/>
  <c r="AL66" i="3"/>
  <c r="AK68" i="3"/>
  <c r="AD45" i="3"/>
  <c r="S45" i="3"/>
  <c r="AE45" i="3" s="1"/>
  <c r="S72" i="3"/>
  <c r="AE72" i="3" s="1"/>
  <c r="AK100" i="3"/>
  <c r="AK81" i="3"/>
  <c r="AD70" i="3"/>
  <c r="S70" i="3"/>
  <c r="AE70" i="3" s="1"/>
  <c r="S100" i="3"/>
  <c r="AE100" i="3" s="1"/>
  <c r="AK92" i="3"/>
  <c r="AK73" i="3"/>
  <c r="AK44" i="3"/>
  <c r="W29" i="3"/>
  <c r="AI29" i="3" s="1"/>
  <c r="AH29" i="3"/>
  <c r="AH13" i="3"/>
  <c r="W13" i="3"/>
  <c r="AI13" i="3" s="1"/>
  <c r="AK36" i="3"/>
  <c r="W59" i="3"/>
  <c r="AI59" i="3" s="1"/>
  <c r="AC103" i="3"/>
  <c r="AC104" i="3"/>
  <c r="W45" i="3"/>
  <c r="AI45" i="3" s="1"/>
  <c r="AM2" i="3"/>
  <c r="S88" i="3"/>
  <c r="AE88" i="3" s="1"/>
  <c r="S36" i="3"/>
  <c r="AE36" i="3" s="1"/>
  <c r="AL35" i="3"/>
  <c r="AL17" i="3"/>
  <c r="AA17" i="3"/>
  <c r="AM17" i="3" s="1"/>
  <c r="W61" i="3"/>
  <c r="AI61" i="3" s="1"/>
  <c r="AH33" i="3"/>
  <c r="S5" i="3"/>
  <c r="AE5" i="3" s="1"/>
  <c r="AG30" i="3"/>
  <c r="W6" i="3"/>
  <c r="AI6" i="3" s="1"/>
  <c r="S22" i="3"/>
  <c r="AE22" i="3" s="1"/>
  <c r="AL90" i="3"/>
  <c r="AA90" i="3"/>
  <c r="AM90" i="3" s="1"/>
  <c r="AD49" i="3"/>
  <c r="S49" i="3"/>
  <c r="AE49" i="3" s="1"/>
  <c r="S86" i="3"/>
  <c r="AE86" i="3" s="1"/>
  <c r="AD86" i="3"/>
  <c r="AL86" i="3"/>
  <c r="AA86" i="3"/>
  <c r="AM86" i="3" s="1"/>
  <c r="AD65" i="3"/>
  <c r="S65" i="3"/>
  <c r="AE65" i="3" s="1"/>
  <c r="AK96" i="3"/>
  <c r="S76" i="3"/>
  <c r="AE76" i="3" s="1"/>
  <c r="AA67" i="3"/>
  <c r="AM67" i="3" s="1"/>
  <c r="AL67" i="3"/>
  <c r="AL42" i="3"/>
  <c r="AA42" i="3"/>
  <c r="AM42" i="3" s="1"/>
  <c r="AK84" i="3"/>
  <c r="AA100" i="3"/>
  <c r="AM100" i="3" s="1"/>
  <c r="AA81" i="3"/>
  <c r="AM81" i="3" s="1"/>
  <c r="AA92" i="3"/>
  <c r="AM92" i="3" s="1"/>
  <c r="AA73" i="3"/>
  <c r="AM73" i="3" s="1"/>
  <c r="AA44" i="3"/>
  <c r="AM44" i="3" s="1"/>
  <c r="AK86" i="3"/>
  <c r="R103" i="3"/>
  <c r="R104" i="3"/>
  <c r="AD2" i="3"/>
  <c r="AA33" i="3"/>
  <c r="AM33" i="3" s="1"/>
  <c r="AD16" i="3"/>
  <c r="S16" i="3"/>
  <c r="AE16" i="3" s="1"/>
  <c r="AA52" i="3"/>
  <c r="AM52" i="3" s="1"/>
  <c r="AL63" i="3"/>
  <c r="AG18" i="3"/>
  <c r="V104" i="3"/>
  <c r="V103" i="3"/>
  <c r="AL3" i="3"/>
  <c r="AL103" i="3" s="1"/>
  <c r="AK17" i="3"/>
  <c r="AL95" i="3"/>
  <c r="AA95" i="3"/>
  <c r="AM95" i="3" s="1"/>
  <c r="AH100" i="3"/>
  <c r="W100" i="3"/>
  <c r="AI100" i="3" s="1"/>
  <c r="AD97" i="3"/>
  <c r="S97" i="3"/>
  <c r="AE97" i="3" s="1"/>
  <c r="AD85" i="3"/>
  <c r="S85" i="3"/>
  <c r="AE85" i="3" s="1"/>
  <c r="AL74" i="3"/>
  <c r="AA74" i="3"/>
  <c r="AM74" i="3" s="1"/>
  <c r="S101" i="3"/>
  <c r="AE101" i="3" s="1"/>
  <c r="AK67" i="3"/>
  <c r="AD41" i="3"/>
  <c r="S41" i="3"/>
  <c r="AE41" i="3" s="1"/>
  <c r="AA84" i="3"/>
  <c r="AM84" i="3" s="1"/>
  <c r="S63" i="3"/>
  <c r="AE63" i="3" s="1"/>
  <c r="AA79" i="3"/>
  <c r="AM79" i="3" s="1"/>
  <c r="AH25" i="3"/>
  <c r="W25" i="3"/>
  <c r="AI25" i="3" s="1"/>
  <c r="AH9" i="3"/>
  <c r="W9" i="3"/>
  <c r="AI9" i="3" s="1"/>
  <c r="AG39" i="3"/>
  <c r="AK19" i="3"/>
  <c r="S59" i="3"/>
  <c r="AE59" i="3" s="1"/>
  <c r="AK42" i="3"/>
  <c r="AA71" i="3"/>
  <c r="AM71" i="3" s="1"/>
  <c r="S51" i="3"/>
  <c r="AE51" i="3" s="1"/>
  <c r="AK14" i="3"/>
  <c r="Z104" i="3"/>
  <c r="Z103" i="3"/>
  <c r="AL33" i="3"/>
  <c r="AK60" i="3"/>
  <c r="AK40" i="3"/>
  <c r="AG35" i="3"/>
  <c r="AL29" i="3"/>
  <c r="AA29" i="3"/>
  <c r="AM29" i="3" s="1"/>
  <c r="AL13" i="3"/>
  <c r="AA13" i="3"/>
  <c r="AM13" i="3" s="1"/>
  <c r="S14" i="3"/>
  <c r="AE14" i="3" s="1"/>
  <c r="W18" i="3"/>
  <c r="AI18" i="3" s="1"/>
  <c r="AG2" i="3"/>
  <c r="AL22" i="3"/>
  <c r="AG13" i="3"/>
  <c r="AG29" i="3"/>
  <c r="S67" i="3"/>
  <c r="AE67" i="3" s="1"/>
  <c r="AD67" i="3"/>
  <c r="AE2" i="3"/>
  <c r="AL21" i="3"/>
  <c r="AA21" i="3"/>
  <c r="AM21" i="3" s="1"/>
  <c r="AD94" i="3"/>
  <c r="S94" i="3"/>
  <c r="AE94" i="3" s="1"/>
  <c r="AL83" i="3"/>
  <c r="AA83" i="3"/>
  <c r="AM83" i="3" s="1"/>
  <c r="AL94" i="3"/>
  <c r="AA94" i="3"/>
  <c r="AM94" i="3" s="1"/>
  <c r="S73" i="3"/>
  <c r="AE73" i="3" s="1"/>
  <c r="AD73" i="3"/>
  <c r="AA62" i="3"/>
  <c r="AM62" i="3" s="1"/>
  <c r="AL62" i="3"/>
  <c r="AL54" i="3"/>
  <c r="AA54" i="3"/>
  <c r="AM54" i="3" s="1"/>
  <c r="AL38" i="3"/>
  <c r="AA38" i="3"/>
  <c r="AM38" i="3" s="1"/>
  <c r="AK66" i="3"/>
  <c r="AK78" i="3"/>
  <c r="AA23" i="3"/>
  <c r="AM23" i="3" s="1"/>
  <c r="W39" i="3"/>
  <c r="AI39" i="3" s="1"/>
  <c r="AL30" i="3"/>
  <c r="AA60" i="3"/>
  <c r="AM60" i="3" s="1"/>
  <c r="AK46" i="3"/>
  <c r="AA40" i="3"/>
  <c r="AM40" i="3" s="1"/>
  <c r="W35" i="3"/>
  <c r="AI35" i="3" s="1"/>
  <c r="AD28" i="3"/>
  <c r="S28" i="3"/>
  <c r="AE28" i="3" s="1"/>
  <c r="AD12" i="3"/>
  <c r="S12" i="3"/>
  <c r="AE12" i="3" s="1"/>
  <c r="W2" i="3"/>
  <c r="AL19" i="3"/>
  <c r="S30" i="3"/>
  <c r="AE30" i="3" s="1"/>
  <c r="S13" i="3"/>
  <c r="AE13" i="3" s="1"/>
  <c r="AD90" i="3"/>
  <c r="S90" i="3"/>
  <c r="AE90" i="3" s="1"/>
  <c r="AD69" i="3"/>
  <c r="S69" i="3"/>
  <c r="AE69" i="3" s="1"/>
  <c r="AH17" i="3"/>
  <c r="W17" i="3"/>
  <c r="AI17" i="3" s="1"/>
  <c r="S82" i="3"/>
  <c r="AE82" i="3" s="1"/>
  <c r="AD82" i="3"/>
  <c r="AD93" i="3"/>
  <c r="S93" i="3"/>
  <c r="AE93" i="3" s="1"/>
  <c r="AL82" i="3"/>
  <c r="AA82" i="3"/>
  <c r="AM82" i="3" s="1"/>
  <c r="AA101" i="3"/>
  <c r="AM101" i="3" s="1"/>
  <c r="AK83" i="3"/>
  <c r="S75" i="3"/>
  <c r="AE75" i="3" s="1"/>
  <c r="AD75" i="3"/>
  <c r="AD53" i="3"/>
  <c r="S53" i="3"/>
  <c r="AE53" i="3" s="1"/>
  <c r="AD37" i="3"/>
  <c r="S37" i="3"/>
  <c r="AE37" i="3" s="1"/>
  <c r="S74" i="3"/>
  <c r="AE74" i="3" s="1"/>
  <c r="AD74" i="3"/>
  <c r="AA32" i="3"/>
  <c r="AM32" i="3" s="1"/>
  <c r="AL32" i="3"/>
  <c r="W21" i="3"/>
  <c r="AI21" i="3" s="1"/>
  <c r="AH21" i="3"/>
  <c r="W5" i="3"/>
  <c r="AI5" i="3" s="1"/>
  <c r="AH5" i="3"/>
  <c r="AL25" i="3"/>
  <c r="AA25" i="3"/>
  <c r="AM25" i="3" s="1"/>
  <c r="AL9" i="3"/>
  <c r="AA9" i="3"/>
  <c r="AM9" i="3" s="1"/>
  <c r="S17" i="3"/>
  <c r="AE17" i="3" s="1"/>
  <c r="AG5" i="3"/>
  <c r="AH2" i="3"/>
  <c r="S18" i="3"/>
  <c r="AE18" i="3" s="1"/>
  <c r="S25" i="3"/>
  <c r="AE25" i="3" s="1"/>
  <c r="S35" i="3"/>
  <c r="AE35" i="3" s="1"/>
  <c r="S10" i="3"/>
  <c r="AE10" i="3" s="1"/>
  <c r="AL91" i="3"/>
  <c r="AA91" i="3"/>
  <c r="AM91" i="3" s="1"/>
  <c r="AD81" i="3"/>
  <c r="S81" i="3"/>
  <c r="AE81" i="3" s="1"/>
  <c r="AL70" i="3"/>
  <c r="AA70" i="3"/>
  <c r="AM70" i="3" s="1"/>
  <c r="AD78" i="3"/>
  <c r="S78" i="3"/>
  <c r="AE78" i="3" s="1"/>
  <c r="S95" i="3"/>
  <c r="AE95" i="3" s="1"/>
  <c r="AL50" i="3"/>
  <c r="AA50" i="3"/>
  <c r="AM50" i="3" s="1"/>
  <c r="AL34" i="3"/>
  <c r="AA34" i="3"/>
  <c r="AM34" i="3" s="1"/>
  <c r="S99" i="3"/>
  <c r="AE99" i="3" s="1"/>
  <c r="S87" i="3"/>
  <c r="AE87" i="3" s="1"/>
  <c r="AK75" i="3"/>
  <c r="S80" i="3"/>
  <c r="AE80" i="3" s="1"/>
  <c r="S47" i="3"/>
  <c r="AE47" i="3" s="1"/>
  <c r="AK32" i="3"/>
  <c r="AL64" i="3"/>
  <c r="S31" i="3"/>
  <c r="AE31" i="3" s="1"/>
  <c r="AK62" i="3"/>
  <c r="AD24" i="3"/>
  <c r="S24" i="3"/>
  <c r="AE24" i="3" s="1"/>
  <c r="AD8" i="3"/>
  <c r="S8" i="3"/>
  <c r="AE8" i="3" s="1"/>
  <c r="S91" i="3"/>
  <c r="AE91" i="3" s="1"/>
  <c r="AK25" i="3"/>
  <c r="AK13" i="3"/>
  <c r="S9" i="3"/>
  <c r="AE9" i="3" s="1"/>
  <c r="AK29" i="3"/>
  <c r="S6" i="3"/>
  <c r="AE6" i="3" s="1"/>
  <c r="S29" i="3"/>
  <c r="AE29" i="3" s="1"/>
  <c r="AK5" i="3"/>
  <c r="AK104" i="3" s="1"/>
  <c r="AL25" i="2"/>
  <c r="AA25" i="2"/>
  <c r="AM25" i="2" s="1"/>
  <c r="AD72" i="2"/>
  <c r="S72" i="2"/>
  <c r="AE72" i="2" s="1"/>
  <c r="AK76" i="2"/>
  <c r="AA42" i="2"/>
  <c r="AM42" i="2" s="1"/>
  <c r="AL61" i="2"/>
  <c r="AA61" i="2"/>
  <c r="AM61" i="2" s="1"/>
  <c r="AD40" i="2"/>
  <c r="S40" i="2"/>
  <c r="AE40" i="2" s="1"/>
  <c r="AA29" i="2"/>
  <c r="AM29" i="2" s="1"/>
  <c r="AL29" i="2"/>
  <c r="AK72" i="2"/>
  <c r="S84" i="2"/>
  <c r="AE84" i="2" s="1"/>
  <c r="AD24" i="2"/>
  <c r="S24" i="2"/>
  <c r="AE24" i="2" s="1"/>
  <c r="AL13" i="2"/>
  <c r="AA13" i="2"/>
  <c r="AM13" i="2" s="1"/>
  <c r="V104" i="2"/>
  <c r="V103" i="2"/>
  <c r="AH46" i="2"/>
  <c r="AA23" i="2"/>
  <c r="AM23" i="2" s="1"/>
  <c r="S55" i="2"/>
  <c r="AE55" i="2" s="1"/>
  <c r="AL54" i="2"/>
  <c r="S18" i="2"/>
  <c r="AE18" i="2" s="1"/>
  <c r="S11" i="2"/>
  <c r="AE11" i="2" s="1"/>
  <c r="S15" i="2"/>
  <c r="AE15" i="2" s="1"/>
  <c r="S17" i="2"/>
  <c r="AE17" i="2" s="1"/>
  <c r="AH25" i="2"/>
  <c r="S25" i="2"/>
  <c r="AE25" i="2" s="1"/>
  <c r="AD52" i="2"/>
  <c r="S52" i="2"/>
  <c r="AE52" i="2" s="1"/>
  <c r="AA86" i="2"/>
  <c r="AM86" i="2" s="1"/>
  <c r="AK86" i="2"/>
  <c r="AK85" i="2"/>
  <c r="AA76" i="2"/>
  <c r="AM76" i="2" s="1"/>
  <c r="AA38" i="2"/>
  <c r="AM38" i="2" s="1"/>
  <c r="S81" i="2"/>
  <c r="AE81" i="2" s="1"/>
  <c r="AK100" i="2"/>
  <c r="S88" i="2"/>
  <c r="AE88" i="2" s="1"/>
  <c r="AD60" i="2"/>
  <c r="S60" i="2"/>
  <c r="AE60" i="2" s="1"/>
  <c r="AL49" i="2"/>
  <c r="AA49" i="2"/>
  <c r="AM49" i="2" s="1"/>
  <c r="W38" i="2"/>
  <c r="AI38" i="2" s="1"/>
  <c r="AG50" i="2"/>
  <c r="S83" i="2"/>
  <c r="AE83" i="2" s="1"/>
  <c r="AA72" i="2"/>
  <c r="AM72" i="2" s="1"/>
  <c r="AK52" i="2"/>
  <c r="AH54" i="2"/>
  <c r="AD12" i="2"/>
  <c r="S12" i="2"/>
  <c r="AE12" i="2" s="1"/>
  <c r="W2" i="2"/>
  <c r="W33" i="2"/>
  <c r="AI33" i="2" s="1"/>
  <c r="AG10" i="2"/>
  <c r="S51" i="2"/>
  <c r="AE51" i="2" s="1"/>
  <c r="AK29" i="2"/>
  <c r="AK8" i="2"/>
  <c r="AK44" i="2"/>
  <c r="W45" i="2"/>
  <c r="AI45" i="2" s="1"/>
  <c r="AA3" i="2"/>
  <c r="AM3" i="2" s="1"/>
  <c r="AL38" i="2"/>
  <c r="AK27" i="2"/>
  <c r="AC103" i="2"/>
  <c r="AC104" i="2"/>
  <c r="AG8" i="2"/>
  <c r="AG104" i="2" s="1"/>
  <c r="S53" i="2"/>
  <c r="AE53" i="2" s="1"/>
  <c r="S47" i="2"/>
  <c r="AE47" i="2" s="1"/>
  <c r="AK18" i="2"/>
  <c r="S49" i="2"/>
  <c r="AE49" i="2" s="1"/>
  <c r="S13" i="2"/>
  <c r="AE13" i="2" s="1"/>
  <c r="AL14" i="2"/>
  <c r="AL103" i="2" s="1"/>
  <c r="S23" i="2"/>
  <c r="AE23" i="2" s="1"/>
  <c r="AL22" i="2"/>
  <c r="AL73" i="2"/>
  <c r="AA73" i="2"/>
  <c r="AM73" i="2" s="1"/>
  <c r="AM2" i="2"/>
  <c r="AA82" i="2"/>
  <c r="AM82" i="2" s="1"/>
  <c r="AL69" i="2"/>
  <c r="AA69" i="2"/>
  <c r="AM69" i="2" s="1"/>
  <c r="S92" i="2"/>
  <c r="AE92" i="2" s="1"/>
  <c r="S101" i="2"/>
  <c r="AE101" i="2" s="1"/>
  <c r="AL77" i="2"/>
  <c r="AA100" i="2"/>
  <c r="AM100" i="2" s="1"/>
  <c r="AL78" i="2"/>
  <c r="AD48" i="2"/>
  <c r="S48" i="2"/>
  <c r="AE48" i="2" s="1"/>
  <c r="AL37" i="2"/>
  <c r="AA37" i="2"/>
  <c r="AM37" i="2" s="1"/>
  <c r="AA21" i="2"/>
  <c r="AM21" i="2" s="1"/>
  <c r="AL21" i="2"/>
  <c r="AL42" i="2"/>
  <c r="AH33" i="2"/>
  <c r="AA44" i="2"/>
  <c r="AM44" i="2" s="1"/>
  <c r="AH45" i="2"/>
  <c r="AE2" i="2"/>
  <c r="AK49" i="2"/>
  <c r="R103" i="2"/>
  <c r="R104" i="2"/>
  <c r="AD2" i="2"/>
  <c r="Z104" i="2"/>
  <c r="Z103" i="2"/>
  <c r="S9" i="2"/>
  <c r="AE9" i="2" s="1"/>
  <c r="AL10" i="2"/>
  <c r="AH12" i="2"/>
  <c r="AH104" i="2" s="1"/>
  <c r="S21" i="2"/>
  <c r="AE21" i="2" s="1"/>
  <c r="AL41" i="2"/>
  <c r="AA41" i="2"/>
  <c r="AM41" i="2" s="1"/>
  <c r="AD4" i="2"/>
  <c r="S4" i="2"/>
  <c r="AE4" i="2" s="1"/>
  <c r="AA78" i="2"/>
  <c r="AM78" i="2" s="1"/>
  <c r="AA81" i="2"/>
  <c r="AM81" i="2" s="1"/>
  <c r="AD68" i="2"/>
  <c r="S68" i="2"/>
  <c r="AE68" i="2" s="1"/>
  <c r="AL82" i="2"/>
  <c r="S69" i="2"/>
  <c r="AE69" i="2" s="1"/>
  <c r="S73" i="2"/>
  <c r="AE73" i="2" s="1"/>
  <c r="AL57" i="2"/>
  <c r="AA57" i="2"/>
  <c r="AM57" i="2" s="1"/>
  <c r="W46" i="2"/>
  <c r="AI46" i="2" s="1"/>
  <c r="AD36" i="2"/>
  <c r="S36" i="2"/>
  <c r="AE36" i="2" s="1"/>
  <c r="AK80" i="2"/>
  <c r="AL70" i="2"/>
  <c r="AD20" i="2"/>
  <c r="S20" i="2"/>
  <c r="AE20" i="2" s="1"/>
  <c r="AL9" i="2"/>
  <c r="AA9" i="2"/>
  <c r="AM9" i="2" s="1"/>
  <c r="AK19" i="2"/>
  <c r="AG16" i="2"/>
  <c r="AC107" i="2" s="1"/>
  <c r="AK41" i="2"/>
  <c r="AK6" i="2"/>
  <c r="AK73" i="2"/>
  <c r="S10" i="2"/>
  <c r="AE10" i="2" s="1"/>
  <c r="AH100" i="2"/>
  <c r="W100" i="2"/>
  <c r="AI100" i="2" s="1"/>
  <c r="S93" i="2"/>
  <c r="AE93" i="2" s="1"/>
  <c r="S71" i="2"/>
  <c r="AE71" i="2" s="1"/>
  <c r="S63" i="2"/>
  <c r="AE63" i="2" s="1"/>
  <c r="AD63" i="2"/>
  <c r="AD56" i="2"/>
  <c r="S56" i="2"/>
  <c r="AE56" i="2" s="1"/>
  <c r="AL45" i="2"/>
  <c r="AA45" i="2"/>
  <c r="AM45" i="2" s="1"/>
  <c r="S100" i="2"/>
  <c r="AE100" i="2" s="1"/>
  <c r="AK69" i="2"/>
  <c r="AL98" i="2"/>
  <c r="S8" i="2"/>
  <c r="AE8" i="2" s="1"/>
  <c r="AD8" i="2"/>
  <c r="S61" i="2"/>
  <c r="AE61" i="2" s="1"/>
  <c r="W25" i="2"/>
  <c r="AI25" i="2" s="1"/>
  <c r="S85" i="2"/>
  <c r="AE85" i="2" s="1"/>
  <c r="S45" i="2"/>
  <c r="AE45" i="2" s="1"/>
  <c r="W12" i="2"/>
  <c r="AI12" i="2" s="1"/>
  <c r="W37" i="2"/>
  <c r="AI37" i="2" s="1"/>
  <c r="AL26" i="2"/>
  <c r="S6" i="2"/>
  <c r="AE6" i="2" s="1"/>
  <c r="AK13" i="2"/>
  <c r="AL16" i="2"/>
  <c r="S14" i="2"/>
  <c r="AE14" i="2" s="1"/>
  <c r="AA70" i="2"/>
  <c r="AM70" i="2" s="1"/>
  <c r="AA101" i="2"/>
  <c r="AM101" i="2" s="1"/>
  <c r="AK101" i="2"/>
  <c r="AD76" i="2"/>
  <c r="S76" i="2"/>
  <c r="AE76" i="2" s="1"/>
  <c r="AL65" i="2"/>
  <c r="AA65" i="2"/>
  <c r="AM65" i="2" s="1"/>
  <c r="AG65" i="2"/>
  <c r="AK64" i="2"/>
  <c r="AK96" i="2"/>
  <c r="S75" i="2"/>
  <c r="AE75" i="2" s="1"/>
  <c r="W54" i="2"/>
  <c r="AI54" i="2" s="1"/>
  <c r="AD44" i="2"/>
  <c r="S44" i="2"/>
  <c r="AE44" i="2" s="1"/>
  <c r="AL33" i="2"/>
  <c r="AA33" i="2"/>
  <c r="AM33" i="2" s="1"/>
  <c r="S89" i="2"/>
  <c r="AE89" i="2" s="1"/>
  <c r="AA56" i="2"/>
  <c r="AM56" i="2" s="1"/>
  <c r="S96" i="2"/>
  <c r="AE96" i="2" s="1"/>
  <c r="W65" i="2"/>
  <c r="AI65" i="2" s="1"/>
  <c r="AK61" i="2"/>
  <c r="S28" i="2"/>
  <c r="AE28" i="2" s="1"/>
  <c r="AD28" i="2"/>
  <c r="AA17" i="2"/>
  <c r="AM17" i="2" s="1"/>
  <c r="AL17" i="2"/>
  <c r="AG61" i="2"/>
  <c r="AK45" i="2"/>
  <c r="AA30" i="2"/>
  <c r="AM30" i="2" s="1"/>
  <c r="AA48" i="2"/>
  <c r="AM48" i="2" s="1"/>
  <c r="AK24" i="2"/>
  <c r="W5" i="2"/>
  <c r="AI5" i="2" s="1"/>
  <c r="AG57" i="2"/>
  <c r="AL81" i="2"/>
  <c r="S43" i="2"/>
  <c r="AE43" i="2" s="1"/>
  <c r="AA88" i="2"/>
  <c r="AM88" i="2" s="1"/>
  <c r="S31" i="2"/>
  <c r="AE31" i="2" s="1"/>
  <c r="W24" i="2"/>
  <c r="AI24" i="2" s="1"/>
  <c r="AK11" i="2"/>
  <c r="S91" i="2"/>
  <c r="AE91" i="2" s="1"/>
  <c r="W53" i="2"/>
  <c r="AI53" i="2" s="1"/>
  <c r="AK63" i="2"/>
  <c r="W49" i="2"/>
  <c r="AI49" i="2" s="1"/>
  <c r="S37" i="2"/>
  <c r="AE37" i="2" s="1"/>
  <c r="AG69" i="2"/>
  <c r="AC106" i="2" s="1"/>
  <c r="S22" i="2"/>
  <c r="AE22" i="2" s="1"/>
  <c r="S7" i="2"/>
  <c r="AE7" i="2" s="1"/>
  <c r="AH14" i="2"/>
  <c r="AL23" i="2"/>
  <c r="AH96" i="2"/>
  <c r="W96" i="2"/>
  <c r="AI96" i="2" s="1"/>
  <c r="AD64" i="2"/>
  <c r="S64" i="2"/>
  <c r="AE64" i="2" s="1"/>
  <c r="S79" i="2"/>
  <c r="AE79" i="2" s="1"/>
  <c r="AA62" i="2"/>
  <c r="AM62" i="2" s="1"/>
  <c r="AL62" i="2"/>
  <c r="AL53" i="2"/>
  <c r="AA53" i="2"/>
  <c r="AM53" i="2" s="1"/>
  <c r="S32" i="2"/>
  <c r="AE32" i="2" s="1"/>
  <c r="AD32" i="2"/>
  <c r="S77" i="2"/>
  <c r="AE77" i="2" s="1"/>
  <c r="S57" i="2"/>
  <c r="AE57" i="2" s="1"/>
  <c r="AD16" i="2"/>
  <c r="S16" i="2"/>
  <c r="AE16" i="2" s="1"/>
  <c r="AA5" i="2"/>
  <c r="AM5" i="2" s="1"/>
  <c r="AL5" i="2"/>
  <c r="AL104" i="2" s="1"/>
  <c r="S41" i="2"/>
  <c r="AE41" i="2" s="1"/>
  <c r="AA4" i="2"/>
  <c r="AM4" i="2" s="1"/>
  <c r="AK4" i="2"/>
  <c r="AK104" i="2" s="1"/>
  <c r="AK37" i="2"/>
  <c r="W29" i="2"/>
  <c r="AI29" i="2" s="1"/>
  <c r="S27" i="2"/>
  <c r="AE27" i="2" s="1"/>
  <c r="AK25" i="2"/>
  <c r="S3" i="2"/>
  <c r="AE3" i="2" s="1"/>
  <c r="AK9" i="2"/>
  <c r="S3" i="1"/>
  <c r="AE3" i="1" s="1"/>
  <c r="AA90" i="1"/>
  <c r="Z7" i="1"/>
  <c r="AA7" i="1" s="1"/>
  <c r="AA28" i="1"/>
  <c r="Z28" i="1"/>
  <c r="AA42" i="1"/>
  <c r="AA97" i="1"/>
  <c r="Y99" i="1"/>
  <c r="Z99" i="1" s="1"/>
  <c r="AA99" i="1" s="1"/>
  <c r="Q82" i="1"/>
  <c r="Y35" i="1"/>
  <c r="S65" i="1"/>
  <c r="AE65" i="1" s="1"/>
  <c r="Q65" i="1"/>
  <c r="Y64" i="1"/>
  <c r="Y79" i="1"/>
  <c r="U76" i="1"/>
  <c r="V76" i="1" s="1"/>
  <c r="W76" i="1" s="1"/>
  <c r="V8" i="1"/>
  <c r="U8" i="1"/>
  <c r="W8" i="1" s="1"/>
  <c r="U16" i="1"/>
  <c r="U93" i="1"/>
  <c r="W93" i="1" s="1"/>
  <c r="V93" i="1"/>
  <c r="Y24" i="1"/>
  <c r="Z24" i="1"/>
  <c r="AA24" i="1" s="1"/>
  <c r="Q99" i="1"/>
  <c r="Q62" i="1"/>
  <c r="S62" i="1" s="1"/>
  <c r="AE62" i="1" s="1"/>
  <c r="Q86" i="1"/>
  <c r="Q77" i="1"/>
  <c r="Y76" i="1"/>
  <c r="Z76" i="1" s="1"/>
  <c r="U88" i="1"/>
  <c r="V88" i="1" s="1"/>
  <c r="W88" i="1" s="1"/>
  <c r="Y95" i="1"/>
  <c r="U12" i="1"/>
  <c r="V99" i="1"/>
  <c r="W99" i="1" s="1"/>
  <c r="U99" i="1"/>
  <c r="S80" i="1"/>
  <c r="AE80" i="1" s="1"/>
  <c r="S66" i="1"/>
  <c r="AE66" i="1" s="1"/>
  <c r="Q66" i="1"/>
  <c r="Q97" i="1"/>
  <c r="U72" i="1"/>
  <c r="W72" i="1" s="1"/>
  <c r="V72" i="1"/>
  <c r="Z72" i="1"/>
  <c r="AA72" i="1" s="1"/>
  <c r="U73" i="1"/>
  <c r="V73" i="1" s="1"/>
  <c r="U83" i="1"/>
  <c r="U87" i="1"/>
  <c r="V87" i="1"/>
  <c r="W87" i="1" s="1"/>
  <c r="Q68" i="1"/>
  <c r="V39" i="1"/>
  <c r="W39" i="1" s="1"/>
  <c r="U39" i="1"/>
  <c r="Z89" i="1"/>
  <c r="AA89" i="1" s="1"/>
  <c r="Y49" i="1"/>
  <c r="Z49" i="1" s="1"/>
  <c r="U62" i="1"/>
  <c r="W62" i="1" s="1"/>
  <c r="V62" i="1"/>
  <c r="Y98" i="1"/>
  <c r="Z98" i="1"/>
  <c r="AA98" i="1" s="1"/>
  <c r="V86" i="1"/>
  <c r="W86" i="1" s="1"/>
  <c r="U86" i="1"/>
  <c r="Z55" i="1"/>
  <c r="AA55" i="1" s="1"/>
  <c r="Y55" i="1"/>
  <c r="U77" i="1"/>
  <c r="Q37" i="1"/>
  <c r="S37" i="1" s="1"/>
  <c r="AE37" i="1" s="1"/>
  <c r="Y88" i="1"/>
  <c r="Z88" i="1" s="1"/>
  <c r="AA88" i="1" s="1"/>
  <c r="Z63" i="1"/>
  <c r="AA63" i="1" s="1"/>
  <c r="Y63" i="1"/>
  <c r="W43" i="1"/>
  <c r="Z23" i="1"/>
  <c r="AA23" i="1" s="1"/>
  <c r="Y23" i="1"/>
  <c r="Q20" i="1"/>
  <c r="U71" i="1"/>
  <c r="W71" i="1"/>
  <c r="V71" i="1"/>
  <c r="S11" i="1"/>
  <c r="AE11" i="1" s="1"/>
  <c r="Y45" i="1"/>
  <c r="Z45" i="1" s="1"/>
  <c r="AA45" i="1" s="1"/>
  <c r="S24" i="1"/>
  <c r="AE24" i="1" s="1"/>
  <c r="Q38" i="1"/>
  <c r="S38" i="1"/>
  <c r="AE38" i="1" s="1"/>
  <c r="Y78" i="1"/>
  <c r="Z78" i="1" s="1"/>
  <c r="AA78" i="1" s="1"/>
  <c r="Z14" i="1"/>
  <c r="AA14" i="1"/>
  <c r="Y14" i="1"/>
  <c r="Y40" i="1"/>
  <c r="Z40" i="1"/>
  <c r="AA40" i="1" s="1"/>
  <c r="Y48" i="1"/>
  <c r="AA48" i="1" s="1"/>
  <c r="Z48" i="1"/>
  <c r="U32" i="1"/>
  <c r="V32" i="1" s="1"/>
  <c r="W32" i="1" s="1"/>
  <c r="S5" i="1"/>
  <c r="AE5" i="1" s="1"/>
  <c r="Q5" i="1"/>
  <c r="Y19" i="1"/>
  <c r="Q12" i="1"/>
  <c r="S12" i="1" s="1"/>
  <c r="AE12" i="1" s="1"/>
  <c r="Y83" i="1"/>
  <c r="Z83" i="1" s="1"/>
  <c r="Z27" i="1"/>
  <c r="AA27" i="1" s="1"/>
  <c r="Y27" i="1"/>
  <c r="O104" i="1"/>
  <c r="O103" i="1"/>
  <c r="Y2" i="1"/>
  <c r="V66" i="1"/>
  <c r="W66" i="1" s="1"/>
  <c r="U66" i="1"/>
  <c r="Q83" i="1"/>
  <c r="S83" i="1"/>
  <c r="AE83" i="1" s="1"/>
  <c r="U49" i="1"/>
  <c r="V49" i="1"/>
  <c r="W49" i="1" s="1"/>
  <c r="V42" i="1"/>
  <c r="U42" i="1"/>
  <c r="W42" i="1"/>
  <c r="V94" i="1"/>
  <c r="W94" i="1" s="1"/>
  <c r="U94" i="1"/>
  <c r="W57" i="1"/>
  <c r="U96" i="1"/>
  <c r="W96" i="1" s="1"/>
  <c r="V96" i="1"/>
  <c r="Z96" i="1"/>
  <c r="AA96" i="1" s="1"/>
  <c r="Y67" i="1"/>
  <c r="AA67" i="1" s="1"/>
  <c r="Z67" i="1"/>
  <c r="Y59" i="1"/>
  <c r="Z59" i="1" s="1"/>
  <c r="AA59" i="1" s="1"/>
  <c r="S73" i="1"/>
  <c r="AE73" i="1" s="1"/>
  <c r="Q85" i="1"/>
  <c r="S85" i="1" s="1"/>
  <c r="AE85" i="1" s="1"/>
  <c r="V68" i="1"/>
  <c r="U68" i="1"/>
  <c r="W68" i="1" s="1"/>
  <c r="Q87" i="1"/>
  <c r="V65" i="1"/>
  <c r="W65" i="1" s="1"/>
  <c r="Q44" i="1"/>
  <c r="S44" i="1" s="1"/>
  <c r="AE44" i="1" s="1"/>
  <c r="Q84" i="1"/>
  <c r="S84" i="1" s="1"/>
  <c r="AE84" i="1" s="1"/>
  <c r="Z62" i="1"/>
  <c r="AA62" i="1" s="1"/>
  <c r="Y62" i="1"/>
  <c r="U98" i="1"/>
  <c r="Z86" i="1"/>
  <c r="Y86" i="1"/>
  <c r="AA86" i="1" s="1"/>
  <c r="Q101" i="1"/>
  <c r="Z77" i="1"/>
  <c r="AA77" i="1" s="1"/>
  <c r="Y77" i="1"/>
  <c r="U37" i="1"/>
  <c r="V37" i="1"/>
  <c r="W37" i="1" s="1"/>
  <c r="Y66" i="1"/>
  <c r="Z66" i="1" s="1"/>
  <c r="Q53" i="1"/>
  <c r="Y20" i="1"/>
  <c r="Z20" i="1" s="1"/>
  <c r="AA20" i="1" s="1"/>
  <c r="W13" i="1"/>
  <c r="Y71" i="1"/>
  <c r="V20" i="1"/>
  <c r="W20" i="1" s="1"/>
  <c r="V38" i="1"/>
  <c r="U38" i="1"/>
  <c r="W38" i="1"/>
  <c r="Q15" i="1"/>
  <c r="Q14" i="1"/>
  <c r="S40" i="1"/>
  <c r="AE40" i="1" s="1"/>
  <c r="Q40" i="1"/>
  <c r="Q48" i="1"/>
  <c r="Q29" i="1"/>
  <c r="Y12" i="1"/>
  <c r="Z12" i="1" s="1"/>
  <c r="AA12" i="1" s="1"/>
  <c r="Z70" i="1"/>
  <c r="AA70" i="1" s="1"/>
  <c r="Y70" i="1"/>
  <c r="S43" i="1"/>
  <c r="AE43" i="1" s="1"/>
  <c r="U50" i="1"/>
  <c r="Y30" i="1"/>
  <c r="Q23" i="1"/>
  <c r="S23" i="1"/>
  <c r="AE23" i="1" s="1"/>
  <c r="U95" i="1"/>
  <c r="V95" i="1"/>
  <c r="W95" i="1" s="1"/>
  <c r="Z33" i="1"/>
  <c r="Y33" i="1"/>
  <c r="AA33" i="1"/>
  <c r="Y21" i="1"/>
  <c r="U55" i="1"/>
  <c r="V55" i="1" s="1"/>
  <c r="W55" i="1" s="1"/>
  <c r="U63" i="1"/>
  <c r="W63" i="1" s="1"/>
  <c r="V63" i="1"/>
  <c r="U23" i="1"/>
  <c r="Q71" i="1"/>
  <c r="Y16" i="1"/>
  <c r="Y9" i="1"/>
  <c r="Z93" i="1"/>
  <c r="Y93" i="1"/>
  <c r="AA93" i="1" s="1"/>
  <c r="W78" i="1"/>
  <c r="U78" i="1"/>
  <c r="V78" i="1"/>
  <c r="V24" i="1"/>
  <c r="W24" i="1" s="1"/>
  <c r="U24" i="1"/>
  <c r="Y69" i="1"/>
  <c r="U19" i="1"/>
  <c r="V19" i="1" s="1"/>
  <c r="W19" i="1" s="1"/>
  <c r="Y94" i="1"/>
  <c r="Y75" i="1"/>
  <c r="AA75" i="1" s="1"/>
  <c r="Z75" i="1"/>
  <c r="Y91" i="1"/>
  <c r="Z91" i="1" s="1"/>
  <c r="AA91" i="1" s="1"/>
  <c r="Q67" i="1"/>
  <c r="Q59" i="1"/>
  <c r="S59" i="1" s="1"/>
  <c r="AE59" i="1" s="1"/>
  <c r="V85" i="1"/>
  <c r="W85" i="1" s="1"/>
  <c r="U85" i="1"/>
  <c r="Z68" i="1"/>
  <c r="Y68" i="1"/>
  <c r="AA68" i="1"/>
  <c r="Q34" i="1"/>
  <c r="S34" i="1" s="1"/>
  <c r="AE34" i="1" s="1"/>
  <c r="Y34" i="1"/>
  <c r="Z87" i="1"/>
  <c r="Y87" i="1"/>
  <c r="AA87" i="1" s="1"/>
  <c r="AA57" i="1"/>
  <c r="V44" i="1"/>
  <c r="U44" i="1"/>
  <c r="W44" i="1" s="1"/>
  <c r="W26" i="1"/>
  <c r="V84" i="1"/>
  <c r="U84" i="1"/>
  <c r="W84" i="1" s="1"/>
  <c r="S55" i="1"/>
  <c r="AE55" i="1" s="1"/>
  <c r="Q55" i="1"/>
  <c r="Q98" i="1"/>
  <c r="Q79" i="1"/>
  <c r="V101" i="1"/>
  <c r="U101" i="1"/>
  <c r="W101" i="1" s="1"/>
  <c r="Z37" i="1"/>
  <c r="Y37" i="1"/>
  <c r="AA37" i="1"/>
  <c r="S88" i="1"/>
  <c r="AE88" i="1" s="1"/>
  <c r="Q88" i="1"/>
  <c r="Q63" i="1"/>
  <c r="U53" i="1"/>
  <c r="Q28" i="1"/>
  <c r="S28" i="1" s="1"/>
  <c r="AE28" i="1" s="1"/>
  <c r="V34" i="1"/>
  <c r="W34" i="1" s="1"/>
  <c r="Q46" i="1"/>
  <c r="S46" i="1" s="1"/>
  <c r="AE46" i="1" s="1"/>
  <c r="Q42" i="1"/>
  <c r="Q22" i="1"/>
  <c r="Z38" i="1"/>
  <c r="AA38" i="1" s="1"/>
  <c r="Y38" i="1"/>
  <c r="U15" i="1"/>
  <c r="Q7" i="1"/>
  <c r="U40" i="1"/>
  <c r="V40" i="1"/>
  <c r="W40" i="1" s="1"/>
  <c r="U48" i="1"/>
  <c r="V48" i="1" s="1"/>
  <c r="U29" i="1"/>
  <c r="V29" i="1"/>
  <c r="W29" i="1" s="1"/>
  <c r="V5" i="1"/>
  <c r="W5" i="1" s="1"/>
  <c r="Z15" i="1"/>
  <c r="Y32" i="1"/>
  <c r="Z32" i="1" s="1"/>
  <c r="Q32" i="1"/>
  <c r="V90" i="1"/>
  <c r="U90" i="1"/>
  <c r="W90" i="1" s="1"/>
  <c r="S75" i="1"/>
  <c r="AE75" i="1" s="1"/>
  <c r="Q75" i="1"/>
  <c r="Q91" i="1"/>
  <c r="U67" i="1"/>
  <c r="V59" i="1"/>
  <c r="U59" i="1"/>
  <c r="W59" i="1" s="1"/>
  <c r="Y85" i="1"/>
  <c r="Q54" i="1"/>
  <c r="S54" i="1" s="1"/>
  <c r="AE54" i="1" s="1"/>
  <c r="S30" i="1"/>
  <c r="AE30" i="1" s="1"/>
  <c r="Z57" i="1"/>
  <c r="Z84" i="1"/>
  <c r="Y84" i="1"/>
  <c r="AA84" i="1"/>
  <c r="Q50" i="1"/>
  <c r="Y50" i="1"/>
  <c r="Z50" i="1" s="1"/>
  <c r="Y74" i="1"/>
  <c r="Z74" i="1" s="1"/>
  <c r="AA74" i="1" s="1"/>
  <c r="Z43" i="1"/>
  <c r="AA43" i="1" s="1"/>
  <c r="Z101" i="1"/>
  <c r="AA101" i="1" s="1"/>
  <c r="Y101" i="1"/>
  <c r="Q64" i="1"/>
  <c r="Q36" i="1"/>
  <c r="S36" i="1" s="1"/>
  <c r="AE36" i="1" s="1"/>
  <c r="Q61" i="1"/>
  <c r="Y53" i="1"/>
  <c r="Z53" i="1" s="1"/>
  <c r="U28" i="1"/>
  <c r="V31" i="1"/>
  <c r="U31" i="1"/>
  <c r="W31" i="1" s="1"/>
  <c r="S13" i="1"/>
  <c r="AE13" i="1" s="1"/>
  <c r="U3" i="1"/>
  <c r="V3" i="1" s="1"/>
  <c r="V46" i="1"/>
  <c r="W46" i="1" s="1"/>
  <c r="U46" i="1"/>
  <c r="Q18" i="1"/>
  <c r="U22" i="1"/>
  <c r="V22" i="1" s="1"/>
  <c r="U11" i="1"/>
  <c r="V11" i="1" s="1"/>
  <c r="W11" i="1" s="1"/>
  <c r="Q4" i="1"/>
  <c r="Q17" i="1"/>
  <c r="S17" i="1" s="1"/>
  <c r="AE17" i="1" s="1"/>
  <c r="Q10" i="1"/>
  <c r="S10" i="1"/>
  <c r="AE10" i="1" s="1"/>
  <c r="V7" i="1"/>
  <c r="U7" i="1"/>
  <c r="W7" i="1" s="1"/>
  <c r="Q41" i="1"/>
  <c r="S41" i="1" s="1"/>
  <c r="AE41" i="1" s="1"/>
  <c r="Y29" i="1"/>
  <c r="Z29" i="1" s="1"/>
  <c r="Z73" i="1"/>
  <c r="AA73" i="1" s="1"/>
  <c r="Q60" i="1"/>
  <c r="S60" i="1" s="1"/>
  <c r="AE60" i="1" s="1"/>
  <c r="U92" i="1"/>
  <c r="U100" i="1"/>
  <c r="V47" i="1"/>
  <c r="U47" i="1"/>
  <c r="W47" i="1" s="1"/>
  <c r="Q45" i="1"/>
  <c r="V9" i="1"/>
  <c r="W9" i="1" s="1"/>
  <c r="U9" i="1"/>
  <c r="Q78" i="1"/>
  <c r="S78" i="1"/>
  <c r="AE78" i="1" s="1"/>
  <c r="U69" i="1"/>
  <c r="S51" i="1"/>
  <c r="AE51" i="1" s="1"/>
  <c r="Q51" i="1"/>
  <c r="U97" i="1"/>
  <c r="V97" i="1" s="1"/>
  <c r="Z92" i="1"/>
  <c r="Y92" i="1"/>
  <c r="AA92" i="1"/>
  <c r="Q26" i="1"/>
  <c r="Y26" i="1"/>
  <c r="Y100" i="1"/>
  <c r="Z100" i="1" s="1"/>
  <c r="Z8" i="1"/>
  <c r="AA8" i="1" s="1"/>
  <c r="Y8" i="1"/>
  <c r="Q27" i="1"/>
  <c r="U45" i="1"/>
  <c r="V45" i="1"/>
  <c r="W45" i="1" s="1"/>
  <c r="Q19" i="1"/>
  <c r="S19" i="1" s="1"/>
  <c r="AE19" i="1" s="1"/>
  <c r="Q90" i="1"/>
  <c r="V75" i="1"/>
  <c r="W75" i="1" s="1"/>
  <c r="U75" i="1"/>
  <c r="V81" i="1"/>
  <c r="U81" i="1"/>
  <c r="W81" i="1"/>
  <c r="Z81" i="1"/>
  <c r="AA81" i="1" s="1"/>
  <c r="Q81" i="1"/>
  <c r="V91" i="1"/>
  <c r="W91" i="1" s="1"/>
  <c r="U91" i="1"/>
  <c r="U58" i="1"/>
  <c r="Y82" i="1"/>
  <c r="AA82" i="1"/>
  <c r="Z82" i="1"/>
  <c r="Q49" i="1"/>
  <c r="S49" i="1" s="1"/>
  <c r="AE49" i="1" s="1"/>
  <c r="S25" i="1"/>
  <c r="AE25" i="1" s="1"/>
  <c r="Q25" i="1"/>
  <c r="Q72" i="1"/>
  <c r="U54" i="1"/>
  <c r="Q39" i="1"/>
  <c r="S39" i="1"/>
  <c r="AE39" i="1" s="1"/>
  <c r="U25" i="1"/>
  <c r="V25" i="1"/>
  <c r="W25" i="1" s="1"/>
  <c r="U35" i="1"/>
  <c r="V35" i="1" s="1"/>
  <c r="W35" i="1" s="1"/>
  <c r="V74" i="1"/>
  <c r="W74" i="1" s="1"/>
  <c r="U74" i="1"/>
  <c r="Y36" i="1"/>
  <c r="Z36" i="1" s="1"/>
  <c r="AA36" i="1" s="1"/>
  <c r="U64" i="1"/>
  <c r="V64" i="1"/>
  <c r="W64" i="1" s="1"/>
  <c r="U36" i="1"/>
  <c r="AA80" i="1"/>
  <c r="U61" i="1"/>
  <c r="V61" i="1" s="1"/>
  <c r="W61" i="1" s="1"/>
  <c r="S52" i="1"/>
  <c r="AE52" i="1" s="1"/>
  <c r="Q52" i="1"/>
  <c r="Q47" i="1"/>
  <c r="S47" i="1"/>
  <c r="AE47" i="1" s="1"/>
  <c r="Q31" i="1"/>
  <c r="Y3" i="1"/>
  <c r="Y6" i="1"/>
  <c r="Y46" i="1"/>
  <c r="U18" i="1"/>
  <c r="Q33" i="1"/>
  <c r="S33" i="1" s="1"/>
  <c r="AE33" i="1" s="1"/>
  <c r="Z22" i="1"/>
  <c r="AA22" i="1" s="1"/>
  <c r="Y22" i="1"/>
  <c r="Y11" i="1"/>
  <c r="Z4" i="1"/>
  <c r="Y4" i="1"/>
  <c r="AA4" i="1" s="1"/>
  <c r="U17" i="1"/>
  <c r="U10" i="1"/>
  <c r="V10" i="1" s="1"/>
  <c r="Y5" i="1"/>
  <c r="Z5" i="1"/>
  <c r="AA5" i="1" s="1"/>
  <c r="AA13" i="1"/>
  <c r="U41" i="1"/>
  <c r="W41" i="1" s="1"/>
  <c r="V41" i="1"/>
  <c r="Q21" i="1"/>
  <c r="S21" i="1" s="1"/>
  <c r="AE21" i="1" s="1"/>
  <c r="U51" i="1"/>
  <c r="V60" i="1"/>
  <c r="W60" i="1" s="1"/>
  <c r="U60" i="1"/>
  <c r="M104" i="1"/>
  <c r="M103" i="1"/>
  <c r="Q2" i="1"/>
  <c r="S2" i="1"/>
  <c r="AE2" i="1" s="1"/>
  <c r="Y15" i="1"/>
  <c r="U70" i="1"/>
  <c r="V70" i="1" s="1"/>
  <c r="W70" i="1" s="1"/>
  <c r="Y58" i="1"/>
  <c r="Z58" i="1" s="1"/>
  <c r="AA58" i="1" s="1"/>
  <c r="Q58" i="1"/>
  <c r="S58" i="1"/>
  <c r="AE58" i="1" s="1"/>
  <c r="Q92" i="1"/>
  <c r="S92" i="1"/>
  <c r="AE92" i="1" s="1"/>
  <c r="U82" i="1"/>
  <c r="Y44" i="1"/>
  <c r="Z44" i="1" s="1"/>
  <c r="AA44" i="1" s="1"/>
  <c r="Q96" i="1"/>
  <c r="Z54" i="1"/>
  <c r="AA54" i="1"/>
  <c r="Y54" i="1"/>
  <c r="Y39" i="1"/>
  <c r="Y25" i="1"/>
  <c r="Z25" i="1" s="1"/>
  <c r="Y65" i="1"/>
  <c r="U30" i="1"/>
  <c r="S74" i="1"/>
  <c r="AE74" i="1" s="1"/>
  <c r="Q74" i="1"/>
  <c r="Q35" i="1"/>
  <c r="U79" i="1"/>
  <c r="V79" i="1" s="1"/>
  <c r="W79" i="1" s="1"/>
  <c r="Q100" i="1"/>
  <c r="S100" i="1"/>
  <c r="AE100" i="1" s="1"/>
  <c r="Q76" i="1"/>
  <c r="S76" i="1" s="1"/>
  <c r="AE76" i="1" s="1"/>
  <c r="Z61" i="1"/>
  <c r="AA61" i="1" s="1"/>
  <c r="Y61" i="1"/>
  <c r="U52" i="1"/>
  <c r="V52" i="1" s="1"/>
  <c r="W52" i="1" s="1"/>
  <c r="Q94" i="1"/>
  <c r="Q70" i="1"/>
  <c r="Z47" i="1"/>
  <c r="AA47" i="1" s="1"/>
  <c r="Y47" i="1"/>
  <c r="Y31" i="1"/>
  <c r="Z31" i="1" s="1"/>
  <c r="AA31" i="1" s="1"/>
  <c r="Q8" i="1"/>
  <c r="S8" i="1" s="1"/>
  <c r="AE8" i="1" s="1"/>
  <c r="Q95" i="1"/>
  <c r="S95" i="1" s="1"/>
  <c r="AE95" i="1" s="1"/>
  <c r="S6" i="1"/>
  <c r="AE6" i="1" s="1"/>
  <c r="Q6" i="1"/>
  <c r="U27" i="1"/>
  <c r="Z18" i="1"/>
  <c r="Y18" i="1"/>
  <c r="AA18" i="1" s="1"/>
  <c r="Y52" i="1"/>
  <c r="U33" i="1"/>
  <c r="W33" i="1"/>
  <c r="V33" i="1"/>
  <c r="Q16" i="1"/>
  <c r="S16" i="1" s="1"/>
  <c r="AE16" i="1" s="1"/>
  <c r="Q9" i="1"/>
  <c r="S9" i="1" s="1"/>
  <c r="AE9" i="1" s="1"/>
  <c r="Q93" i="1"/>
  <c r="S93" i="1" s="1"/>
  <c r="AE93" i="1" s="1"/>
  <c r="Z17" i="1"/>
  <c r="Y17" i="1"/>
  <c r="AA17" i="1" s="1"/>
  <c r="Y10" i="1"/>
  <c r="Q69" i="1"/>
  <c r="S69" i="1" s="1"/>
  <c r="AE69" i="1" s="1"/>
  <c r="Z41" i="1"/>
  <c r="AA41" i="1" s="1"/>
  <c r="Y41" i="1"/>
  <c r="U21" i="1"/>
  <c r="Y51" i="1"/>
  <c r="Z51" i="1" s="1"/>
  <c r="AA51" i="1" s="1"/>
  <c r="Y60" i="1"/>
  <c r="Z60" i="1" s="1"/>
  <c r="N104" i="1"/>
  <c r="N103" i="1"/>
  <c r="W2" i="1"/>
  <c r="U2" i="1"/>
  <c r="V2" i="1"/>
  <c r="M104" i="25"/>
  <c r="M103" i="25"/>
  <c r="N104" i="25"/>
  <c r="N103" i="25"/>
  <c r="O104" i="25"/>
  <c r="O103" i="25"/>
  <c r="O104" i="24"/>
  <c r="O103" i="24"/>
  <c r="M104" i="24"/>
  <c r="N104" i="24"/>
  <c r="N103" i="24"/>
  <c r="M104" i="23"/>
  <c r="M103" i="23"/>
  <c r="N104" i="23"/>
  <c r="N103" i="23"/>
  <c r="O104" i="23"/>
  <c r="O103" i="23"/>
  <c r="M104" i="22"/>
  <c r="M103" i="22"/>
  <c r="N104" i="22"/>
  <c r="N103" i="22"/>
  <c r="O104" i="22"/>
  <c r="O103" i="22"/>
  <c r="M104" i="21"/>
  <c r="M103" i="21"/>
  <c r="N104" i="21"/>
  <c r="N103" i="21"/>
  <c r="M104" i="5"/>
  <c r="M103" i="5"/>
  <c r="O103" i="5"/>
  <c r="O104" i="5"/>
  <c r="N104" i="5"/>
  <c r="N103" i="5"/>
  <c r="M104" i="20"/>
  <c r="M103" i="20"/>
  <c r="N104" i="20"/>
  <c r="N103" i="20"/>
  <c r="O104" i="20"/>
  <c r="O103" i="20"/>
  <c r="M104" i="19"/>
  <c r="M103" i="19"/>
  <c r="O103" i="19"/>
  <c r="N104" i="19"/>
  <c r="N103" i="19"/>
  <c r="O104" i="19"/>
  <c r="N104" i="18"/>
  <c r="N103" i="18"/>
  <c r="M104" i="18"/>
  <c r="M103" i="18"/>
  <c r="O104" i="18"/>
  <c r="O103" i="18"/>
  <c r="M104" i="17"/>
  <c r="M103" i="17"/>
  <c r="N104" i="17"/>
  <c r="N103" i="17"/>
  <c r="O104" i="17"/>
  <c r="O103" i="17"/>
  <c r="N103" i="15"/>
  <c r="O104" i="15"/>
  <c r="O103" i="15"/>
  <c r="N104" i="15"/>
  <c r="M103" i="15"/>
  <c r="N104" i="14"/>
  <c r="N103" i="14"/>
  <c r="M103" i="14"/>
  <c r="M104" i="14"/>
  <c r="O103" i="14"/>
  <c r="M104" i="13"/>
  <c r="M103" i="13"/>
  <c r="N104" i="13"/>
  <c r="N103" i="13"/>
  <c r="O104" i="13"/>
  <c r="O103" i="13"/>
  <c r="M104" i="12"/>
  <c r="M103" i="12"/>
  <c r="N104" i="12"/>
  <c r="N103" i="12"/>
  <c r="O104" i="12"/>
  <c r="O103" i="12"/>
  <c r="O104" i="16"/>
  <c r="O103" i="16"/>
  <c r="M104" i="16"/>
  <c r="M103" i="16"/>
  <c r="N104" i="16"/>
  <c r="N103" i="16"/>
  <c r="M104" i="10"/>
  <c r="M103" i="10"/>
  <c r="N104" i="10"/>
  <c r="N103" i="10"/>
  <c r="O104" i="10"/>
  <c r="O103" i="10"/>
  <c r="O104" i="8"/>
  <c r="O103" i="8"/>
  <c r="M104" i="8"/>
  <c r="M103" i="8"/>
  <c r="N104" i="8"/>
  <c r="N103" i="8"/>
  <c r="M104" i="11"/>
  <c r="M103" i="11"/>
  <c r="N104" i="11"/>
  <c r="N103" i="11"/>
  <c r="O104" i="11"/>
  <c r="O103" i="11"/>
  <c r="O104" i="6"/>
  <c r="O103" i="6"/>
  <c r="M104" i="6"/>
  <c r="M103" i="6"/>
  <c r="N104" i="6"/>
  <c r="N103" i="6"/>
  <c r="O103" i="4"/>
  <c r="O104" i="4"/>
  <c r="M103" i="4"/>
  <c r="M104" i="4"/>
  <c r="N104" i="4"/>
  <c r="N103" i="4"/>
  <c r="O104" i="3"/>
  <c r="O103" i="3"/>
  <c r="M103" i="3"/>
  <c r="M104" i="3"/>
  <c r="N104" i="3"/>
  <c r="N103" i="3"/>
  <c r="M104" i="2"/>
  <c r="M103" i="2"/>
  <c r="N104" i="2"/>
  <c r="N103" i="2"/>
  <c r="O104" i="2"/>
  <c r="O103" i="2"/>
  <c r="O5" i="9"/>
  <c r="N5" i="9"/>
  <c r="M5" i="9"/>
  <c r="O9" i="9"/>
  <c r="N9" i="9"/>
  <c r="M9" i="9"/>
  <c r="N15" i="9"/>
  <c r="M15" i="9"/>
  <c r="O15" i="9"/>
  <c r="O33" i="9"/>
  <c r="N33" i="9"/>
  <c r="M33" i="9"/>
  <c r="O41" i="9"/>
  <c r="N41" i="9"/>
  <c r="M41" i="9"/>
  <c r="O49" i="9"/>
  <c r="N49" i="9"/>
  <c r="M49" i="9"/>
  <c r="O57" i="9"/>
  <c r="N57" i="9"/>
  <c r="M57" i="9"/>
  <c r="O65" i="9"/>
  <c r="N65" i="9"/>
  <c r="M65" i="9"/>
  <c r="O73" i="9"/>
  <c r="N73" i="9"/>
  <c r="M73" i="9"/>
  <c r="O81" i="9"/>
  <c r="N81" i="9"/>
  <c r="M81" i="9"/>
  <c r="O89" i="9"/>
  <c r="N89" i="9"/>
  <c r="M89" i="9"/>
  <c r="O97" i="9"/>
  <c r="N97" i="9"/>
  <c r="M97" i="9"/>
  <c r="O6" i="9"/>
  <c r="N6" i="9"/>
  <c r="M6" i="9"/>
  <c r="O10" i="9"/>
  <c r="N10" i="9"/>
  <c r="M10" i="9"/>
  <c r="N7" i="9"/>
  <c r="M7" i="9"/>
  <c r="O7" i="9"/>
  <c r="O22" i="9"/>
  <c r="N22" i="9"/>
  <c r="M22" i="9"/>
  <c r="M88" i="9"/>
  <c r="O88" i="9"/>
  <c r="N88" i="9"/>
  <c r="O2" i="9"/>
  <c r="N2" i="9"/>
  <c r="M2" i="9"/>
  <c r="N11" i="9"/>
  <c r="O11" i="9"/>
  <c r="M11" i="9"/>
  <c r="O12" i="9"/>
  <c r="N12" i="9"/>
  <c r="M12" i="9"/>
  <c r="M20" i="9"/>
  <c r="O20" i="9"/>
  <c r="N20" i="9"/>
  <c r="N23" i="9"/>
  <c r="O23" i="9"/>
  <c r="M23" i="9"/>
  <c r="N35" i="9"/>
  <c r="M35" i="9"/>
  <c r="O35" i="9"/>
  <c r="N43" i="9"/>
  <c r="M43" i="9"/>
  <c r="O43" i="9"/>
  <c r="N51" i="9"/>
  <c r="M51" i="9"/>
  <c r="O51" i="9"/>
  <c r="N59" i="9"/>
  <c r="M59" i="9"/>
  <c r="O59" i="9"/>
  <c r="N67" i="9"/>
  <c r="M67" i="9"/>
  <c r="O67" i="9"/>
  <c r="N75" i="9"/>
  <c r="M75" i="9"/>
  <c r="O75" i="9"/>
  <c r="N83" i="9"/>
  <c r="M83" i="9"/>
  <c r="O83" i="9"/>
  <c r="N91" i="9"/>
  <c r="M91" i="9"/>
  <c r="O91" i="9"/>
  <c r="N99" i="9"/>
  <c r="M99" i="9"/>
  <c r="O99" i="9"/>
  <c r="O3" i="9"/>
  <c r="N3" i="9"/>
  <c r="M3" i="9"/>
  <c r="N31" i="9"/>
  <c r="O31" i="9"/>
  <c r="M31" i="9"/>
  <c r="N39" i="9"/>
  <c r="O39" i="9"/>
  <c r="M39" i="9"/>
  <c r="N47" i="9"/>
  <c r="O47" i="9"/>
  <c r="M47" i="9"/>
  <c r="N55" i="9"/>
  <c r="O55" i="9"/>
  <c r="M55" i="9"/>
  <c r="N63" i="9"/>
  <c r="O63" i="9"/>
  <c r="M63" i="9"/>
  <c r="N71" i="9"/>
  <c r="O71" i="9"/>
  <c r="M71" i="9"/>
  <c r="N79" i="9"/>
  <c r="O79" i="9"/>
  <c r="M79" i="9"/>
  <c r="N87" i="9"/>
  <c r="O87" i="9"/>
  <c r="M87" i="9"/>
  <c r="N95" i="9"/>
  <c r="O95" i="9"/>
  <c r="M95" i="9"/>
  <c r="O4" i="9"/>
  <c r="N4" i="9"/>
  <c r="M4" i="9"/>
  <c r="O13" i="9"/>
  <c r="N13" i="9"/>
  <c r="M13" i="9"/>
  <c r="O17" i="9"/>
  <c r="N17" i="9"/>
  <c r="M17" i="9"/>
  <c r="M24" i="9"/>
  <c r="O24" i="9"/>
  <c r="N24" i="9"/>
  <c r="O14" i="9"/>
  <c r="N14" i="9"/>
  <c r="M14" i="9"/>
  <c r="O18" i="9"/>
  <c r="M18" i="9"/>
  <c r="N18" i="9"/>
  <c r="O25" i="9"/>
  <c r="N25" i="9"/>
  <c r="M25" i="9"/>
  <c r="M32" i="9"/>
  <c r="O32" i="9"/>
  <c r="N32" i="9"/>
  <c r="M40" i="9"/>
  <c r="O40" i="9"/>
  <c r="N40" i="9"/>
  <c r="M48" i="9"/>
  <c r="O48" i="9"/>
  <c r="N48" i="9"/>
  <c r="M56" i="9"/>
  <c r="O56" i="9"/>
  <c r="N56" i="9"/>
  <c r="M64" i="9"/>
  <c r="O64" i="9"/>
  <c r="N64" i="9"/>
  <c r="M72" i="9"/>
  <c r="O72" i="9"/>
  <c r="N72" i="9"/>
  <c r="M80" i="9"/>
  <c r="O80" i="9"/>
  <c r="N80" i="9"/>
  <c r="M96" i="9"/>
  <c r="O96" i="9"/>
  <c r="N96" i="9"/>
  <c r="O8" i="9"/>
  <c r="O16" i="9"/>
  <c r="M19" i="9"/>
  <c r="M26" i="9"/>
  <c r="M27" i="9"/>
  <c r="O19" i="9"/>
  <c r="N26" i="9"/>
  <c r="O27" i="9"/>
  <c r="O34" i="9"/>
  <c r="N34" i="9"/>
  <c r="O42" i="9"/>
  <c r="N42" i="9"/>
  <c r="O50" i="9"/>
  <c r="N50" i="9"/>
  <c r="O58" i="9"/>
  <c r="N58" i="9"/>
  <c r="O66" i="9"/>
  <c r="N66" i="9"/>
  <c r="O74" i="9"/>
  <c r="N74" i="9"/>
  <c r="O82" i="9"/>
  <c r="N82" i="9"/>
  <c r="O90" i="9"/>
  <c r="N90" i="9"/>
  <c r="O98" i="9"/>
  <c r="N98" i="9"/>
  <c r="M30" i="9"/>
  <c r="M34" i="9"/>
  <c r="M38" i="9"/>
  <c r="M42" i="9"/>
  <c r="M46" i="9"/>
  <c r="M50" i="9"/>
  <c r="M54" i="9"/>
  <c r="M58" i="9"/>
  <c r="M62" i="9"/>
  <c r="M66" i="9"/>
  <c r="M70" i="9"/>
  <c r="M74" i="9"/>
  <c r="M78" i="9"/>
  <c r="M82" i="9"/>
  <c r="M86" i="9"/>
  <c r="M90" i="9"/>
  <c r="M94" i="9"/>
  <c r="M98" i="9"/>
  <c r="M29" i="9"/>
  <c r="N30" i="9"/>
  <c r="M37" i="9"/>
  <c r="N38" i="9"/>
  <c r="M45" i="9"/>
  <c r="N46" i="9"/>
  <c r="M53" i="9"/>
  <c r="N54" i="9"/>
  <c r="M61" i="9"/>
  <c r="N62" i="9"/>
  <c r="M69" i="9"/>
  <c r="N70" i="9"/>
  <c r="M77" i="9"/>
  <c r="N78" i="9"/>
  <c r="M85" i="9"/>
  <c r="N86" i="9"/>
  <c r="M93" i="9"/>
  <c r="N94" i="9"/>
  <c r="M101" i="9"/>
  <c r="N28" i="9"/>
  <c r="N36" i="9"/>
  <c r="N44" i="9"/>
  <c r="N52" i="9"/>
  <c r="N60" i="9"/>
  <c r="N68" i="9"/>
  <c r="N76" i="9"/>
  <c r="N84" i="9"/>
  <c r="N92" i="9"/>
  <c r="N100" i="9"/>
  <c r="O3" i="7"/>
  <c r="M3" i="7"/>
  <c r="N3" i="7"/>
  <c r="O10" i="7"/>
  <c r="N10" i="7"/>
  <c r="M10" i="7"/>
  <c r="N14" i="7"/>
  <c r="M14" i="7"/>
  <c r="O14" i="7"/>
  <c r="M40" i="7"/>
  <c r="O40" i="7"/>
  <c r="N40" i="7"/>
  <c r="N55" i="7"/>
  <c r="O55" i="7"/>
  <c r="M55" i="7"/>
  <c r="N59" i="7"/>
  <c r="M59" i="7"/>
  <c r="O59" i="7"/>
  <c r="O97" i="7"/>
  <c r="N97" i="7"/>
  <c r="M97" i="7"/>
  <c r="O11" i="7"/>
  <c r="N11" i="7"/>
  <c r="M11" i="7"/>
  <c r="O41" i="7"/>
  <c r="N41" i="7"/>
  <c r="M41" i="7"/>
  <c r="M48" i="7"/>
  <c r="O48" i="7"/>
  <c r="N48" i="7"/>
  <c r="N63" i="7"/>
  <c r="O63" i="7"/>
  <c r="M63" i="7"/>
  <c r="N67" i="7"/>
  <c r="M67" i="7"/>
  <c r="O67" i="7"/>
  <c r="O49" i="7"/>
  <c r="N49" i="7"/>
  <c r="M49" i="7"/>
  <c r="M56" i="7"/>
  <c r="O56" i="7"/>
  <c r="N56" i="7"/>
  <c r="N71" i="7"/>
  <c r="O71" i="7"/>
  <c r="M71" i="7"/>
  <c r="N75" i="7"/>
  <c r="M75" i="7"/>
  <c r="O75" i="7"/>
  <c r="N19" i="7"/>
  <c r="M19" i="7"/>
  <c r="O19" i="7"/>
  <c r="O57" i="7"/>
  <c r="N57" i="7"/>
  <c r="M57" i="7"/>
  <c r="N79" i="7"/>
  <c r="O79" i="7"/>
  <c r="M79" i="7"/>
  <c r="N27" i="7"/>
  <c r="M27" i="7"/>
  <c r="O27" i="7"/>
  <c r="O65" i="7"/>
  <c r="N65" i="7"/>
  <c r="M65" i="7"/>
  <c r="M72" i="7"/>
  <c r="O72" i="7"/>
  <c r="N72" i="7"/>
  <c r="N87" i="7"/>
  <c r="O87" i="7"/>
  <c r="M87" i="7"/>
  <c r="M8" i="7"/>
  <c r="O8" i="7"/>
  <c r="N8" i="7"/>
  <c r="N31" i="7"/>
  <c r="O31" i="7"/>
  <c r="M31" i="7"/>
  <c r="N35" i="7"/>
  <c r="M35" i="7"/>
  <c r="O35" i="7"/>
  <c r="O73" i="7"/>
  <c r="N73" i="7"/>
  <c r="M73" i="7"/>
  <c r="M80" i="7"/>
  <c r="O80" i="7"/>
  <c r="N80" i="7"/>
  <c r="N95" i="7"/>
  <c r="O95" i="7"/>
  <c r="M95" i="7"/>
  <c r="N99" i="7"/>
  <c r="M99" i="7"/>
  <c r="O99" i="7"/>
  <c r="N83" i="7"/>
  <c r="M83" i="7"/>
  <c r="O83" i="7"/>
  <c r="N23" i="7"/>
  <c r="O23" i="7"/>
  <c r="M23" i="7"/>
  <c r="N91" i="7"/>
  <c r="M91" i="7"/>
  <c r="O91" i="7"/>
  <c r="O5" i="7"/>
  <c r="N5" i="7"/>
  <c r="M5" i="7"/>
  <c r="O9" i="7"/>
  <c r="N9" i="7"/>
  <c r="M9" i="7"/>
  <c r="O16" i="7"/>
  <c r="N16" i="7"/>
  <c r="M16" i="7"/>
  <c r="M24" i="7"/>
  <c r="O24" i="7"/>
  <c r="N24" i="7"/>
  <c r="N39" i="7"/>
  <c r="O39" i="7"/>
  <c r="M39" i="7"/>
  <c r="N43" i="7"/>
  <c r="M43" i="7"/>
  <c r="O43" i="7"/>
  <c r="O81" i="7"/>
  <c r="N81" i="7"/>
  <c r="M81" i="7"/>
  <c r="M88" i="7"/>
  <c r="O88" i="7"/>
  <c r="N88" i="7"/>
  <c r="O33" i="7"/>
  <c r="N33" i="7"/>
  <c r="M33" i="7"/>
  <c r="M64" i="7"/>
  <c r="O64" i="7"/>
  <c r="N64" i="7"/>
  <c r="O2" i="7"/>
  <c r="N2" i="7"/>
  <c r="M2" i="7"/>
  <c r="N6" i="7"/>
  <c r="M6" i="7"/>
  <c r="O6" i="7"/>
  <c r="O13" i="7"/>
  <c r="N13" i="7"/>
  <c r="M13" i="7"/>
  <c r="O17" i="7"/>
  <c r="N17" i="7"/>
  <c r="M17" i="7"/>
  <c r="O25" i="7"/>
  <c r="N25" i="7"/>
  <c r="M25" i="7"/>
  <c r="M32" i="7"/>
  <c r="O32" i="7"/>
  <c r="N32" i="7"/>
  <c r="N47" i="7"/>
  <c r="O47" i="7"/>
  <c r="M47" i="7"/>
  <c r="N51" i="7"/>
  <c r="M51" i="7"/>
  <c r="O51" i="7"/>
  <c r="O89" i="7"/>
  <c r="N89" i="7"/>
  <c r="M89" i="7"/>
  <c r="M96" i="7"/>
  <c r="O96" i="7"/>
  <c r="N96" i="7"/>
  <c r="O7" i="7"/>
  <c r="O15" i="7"/>
  <c r="M18" i="7"/>
  <c r="N18" i="7"/>
  <c r="O26" i="7"/>
  <c r="N26" i="7"/>
  <c r="O34" i="7"/>
  <c r="N34" i="7"/>
  <c r="O42" i="7"/>
  <c r="N42" i="7"/>
  <c r="O50" i="7"/>
  <c r="N50" i="7"/>
  <c r="O58" i="7"/>
  <c r="N58" i="7"/>
  <c r="O66" i="7"/>
  <c r="N66" i="7"/>
  <c r="O74" i="7"/>
  <c r="N74" i="7"/>
  <c r="O82" i="7"/>
  <c r="N82" i="7"/>
  <c r="O90" i="7"/>
  <c r="N90" i="7"/>
  <c r="O98" i="7"/>
  <c r="N98" i="7"/>
  <c r="M4" i="7"/>
  <c r="M12" i="7"/>
  <c r="M21" i="7"/>
  <c r="N22" i="7"/>
  <c r="M29" i="7"/>
  <c r="N30" i="7"/>
  <c r="M37" i="7"/>
  <c r="N38" i="7"/>
  <c r="M45" i="7"/>
  <c r="N46" i="7"/>
  <c r="M53" i="7"/>
  <c r="N54" i="7"/>
  <c r="M61" i="7"/>
  <c r="N62" i="7"/>
  <c r="M69" i="7"/>
  <c r="N70" i="7"/>
  <c r="M77" i="7"/>
  <c r="N78" i="7"/>
  <c r="M85" i="7"/>
  <c r="N86" i="7"/>
  <c r="M93" i="7"/>
  <c r="N94" i="7"/>
  <c r="M101" i="7"/>
  <c r="N21" i="7"/>
  <c r="N29" i="7"/>
  <c r="N37" i="7"/>
  <c r="N45" i="7"/>
  <c r="N53" i="7"/>
  <c r="N61" i="7"/>
  <c r="N69" i="7"/>
  <c r="N77" i="7"/>
  <c r="N85" i="7"/>
  <c r="N93" i="7"/>
  <c r="N101" i="7"/>
  <c r="N20" i="7"/>
  <c r="N28" i="7"/>
  <c r="N36" i="7"/>
  <c r="N44" i="7"/>
  <c r="N52" i="7"/>
  <c r="N60" i="7"/>
  <c r="N68" i="7"/>
  <c r="N76" i="7"/>
  <c r="N84" i="7"/>
  <c r="N92" i="7"/>
  <c r="N100" i="7"/>
  <c r="AL52" i="22" l="1"/>
  <c r="AK52" i="22"/>
  <c r="AA52" i="22"/>
  <c r="AM52" i="22" s="1"/>
  <c r="AG43" i="22"/>
  <c r="W43" i="22"/>
  <c r="AI43" i="22" s="1"/>
  <c r="AL22" i="22"/>
  <c r="AA22" i="22"/>
  <c r="AM22" i="22" s="1"/>
  <c r="AG96" i="22"/>
  <c r="AH96" i="22"/>
  <c r="W96" i="22"/>
  <c r="AI96" i="22" s="1"/>
  <c r="AA8" i="22"/>
  <c r="AM8" i="22" s="1"/>
  <c r="AL8" i="22"/>
  <c r="AK8" i="22"/>
  <c r="AH84" i="22"/>
  <c r="W84" i="22"/>
  <c r="AI84" i="22" s="1"/>
  <c r="AK30" i="22"/>
  <c r="AL30" i="22"/>
  <c r="AA30" i="22"/>
  <c r="AM30" i="22" s="1"/>
  <c r="AK87" i="22"/>
  <c r="AL87" i="22"/>
  <c r="AA87" i="22"/>
  <c r="AM87" i="22" s="1"/>
  <c r="AA38" i="22"/>
  <c r="AM38" i="22" s="1"/>
  <c r="AH36" i="22"/>
  <c r="AG36" i="22"/>
  <c r="W36" i="22"/>
  <c r="AI36" i="22" s="1"/>
  <c r="AA79" i="22"/>
  <c r="AM79" i="22" s="1"/>
  <c r="AL79" i="22"/>
  <c r="AK79" i="22"/>
  <c r="AK83" i="22"/>
  <c r="AL83" i="22"/>
  <c r="AA83" i="22"/>
  <c r="AM83" i="22" s="1"/>
  <c r="AK33" i="22"/>
  <c r="AA33" i="22"/>
  <c r="AM33" i="22" s="1"/>
  <c r="AL33" i="22"/>
  <c r="AH5" i="22"/>
  <c r="W5" i="22"/>
  <c r="AI5" i="22" s="1"/>
  <c r="AL28" i="22"/>
  <c r="AA28" i="22"/>
  <c r="AM28" i="22" s="1"/>
  <c r="AG63" i="22"/>
  <c r="AH63" i="22"/>
  <c r="W63" i="22"/>
  <c r="AI63" i="22" s="1"/>
  <c r="AL36" i="22"/>
  <c r="AA36" i="22"/>
  <c r="AM36" i="22" s="1"/>
  <c r="AG88" i="22"/>
  <c r="W88" i="22"/>
  <c r="AI88" i="22" s="1"/>
  <c r="AK80" i="22"/>
  <c r="AL80" i="22"/>
  <c r="AA80" i="22"/>
  <c r="AM80" i="22" s="1"/>
  <c r="AA14" i="22"/>
  <c r="AM14" i="22" s="1"/>
  <c r="AL14" i="22"/>
  <c r="W44" i="22"/>
  <c r="AI44" i="22" s="1"/>
  <c r="AG44" i="22"/>
  <c r="AH79" i="22"/>
  <c r="AG79" i="22"/>
  <c r="W61" i="22"/>
  <c r="AI61" i="22" s="1"/>
  <c r="AH61" i="22"/>
  <c r="AG61" i="22"/>
  <c r="AG49" i="22"/>
  <c r="W49" i="22"/>
  <c r="AI49" i="22" s="1"/>
  <c r="AH49" i="22"/>
  <c r="AK71" i="22"/>
  <c r="AL71" i="22"/>
  <c r="AA71" i="22"/>
  <c r="AM71" i="22" s="1"/>
  <c r="AG87" i="22"/>
  <c r="W87" i="22"/>
  <c r="AI87" i="22" s="1"/>
  <c r="AH74" i="22"/>
  <c r="W74" i="22"/>
  <c r="AI74" i="22" s="1"/>
  <c r="AG74" i="22"/>
  <c r="AK20" i="22"/>
  <c r="AL29" i="22"/>
  <c r="AD15" i="22"/>
  <c r="AH88" i="22"/>
  <c r="AA96" i="22"/>
  <c r="AM96" i="22" s="1"/>
  <c r="AA90" i="22"/>
  <c r="AM90" i="22" s="1"/>
  <c r="AG53" i="22"/>
  <c r="AA26" i="22"/>
  <c r="AM26" i="22" s="1"/>
  <c r="R64" i="22"/>
  <c r="AD64" i="22" s="1"/>
  <c r="S61" i="22"/>
  <c r="AE61" i="22" s="1"/>
  <c r="AC61" i="22"/>
  <c r="Z68" i="22"/>
  <c r="AL68" i="22" s="1"/>
  <c r="R92" i="22"/>
  <c r="AD92" i="22" s="1"/>
  <c r="AL5" i="22"/>
  <c r="AK88" i="22"/>
  <c r="AL88" i="22"/>
  <c r="W79" i="22"/>
  <c r="AI79" i="22" s="1"/>
  <c r="S14" i="22"/>
  <c r="AE14" i="22" s="1"/>
  <c r="AH17" i="22"/>
  <c r="AK19" i="22"/>
  <c r="AL19" i="22"/>
  <c r="S60" i="22"/>
  <c r="AE60" i="22" s="1"/>
  <c r="R76" i="22"/>
  <c r="AD76" i="22" s="1"/>
  <c r="Z77" i="22"/>
  <c r="AL77" i="22" s="1"/>
  <c r="AH14" i="22"/>
  <c r="AG7" i="22"/>
  <c r="AH7" i="22"/>
  <c r="AH73" i="22"/>
  <c r="AG73" i="22"/>
  <c r="AK46" i="22"/>
  <c r="AL46" i="22"/>
  <c r="V57" i="22"/>
  <c r="Z10" i="22"/>
  <c r="AL10" i="22" s="1"/>
  <c r="V95" i="22"/>
  <c r="AH95" i="22" s="1"/>
  <c r="AA32" i="22"/>
  <c r="AM32" i="22" s="1"/>
  <c r="V21" i="22"/>
  <c r="AG21" i="22" s="1"/>
  <c r="V64" i="22"/>
  <c r="AA61" i="22"/>
  <c r="AM61" i="22" s="1"/>
  <c r="W29" i="22"/>
  <c r="AI29" i="22" s="1"/>
  <c r="AK55" i="22"/>
  <c r="AC40" i="22"/>
  <c r="S40" i="22"/>
  <c r="AE40" i="22" s="1"/>
  <c r="V92" i="22"/>
  <c r="AH92" i="22" s="1"/>
  <c r="V78" i="22"/>
  <c r="AH78" i="22" s="1"/>
  <c r="W53" i="22"/>
  <c r="AI53" i="22" s="1"/>
  <c r="W33" i="22"/>
  <c r="AI33" i="22" s="1"/>
  <c r="V62" i="22"/>
  <c r="Z85" i="22"/>
  <c r="AA85" i="22" s="1"/>
  <c r="AM85" i="22" s="1"/>
  <c r="W8" i="22"/>
  <c r="AI8" i="22" s="1"/>
  <c r="AH66" i="22"/>
  <c r="AG66" i="22"/>
  <c r="S28" i="22"/>
  <c r="AE28" i="22" s="1"/>
  <c r="AK13" i="22"/>
  <c r="AA6" i="22"/>
  <c r="AM6" i="22" s="1"/>
  <c r="S93" i="22"/>
  <c r="AE93" i="22" s="1"/>
  <c r="AL90" i="22"/>
  <c r="AD12" i="22"/>
  <c r="S64" i="22"/>
  <c r="AE64" i="22" s="1"/>
  <c r="AA13" i="22"/>
  <c r="AM13" i="22" s="1"/>
  <c r="S48" i="22"/>
  <c r="AE48" i="22" s="1"/>
  <c r="AD48" i="22"/>
  <c r="AH18" i="22"/>
  <c r="AG18" i="22"/>
  <c r="AL4" i="22"/>
  <c r="AK4" i="22"/>
  <c r="AH22" i="22"/>
  <c r="AG77" i="22"/>
  <c r="AH77" i="22"/>
  <c r="AA43" i="22"/>
  <c r="AM43" i="22" s="1"/>
  <c r="AK49" i="22"/>
  <c r="V85" i="22"/>
  <c r="AH85" i="22" s="1"/>
  <c r="V98" i="22"/>
  <c r="AG98" i="22" s="1"/>
  <c r="AH86" i="22"/>
  <c r="AG86" i="22"/>
  <c r="V80" i="22"/>
  <c r="AA101" i="22"/>
  <c r="AM101" i="22" s="1"/>
  <c r="W15" i="22"/>
  <c r="AI15" i="22" s="1"/>
  <c r="W19" i="22"/>
  <c r="AI19" i="22" s="1"/>
  <c r="AL95" i="22"/>
  <c r="AH91" i="22"/>
  <c r="AG91" i="22"/>
  <c r="W91" i="22"/>
  <c r="AI91" i="22" s="1"/>
  <c r="AA51" i="22"/>
  <c r="AM51" i="22" s="1"/>
  <c r="V50" i="22"/>
  <c r="AG50" i="22" s="1"/>
  <c r="R35" i="22"/>
  <c r="AD35" i="22" s="1"/>
  <c r="AK32" i="22"/>
  <c r="S101" i="22"/>
  <c r="AE101" i="22" s="1"/>
  <c r="Z78" i="22"/>
  <c r="AL78" i="22" s="1"/>
  <c r="Z38" i="22"/>
  <c r="AK38" i="22" s="1"/>
  <c r="V16" i="22"/>
  <c r="W16" i="22" s="1"/>
  <c r="AI16" i="22" s="1"/>
  <c r="W65" i="22"/>
  <c r="AI65" i="22" s="1"/>
  <c r="R83" i="22"/>
  <c r="AD83" i="22" s="1"/>
  <c r="AK16" i="22"/>
  <c r="AC41" i="22"/>
  <c r="AG33" i="22"/>
  <c r="Z40" i="22"/>
  <c r="AL40" i="22" s="1"/>
  <c r="V72" i="22"/>
  <c r="AH72" i="22" s="1"/>
  <c r="AG8" i="22"/>
  <c r="AH97" i="22"/>
  <c r="AG97" i="22"/>
  <c r="U104" i="22"/>
  <c r="U103" i="22"/>
  <c r="AG2" i="22"/>
  <c r="AK12" i="22"/>
  <c r="AK6" i="22"/>
  <c r="AL34" i="22"/>
  <c r="AG92" i="22"/>
  <c r="AA20" i="22"/>
  <c r="AM20" i="22" s="1"/>
  <c r="W78" i="22"/>
  <c r="AI78" i="22" s="1"/>
  <c r="AH43" i="22"/>
  <c r="W27" i="22"/>
  <c r="AI27" i="22" s="1"/>
  <c r="AH31" i="22"/>
  <c r="W31" i="22"/>
  <c r="AI31" i="22" s="1"/>
  <c r="AA66" i="22"/>
  <c r="AM66" i="22" s="1"/>
  <c r="Z74" i="22"/>
  <c r="AA74" i="22" s="1"/>
  <c r="AM74" i="22" s="1"/>
  <c r="AH23" i="22"/>
  <c r="W23" i="22"/>
  <c r="AI23" i="22" s="1"/>
  <c r="AG20" i="22"/>
  <c r="AK45" i="22"/>
  <c r="AL45" i="22"/>
  <c r="AK43" i="22"/>
  <c r="R36" i="22"/>
  <c r="Z49" i="22"/>
  <c r="AA49" i="22" s="1"/>
  <c r="AM49" i="22" s="1"/>
  <c r="S9" i="22"/>
  <c r="AE9" i="22" s="1"/>
  <c r="R88" i="22"/>
  <c r="AK93" i="22"/>
  <c r="AL93" i="22"/>
  <c r="AH19" i="22"/>
  <c r="AA95" i="22"/>
  <c r="AM95" i="22" s="1"/>
  <c r="AH60" i="22"/>
  <c r="R86" i="22"/>
  <c r="AG71" i="22"/>
  <c r="AG76" i="22"/>
  <c r="AH76" i="22"/>
  <c r="AL2" i="22"/>
  <c r="Y104" i="22"/>
  <c r="Y103" i="22"/>
  <c r="AK2" i="22"/>
  <c r="S35" i="22"/>
  <c r="AE35" i="22" s="1"/>
  <c r="AK51" i="22"/>
  <c r="S100" i="22"/>
  <c r="AE100" i="22" s="1"/>
  <c r="S46" i="22"/>
  <c r="AE46" i="22" s="1"/>
  <c r="R74" i="22"/>
  <c r="V34" i="22"/>
  <c r="AG34" i="22" s="1"/>
  <c r="AG32" i="22"/>
  <c r="R11" i="22"/>
  <c r="AK69" i="22"/>
  <c r="AG65" i="22"/>
  <c r="R78" i="22"/>
  <c r="Z72" i="22"/>
  <c r="AA72" i="22" s="1"/>
  <c r="AM72" i="22" s="1"/>
  <c r="R97" i="22"/>
  <c r="AH6" i="22"/>
  <c r="AG6" i="22"/>
  <c r="R6" i="22"/>
  <c r="R55" i="22"/>
  <c r="R41" i="22"/>
  <c r="AD41" i="22" s="1"/>
  <c r="AK92" i="22"/>
  <c r="AL92" i="22"/>
  <c r="AH26" i="22"/>
  <c r="W2" i="22"/>
  <c r="S24" i="22"/>
  <c r="AE24" i="22" s="1"/>
  <c r="AA25" i="22"/>
  <c r="AM25" i="22" s="1"/>
  <c r="AC2" i="22"/>
  <c r="Q103" i="22"/>
  <c r="Q104" i="22"/>
  <c r="AK36" i="22"/>
  <c r="R69" i="22"/>
  <c r="AD69" i="22" s="1"/>
  <c r="AG84" i="22"/>
  <c r="AK22" i="22"/>
  <c r="AH98" i="22"/>
  <c r="AH56" i="22"/>
  <c r="W56" i="22"/>
  <c r="AI56" i="22" s="1"/>
  <c r="AH44" i="22"/>
  <c r="AK101" i="22"/>
  <c r="AL101" i="22"/>
  <c r="AH15" i="22"/>
  <c r="AG101" i="22"/>
  <c r="AK14" i="22"/>
  <c r="AK47" i="22"/>
  <c r="AK50" i="22"/>
  <c r="AL50" i="22"/>
  <c r="AA50" i="22"/>
  <c r="AM50" i="22" s="1"/>
  <c r="AK78" i="22"/>
  <c r="AH87" i="22"/>
  <c r="AA97" i="22"/>
  <c r="AM97" i="22" s="1"/>
  <c r="AH30" i="22"/>
  <c r="AK40" i="22"/>
  <c r="AG72" i="22"/>
  <c r="AH2" i="22"/>
  <c r="AA17" i="22"/>
  <c r="AM17" i="22" s="1"/>
  <c r="AK26" i="22"/>
  <c r="W40" i="22"/>
  <c r="AI40" i="22" s="1"/>
  <c r="AL25" i="22"/>
  <c r="S34" i="22"/>
  <c r="AE34" i="22" s="1"/>
  <c r="V3" i="22"/>
  <c r="AH3" i="22" s="1"/>
  <c r="R2" i="22"/>
  <c r="R5" i="22"/>
  <c r="AD5" i="22" s="1"/>
  <c r="R54" i="22"/>
  <c r="S94" i="22"/>
  <c r="AE94" i="22" s="1"/>
  <c r="R98" i="22"/>
  <c r="AD98" i="22" s="1"/>
  <c r="V54" i="22"/>
  <c r="AG54" i="22" s="1"/>
  <c r="AG5" i="22"/>
  <c r="AK100" i="22"/>
  <c r="AA100" i="22"/>
  <c r="AM100" i="22" s="1"/>
  <c r="V12" i="22"/>
  <c r="AH12" i="22" s="1"/>
  <c r="W68" i="22"/>
  <c r="AI68" i="22" s="1"/>
  <c r="W101" i="22"/>
  <c r="AI101" i="22" s="1"/>
  <c r="Z64" i="22"/>
  <c r="AL64" i="22" s="1"/>
  <c r="AH46" i="22"/>
  <c r="AC57" i="22"/>
  <c r="Z47" i="22"/>
  <c r="AL47" i="22" s="1"/>
  <c r="V10" i="22"/>
  <c r="AG10" i="22" s="1"/>
  <c r="R46" i="22"/>
  <c r="AD46" i="22" s="1"/>
  <c r="AK37" i="22"/>
  <c r="V30" i="22"/>
  <c r="AG30" i="22" s="1"/>
  <c r="R18" i="22"/>
  <c r="AC18" i="22"/>
  <c r="Z39" i="22"/>
  <c r="AA39" i="22" s="1"/>
  <c r="AM39" i="22" s="1"/>
  <c r="AA94" i="22"/>
  <c r="AM94" i="22" s="1"/>
  <c r="Z84" i="22"/>
  <c r="AK84" i="22" s="1"/>
  <c r="R96" i="22"/>
  <c r="AH50" i="22"/>
  <c r="AA12" i="22"/>
  <c r="AM12" i="22" s="1"/>
  <c r="AL17" i="22"/>
  <c r="S76" i="22"/>
  <c r="AE76" i="22" s="1"/>
  <c r="AH40" i="22"/>
  <c r="AK86" i="22"/>
  <c r="W92" i="22"/>
  <c r="AI92" i="22" s="1"/>
  <c r="S29" i="22"/>
  <c r="AE29" i="22" s="1"/>
  <c r="AK34" i="22"/>
  <c r="S92" i="22"/>
  <c r="AE92" i="22" s="1"/>
  <c r="S79" i="22"/>
  <c r="AE79" i="22" s="1"/>
  <c r="W3" i="22"/>
  <c r="AI3" i="22" s="1"/>
  <c r="V9" i="22"/>
  <c r="AG9" i="22" s="1"/>
  <c r="AA4" i="22"/>
  <c r="AM4" i="22" s="1"/>
  <c r="AL11" i="22"/>
  <c r="AL53" i="22"/>
  <c r="AK53" i="22"/>
  <c r="W22" i="22"/>
  <c r="AI22" i="22" s="1"/>
  <c r="S5" i="22"/>
  <c r="AE5" i="22" s="1"/>
  <c r="AK56" i="22"/>
  <c r="AA56" i="22"/>
  <c r="AM56" i="22" s="1"/>
  <c r="AL66" i="22"/>
  <c r="S98" i="22"/>
  <c r="AE98" i="22" s="1"/>
  <c r="W54" i="22"/>
  <c r="AI54" i="22" s="1"/>
  <c r="V17" i="22"/>
  <c r="AG17" i="22" s="1"/>
  <c r="AL23" i="22"/>
  <c r="AK23" i="22"/>
  <c r="Z35" i="22"/>
  <c r="AL35" i="22" s="1"/>
  <c r="AK70" i="22"/>
  <c r="S4" i="22"/>
  <c r="AE4" i="22" s="1"/>
  <c r="AC4" i="22"/>
  <c r="R56" i="22"/>
  <c r="S42" i="22"/>
  <c r="AE42" i="22" s="1"/>
  <c r="AH93" i="22"/>
  <c r="AL15" i="22"/>
  <c r="R19" i="22"/>
  <c r="R73" i="22"/>
  <c r="V46" i="22"/>
  <c r="AG46" i="22" s="1"/>
  <c r="R57" i="22"/>
  <c r="AD57" i="22" s="1"/>
  <c r="AK67" i="22"/>
  <c r="Z3" i="22"/>
  <c r="AA3" i="22" s="1"/>
  <c r="R50" i="22"/>
  <c r="R33" i="22"/>
  <c r="AK62" i="22"/>
  <c r="AL62" i="22"/>
  <c r="V83" i="22"/>
  <c r="AH83" i="22" s="1"/>
  <c r="V99" i="22"/>
  <c r="AG99" i="22" s="1"/>
  <c r="AH13" i="22"/>
  <c r="S99" i="22"/>
  <c r="AE99" i="22" s="1"/>
  <c r="AH69" i="22"/>
  <c r="AG69" i="22"/>
  <c r="R38" i="22"/>
  <c r="S49" i="22"/>
  <c r="AE49" i="22" s="1"/>
  <c r="AA64" i="22"/>
  <c r="AM64" i="22" s="1"/>
  <c r="AL61" i="22"/>
  <c r="AK61" i="22"/>
  <c r="AK85" i="22"/>
  <c r="AA29" i="22"/>
  <c r="AM29" i="22" s="1"/>
  <c r="AK96" i="22"/>
  <c r="S65" i="22"/>
  <c r="AE65" i="22" s="1"/>
  <c r="R47" i="22"/>
  <c r="AA53" i="22"/>
  <c r="AM53" i="22" s="1"/>
  <c r="V55" i="22"/>
  <c r="AH55" i="22" s="1"/>
  <c r="AA11" i="22"/>
  <c r="AM11" i="22" s="1"/>
  <c r="R62" i="22"/>
  <c r="AH27" i="22"/>
  <c r="AH24" i="22"/>
  <c r="AG24" i="22"/>
  <c r="AG75" i="22"/>
  <c r="AH75" i="22"/>
  <c r="AA60" i="22"/>
  <c r="AM60" i="22" s="1"/>
  <c r="Z60" i="22"/>
  <c r="AK60" i="22" s="1"/>
  <c r="AA5" i="22"/>
  <c r="AM5" i="22" s="1"/>
  <c r="AA88" i="22"/>
  <c r="AM88" i="22" s="1"/>
  <c r="AL41" i="22"/>
  <c r="AK41" i="22"/>
  <c r="R75" i="22"/>
  <c r="V4" i="22"/>
  <c r="AG4" i="22" s="1"/>
  <c r="W17" i="22"/>
  <c r="AI17" i="22" s="1"/>
  <c r="AA19" i="22"/>
  <c r="AM19" i="22" s="1"/>
  <c r="AK59" i="22"/>
  <c r="AA35" i="22"/>
  <c r="AM35" i="22" s="1"/>
  <c r="AL57" i="22"/>
  <c r="AK57" i="22"/>
  <c r="AA77" i="22"/>
  <c r="AM77" i="22" s="1"/>
  <c r="W97" i="22"/>
  <c r="AI97" i="22" s="1"/>
  <c r="W14" i="22"/>
  <c r="AI14" i="22" s="1"/>
  <c r="W26" i="22"/>
  <c r="AI26" i="22" s="1"/>
  <c r="W7" i="22"/>
  <c r="AI7" i="22" s="1"/>
  <c r="AA46" i="22"/>
  <c r="AM46" i="22" s="1"/>
  <c r="R70" i="22"/>
  <c r="AK42" i="22"/>
  <c r="AA42" i="22"/>
  <c r="AM42" i="22" s="1"/>
  <c r="AL42" i="22"/>
  <c r="S45" i="22"/>
  <c r="AE45" i="22" s="1"/>
  <c r="V100" i="22"/>
  <c r="AG100" i="22" s="1"/>
  <c r="Z27" i="22"/>
  <c r="AK27" i="22" s="1"/>
  <c r="W46" i="22"/>
  <c r="AI46" i="22" s="1"/>
  <c r="R91" i="22"/>
  <c r="R71" i="22"/>
  <c r="AK28" i="22"/>
  <c r="Z7" i="22"/>
  <c r="AK7" i="22" s="1"/>
  <c r="AL7" i="22"/>
  <c r="V29" i="22"/>
  <c r="AG29" i="22" s="1"/>
  <c r="AH28" i="22"/>
  <c r="R25" i="22"/>
  <c r="AA55" i="22"/>
  <c r="AM55" i="22" s="1"/>
  <c r="S53" i="22"/>
  <c r="AE53" i="22" s="1"/>
  <c r="AC53" i="22"/>
  <c r="W39" i="22"/>
  <c r="AI39" i="22" s="1"/>
  <c r="AG39" i="22"/>
  <c r="AH94" i="22"/>
  <c r="Z31" i="22"/>
  <c r="AA31" i="22" s="1"/>
  <c r="AM31" i="22" s="1"/>
  <c r="AL58" i="22"/>
  <c r="AK58" i="22"/>
  <c r="S83" i="22"/>
  <c r="AE83" i="22" s="1"/>
  <c r="AA99" i="22"/>
  <c r="AM99" i="22" s="1"/>
  <c r="AL99" i="22"/>
  <c r="V25" i="22"/>
  <c r="AH25" i="22" s="1"/>
  <c r="AH11" i="22"/>
  <c r="AG11" i="22"/>
  <c r="AK54" i="22"/>
  <c r="AL54" i="22"/>
  <c r="AH58" i="22"/>
  <c r="AK94" i="22"/>
  <c r="AL94" i="22"/>
  <c r="AL84" i="22"/>
  <c r="R32" i="22"/>
  <c r="W103" i="25"/>
  <c r="AD107" i="25"/>
  <c r="AD106" i="25"/>
  <c r="AD104" i="25"/>
  <c r="AD103" i="25"/>
  <c r="AL103" i="25"/>
  <c r="AL104" i="25"/>
  <c r="W104" i="25"/>
  <c r="AI104" i="25"/>
  <c r="AI103" i="25"/>
  <c r="S104" i="25"/>
  <c r="S103" i="25"/>
  <c r="AE2" i="25"/>
  <c r="AH103" i="25"/>
  <c r="AA103" i="25"/>
  <c r="AA104" i="25"/>
  <c r="AM2" i="25"/>
  <c r="AC106" i="25"/>
  <c r="AM103" i="24"/>
  <c r="AM104" i="24"/>
  <c r="AA104" i="24"/>
  <c r="AH104" i="24"/>
  <c r="AH103" i="24"/>
  <c r="AI104" i="24"/>
  <c r="AI103" i="24"/>
  <c r="S104" i="24"/>
  <c r="S103" i="24"/>
  <c r="AE2" i="24"/>
  <c r="AG103" i="24"/>
  <c r="AA103" i="24"/>
  <c r="AL104" i="24"/>
  <c r="W103" i="24"/>
  <c r="AD107" i="24"/>
  <c r="AD106" i="24"/>
  <c r="AD104" i="24"/>
  <c r="AD103" i="24"/>
  <c r="AG104" i="24"/>
  <c r="W104" i="24"/>
  <c r="W104" i="23"/>
  <c r="AE5" i="23"/>
  <c r="S103" i="23"/>
  <c r="AD104" i="23"/>
  <c r="AD106" i="23"/>
  <c r="AM103" i="23"/>
  <c r="AM104" i="23"/>
  <c r="AG103" i="23"/>
  <c r="AH103" i="23"/>
  <c r="AA104" i="23"/>
  <c r="AA103" i="23"/>
  <c r="S104" i="23"/>
  <c r="AL104" i="23"/>
  <c r="AD103" i="23"/>
  <c r="AI104" i="23"/>
  <c r="AI103" i="23"/>
  <c r="AI2" i="22"/>
  <c r="AD106" i="21"/>
  <c r="S104" i="21"/>
  <c r="W103" i="21"/>
  <c r="AE104" i="21"/>
  <c r="AE106" i="21"/>
  <c r="AE103" i="21"/>
  <c r="AE107" i="21"/>
  <c r="W104" i="21"/>
  <c r="AA103" i="21"/>
  <c r="AA104" i="21"/>
  <c r="AM2" i="21"/>
  <c r="AL104" i="21"/>
  <c r="AK104" i="21"/>
  <c r="AG104" i="21"/>
  <c r="AC107" i="21"/>
  <c r="S103" i="21"/>
  <c r="AI104" i="21"/>
  <c r="AI103" i="21"/>
  <c r="AG103" i="21"/>
  <c r="AG103" i="5"/>
  <c r="AA103" i="5"/>
  <c r="AA104" i="5"/>
  <c r="AM2" i="5"/>
  <c r="S104" i="5"/>
  <c r="S103" i="5"/>
  <c r="AE2" i="5"/>
  <c r="AD107" i="5"/>
  <c r="AD106" i="5"/>
  <c r="AD104" i="5"/>
  <c r="AD103" i="5"/>
  <c r="AL104" i="5"/>
  <c r="AI104" i="5"/>
  <c r="AI103" i="5"/>
  <c r="AK104" i="5"/>
  <c r="AK103" i="5"/>
  <c r="W103" i="5"/>
  <c r="AA103" i="20"/>
  <c r="AD106" i="20"/>
  <c r="AA104" i="20"/>
  <c r="AD107" i="20"/>
  <c r="AC106" i="20"/>
  <c r="AK103" i="20"/>
  <c r="AE107" i="20"/>
  <c r="AE106" i="20"/>
  <c r="AE104" i="20"/>
  <c r="AE103" i="20"/>
  <c r="AC107" i="20"/>
  <c r="AI104" i="20"/>
  <c r="AI103" i="20"/>
  <c r="S103" i="20"/>
  <c r="W103" i="20"/>
  <c r="AH103" i="20"/>
  <c r="S104" i="20"/>
  <c r="W104" i="20"/>
  <c r="AG103" i="20"/>
  <c r="AL104" i="20"/>
  <c r="AM103" i="20"/>
  <c r="AM104" i="20"/>
  <c r="AK104" i="19"/>
  <c r="S104" i="19"/>
  <c r="S103" i="19"/>
  <c r="AE2" i="19"/>
  <c r="W103" i="19"/>
  <c r="AC106" i="19"/>
  <c r="AD107" i="19"/>
  <c r="AD106" i="19"/>
  <c r="AD104" i="19"/>
  <c r="AD103" i="19"/>
  <c r="AL104" i="19"/>
  <c r="W104" i="19"/>
  <c r="AI104" i="19"/>
  <c r="AI103" i="19"/>
  <c r="AG103" i="19"/>
  <c r="AM103" i="19"/>
  <c r="AM104" i="19"/>
  <c r="AA104" i="19"/>
  <c r="AE3" i="18"/>
  <c r="S104" i="18"/>
  <c r="S103" i="18"/>
  <c r="AI104" i="18"/>
  <c r="AI103" i="18"/>
  <c r="AL103" i="18"/>
  <c r="AL104" i="18"/>
  <c r="AM103" i="18"/>
  <c r="AM104" i="18"/>
  <c r="W103" i="18"/>
  <c r="AA103" i="18"/>
  <c r="AA104" i="18"/>
  <c r="W104" i="18"/>
  <c r="AL103" i="17"/>
  <c r="AL104" i="17"/>
  <c r="AA103" i="17"/>
  <c r="AA104" i="17"/>
  <c r="AM2" i="17"/>
  <c r="AC106" i="17"/>
  <c r="AI104" i="17"/>
  <c r="AI103" i="17"/>
  <c r="W103" i="17"/>
  <c r="AD107" i="17"/>
  <c r="AD106" i="17"/>
  <c r="AD104" i="17"/>
  <c r="AD103" i="17"/>
  <c r="AE107" i="17"/>
  <c r="AE106" i="17"/>
  <c r="AE104" i="17"/>
  <c r="AE103" i="17"/>
  <c r="W104" i="17"/>
  <c r="S104" i="17"/>
  <c r="S103" i="17"/>
  <c r="AC107" i="15"/>
  <c r="AH103" i="15"/>
  <c r="AE107" i="15"/>
  <c r="AE106" i="15"/>
  <c r="AE104" i="15"/>
  <c r="AE103" i="15"/>
  <c r="AM104" i="15"/>
  <c r="AA104" i="15"/>
  <c r="S103" i="15"/>
  <c r="AA103" i="15"/>
  <c r="AG103" i="15"/>
  <c r="S104" i="15"/>
  <c r="AI104" i="15"/>
  <c r="AI103" i="15"/>
  <c r="W103" i="15"/>
  <c r="AL104" i="15"/>
  <c r="AD107" i="15"/>
  <c r="AD106" i="15"/>
  <c r="AD104" i="15"/>
  <c r="AD103" i="15"/>
  <c r="W104" i="15"/>
  <c r="W103" i="14"/>
  <c r="AG103" i="14"/>
  <c r="AA103" i="14"/>
  <c r="AA104" i="14"/>
  <c r="AM2" i="14"/>
  <c r="W104" i="14"/>
  <c r="AC106" i="14"/>
  <c r="AI104" i="14"/>
  <c r="AI103" i="14"/>
  <c r="AH103" i="14"/>
  <c r="AL104" i="14"/>
  <c r="AE107" i="14"/>
  <c r="AE106" i="14"/>
  <c r="AE104" i="14"/>
  <c r="AE103" i="14"/>
  <c r="AK104" i="14"/>
  <c r="AK103" i="14"/>
  <c r="S103" i="14"/>
  <c r="AD107" i="14"/>
  <c r="AD106" i="14"/>
  <c r="AD104" i="14"/>
  <c r="AD103" i="14"/>
  <c r="AK104" i="13"/>
  <c r="AK103" i="13"/>
  <c r="AM103" i="13"/>
  <c r="AM104" i="13"/>
  <c r="W103" i="13"/>
  <c r="AA104" i="13"/>
  <c r="AE107" i="13"/>
  <c r="AE106" i="13"/>
  <c r="AE104" i="13"/>
  <c r="AE103" i="13"/>
  <c r="W104" i="13"/>
  <c r="AC107" i="13"/>
  <c r="AL103" i="13"/>
  <c r="AL104" i="13"/>
  <c r="AA103" i="13"/>
  <c r="S103" i="13"/>
  <c r="AI104" i="13"/>
  <c r="AI103" i="13"/>
  <c r="S104" i="13"/>
  <c r="AH103" i="13"/>
  <c r="AD106" i="13"/>
  <c r="AD107" i="13"/>
  <c r="AD104" i="13"/>
  <c r="AG104" i="13"/>
  <c r="AA103" i="12"/>
  <c r="AL104" i="12"/>
  <c r="AC106" i="12"/>
  <c r="AG103" i="12"/>
  <c r="AC107" i="12"/>
  <c r="AI104" i="12"/>
  <c r="AI103" i="12"/>
  <c r="S104" i="12"/>
  <c r="S103" i="12"/>
  <c r="AE2" i="12"/>
  <c r="W103" i="12"/>
  <c r="AM103" i="12"/>
  <c r="AM104" i="12"/>
  <c r="AD107" i="12"/>
  <c r="AD106" i="12"/>
  <c r="AD104" i="12"/>
  <c r="AD103" i="12"/>
  <c r="W104" i="12"/>
  <c r="AA103" i="16"/>
  <c r="AL104" i="16"/>
  <c r="AI104" i="16"/>
  <c r="AI103" i="16"/>
  <c r="AH104" i="16"/>
  <c r="AH103" i="16"/>
  <c r="W103" i="16"/>
  <c r="S104" i="16"/>
  <c r="S103" i="16"/>
  <c r="AE2" i="16"/>
  <c r="W104" i="16"/>
  <c r="AD107" i="16"/>
  <c r="AD106" i="16"/>
  <c r="AD104" i="16"/>
  <c r="AD103" i="16"/>
  <c r="AC106" i="16"/>
  <c r="AK103" i="16"/>
  <c r="AM103" i="16"/>
  <c r="AM104" i="16"/>
  <c r="AL104" i="10"/>
  <c r="S103" i="10"/>
  <c r="AD107" i="10"/>
  <c r="AI4" i="10"/>
  <c r="W104" i="10"/>
  <c r="S104" i="10"/>
  <c r="W103" i="10"/>
  <c r="AC107" i="10"/>
  <c r="AM103" i="10"/>
  <c r="AM104" i="10"/>
  <c r="AK103" i="10"/>
  <c r="AA104" i="10"/>
  <c r="AG103" i="10"/>
  <c r="AD103" i="10"/>
  <c r="AA103" i="10"/>
  <c r="AD104" i="10"/>
  <c r="AH104" i="10"/>
  <c r="AE107" i="10"/>
  <c r="AE106" i="10"/>
  <c r="AE104" i="10"/>
  <c r="AE103" i="10"/>
  <c r="AD104" i="9"/>
  <c r="AD106" i="9"/>
  <c r="AD107" i="9"/>
  <c r="AC106" i="9"/>
  <c r="AA103" i="9"/>
  <c r="AA104" i="9"/>
  <c r="AM2" i="9"/>
  <c r="S104" i="9"/>
  <c r="AK103" i="9"/>
  <c r="W104" i="9"/>
  <c r="W103" i="9"/>
  <c r="AI2" i="9"/>
  <c r="AE107" i="9" s="1"/>
  <c r="AG103" i="9"/>
  <c r="AE106" i="9"/>
  <c r="AE104" i="9"/>
  <c r="AE103" i="9"/>
  <c r="AL103" i="9"/>
  <c r="AL104" i="9"/>
  <c r="S103" i="9"/>
  <c r="AA103" i="8"/>
  <c r="AK103" i="8"/>
  <c r="AI104" i="8"/>
  <c r="AI103" i="8"/>
  <c r="AE107" i="8"/>
  <c r="AE106" i="8"/>
  <c r="AE104" i="8"/>
  <c r="AE103" i="8"/>
  <c r="W103" i="8"/>
  <c r="S103" i="8"/>
  <c r="AA104" i="8"/>
  <c r="AL104" i="8"/>
  <c r="W104" i="8"/>
  <c r="S104" i="8"/>
  <c r="AH103" i="8"/>
  <c r="AD107" i="8"/>
  <c r="AD106" i="8"/>
  <c r="AD104" i="8"/>
  <c r="AD103" i="8"/>
  <c r="AG103" i="8"/>
  <c r="AM103" i="8"/>
  <c r="AM104" i="8"/>
  <c r="AC106" i="8"/>
  <c r="AL104" i="7"/>
  <c r="AE104" i="7"/>
  <c r="AE103" i="7"/>
  <c r="AC107" i="7"/>
  <c r="W104" i="7"/>
  <c r="W103" i="7"/>
  <c r="AI2" i="7"/>
  <c r="AE107" i="7" s="1"/>
  <c r="S104" i="7"/>
  <c r="S103" i="7"/>
  <c r="AM103" i="7"/>
  <c r="AM104" i="7"/>
  <c r="AA104" i="7"/>
  <c r="AA103" i="7"/>
  <c r="AH104" i="7"/>
  <c r="AH103" i="7"/>
  <c r="AD107" i="7"/>
  <c r="AD106" i="7"/>
  <c r="AD104" i="7"/>
  <c r="AD103" i="7"/>
  <c r="AA104" i="11"/>
  <c r="S104" i="11"/>
  <c r="AD103" i="11"/>
  <c r="AA103" i="11"/>
  <c r="S103" i="11"/>
  <c r="AD106" i="11"/>
  <c r="AL104" i="11"/>
  <c r="AG104" i="11"/>
  <c r="AG103" i="11"/>
  <c r="W104" i="11"/>
  <c r="W103" i="11"/>
  <c r="AI2" i="11"/>
  <c r="AC106" i="11"/>
  <c r="AC107" i="11"/>
  <c r="AH103" i="11"/>
  <c r="AM103" i="11"/>
  <c r="AM104" i="11"/>
  <c r="AE107" i="11"/>
  <c r="AE106" i="11"/>
  <c r="AE104" i="11"/>
  <c r="AE103" i="11"/>
  <c r="AD107" i="6"/>
  <c r="AL104" i="6"/>
  <c r="W104" i="6"/>
  <c r="AH104" i="6"/>
  <c r="AH103" i="6"/>
  <c r="AK103" i="6"/>
  <c r="AE107" i="6"/>
  <c r="AE106" i="6"/>
  <c r="AE104" i="6"/>
  <c r="AE103" i="6"/>
  <c r="AA103" i="6"/>
  <c r="S103" i="6"/>
  <c r="S104" i="6"/>
  <c r="AD103" i="6"/>
  <c r="AM103" i="6"/>
  <c r="AM104" i="6"/>
  <c r="AG103" i="6"/>
  <c r="AA104" i="6"/>
  <c r="AI104" i="6"/>
  <c r="AI103" i="6"/>
  <c r="AL104" i="4"/>
  <c r="W104" i="4"/>
  <c r="W103" i="4"/>
  <c r="AI2" i="4"/>
  <c r="AM104" i="4"/>
  <c r="AM103" i="4"/>
  <c r="S104" i="4"/>
  <c r="S103" i="4"/>
  <c r="AE2" i="4"/>
  <c r="AA104" i="4"/>
  <c r="AD107" i="4"/>
  <c r="AD106" i="4"/>
  <c r="AD104" i="4"/>
  <c r="AD103" i="4"/>
  <c r="AG103" i="4"/>
  <c r="AG104" i="4"/>
  <c r="AK104" i="4"/>
  <c r="AA103" i="4"/>
  <c r="AH104" i="4"/>
  <c r="AH103" i="4"/>
  <c r="AC106" i="4"/>
  <c r="S103" i="3"/>
  <c r="W104" i="3"/>
  <c r="W103" i="3"/>
  <c r="AI2" i="3"/>
  <c r="S104" i="3"/>
  <c r="AM103" i="3"/>
  <c r="AM104" i="3"/>
  <c r="AL104" i="3"/>
  <c r="AK103" i="3"/>
  <c r="AA104" i="3"/>
  <c r="AH104" i="3"/>
  <c r="AH103" i="3"/>
  <c r="AA103" i="3"/>
  <c r="AE107" i="3"/>
  <c r="AE106" i="3"/>
  <c r="AE104" i="3"/>
  <c r="AE103" i="3"/>
  <c r="AD107" i="3"/>
  <c r="AD106" i="3"/>
  <c r="AD104" i="3"/>
  <c r="AD103" i="3"/>
  <c r="AG104" i="3"/>
  <c r="AG103" i="3"/>
  <c r="AC107" i="3"/>
  <c r="AC106" i="3"/>
  <c r="AD107" i="2"/>
  <c r="AD106" i="2"/>
  <c r="AD104" i="2"/>
  <c r="AD103" i="2"/>
  <c r="AM103" i="2"/>
  <c r="AM104" i="2"/>
  <c r="AA104" i="2"/>
  <c r="AG103" i="2"/>
  <c r="AH103" i="2"/>
  <c r="AA103" i="2"/>
  <c r="AE107" i="2"/>
  <c r="AE104" i="2"/>
  <c r="AE103" i="2"/>
  <c r="S103" i="2"/>
  <c r="W104" i="2"/>
  <c r="W103" i="2"/>
  <c r="AI2" i="2"/>
  <c r="AE106" i="2" s="1"/>
  <c r="S104" i="2"/>
  <c r="AK103" i="2"/>
  <c r="W17" i="1"/>
  <c r="AA6" i="1"/>
  <c r="S90" i="1"/>
  <c r="AE90" i="1" s="1"/>
  <c r="AA10" i="1"/>
  <c r="AA3" i="1"/>
  <c r="W36" i="1"/>
  <c r="S26" i="1"/>
  <c r="AE26" i="1" s="1"/>
  <c r="AA21" i="1"/>
  <c r="S48" i="1"/>
  <c r="AE48" i="1" s="1"/>
  <c r="W21" i="1"/>
  <c r="AA30" i="1"/>
  <c r="AA71" i="1"/>
  <c r="S7" i="1"/>
  <c r="AE7" i="1" s="1"/>
  <c r="S71" i="1"/>
  <c r="AE71" i="1" s="1"/>
  <c r="V21" i="1"/>
  <c r="V27" i="1"/>
  <c r="W27" i="1" s="1"/>
  <c r="V30" i="1"/>
  <c r="W30" i="1" s="1"/>
  <c r="Z39" i="1"/>
  <c r="AA39" i="1" s="1"/>
  <c r="AA15" i="1"/>
  <c r="W10" i="1"/>
  <c r="Z11" i="1"/>
  <c r="AA11" i="1" s="1"/>
  <c r="V18" i="1"/>
  <c r="W18" i="1" s="1"/>
  <c r="Z6" i="1"/>
  <c r="V54" i="1"/>
  <c r="W54" i="1" s="1"/>
  <c r="AA100" i="1"/>
  <c r="V69" i="1"/>
  <c r="W69" i="1" s="1"/>
  <c r="V100" i="1"/>
  <c r="W100" i="1" s="1"/>
  <c r="W22" i="1"/>
  <c r="W3" i="1"/>
  <c r="V28" i="1"/>
  <c r="W28" i="1" s="1"/>
  <c r="S50" i="1"/>
  <c r="AE50" i="1" s="1"/>
  <c r="V67" i="1"/>
  <c r="W67" i="1" s="1"/>
  <c r="AA32" i="1"/>
  <c r="W48" i="1"/>
  <c r="V15" i="1"/>
  <c r="W15" i="1" s="1"/>
  <c r="S42" i="1"/>
  <c r="AE42" i="1" s="1"/>
  <c r="V53" i="1"/>
  <c r="W53" i="1" s="1"/>
  <c r="S79" i="1"/>
  <c r="AE79" i="1" s="1"/>
  <c r="S67" i="1"/>
  <c r="AE67" i="1" s="1"/>
  <c r="Z69" i="1"/>
  <c r="AA69" i="1" s="1"/>
  <c r="Z16" i="1"/>
  <c r="AA16" i="1" s="1"/>
  <c r="Z21" i="1"/>
  <c r="V50" i="1"/>
  <c r="W50" i="1" s="1"/>
  <c r="S29" i="1"/>
  <c r="AE29" i="1" s="1"/>
  <c r="V83" i="1"/>
  <c r="W83" i="1" s="1"/>
  <c r="S86" i="1"/>
  <c r="AE86" i="1" s="1"/>
  <c r="S99" i="1"/>
  <c r="AE99" i="1" s="1"/>
  <c r="V16" i="1"/>
  <c r="W16" i="1" s="1"/>
  <c r="S72" i="1"/>
  <c r="AE72" i="1" s="1"/>
  <c r="S81" i="1"/>
  <c r="AE81" i="1" s="1"/>
  <c r="S68" i="1"/>
  <c r="AE68" i="1" s="1"/>
  <c r="S97" i="1"/>
  <c r="AE97" i="1" s="1"/>
  <c r="V12" i="1"/>
  <c r="V103" i="1" s="1"/>
  <c r="Z79" i="1"/>
  <c r="AA79" i="1" s="1"/>
  <c r="AA60" i="1"/>
  <c r="Z10" i="1"/>
  <c r="S94" i="1"/>
  <c r="AE94" i="1" s="1"/>
  <c r="S35" i="1"/>
  <c r="AE35" i="1" s="1"/>
  <c r="Z65" i="1"/>
  <c r="AA65" i="1" s="1"/>
  <c r="V82" i="1"/>
  <c r="W82" i="1" s="1"/>
  <c r="Q104" i="1"/>
  <c r="Q103" i="1"/>
  <c r="V51" i="1"/>
  <c r="W51" i="1" s="1"/>
  <c r="V17" i="1"/>
  <c r="Z3" i="1"/>
  <c r="V36" i="1"/>
  <c r="S27" i="1"/>
  <c r="AE27" i="1" s="1"/>
  <c r="W97" i="1"/>
  <c r="S45" i="1"/>
  <c r="AE45" i="1" s="1"/>
  <c r="AA29" i="1"/>
  <c r="S4" i="1"/>
  <c r="AE4" i="1" s="1"/>
  <c r="AE107" i="1" s="1"/>
  <c r="S18" i="1"/>
  <c r="AE18" i="1" s="1"/>
  <c r="AA53" i="1"/>
  <c r="Z85" i="1"/>
  <c r="AA85" i="1" s="1"/>
  <c r="S91" i="1"/>
  <c r="AE91" i="1" s="1"/>
  <c r="S98" i="1"/>
  <c r="AE98" i="1" s="1"/>
  <c r="Z94" i="1"/>
  <c r="AA94" i="1" s="1"/>
  <c r="S70" i="1"/>
  <c r="AE70" i="1" s="1"/>
  <c r="S14" i="1"/>
  <c r="AE14" i="1" s="1"/>
  <c r="S87" i="1"/>
  <c r="AE87" i="1" s="1"/>
  <c r="AA49" i="1"/>
  <c r="W73" i="1"/>
  <c r="AA76" i="1"/>
  <c r="Z35" i="1"/>
  <c r="AA35" i="1" s="1"/>
  <c r="Z52" i="1"/>
  <c r="AA52" i="1" s="1"/>
  <c r="Z26" i="1"/>
  <c r="AA26" i="1"/>
  <c r="AA25" i="1"/>
  <c r="Z46" i="1"/>
  <c r="AA46" i="1" s="1"/>
  <c r="S31" i="1"/>
  <c r="AE31" i="1" s="1"/>
  <c r="V58" i="1"/>
  <c r="W58" i="1" s="1"/>
  <c r="V92" i="1"/>
  <c r="W92" i="1" s="1"/>
  <c r="S64" i="1"/>
  <c r="AE64" i="1" s="1"/>
  <c r="S32" i="1"/>
  <c r="AE32" i="1" s="1"/>
  <c r="S63" i="1"/>
  <c r="AE63" i="1" s="1"/>
  <c r="Z34" i="1"/>
  <c r="AA34" i="1"/>
  <c r="Z9" i="1"/>
  <c r="AA9" i="1" s="1"/>
  <c r="V23" i="1"/>
  <c r="W23" i="1" s="1"/>
  <c r="Z30" i="1"/>
  <c r="S15" i="1"/>
  <c r="AE15" i="1" s="1"/>
  <c r="Z71" i="1"/>
  <c r="S53" i="1"/>
  <c r="AE53" i="1" s="1"/>
  <c r="V98" i="1"/>
  <c r="W98" i="1" s="1"/>
  <c r="Z19" i="1"/>
  <c r="AA19" i="1" s="1"/>
  <c r="S20" i="1"/>
  <c r="AE20" i="1" s="1"/>
  <c r="V77" i="1"/>
  <c r="W77" i="1" s="1"/>
  <c r="Z64" i="1"/>
  <c r="AA64" i="1" s="1"/>
  <c r="S96" i="1"/>
  <c r="AE96" i="1" s="1"/>
  <c r="S61" i="1"/>
  <c r="AE61" i="1" s="1"/>
  <c r="AA50" i="1"/>
  <c r="S22" i="1"/>
  <c r="AE22" i="1" s="1"/>
  <c r="S101" i="1"/>
  <c r="AE101" i="1" s="1"/>
  <c r="Y104" i="1"/>
  <c r="Y103" i="1"/>
  <c r="AA83" i="1"/>
  <c r="Z95" i="1"/>
  <c r="AA95" i="1" s="1"/>
  <c r="S77" i="1"/>
  <c r="AE77" i="1" s="1"/>
  <c r="S82" i="1"/>
  <c r="AE82" i="1" s="1"/>
  <c r="U103" i="1"/>
  <c r="U104" i="1"/>
  <c r="AA66" i="1"/>
  <c r="Z2" i="1"/>
  <c r="M103" i="9"/>
  <c r="M104" i="9"/>
  <c r="N103" i="9"/>
  <c r="N104" i="9"/>
  <c r="O104" i="9"/>
  <c r="O103" i="9"/>
  <c r="N103" i="7"/>
  <c r="N104" i="7"/>
  <c r="O104" i="7"/>
  <c r="O103" i="7"/>
  <c r="M103" i="7"/>
  <c r="M104" i="7"/>
  <c r="AM3" i="22" l="1"/>
  <c r="AD91" i="22"/>
  <c r="S91" i="22"/>
  <c r="AE91" i="22" s="1"/>
  <c r="AC103" i="22"/>
  <c r="AC104" i="22"/>
  <c r="AL72" i="22"/>
  <c r="AD38" i="22"/>
  <c r="S38" i="22"/>
  <c r="AE38" i="22" s="1"/>
  <c r="AD19" i="22"/>
  <c r="S19" i="22"/>
  <c r="AE19" i="22" s="1"/>
  <c r="AD96" i="22"/>
  <c r="S96" i="22"/>
  <c r="AE96" i="22" s="1"/>
  <c r="AG12" i="22"/>
  <c r="W9" i="22"/>
  <c r="AI9" i="22" s="1"/>
  <c r="AD78" i="22"/>
  <c r="S78" i="22"/>
  <c r="AE78" i="22" s="1"/>
  <c r="AD88" i="22"/>
  <c r="S88" i="22"/>
  <c r="AE88" i="22" s="1"/>
  <c r="AK72" i="22"/>
  <c r="AL49" i="22"/>
  <c r="AH4" i="22"/>
  <c r="AA84" i="22"/>
  <c r="AM84" i="22" s="1"/>
  <c r="Z103" i="22"/>
  <c r="S32" i="22"/>
  <c r="AE32" i="22" s="1"/>
  <c r="AD32" i="22"/>
  <c r="AD62" i="22"/>
  <c r="S62" i="22"/>
  <c r="AE62" i="22" s="1"/>
  <c r="S33" i="22"/>
  <c r="AE33" i="22" s="1"/>
  <c r="AD33" i="22"/>
  <c r="AA27" i="22"/>
  <c r="AM27" i="22" s="1"/>
  <c r="W83" i="22"/>
  <c r="AI83" i="22" s="1"/>
  <c r="AL39" i="22"/>
  <c r="AG85" i="22"/>
  <c r="AG64" i="22"/>
  <c r="W64" i="22"/>
  <c r="AI64" i="22" s="1"/>
  <c r="AG57" i="22"/>
  <c r="AH57" i="22"/>
  <c r="AA7" i="22"/>
  <c r="AM7" i="22" s="1"/>
  <c r="AM103" i="22" s="1"/>
  <c r="AH64" i="22"/>
  <c r="AL85" i="22"/>
  <c r="AA10" i="22"/>
  <c r="AM10" i="22" s="1"/>
  <c r="V103" i="22"/>
  <c r="W85" i="22"/>
  <c r="AI85" i="22" s="1"/>
  <c r="W25" i="22"/>
  <c r="AI25" i="22" s="1"/>
  <c r="AG25" i="22"/>
  <c r="AH100" i="22"/>
  <c r="W100" i="22"/>
  <c r="AI100" i="22" s="1"/>
  <c r="W55" i="22"/>
  <c r="AI55" i="22" s="1"/>
  <c r="AD50" i="22"/>
  <c r="S50" i="22"/>
  <c r="AE50" i="22" s="1"/>
  <c r="AK39" i="22"/>
  <c r="AH10" i="22"/>
  <c r="AH54" i="22"/>
  <c r="AD55" i="22"/>
  <c r="S55" i="22"/>
  <c r="AE55" i="22" s="1"/>
  <c r="AD86" i="22"/>
  <c r="S86" i="22"/>
  <c r="AE86" i="22" s="1"/>
  <c r="AL31" i="22"/>
  <c r="AH80" i="22"/>
  <c r="AG80" i="22"/>
  <c r="AH21" i="22"/>
  <c r="W21" i="22"/>
  <c r="AI21" i="22" s="1"/>
  <c r="AK77" i="22"/>
  <c r="AG55" i="22"/>
  <c r="AG78" i="22"/>
  <c r="AA40" i="22"/>
  <c r="AM40" i="22" s="1"/>
  <c r="V104" i="22"/>
  <c r="AL3" i="22"/>
  <c r="Z104" i="22"/>
  <c r="AK3" i="22"/>
  <c r="AD54" i="22"/>
  <c r="S54" i="22"/>
  <c r="AE54" i="22" s="1"/>
  <c r="AK10" i="22"/>
  <c r="AK104" i="22" s="1"/>
  <c r="AD6" i="22"/>
  <c r="S6" i="22"/>
  <c r="AE6" i="22" s="1"/>
  <c r="S11" i="22"/>
  <c r="AE11" i="22" s="1"/>
  <c r="AD11" i="22"/>
  <c r="S36" i="22"/>
  <c r="AE36" i="22" s="1"/>
  <c r="AD36" i="22"/>
  <c r="AK31" i="22"/>
  <c r="S69" i="22"/>
  <c r="AE69" i="22" s="1"/>
  <c r="AG3" i="22"/>
  <c r="W10" i="22"/>
  <c r="AI10" i="22" s="1"/>
  <c r="S25" i="22"/>
  <c r="AE25" i="22" s="1"/>
  <c r="AD25" i="22"/>
  <c r="AL60" i="22"/>
  <c r="AK64" i="22"/>
  <c r="AA68" i="22"/>
  <c r="AM68" i="22" s="1"/>
  <c r="AL74" i="22"/>
  <c r="AK74" i="22"/>
  <c r="S41" i="22"/>
  <c r="AE41" i="22" s="1"/>
  <c r="AH16" i="22"/>
  <c r="AG95" i="22"/>
  <c r="W95" i="22"/>
  <c r="AI95" i="22" s="1"/>
  <c r="AA78" i="22"/>
  <c r="AM78" i="22" s="1"/>
  <c r="AA47" i="22"/>
  <c r="AM47" i="22" s="1"/>
  <c r="W57" i="22"/>
  <c r="AI57" i="22" s="1"/>
  <c r="W72" i="22"/>
  <c r="AI72" i="22" s="1"/>
  <c r="AD70" i="22"/>
  <c r="S70" i="22"/>
  <c r="AE70" i="22" s="1"/>
  <c r="AD73" i="22"/>
  <c r="S73" i="22"/>
  <c r="AE73" i="22" s="1"/>
  <c r="AD75" i="22"/>
  <c r="S75" i="22"/>
  <c r="AE75" i="22" s="1"/>
  <c r="AD47" i="22"/>
  <c r="S47" i="22"/>
  <c r="AE47" i="22" s="1"/>
  <c r="AH99" i="22"/>
  <c r="W99" i="22"/>
  <c r="AI99" i="22" s="1"/>
  <c r="AD56" i="22"/>
  <c r="S56" i="22"/>
  <c r="AE56" i="22" s="1"/>
  <c r="AD18" i="22"/>
  <c r="S18" i="22"/>
  <c r="AE18" i="22" s="1"/>
  <c r="AH34" i="22"/>
  <c r="W34" i="22"/>
  <c r="AI34" i="22" s="1"/>
  <c r="AG16" i="22"/>
  <c r="AH62" i="22"/>
  <c r="AG62" i="22"/>
  <c r="AL27" i="22"/>
  <c r="AH29" i="22"/>
  <c r="W50" i="22"/>
  <c r="AI50" i="22" s="1"/>
  <c r="W98" i="22"/>
  <c r="AI98" i="22" s="1"/>
  <c r="W62" i="22"/>
  <c r="AI62" i="22" s="1"/>
  <c r="W80" i="22"/>
  <c r="AI80" i="22" s="1"/>
  <c r="S2" i="22"/>
  <c r="R103" i="22"/>
  <c r="AD2" i="22"/>
  <c r="R104" i="22"/>
  <c r="AD71" i="22"/>
  <c r="S71" i="22"/>
  <c r="AE71" i="22" s="1"/>
  <c r="W12" i="22"/>
  <c r="AI12" i="22" s="1"/>
  <c r="W4" i="22"/>
  <c r="S57" i="22"/>
  <c r="AE57" i="22" s="1"/>
  <c r="AK35" i="22"/>
  <c r="AD97" i="22"/>
  <c r="S97" i="22"/>
  <c r="AE97" i="22" s="1"/>
  <c r="AD74" i="22"/>
  <c r="S74" i="22"/>
  <c r="AE74" i="22" s="1"/>
  <c r="AH9" i="22"/>
  <c r="AL38" i="22"/>
  <c r="AG83" i="22"/>
  <c r="AK68" i="22"/>
  <c r="W30" i="22"/>
  <c r="AI30" i="22" s="1"/>
  <c r="AM103" i="25"/>
  <c r="AM104" i="25"/>
  <c r="AE107" i="25"/>
  <c r="AE106" i="25"/>
  <c r="AE104" i="25"/>
  <c r="AE103" i="25"/>
  <c r="AE107" i="24"/>
  <c r="AE106" i="24"/>
  <c r="AE104" i="24"/>
  <c r="AE103" i="24"/>
  <c r="AE106" i="23"/>
  <c r="AE107" i="23"/>
  <c r="AE104" i="23"/>
  <c r="AE103" i="23"/>
  <c r="AM104" i="21"/>
  <c r="AM103" i="21"/>
  <c r="AE107" i="5"/>
  <c r="AE106" i="5"/>
  <c r="AE104" i="5"/>
  <c r="AE103" i="5"/>
  <c r="AM103" i="5"/>
  <c r="AM104" i="5"/>
  <c r="AE107" i="19"/>
  <c r="AE106" i="19"/>
  <c r="AE104" i="19"/>
  <c r="AE103" i="19"/>
  <c r="AE103" i="18"/>
  <c r="AE107" i="18"/>
  <c r="AE106" i="18"/>
  <c r="AE104" i="18"/>
  <c r="AM103" i="17"/>
  <c r="AM104" i="17"/>
  <c r="AM103" i="14"/>
  <c r="AM104" i="14"/>
  <c r="AE107" i="12"/>
  <c r="AE106" i="12"/>
  <c r="AE104" i="12"/>
  <c r="AE103" i="12"/>
  <c r="AE107" i="16"/>
  <c r="AE106" i="16"/>
  <c r="AE104" i="16"/>
  <c r="AE103" i="16"/>
  <c r="AI103" i="10"/>
  <c r="AI104" i="10"/>
  <c r="AM103" i="9"/>
  <c r="AM104" i="9"/>
  <c r="AI104" i="9"/>
  <c r="AI103" i="9"/>
  <c r="AE106" i="7"/>
  <c r="AI104" i="7"/>
  <c r="AI103" i="7"/>
  <c r="AI104" i="11"/>
  <c r="AI103" i="11"/>
  <c r="AI104" i="4"/>
  <c r="AI103" i="4"/>
  <c r="AE104" i="4"/>
  <c r="AE107" i="4"/>
  <c r="AE106" i="4"/>
  <c r="AE103" i="4"/>
  <c r="AI104" i="3"/>
  <c r="AI103" i="3"/>
  <c r="AI104" i="2"/>
  <c r="AI103" i="2"/>
  <c r="AE104" i="1"/>
  <c r="AE103" i="1"/>
  <c r="AE106" i="1"/>
  <c r="S103" i="1"/>
  <c r="S104" i="1"/>
  <c r="W12" i="1"/>
  <c r="W104" i="1" s="1"/>
  <c r="R104" i="1"/>
  <c r="R103" i="1"/>
  <c r="Z104" i="1"/>
  <c r="Z103" i="1"/>
  <c r="AA2" i="1"/>
  <c r="V104" i="1"/>
  <c r="W103" i="1"/>
  <c r="AG103" i="22" l="1"/>
  <c r="AG104" i="22"/>
  <c r="AD107" i="22"/>
  <c r="S9" i="26" s="1"/>
  <c r="AD106" i="22"/>
  <c r="S8" i="26" s="1"/>
  <c r="AD104" i="22"/>
  <c r="AD103" i="22"/>
  <c r="AC106" i="22"/>
  <c r="R8" i="26" s="1"/>
  <c r="AA104" i="22"/>
  <c r="AE2" i="22"/>
  <c r="S103" i="22"/>
  <c r="S104" i="22"/>
  <c r="AK103" i="22"/>
  <c r="AA103" i="22"/>
  <c r="AI4" i="22"/>
  <c r="W104" i="22"/>
  <c r="W103" i="22"/>
  <c r="AC107" i="22"/>
  <c r="R9" i="26" s="1"/>
  <c r="AM104" i="22"/>
  <c r="AL104" i="22"/>
  <c r="AH104" i="22"/>
  <c r="AH103" i="22"/>
  <c r="AL103" i="22"/>
  <c r="AA104" i="1"/>
  <c r="AA103" i="1"/>
  <c r="AI104" i="22" l="1"/>
  <c r="AI103" i="22"/>
  <c r="AE103" i="22"/>
  <c r="AE104" i="22"/>
  <c r="AE107" i="22"/>
  <c r="T9" i="26" s="1"/>
  <c r="AE106" i="22"/>
  <c r="T8" i="26" s="1"/>
</calcChain>
</file>

<file path=xl/sharedStrings.xml><?xml version="1.0" encoding="utf-8"?>
<sst xmlns="http://schemas.openxmlformats.org/spreadsheetml/2006/main" count="1590" uniqueCount="78">
  <si>
    <t>A2</t>
  </si>
  <si>
    <t>Mag T1</t>
  </si>
  <si>
    <t>Dis T1</t>
  </si>
  <si>
    <t>Mag T2</t>
  </si>
  <si>
    <t>Dis T2</t>
  </si>
  <si>
    <t>Mag T3</t>
  </si>
  <si>
    <t>Dis T3</t>
  </si>
  <si>
    <t>CH2</t>
  </si>
  <si>
    <t>CH3</t>
  </si>
  <si>
    <t>CH4</t>
  </si>
  <si>
    <t>CH5</t>
  </si>
  <si>
    <t>CH6</t>
  </si>
  <si>
    <t>x</t>
  </si>
  <si>
    <t>y</t>
  </si>
  <si>
    <t>z</t>
  </si>
  <si>
    <t>Temp[°C]</t>
  </si>
  <si>
    <t>RH[%]</t>
  </si>
  <si>
    <t>v[m/s]</t>
  </si>
  <si>
    <t>k</t>
  </si>
  <si>
    <t>3200ms</t>
  </si>
  <si>
    <t>dist T1[mm]</t>
  </si>
  <si>
    <t>dist T2[mm]</t>
  </si>
  <si>
    <t>dist T3[mm]</t>
  </si>
  <si>
    <t>x''</t>
  </si>
  <si>
    <t>y''</t>
  </si>
  <si>
    <t>z''</t>
  </si>
  <si>
    <t>x'''</t>
  </si>
  <si>
    <t>y'''</t>
  </si>
  <si>
    <t>z'''</t>
  </si>
  <si>
    <t>x'</t>
  </si>
  <si>
    <t>y'</t>
  </si>
  <si>
    <t>z'</t>
  </si>
  <si>
    <t>AVERAGE</t>
  </si>
  <si>
    <t>SIGMA +/-</t>
  </si>
  <si>
    <t>d3 [mm]</t>
  </si>
  <si>
    <t>d2 [mm]</t>
  </si>
  <si>
    <t>d1 [mm]</t>
  </si>
  <si>
    <t>A0</t>
  </si>
  <si>
    <t>A1</t>
  </si>
  <si>
    <t>A3</t>
  </si>
  <si>
    <t>A4</t>
  </si>
  <si>
    <t>B0</t>
  </si>
  <si>
    <t>B1</t>
  </si>
  <si>
    <t>B2</t>
  </si>
  <si>
    <t>B3</t>
  </si>
  <si>
    <t>B4</t>
  </si>
  <si>
    <t>C0</t>
  </si>
  <si>
    <t>D0</t>
  </si>
  <si>
    <t>E0</t>
  </si>
  <si>
    <t>C1</t>
  </si>
  <si>
    <t>D1</t>
  </si>
  <si>
    <t>E1</t>
  </si>
  <si>
    <t>C2</t>
  </si>
  <si>
    <t>D2</t>
  </si>
  <si>
    <t>E2</t>
  </si>
  <si>
    <t>C3</t>
  </si>
  <si>
    <t>D3</t>
  </si>
  <si>
    <t>E3</t>
  </si>
  <si>
    <t>C4</t>
  </si>
  <si>
    <t>D4</t>
  </si>
  <si>
    <t>E4</t>
  </si>
  <si>
    <t>x [mm]</t>
  </si>
  <si>
    <t>y [mm]</t>
  </si>
  <si>
    <t>z [mm]</t>
  </si>
  <si>
    <t>AVG</t>
  </si>
  <si>
    <t>+/-</t>
  </si>
  <si>
    <r>
      <t>x</t>
    </r>
    <r>
      <rPr>
        <vertAlign val="subscript"/>
        <sz val="10"/>
        <color rgb="FF000000"/>
        <rFont val="Segoe UI"/>
        <family val="2"/>
        <charset val="238"/>
      </rPr>
      <t>T1</t>
    </r>
  </si>
  <si>
    <r>
      <t>y</t>
    </r>
    <r>
      <rPr>
        <vertAlign val="subscript"/>
        <sz val="10"/>
        <color rgb="FF000000"/>
        <rFont val="Segoe UI"/>
        <family val="2"/>
        <charset val="238"/>
      </rPr>
      <t>T1</t>
    </r>
  </si>
  <si>
    <r>
      <t>z</t>
    </r>
    <r>
      <rPr>
        <vertAlign val="subscript"/>
        <sz val="10"/>
        <color rgb="FF000000"/>
        <rFont val="Segoe UI"/>
        <family val="2"/>
        <charset val="238"/>
      </rPr>
      <t>T1</t>
    </r>
  </si>
  <si>
    <r>
      <t>x</t>
    </r>
    <r>
      <rPr>
        <vertAlign val="subscript"/>
        <sz val="10"/>
        <color rgb="FF000000"/>
        <rFont val="Segoe UI"/>
        <family val="2"/>
        <charset val="238"/>
      </rPr>
      <t>T2</t>
    </r>
  </si>
  <si>
    <r>
      <t>y</t>
    </r>
    <r>
      <rPr>
        <vertAlign val="subscript"/>
        <sz val="10"/>
        <color rgb="FF000000"/>
        <rFont val="Segoe UI"/>
        <family val="2"/>
        <charset val="238"/>
      </rPr>
      <t>T2</t>
    </r>
  </si>
  <si>
    <r>
      <t>z</t>
    </r>
    <r>
      <rPr>
        <vertAlign val="subscript"/>
        <sz val="10"/>
        <color rgb="FF000000"/>
        <rFont val="Segoe UI"/>
        <family val="2"/>
        <charset val="238"/>
      </rPr>
      <t>T2</t>
    </r>
  </si>
  <si>
    <r>
      <t>x</t>
    </r>
    <r>
      <rPr>
        <vertAlign val="subscript"/>
        <sz val="10"/>
        <color rgb="FF000000"/>
        <rFont val="Segoe UI"/>
        <family val="2"/>
        <charset val="238"/>
      </rPr>
      <t>T3</t>
    </r>
  </si>
  <si>
    <r>
      <t>y</t>
    </r>
    <r>
      <rPr>
        <vertAlign val="subscript"/>
        <sz val="10"/>
        <color rgb="FF000000"/>
        <rFont val="Segoe UI"/>
        <family val="2"/>
        <charset val="238"/>
      </rPr>
      <t>T3</t>
    </r>
  </si>
  <si>
    <r>
      <t>z</t>
    </r>
    <r>
      <rPr>
        <vertAlign val="subscript"/>
        <sz val="10"/>
        <color rgb="FF000000"/>
        <rFont val="Segoe UI"/>
        <family val="2"/>
        <charset val="238"/>
      </rPr>
      <t>T3</t>
    </r>
  </si>
  <si>
    <r>
      <t>dist</t>
    </r>
    <r>
      <rPr>
        <b/>
        <vertAlign val="subscript"/>
        <sz val="10"/>
        <color theme="1"/>
        <rFont val="Calibri"/>
        <family val="2"/>
        <charset val="238"/>
        <scheme val="minor"/>
      </rPr>
      <t>T1</t>
    </r>
    <r>
      <rPr>
        <b/>
        <sz val="10"/>
        <color theme="1"/>
        <rFont val="Calibri"/>
        <family val="2"/>
        <scheme val="minor"/>
      </rPr>
      <t xml:space="preserve"> [mm]</t>
    </r>
  </si>
  <si>
    <r>
      <t>dist</t>
    </r>
    <r>
      <rPr>
        <b/>
        <vertAlign val="subscript"/>
        <sz val="10"/>
        <color theme="1"/>
        <rFont val="Calibri"/>
        <family val="2"/>
        <charset val="238"/>
        <scheme val="minor"/>
      </rPr>
      <t>T2</t>
    </r>
    <r>
      <rPr>
        <b/>
        <sz val="10"/>
        <color theme="1"/>
        <rFont val="Calibri"/>
        <family val="2"/>
        <scheme val="minor"/>
      </rPr>
      <t xml:space="preserve"> [mm]</t>
    </r>
  </si>
  <si>
    <r>
      <t>dist</t>
    </r>
    <r>
      <rPr>
        <b/>
        <vertAlign val="subscript"/>
        <sz val="10"/>
        <color theme="1"/>
        <rFont val="Calibri"/>
        <family val="2"/>
        <charset val="238"/>
        <scheme val="minor"/>
      </rPr>
      <t>T3</t>
    </r>
    <r>
      <rPr>
        <b/>
        <sz val="10"/>
        <color theme="1"/>
        <rFont val="Calibri"/>
        <family val="2"/>
        <scheme val="minor"/>
      </rPr>
      <t xml:space="preserve"> [mm]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</si>
</sst>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sz val="10"/>
      <color rgb="FF000000"/>
      <name val="Segoe UI"/>
      <family val="2"/>
      <charset val="238"/>
    </font>
    <font>
      <sz val="11"/>
      <color rgb="FF505050"/>
      <name val="Segoe UI"/>
      <family val="2"/>
      <charset val="238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vertAlign val="subscript"/>
      <sz val="10"/>
      <color rgb="FF000000"/>
      <name val="Segoe UI"/>
      <family val="2"/>
      <charset val="238"/>
    </font>
    <font>
      <b/>
      <vertAlign val="subscript"/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2CC"/>
        <bgColor indexed="64"/>
      </patternFill>
    </fill>
    <fill>
      <patternFill patternType="solid">
        <fgColor rgb="FFFFFFE0"/>
        <bgColor indexed="64"/>
      </patternFill>
    </fill>
    <fill>
      <patternFill patternType="solid">
        <fgColor rgb="FFFCFCF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CFCFC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theme="5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hair">
        <color rgb="FFBFBFBF"/>
      </left>
      <right style="hair">
        <color rgb="FFBFBFBF"/>
      </right>
      <top/>
      <bottom style="hair">
        <color rgb="FFBFBFBF"/>
      </bottom>
      <diagonal/>
    </border>
    <border>
      <left style="hair">
        <color rgb="FFBFBFBF"/>
      </left>
      <right style="hair">
        <color rgb="FFBFBFBF"/>
      </right>
      <top style="hair">
        <color rgb="FFBFBFBF"/>
      </top>
      <bottom style="hair">
        <color rgb="FFBFBFBF"/>
      </bottom>
      <diagonal/>
    </border>
    <border>
      <left style="hair">
        <color rgb="FFBFBFBF"/>
      </left>
      <right/>
      <top/>
      <bottom/>
      <diagonal/>
    </border>
    <border>
      <left/>
      <right style="hair">
        <color rgb="FFBFBFBF"/>
      </right>
      <top/>
      <bottom style="hair">
        <color rgb="FFBFBFBF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2" borderId="0" xfId="0" applyFont="1" applyFill="1" applyAlignment="1">
      <alignment horizontal="center" vertical="center"/>
    </xf>
    <xf numFmtId="0" fontId="2" fillId="3" borderId="1" xfId="0" applyFont="1" applyFill="1" applyBorder="1" applyAlignment="1" applyProtection="1">
      <alignment horizontal="right" vertical="center" indent="1"/>
      <protection locked="0"/>
    </xf>
    <xf numFmtId="0" fontId="2" fillId="4" borderId="2" xfId="0" applyFont="1" applyFill="1" applyBorder="1" applyAlignment="1" applyProtection="1">
      <alignment horizontal="right" vertical="center" indent="1"/>
      <protection locked="0"/>
    </xf>
    <xf numFmtId="0" fontId="2" fillId="3" borderId="3" xfId="0" applyFont="1" applyFill="1" applyBorder="1" applyAlignment="1" applyProtection="1">
      <alignment horizontal="right" vertical="center" indent="1"/>
      <protection locked="0"/>
    </xf>
    <xf numFmtId="2" fontId="0" fillId="0" borderId="0" xfId="0" applyNumberFormat="1"/>
    <xf numFmtId="2" fontId="3" fillId="5" borderId="0" xfId="0" applyNumberFormat="1" applyFont="1" applyFill="1"/>
    <xf numFmtId="2" fontId="0" fillId="6" borderId="0" xfId="0" applyNumberFormat="1" applyFill="1"/>
    <xf numFmtId="0" fontId="3" fillId="0" borderId="0" xfId="0" applyFont="1" applyAlignment="1">
      <alignment horizontal="right"/>
    </xf>
    <xf numFmtId="0" fontId="2" fillId="8" borderId="1" xfId="0" applyFont="1" applyFill="1" applyBorder="1" applyAlignment="1">
      <alignment horizontal="center"/>
    </xf>
    <xf numFmtId="0" fontId="2" fillId="8" borderId="4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" fillId="0" borderId="0" xfId="0" applyFont="1"/>
    <xf numFmtId="0" fontId="5" fillId="7" borderId="0" xfId="0" applyFont="1" applyFill="1" applyAlignment="1">
      <alignment horizontal="center"/>
    </xf>
    <xf numFmtId="2" fontId="3" fillId="0" borderId="0" xfId="0" applyNumberFormat="1" applyFont="1"/>
    <xf numFmtId="0" fontId="3" fillId="9" borderId="0" xfId="0" quotePrefix="1" applyFont="1" applyFill="1" applyAlignment="1">
      <alignment horizontal="right"/>
    </xf>
    <xf numFmtId="2" fontId="3" fillId="9" borderId="0" xfId="0" applyNumberFormat="1" applyFont="1" applyFill="1"/>
    <xf numFmtId="0" fontId="5" fillId="7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10" borderId="0" xfId="0" quotePrefix="1" applyFont="1" applyFill="1" applyAlignment="1">
      <alignment horizontal="right"/>
    </xf>
    <xf numFmtId="2" fontId="8" fillId="9" borderId="0" xfId="0" applyNumberFormat="1" applyFont="1" applyFill="1"/>
    <xf numFmtId="0" fontId="5" fillId="11" borderId="0" xfId="0" applyFont="1" applyFill="1" applyAlignment="1">
      <alignment horizontal="center" vertical="center" wrapText="1"/>
    </xf>
    <xf numFmtId="2" fontId="3" fillId="10" borderId="0" xfId="0" applyNumberFormat="1" applyFont="1" applyFill="1"/>
    <xf numFmtId="0" fontId="5" fillId="12" borderId="0" xfId="0" applyFont="1" applyFill="1" applyAlignment="1">
      <alignment horizontal="center"/>
    </xf>
    <xf numFmtId="0" fontId="5" fillId="7" borderId="0" xfId="0" applyFont="1" applyFill="1" applyAlignment="1">
      <alignment horizontal="center"/>
    </xf>
    <xf numFmtId="0" fontId="5" fillId="12" borderId="0" xfId="0" applyFont="1" applyFill="1" applyAlignment="1">
      <alignment horizontal="center"/>
    </xf>
    <xf numFmtId="0" fontId="5" fillId="11" borderId="0" xfId="0" applyFont="1" applyFill="1" applyAlignment="1">
      <alignment horizontal="center"/>
    </xf>
  </cellXfs>
  <cellStyles count="1">
    <cellStyle name="Normal" xfId="0" builtinId="0"/>
  </cellStyles>
  <dxfs count="0"/>
  <tableStyles count="1" defaultTableStyle="TableStyleMedium2" defaultPivotStyle="PivotStyleLight16">
    <tableStyle name="Invisible" pivot="0" table="0" count="0" xr9:uid="{1C7219CD-0B29-4EC3-8806-E4D0255F85DF}"/>
  </tableStyles>
  <colors>
    <mruColors>
      <color rgb="FFFF6600"/>
      <color rgb="FF3399FF"/>
      <color rgb="FFB2B2B2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Cloud of </a:t>
            </a:r>
            <a:r>
              <a:rPr lang="en-US"/>
              <a:t>Calculated </a:t>
            </a:r>
            <a:r>
              <a:rPr lang="sk-SK"/>
              <a:t>Points from </a:t>
            </a:r>
            <a:r>
              <a:rPr lang="en-US"/>
              <a:t>measurements</a:t>
            </a:r>
            <a:r>
              <a:rPr lang="sk-SK"/>
              <a:t> displayed in the</a:t>
            </a:r>
            <a:r>
              <a:rPr lang="en-US"/>
              <a:t> x, y axes for point C1 (top view)</a:t>
            </a:r>
            <a:endParaRPr lang="sk-SK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'C1'!$AC$2:$AC$101</c:f>
              <c:numCache>
                <c:formatCode>0.00</c:formatCode>
                <c:ptCount val="100"/>
                <c:pt idx="0">
                  <c:v>882.17582244303674</c:v>
                </c:pt>
                <c:pt idx="1">
                  <c:v>888.84126007878217</c:v>
                </c:pt>
                <c:pt idx="2">
                  <c:v>873.23818539285389</c:v>
                </c:pt>
                <c:pt idx="3">
                  <c:v>877.71977805379549</c:v>
                </c:pt>
                <c:pt idx="4">
                  <c:v>875.47419142238095</c:v>
                </c:pt>
                <c:pt idx="5">
                  <c:v>884.39266726878725</c:v>
                </c:pt>
                <c:pt idx="6">
                  <c:v>891.07939513095039</c:v>
                </c:pt>
                <c:pt idx="7">
                  <c:v>891.07939513095039</c:v>
                </c:pt>
                <c:pt idx="8">
                  <c:v>884.4075704272808</c:v>
                </c:pt>
                <c:pt idx="9">
                  <c:v>884.40011884803369</c:v>
                </c:pt>
                <c:pt idx="10">
                  <c:v>871.01495349917695</c:v>
                </c:pt>
                <c:pt idx="11">
                  <c:v>893.31114311519445</c:v>
                </c:pt>
                <c:pt idx="12">
                  <c:v>888.85190519199136</c:v>
                </c:pt>
                <c:pt idx="13">
                  <c:v>888.83593752217837</c:v>
                </c:pt>
                <c:pt idx="14">
                  <c:v>875.46248179785084</c:v>
                </c:pt>
                <c:pt idx="15">
                  <c:v>886.62547976435167</c:v>
                </c:pt>
                <c:pt idx="16">
                  <c:v>884.4075704272808</c:v>
                </c:pt>
                <c:pt idx="17">
                  <c:v>875.46248179785084</c:v>
                </c:pt>
                <c:pt idx="18">
                  <c:v>877.68784271416871</c:v>
                </c:pt>
                <c:pt idx="19">
                  <c:v>879.94300994747243</c:v>
                </c:pt>
                <c:pt idx="20">
                  <c:v>877.68784271416871</c:v>
                </c:pt>
                <c:pt idx="21">
                  <c:v>888.85190519199136</c:v>
                </c:pt>
                <c:pt idx="22">
                  <c:v>888.84658263538597</c:v>
                </c:pt>
                <c:pt idx="23">
                  <c:v>893.31114311519445</c:v>
                </c:pt>
                <c:pt idx="24">
                  <c:v>884.37776411029461</c:v>
                </c:pt>
                <c:pt idx="25">
                  <c:v>893.30794958123158</c:v>
                </c:pt>
                <c:pt idx="26">
                  <c:v>893.31114311519445</c:v>
                </c:pt>
                <c:pt idx="27">
                  <c:v>893.30794958123158</c:v>
                </c:pt>
                <c:pt idx="28">
                  <c:v>895.53118147490852</c:v>
                </c:pt>
                <c:pt idx="29">
                  <c:v>893.30794958123158</c:v>
                </c:pt>
                <c:pt idx="30">
                  <c:v>886.62547976435167</c:v>
                </c:pt>
                <c:pt idx="31">
                  <c:v>882.14175808076743</c:v>
                </c:pt>
                <c:pt idx="32">
                  <c:v>888.84658263538597</c:v>
                </c:pt>
                <c:pt idx="33">
                  <c:v>871.01495349917695</c:v>
                </c:pt>
                <c:pt idx="34">
                  <c:v>871.01495349917695</c:v>
                </c:pt>
                <c:pt idx="35">
                  <c:v>877.67719760096065</c:v>
                </c:pt>
                <c:pt idx="36">
                  <c:v>882.13324199020087</c:v>
                </c:pt>
                <c:pt idx="37">
                  <c:v>886.63186683227775</c:v>
                </c:pt>
                <c:pt idx="38">
                  <c:v>891.07939513095039</c:v>
                </c:pt>
                <c:pt idx="39">
                  <c:v>879.9525905493598</c:v>
                </c:pt>
                <c:pt idx="40">
                  <c:v>884.37776411029461</c:v>
                </c:pt>
                <c:pt idx="41">
                  <c:v>882.14175808076743</c:v>
                </c:pt>
                <c:pt idx="42">
                  <c:v>888.85190519199136</c:v>
                </c:pt>
                <c:pt idx="43">
                  <c:v>871.00111485200603</c:v>
                </c:pt>
                <c:pt idx="44">
                  <c:v>879.91426814180852</c:v>
                </c:pt>
                <c:pt idx="45">
                  <c:v>875.46248179785084</c:v>
                </c:pt>
                <c:pt idx="46">
                  <c:v>877.68784271416871</c:v>
                </c:pt>
                <c:pt idx="47">
                  <c:v>891.0921692668021</c:v>
                </c:pt>
                <c:pt idx="48">
                  <c:v>879.91426814180852</c:v>
                </c:pt>
                <c:pt idx="49">
                  <c:v>879.93342934558427</c:v>
                </c:pt>
                <c:pt idx="50">
                  <c:v>891.08365317623543</c:v>
                </c:pt>
                <c:pt idx="51">
                  <c:v>879.94300994747243</c:v>
                </c:pt>
                <c:pt idx="52">
                  <c:v>873.27650780040562</c:v>
                </c:pt>
                <c:pt idx="53">
                  <c:v>882.17582244303674</c:v>
                </c:pt>
                <c:pt idx="54">
                  <c:v>879.94300994747243</c:v>
                </c:pt>
                <c:pt idx="55">
                  <c:v>882.15027417133558</c:v>
                </c:pt>
                <c:pt idx="56">
                  <c:v>893.30475604726985</c:v>
                </c:pt>
                <c:pt idx="57">
                  <c:v>882.17582244303674</c:v>
                </c:pt>
                <c:pt idx="58">
                  <c:v>879.9525905493598</c:v>
                </c:pt>
                <c:pt idx="59">
                  <c:v>879.94300994747243</c:v>
                </c:pt>
                <c:pt idx="60">
                  <c:v>886.63186683227775</c:v>
                </c:pt>
                <c:pt idx="61">
                  <c:v>888.84658263538597</c:v>
                </c:pt>
                <c:pt idx="62">
                  <c:v>886.63186683227775</c:v>
                </c:pt>
                <c:pt idx="63">
                  <c:v>879.9525905493598</c:v>
                </c:pt>
                <c:pt idx="64">
                  <c:v>884.38521568954195</c:v>
                </c:pt>
                <c:pt idx="65">
                  <c:v>877.6984878273779</c:v>
                </c:pt>
                <c:pt idx="66">
                  <c:v>879.92384874369588</c:v>
                </c:pt>
                <c:pt idx="67">
                  <c:v>882.15879026190225</c:v>
                </c:pt>
                <c:pt idx="68">
                  <c:v>884.40011884803369</c:v>
                </c:pt>
                <c:pt idx="69">
                  <c:v>882.13324199020087</c:v>
                </c:pt>
                <c:pt idx="70">
                  <c:v>888.84126007878217</c:v>
                </c:pt>
                <c:pt idx="71">
                  <c:v>891.07939513095039</c:v>
                </c:pt>
                <c:pt idx="72">
                  <c:v>877.68784271416871</c:v>
                </c:pt>
                <c:pt idx="73">
                  <c:v>888.84658263538597</c:v>
                </c:pt>
                <c:pt idx="74">
                  <c:v>882.16730635246938</c:v>
                </c:pt>
                <c:pt idx="75">
                  <c:v>879.94300994747243</c:v>
                </c:pt>
                <c:pt idx="76">
                  <c:v>882.15027417133558</c:v>
                </c:pt>
                <c:pt idx="77">
                  <c:v>882.13324199020087</c:v>
                </c:pt>
                <c:pt idx="78">
                  <c:v>871.01495349917695</c:v>
                </c:pt>
                <c:pt idx="79">
                  <c:v>891.0879112215174</c:v>
                </c:pt>
                <c:pt idx="80">
                  <c:v>879.94300994747243</c:v>
                </c:pt>
                <c:pt idx="81">
                  <c:v>877.71977805379549</c:v>
                </c:pt>
                <c:pt idx="82">
                  <c:v>884.40011884803369</c:v>
                </c:pt>
                <c:pt idx="83">
                  <c:v>875.46248179785084</c:v>
                </c:pt>
                <c:pt idx="84">
                  <c:v>882.17582244303674</c:v>
                </c:pt>
                <c:pt idx="85">
                  <c:v>882.14175808076743</c:v>
                </c:pt>
                <c:pt idx="86">
                  <c:v>873.23818539285389</c:v>
                </c:pt>
                <c:pt idx="87">
                  <c:v>886.61909269642706</c:v>
                </c:pt>
                <c:pt idx="88">
                  <c:v>879.90468753991956</c:v>
                </c:pt>
                <c:pt idx="89">
                  <c:v>891.07939513095039</c:v>
                </c:pt>
                <c:pt idx="90">
                  <c:v>886.62547976435167</c:v>
                </c:pt>
                <c:pt idx="91">
                  <c:v>873.23818539285389</c:v>
                </c:pt>
                <c:pt idx="92">
                  <c:v>875.47419142238095</c:v>
                </c:pt>
                <c:pt idx="93">
                  <c:v>877.68784271416871</c:v>
                </c:pt>
                <c:pt idx="94">
                  <c:v>873.25095952870402</c:v>
                </c:pt>
                <c:pt idx="95">
                  <c:v>888.84658263538597</c:v>
                </c:pt>
                <c:pt idx="96">
                  <c:v>882.17582244303674</c:v>
                </c:pt>
                <c:pt idx="97">
                  <c:v>877.68784271416871</c:v>
                </c:pt>
                <c:pt idx="98">
                  <c:v>884.39266726878725</c:v>
                </c:pt>
                <c:pt idx="99">
                  <c:v>888.84658263538597</c:v>
                </c:pt>
              </c:numCache>
            </c:numRef>
          </c:xVal>
          <c:yVal>
            <c:numRef>
              <c:f>'C1'!$AD$2:$AD$101</c:f>
              <c:numCache>
                <c:formatCode>0.00</c:formatCode>
                <c:ptCount val="100"/>
                <c:pt idx="0">
                  <c:v>401.93789452336898</c:v>
                </c:pt>
                <c:pt idx="1">
                  <c:v>414.00721742847435</c:v>
                </c:pt>
                <c:pt idx="2">
                  <c:v>410.01050967419752</c:v>
                </c:pt>
                <c:pt idx="3">
                  <c:v>404.65367580522025</c:v>
                </c:pt>
                <c:pt idx="4">
                  <c:v>411.37766156361516</c:v>
                </c:pt>
                <c:pt idx="5">
                  <c:v>408.65740933421534</c:v>
                </c:pt>
                <c:pt idx="6">
                  <c:v>415.40630465751889</c:v>
                </c:pt>
                <c:pt idx="7">
                  <c:v>404.56872780181283</c:v>
                </c:pt>
                <c:pt idx="8">
                  <c:v>408.72511225422426</c:v>
                </c:pt>
                <c:pt idx="9">
                  <c:v>405.98250528708598</c:v>
                </c:pt>
                <c:pt idx="10">
                  <c:v>408.67657053799138</c:v>
                </c:pt>
                <c:pt idx="11">
                  <c:v>400.51709126337772</c:v>
                </c:pt>
                <c:pt idx="12">
                  <c:v>408.65357709346057</c:v>
                </c:pt>
                <c:pt idx="13">
                  <c:v>413.97592079564089</c:v>
                </c:pt>
                <c:pt idx="14">
                  <c:v>414.05384302432958</c:v>
                </c:pt>
                <c:pt idx="15">
                  <c:v>418.14507938390165</c:v>
                </c:pt>
                <c:pt idx="16">
                  <c:v>395.17494765062958</c:v>
                </c:pt>
                <c:pt idx="17">
                  <c:v>414.05384302432958</c:v>
                </c:pt>
                <c:pt idx="18">
                  <c:v>407.25896081196328</c:v>
                </c:pt>
                <c:pt idx="19">
                  <c:v>408.69637044856029</c:v>
                </c:pt>
                <c:pt idx="20">
                  <c:v>426.21130746680558</c:v>
                </c:pt>
                <c:pt idx="21">
                  <c:v>403.23223383843742</c:v>
                </c:pt>
                <c:pt idx="22">
                  <c:v>411.32975855417459</c:v>
                </c:pt>
                <c:pt idx="23">
                  <c:v>397.80322610190353</c:v>
                </c:pt>
                <c:pt idx="24">
                  <c:v>414.01104966922941</c:v>
                </c:pt>
                <c:pt idx="25">
                  <c:v>405.90586047198155</c:v>
                </c:pt>
                <c:pt idx="26">
                  <c:v>405.9409893455707</c:v>
                </c:pt>
                <c:pt idx="27">
                  <c:v>408.61717080628591</c:v>
                </c:pt>
                <c:pt idx="28">
                  <c:v>420.70310008799783</c:v>
                </c:pt>
                <c:pt idx="29">
                  <c:v>400.47940756261875</c:v>
                </c:pt>
                <c:pt idx="30">
                  <c:v>410.02647734401063</c:v>
                </c:pt>
                <c:pt idx="31">
                  <c:v>418.06140879407957</c:v>
                </c:pt>
                <c:pt idx="32">
                  <c:v>416.74599215485745</c:v>
                </c:pt>
                <c:pt idx="33">
                  <c:v>416.79900481863768</c:v>
                </c:pt>
                <c:pt idx="34">
                  <c:v>422.20757393781048</c:v>
                </c:pt>
                <c:pt idx="35">
                  <c:v>415.35840164807905</c:v>
                </c:pt>
                <c:pt idx="36">
                  <c:v>418.03202828162318</c:v>
                </c:pt>
                <c:pt idx="37">
                  <c:v>407.3522120036734</c:v>
                </c:pt>
                <c:pt idx="38">
                  <c:v>418.11250533748233</c:v>
                </c:pt>
                <c:pt idx="39">
                  <c:v>408.73022190856454</c:v>
                </c:pt>
                <c:pt idx="40">
                  <c:v>424.83840721625432</c:v>
                </c:pt>
                <c:pt idx="41">
                  <c:v>428.88365668676482</c:v>
                </c:pt>
                <c:pt idx="42">
                  <c:v>411.36233260059447</c:v>
                </c:pt>
                <c:pt idx="43">
                  <c:v>414.06150750584015</c:v>
                </c:pt>
                <c:pt idx="44">
                  <c:v>414.01615932357032</c:v>
                </c:pt>
                <c:pt idx="45">
                  <c:v>411.34508751719568</c:v>
                </c:pt>
                <c:pt idx="46">
                  <c:v>409.97027114626763</c:v>
                </c:pt>
                <c:pt idx="47">
                  <c:v>415.49827843564407</c:v>
                </c:pt>
                <c:pt idx="48">
                  <c:v>416.72491483070422</c:v>
                </c:pt>
                <c:pt idx="49">
                  <c:v>416.78495326920194</c:v>
                </c:pt>
                <c:pt idx="50">
                  <c:v>410.02328381004804</c:v>
                </c:pt>
                <c:pt idx="51">
                  <c:v>408.69637044856029</c:v>
                </c:pt>
                <c:pt idx="52">
                  <c:v>399.2776807324675</c:v>
                </c:pt>
                <c:pt idx="53">
                  <c:v>404.64792744408783</c:v>
                </c:pt>
                <c:pt idx="54">
                  <c:v>405.98761494142639</c:v>
                </c:pt>
                <c:pt idx="55">
                  <c:v>415.38331121298796</c:v>
                </c:pt>
                <c:pt idx="56">
                  <c:v>416.71341810843876</c:v>
                </c:pt>
                <c:pt idx="57">
                  <c:v>410.06416104477069</c:v>
                </c:pt>
                <c:pt idx="58">
                  <c:v>403.31398830788163</c:v>
                </c:pt>
                <c:pt idx="59">
                  <c:v>405.98761494142639</c:v>
                </c:pt>
                <c:pt idx="60">
                  <c:v>412.76589077718586</c:v>
                </c:pt>
                <c:pt idx="61">
                  <c:v>411.32975855417459</c:v>
                </c:pt>
                <c:pt idx="62">
                  <c:v>412.76589077718586</c:v>
                </c:pt>
                <c:pt idx="63">
                  <c:v>392.46619214349568</c:v>
                </c:pt>
                <c:pt idx="64">
                  <c:v>411.33359079493022</c:v>
                </c:pt>
                <c:pt idx="65">
                  <c:v>401.8695528965676</c:v>
                </c:pt>
                <c:pt idx="66">
                  <c:v>414.04745595640412</c:v>
                </c:pt>
                <c:pt idx="67">
                  <c:v>404.57639228332323</c:v>
                </c:pt>
                <c:pt idx="68">
                  <c:v>411.39873888776884</c:v>
                </c:pt>
                <c:pt idx="69">
                  <c:v>418.03202828162318</c:v>
                </c:pt>
                <c:pt idx="70">
                  <c:v>403.15942126408839</c:v>
                </c:pt>
                <c:pt idx="71">
                  <c:v>399.14227489245002</c:v>
                </c:pt>
                <c:pt idx="72">
                  <c:v>415.38905957412038</c:v>
                </c:pt>
                <c:pt idx="73">
                  <c:v>405.90841529915139</c:v>
                </c:pt>
                <c:pt idx="74">
                  <c:v>391.04283405633487</c:v>
                </c:pt>
                <c:pt idx="75">
                  <c:v>389.70825621333671</c:v>
                </c:pt>
                <c:pt idx="76">
                  <c:v>415.38331121298796</c:v>
                </c:pt>
                <c:pt idx="77">
                  <c:v>415.3219953609044</c:v>
                </c:pt>
                <c:pt idx="78">
                  <c:v>411.38532604512528</c:v>
                </c:pt>
                <c:pt idx="79">
                  <c:v>404.64026296257725</c:v>
                </c:pt>
                <c:pt idx="80">
                  <c:v>405.98761494142639</c:v>
                </c:pt>
                <c:pt idx="81">
                  <c:v>401.9436428845014</c:v>
                </c:pt>
                <c:pt idx="82">
                  <c:v>405.98250528708598</c:v>
                </c:pt>
                <c:pt idx="83">
                  <c:v>408.63505459647689</c:v>
                </c:pt>
                <c:pt idx="84">
                  <c:v>401.93789452336898</c:v>
                </c:pt>
                <c:pt idx="85">
                  <c:v>420.76888688762858</c:v>
                </c:pt>
                <c:pt idx="86">
                  <c:v>399.16271350981157</c:v>
                </c:pt>
                <c:pt idx="87">
                  <c:v>409.99326459079919</c:v>
                </c:pt>
                <c:pt idx="88">
                  <c:v>432.92826745048103</c:v>
                </c:pt>
                <c:pt idx="89">
                  <c:v>420.81742860386083</c:v>
                </c:pt>
                <c:pt idx="90">
                  <c:v>404.60768891615794</c:v>
                </c:pt>
                <c:pt idx="91">
                  <c:v>415.42674327488044</c:v>
                </c:pt>
                <c:pt idx="92">
                  <c:v>400.53497505356944</c:v>
                </c:pt>
                <c:pt idx="93">
                  <c:v>401.83250790260047</c:v>
                </c:pt>
                <c:pt idx="94">
                  <c:v>407.33496692027506</c:v>
                </c:pt>
                <c:pt idx="95">
                  <c:v>414.03851406130849</c:v>
                </c:pt>
                <c:pt idx="96">
                  <c:v>401.93789452336898</c:v>
                </c:pt>
                <c:pt idx="97">
                  <c:v>407.25896081196328</c:v>
                </c:pt>
                <c:pt idx="98">
                  <c:v>397.80961316982933</c:v>
                </c:pt>
                <c:pt idx="99">
                  <c:v>411.32975855417459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0A-434F-AD65-0BCDF3C2A105}"/>
            </c:ext>
          </c:extLst>
        </c:ser>
        <c:ser>
          <c:idx val="1"/>
          <c:order val="1"/>
          <c:tx>
            <c:v>T2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'C1'!$AG$2:$AG$101</c:f>
              <c:numCache>
                <c:formatCode>General</c:formatCode>
                <c:ptCount val="100"/>
                <c:pt idx="0">
                  <c:v>884.07222717598154</c:v>
                </c:pt>
                <c:pt idx="1">
                  <c:v>890.75550470714666</c:v>
                </c:pt>
                <c:pt idx="2">
                  <c:v>875.12002594387513</c:v>
                </c:pt>
                <c:pt idx="3">
                  <c:v>879.60841655081526</c:v>
                </c:pt>
                <c:pt idx="4">
                  <c:v>877.36098210683826</c:v>
                </c:pt>
                <c:pt idx="5">
                  <c:v>886.29604898483467</c:v>
                </c:pt>
                <c:pt idx="6">
                  <c:v>892.99860642338649</c:v>
                </c:pt>
                <c:pt idx="7">
                  <c:v>892.99442567462347</c:v>
                </c:pt>
                <c:pt idx="8">
                  <c:v>886.31100773857133</c:v>
                </c:pt>
                <c:pt idx="9">
                  <c:v>886.30248342090204</c:v>
                </c:pt>
                <c:pt idx="10">
                  <c:v>872.89188199580894</c:v>
                </c:pt>
                <c:pt idx="11">
                  <c:v>895.22902499566976</c:v>
                </c:pt>
                <c:pt idx="12">
                  <c:v>890.76410563340448</c:v>
                </c:pt>
                <c:pt idx="13">
                  <c:v>890.75015954960827</c:v>
                </c:pt>
                <c:pt idx="14">
                  <c:v>877.35028169601526</c:v>
                </c:pt>
                <c:pt idx="15">
                  <c:v>888.53693790203556</c:v>
                </c:pt>
                <c:pt idx="16">
                  <c:v>886.30578057066668</c:v>
                </c:pt>
                <c:pt idx="17">
                  <c:v>877.35028169601526</c:v>
                </c:pt>
                <c:pt idx="18">
                  <c:v>879.57742306988598</c:v>
                </c:pt>
                <c:pt idx="19">
                  <c:v>881.83760543968208</c:v>
                </c:pt>
                <c:pt idx="20">
                  <c:v>879.58473420602718</c:v>
                </c:pt>
                <c:pt idx="21">
                  <c:v>890.76201427346223</c:v>
                </c:pt>
                <c:pt idx="22">
                  <c:v>890.75980492388464</c:v>
                </c:pt>
                <c:pt idx="23">
                  <c:v>895.22797808374776</c:v>
                </c:pt>
                <c:pt idx="24">
                  <c:v>886.28318159104072</c:v>
                </c:pt>
                <c:pt idx="25">
                  <c:v>895.2279039390603</c:v>
                </c:pt>
                <c:pt idx="26">
                  <c:v>895.23111734117299</c:v>
                </c:pt>
                <c:pt idx="27">
                  <c:v>895.22894986542155</c:v>
                </c:pt>
                <c:pt idx="28">
                  <c:v>897.46124154596509</c:v>
                </c:pt>
                <c:pt idx="29">
                  <c:v>895.22581060799644</c:v>
                </c:pt>
                <c:pt idx="30">
                  <c:v>888.53380603631649</c:v>
                </c:pt>
                <c:pt idx="31">
                  <c:v>884.04431530967895</c:v>
                </c:pt>
                <c:pt idx="32">
                  <c:v>890.76189431270541</c:v>
                </c:pt>
                <c:pt idx="33">
                  <c:v>872.89501533986947</c:v>
                </c:pt>
                <c:pt idx="34">
                  <c:v>872.89710177200789</c:v>
                </c:pt>
                <c:pt idx="35">
                  <c:v>879.56988137506073</c:v>
                </c:pt>
                <c:pt idx="36">
                  <c:v>884.0357710406588</c:v>
                </c:pt>
                <c:pt idx="37">
                  <c:v>888.53917410189047</c:v>
                </c:pt>
                <c:pt idx="38">
                  <c:v>892.99965037862626</c:v>
                </c:pt>
                <c:pt idx="39">
                  <c:v>881.847218050317</c:v>
                </c:pt>
                <c:pt idx="40">
                  <c:v>886.28735839756087</c:v>
                </c:pt>
                <c:pt idx="41">
                  <c:v>884.04849014507727</c:v>
                </c:pt>
                <c:pt idx="42">
                  <c:v>890.76515057420511</c:v>
                </c:pt>
                <c:pt idx="43">
                  <c:v>872.88009329201941</c:v>
                </c:pt>
                <c:pt idx="44">
                  <c:v>881.81085896771697</c:v>
                </c:pt>
                <c:pt idx="45">
                  <c:v>877.34923675521452</c:v>
                </c:pt>
                <c:pt idx="46">
                  <c:v>879.57846899624724</c:v>
                </c:pt>
                <c:pt idx="47">
                  <c:v>893.01144130618263</c:v>
                </c:pt>
                <c:pt idx="48">
                  <c:v>881.81190390851771</c:v>
                </c:pt>
                <c:pt idx="49">
                  <c:v>881.83112617310667</c:v>
                </c:pt>
                <c:pt idx="50">
                  <c:v>893.00079631439291</c:v>
                </c:pt>
                <c:pt idx="51">
                  <c:v>881.83760543968208</c:v>
                </c:pt>
                <c:pt idx="52">
                  <c:v>875.1542838109259</c:v>
                </c:pt>
                <c:pt idx="53">
                  <c:v>884.07327260956254</c:v>
                </c:pt>
                <c:pt idx="54">
                  <c:v>881.83656049888145</c:v>
                </c:pt>
                <c:pt idx="55">
                  <c:v>884.05181513068021</c:v>
                </c:pt>
                <c:pt idx="56">
                  <c:v>895.22887325683337</c:v>
                </c:pt>
                <c:pt idx="57">
                  <c:v>884.07536199838319</c:v>
                </c:pt>
                <c:pt idx="58">
                  <c:v>881.84512866149635</c:v>
                </c:pt>
                <c:pt idx="59">
                  <c:v>881.83656049888145</c:v>
                </c:pt>
                <c:pt idx="60">
                  <c:v>888.5412625051506</c:v>
                </c:pt>
                <c:pt idx="61">
                  <c:v>890.75980492388464</c:v>
                </c:pt>
                <c:pt idx="62">
                  <c:v>888.5412625051506</c:v>
                </c:pt>
                <c:pt idx="63">
                  <c:v>881.84094397049034</c:v>
                </c:pt>
                <c:pt idx="64">
                  <c:v>886.28961504154859</c:v>
                </c:pt>
                <c:pt idx="65">
                  <c:v>879.58601019829314</c:v>
                </c:pt>
                <c:pt idx="66">
                  <c:v>881.82047059279148</c:v>
                </c:pt>
                <c:pt idx="67">
                  <c:v>884.0561791437176</c:v>
                </c:pt>
                <c:pt idx="68">
                  <c:v>886.30457280972269</c:v>
                </c:pt>
                <c:pt idx="69">
                  <c:v>884.0357710406588</c:v>
                </c:pt>
                <c:pt idx="70">
                  <c:v>890.75132001614065</c:v>
                </c:pt>
                <c:pt idx="71">
                  <c:v>892.99233234355961</c:v>
                </c:pt>
                <c:pt idx="72">
                  <c:v>879.58055937062886</c:v>
                </c:pt>
                <c:pt idx="73">
                  <c:v>890.75771356394239</c:v>
                </c:pt>
                <c:pt idx="74">
                  <c:v>884.05949131702937</c:v>
                </c:pt>
                <c:pt idx="75">
                  <c:v>881.8302805056901</c:v>
                </c:pt>
                <c:pt idx="76">
                  <c:v>884.05181513068021</c:v>
                </c:pt>
                <c:pt idx="77">
                  <c:v>884.03472560707792</c:v>
                </c:pt>
                <c:pt idx="78">
                  <c:v>872.89292693660968</c:v>
                </c:pt>
                <c:pt idx="79">
                  <c:v>893.00298620539661</c:v>
                </c:pt>
                <c:pt idx="80">
                  <c:v>881.83656049888145</c:v>
                </c:pt>
                <c:pt idx="81">
                  <c:v>879.60737111723438</c:v>
                </c:pt>
                <c:pt idx="82">
                  <c:v>886.30248342090204</c:v>
                </c:pt>
                <c:pt idx="83">
                  <c:v>877.34819132163352</c:v>
                </c:pt>
                <c:pt idx="84">
                  <c:v>884.07222717598154</c:v>
                </c:pt>
                <c:pt idx="85">
                  <c:v>884.04535975769886</c:v>
                </c:pt>
                <c:pt idx="86">
                  <c:v>875.11584125286913</c:v>
                </c:pt>
                <c:pt idx="87">
                  <c:v>888.52739352272351</c:v>
                </c:pt>
                <c:pt idx="88">
                  <c:v>881.80855502931968</c:v>
                </c:pt>
                <c:pt idx="89">
                  <c:v>893.00069384108554</c:v>
                </c:pt>
                <c:pt idx="90">
                  <c:v>888.53171566193464</c:v>
                </c:pt>
                <c:pt idx="91">
                  <c:v>875.12211533269578</c:v>
                </c:pt>
                <c:pt idx="92">
                  <c:v>877.35679938695375</c:v>
                </c:pt>
                <c:pt idx="93">
                  <c:v>879.57532973882223</c:v>
                </c:pt>
                <c:pt idx="94">
                  <c:v>875.13179321797145</c:v>
                </c:pt>
                <c:pt idx="95">
                  <c:v>890.76084986468527</c:v>
                </c:pt>
                <c:pt idx="96">
                  <c:v>884.07222717598154</c:v>
                </c:pt>
                <c:pt idx="97">
                  <c:v>879.57742306988598</c:v>
                </c:pt>
                <c:pt idx="98">
                  <c:v>886.29186429382867</c:v>
                </c:pt>
                <c:pt idx="99">
                  <c:v>890.75980492388464</c:v>
                </c:pt>
              </c:numCache>
            </c:numRef>
          </c:xVal>
          <c:yVal>
            <c:numRef>
              <c:f>'C1'!$AH$2:$AH$101</c:f>
              <c:numCache>
                <c:formatCode>General</c:formatCode>
                <c:ptCount val="100"/>
                <c:pt idx="0">
                  <c:v>403.45815737358328</c:v>
                </c:pt>
                <c:pt idx="1">
                  <c:v>415.53616449734727</c:v>
                </c:pt>
                <c:pt idx="2">
                  <c:v>411.5161723915121</c:v>
                </c:pt>
                <c:pt idx="3">
                  <c:v>406.16681895104796</c:v>
                </c:pt>
                <c:pt idx="4">
                  <c:v>412.88656426144235</c:v>
                </c:pt>
                <c:pt idx="5">
                  <c:v>410.18023080966628</c:v>
                </c:pt>
                <c:pt idx="6">
                  <c:v>416.93849105928905</c:v>
                </c:pt>
                <c:pt idx="7">
                  <c:v>406.10223471716796</c:v>
                </c:pt>
                <c:pt idx="8">
                  <c:v>410.24794818536571</c:v>
                </c:pt>
                <c:pt idx="9">
                  <c:v>407.50566404095468</c:v>
                </c:pt>
                <c:pt idx="10">
                  <c:v>410.17900868939415</c:v>
                </c:pt>
                <c:pt idx="11">
                  <c:v>402.05449192889245</c:v>
                </c:pt>
                <c:pt idx="12">
                  <c:v>410.18319269896591</c:v>
                </c:pt>
                <c:pt idx="13">
                  <c:v>415.50486356894623</c:v>
                </c:pt>
                <c:pt idx="14">
                  <c:v>415.56240180094596</c:v>
                </c:pt>
                <c:pt idx="15">
                  <c:v>419.6701465232025</c:v>
                </c:pt>
                <c:pt idx="16">
                  <c:v>396.69943461287107</c:v>
                </c:pt>
                <c:pt idx="17">
                  <c:v>415.56240180094596</c:v>
                </c:pt>
                <c:pt idx="18">
                  <c:v>408.77173786107682</c:v>
                </c:pt>
                <c:pt idx="19">
                  <c:v>410.21240810972739</c:v>
                </c:pt>
                <c:pt idx="20">
                  <c:v>427.7217752514444</c:v>
                </c:pt>
                <c:pt idx="21">
                  <c:v>404.76251001203036</c:v>
                </c:pt>
                <c:pt idx="22">
                  <c:v>412.85903996918734</c:v>
                </c:pt>
                <c:pt idx="23">
                  <c:v>399.34095744058084</c:v>
                </c:pt>
                <c:pt idx="24">
                  <c:v>415.53319612090235</c:v>
                </c:pt>
                <c:pt idx="25">
                  <c:v>407.44259967306158</c:v>
                </c:pt>
                <c:pt idx="26">
                  <c:v>407.47772913170286</c:v>
                </c:pt>
                <c:pt idx="27">
                  <c:v>410.15357964549827</c:v>
                </c:pt>
                <c:pt idx="28">
                  <c:v>422.24142340792105</c:v>
                </c:pt>
                <c:pt idx="29">
                  <c:v>402.01680795437636</c:v>
                </c:pt>
                <c:pt idx="30">
                  <c:v>411.55253370114389</c:v>
                </c:pt>
                <c:pt idx="31">
                  <c:v>419.57965516409485</c:v>
                </c:pt>
                <c:pt idx="32">
                  <c:v>418.27461362437276</c:v>
                </c:pt>
                <c:pt idx="33">
                  <c:v>418.30045328526563</c:v>
                </c:pt>
                <c:pt idx="34">
                  <c:v>423.70836339282613</c:v>
                </c:pt>
                <c:pt idx="35">
                  <c:v>416.87017559620938</c:v>
                </c:pt>
                <c:pt idx="36">
                  <c:v>419.55026525724054</c:v>
                </c:pt>
                <c:pt idx="37">
                  <c:v>408.87860393961421</c:v>
                </c:pt>
                <c:pt idx="38">
                  <c:v>419.64436199997505</c:v>
                </c:pt>
                <c:pt idx="39">
                  <c:v>410.24627004114961</c:v>
                </c:pt>
                <c:pt idx="40">
                  <c:v>426.35923439952245</c:v>
                </c:pt>
                <c:pt idx="41">
                  <c:v>430.40058441096551</c:v>
                </c:pt>
                <c:pt idx="42">
                  <c:v>412.89161815552734</c:v>
                </c:pt>
                <c:pt idx="43">
                  <c:v>415.56326844188703</c:v>
                </c:pt>
                <c:pt idx="44">
                  <c:v>415.53150500239587</c:v>
                </c:pt>
                <c:pt idx="45">
                  <c:v>412.85397634438465</c:v>
                </c:pt>
                <c:pt idx="46">
                  <c:v>411.48271783351356</c:v>
                </c:pt>
                <c:pt idx="47">
                  <c:v>417.03047309222893</c:v>
                </c:pt>
                <c:pt idx="48">
                  <c:v>418.23993045895719</c:v>
                </c:pt>
                <c:pt idx="49">
                  <c:v>418.29999077417614</c:v>
                </c:pt>
                <c:pt idx="50">
                  <c:v>411.55613259762544</c:v>
                </c:pt>
                <c:pt idx="51">
                  <c:v>410.21240810972739</c:v>
                </c:pt>
                <c:pt idx="52">
                  <c:v>400.78470958457956</c:v>
                </c:pt>
                <c:pt idx="53">
                  <c:v>406.16786008808214</c:v>
                </c:pt>
                <c:pt idx="54">
                  <c:v>407.50398265316591</c:v>
                </c:pt>
                <c:pt idx="55">
                  <c:v>416.90189687232618</c:v>
                </c:pt>
                <c:pt idx="56">
                  <c:v>418.24883558829146</c:v>
                </c:pt>
                <c:pt idx="57">
                  <c:v>411.58343374326762</c:v>
                </c:pt>
                <c:pt idx="58">
                  <c:v>404.83069638596413</c:v>
                </c:pt>
                <c:pt idx="59">
                  <c:v>407.50398265316591</c:v>
                </c:pt>
                <c:pt idx="60">
                  <c:v>414.29162307892432</c:v>
                </c:pt>
                <c:pt idx="61">
                  <c:v>412.85903996918734</c:v>
                </c:pt>
                <c:pt idx="62">
                  <c:v>414.29162307892432</c:v>
                </c:pt>
                <c:pt idx="63">
                  <c:v>393.98422198034331</c:v>
                </c:pt>
                <c:pt idx="64">
                  <c:v>412.85607483631605</c:v>
                </c:pt>
                <c:pt idx="65">
                  <c:v>403.38300284044436</c:v>
                </c:pt>
                <c:pt idx="66">
                  <c:v>415.56281241794272</c:v>
                </c:pt>
                <c:pt idx="67">
                  <c:v>406.09630769499694</c:v>
                </c:pt>
                <c:pt idx="68">
                  <c:v>412.92123769614017</c:v>
                </c:pt>
                <c:pt idx="69">
                  <c:v>419.55026525724054</c:v>
                </c:pt>
                <c:pt idx="70">
                  <c:v>404.68969009172633</c:v>
                </c:pt>
                <c:pt idx="71">
                  <c:v>400.67644299848274</c:v>
                </c:pt>
                <c:pt idx="72">
                  <c:v>416.90084600457374</c:v>
                </c:pt>
                <c:pt idx="73">
                  <c:v>407.43835728225167</c:v>
                </c:pt>
                <c:pt idx="74">
                  <c:v>392.56441144998166</c:v>
                </c:pt>
                <c:pt idx="75">
                  <c:v>391.22660749710911</c:v>
                </c:pt>
                <c:pt idx="76">
                  <c:v>416.90189687232618</c:v>
                </c:pt>
                <c:pt idx="77">
                  <c:v>416.84056254274162</c:v>
                </c:pt>
                <c:pt idx="78">
                  <c:v>412.88743414595547</c:v>
                </c:pt>
                <c:pt idx="79">
                  <c:v>406.17377413596205</c:v>
                </c:pt>
                <c:pt idx="80">
                  <c:v>407.50398265316591</c:v>
                </c:pt>
                <c:pt idx="81">
                  <c:v>403.45711623654921</c:v>
                </c:pt>
                <c:pt idx="82">
                  <c:v>407.50566404095468</c:v>
                </c:pt>
                <c:pt idx="83">
                  <c:v>410.14427362988579</c:v>
                </c:pt>
                <c:pt idx="84">
                  <c:v>403.45815737358328</c:v>
                </c:pt>
                <c:pt idx="85">
                  <c:v>422.2868033627189</c:v>
                </c:pt>
                <c:pt idx="86">
                  <c:v>400.66969798589133</c:v>
                </c:pt>
                <c:pt idx="87">
                  <c:v>411.51931526404979</c:v>
                </c:pt>
                <c:pt idx="88">
                  <c:v>434.44129417165146</c:v>
                </c:pt>
                <c:pt idx="89">
                  <c:v>422.34895568272361</c:v>
                </c:pt>
                <c:pt idx="90">
                  <c:v>406.1344055300836</c:v>
                </c:pt>
                <c:pt idx="91">
                  <c:v>416.93174604669747</c:v>
                </c:pt>
                <c:pt idx="92">
                  <c:v>402.04519888757181</c:v>
                </c:pt>
                <c:pt idx="93">
                  <c:v>403.34594614239165</c:v>
                </c:pt>
                <c:pt idx="94">
                  <c:v>408.84097510276303</c:v>
                </c:pt>
                <c:pt idx="95">
                  <c:v>415.56746542574882</c:v>
                </c:pt>
                <c:pt idx="96">
                  <c:v>403.45815737358328</c:v>
                </c:pt>
                <c:pt idx="97">
                  <c:v>408.77173786107682</c:v>
                </c:pt>
                <c:pt idx="98">
                  <c:v>399.33375640404546</c:v>
                </c:pt>
                <c:pt idx="99">
                  <c:v>412.85903996918734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0A-434F-AD65-0BCDF3C2A105}"/>
            </c:ext>
          </c:extLst>
        </c:ser>
        <c:ser>
          <c:idx val="2"/>
          <c:order val="2"/>
          <c:tx>
            <c:v>T3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'C1'!$AK$2:$AK$101</c:f>
              <c:numCache>
                <c:formatCode>General</c:formatCode>
                <c:ptCount val="100"/>
                <c:pt idx="0">
                  <c:v>879.69443536755944</c:v>
                </c:pt>
                <c:pt idx="1">
                  <c:v>886.36850629723779</c:v>
                </c:pt>
                <c:pt idx="2">
                  <c:v>870.73607644164235</c:v>
                </c:pt>
                <c:pt idx="3">
                  <c:v>875.22855319639598</c:v>
                </c:pt>
                <c:pt idx="4">
                  <c:v>872.97598970758145</c:v>
                </c:pt>
                <c:pt idx="5">
                  <c:v>881.91313148252721</c:v>
                </c:pt>
                <c:pt idx="6">
                  <c:v>888.61054075606057</c:v>
                </c:pt>
                <c:pt idx="7">
                  <c:v>888.61462694064744</c:v>
                </c:pt>
                <c:pt idx="8">
                  <c:v>881.92803859209221</c:v>
                </c:pt>
                <c:pt idx="9">
                  <c:v>881.92160634263882</c:v>
                </c:pt>
                <c:pt idx="10">
                  <c:v>868.50895005565087</c:v>
                </c:pt>
                <c:pt idx="11">
                  <c:v>890.85231683140137</c:v>
                </c:pt>
                <c:pt idx="12">
                  <c:v>886.38119099488495</c:v>
                </c:pt>
                <c:pt idx="13">
                  <c:v>886.36318501292772</c:v>
                </c:pt>
                <c:pt idx="14">
                  <c:v>872.96324789835614</c:v>
                </c:pt>
                <c:pt idx="15">
                  <c:v>884.14678314922185</c:v>
                </c:pt>
                <c:pt idx="16">
                  <c:v>881.9331475269114</c:v>
                </c:pt>
                <c:pt idx="17">
                  <c:v>872.96324789835614</c:v>
                </c:pt>
                <c:pt idx="18">
                  <c:v>875.19557239734399</c:v>
                </c:pt>
                <c:pt idx="19">
                  <c:v>877.45465827705812</c:v>
                </c:pt>
                <c:pt idx="20">
                  <c:v>875.18842663147586</c:v>
                </c:pt>
                <c:pt idx="21">
                  <c:v>886.38323505044673</c:v>
                </c:pt>
                <c:pt idx="22">
                  <c:v>886.37484888687777</c:v>
                </c:pt>
                <c:pt idx="23">
                  <c:v>890.85334006326786</c:v>
                </c:pt>
                <c:pt idx="24">
                  <c:v>881.8961803174011</c:v>
                </c:pt>
                <c:pt idx="25">
                  <c:v>890.84708520690231</c:v>
                </c:pt>
                <c:pt idx="26">
                  <c:v>890.85027181257112</c:v>
                </c:pt>
                <c:pt idx="27">
                  <c:v>890.84606293830439</c:v>
                </c:pt>
                <c:pt idx="28">
                  <c:v>893.0691354092005</c:v>
                </c:pt>
                <c:pt idx="29">
                  <c:v>890.84913118900101</c:v>
                </c:pt>
                <c:pt idx="30">
                  <c:v>884.14984417540563</c:v>
                </c:pt>
                <c:pt idx="31">
                  <c:v>879.65422444080286</c:v>
                </c:pt>
                <c:pt idx="32">
                  <c:v>886.37280675785257</c:v>
                </c:pt>
                <c:pt idx="33">
                  <c:v>868.50588758456456</c:v>
                </c:pt>
                <c:pt idx="34">
                  <c:v>868.50384834534475</c:v>
                </c:pt>
                <c:pt idx="35">
                  <c:v>875.18185242697632</c:v>
                </c:pt>
                <c:pt idx="36">
                  <c:v>879.6457025834319</c:v>
                </c:pt>
                <c:pt idx="37">
                  <c:v>884.15725217783097</c:v>
                </c:pt>
                <c:pt idx="38">
                  <c:v>888.60952041399935</c:v>
                </c:pt>
                <c:pt idx="39">
                  <c:v>877.46424506557878</c:v>
                </c:pt>
                <c:pt idx="40">
                  <c:v>881.89209798588786</c:v>
                </c:pt>
                <c:pt idx="41">
                  <c:v>879.65014403582632</c:v>
                </c:pt>
                <c:pt idx="42">
                  <c:v>886.38016968955526</c:v>
                </c:pt>
                <c:pt idx="43">
                  <c:v>868.49305370735738</c:v>
                </c:pt>
                <c:pt idx="44">
                  <c:v>877.42385385593184</c:v>
                </c:pt>
                <c:pt idx="45">
                  <c:v>872.96426920368572</c:v>
                </c:pt>
                <c:pt idx="46">
                  <c:v>875.19455012874573</c:v>
                </c:pt>
                <c:pt idx="47">
                  <c:v>888.62330548083605</c:v>
                </c:pt>
                <c:pt idx="48">
                  <c:v>877.42283255060215</c:v>
                </c:pt>
                <c:pt idx="49">
                  <c:v>877.44200901745012</c:v>
                </c:pt>
                <c:pt idx="50">
                  <c:v>888.61683683007709</c:v>
                </c:pt>
                <c:pt idx="51">
                  <c:v>877.45465827705812</c:v>
                </c:pt>
                <c:pt idx="52">
                  <c:v>870.77852133953604</c:v>
                </c:pt>
                <c:pt idx="53">
                  <c:v>879.69341358059557</c:v>
                </c:pt>
                <c:pt idx="54">
                  <c:v>877.45567958238769</c:v>
                </c:pt>
                <c:pt idx="55">
                  <c:v>879.66376712187082</c:v>
                </c:pt>
                <c:pt idx="56">
                  <c:v>890.83981049011084</c:v>
                </c:pt>
                <c:pt idx="57">
                  <c:v>879.69137145157049</c:v>
                </c:pt>
                <c:pt idx="58">
                  <c:v>877.46628719460398</c:v>
                </c:pt>
                <c:pt idx="59">
                  <c:v>877.45567958238769</c:v>
                </c:pt>
                <c:pt idx="60">
                  <c:v>884.15521101207435</c:v>
                </c:pt>
                <c:pt idx="61">
                  <c:v>886.37484888687777</c:v>
                </c:pt>
                <c:pt idx="62">
                  <c:v>884.15521101207435</c:v>
                </c:pt>
                <c:pt idx="63">
                  <c:v>877.47037723226447</c:v>
                </c:pt>
                <c:pt idx="64">
                  <c:v>881.90465614078232</c:v>
                </c:pt>
                <c:pt idx="65">
                  <c:v>875.2082705807486</c:v>
                </c:pt>
                <c:pt idx="66">
                  <c:v>877.43344160772108</c:v>
                </c:pt>
                <c:pt idx="67">
                  <c:v>879.67637468219448</c:v>
                </c:pt>
                <c:pt idx="68">
                  <c:v>881.91956421361385</c:v>
                </c:pt>
                <c:pt idx="69">
                  <c:v>879.6457025834319</c:v>
                </c:pt>
                <c:pt idx="70">
                  <c:v>886.3725963348985</c:v>
                </c:pt>
                <c:pt idx="71">
                  <c:v>888.61667292274615</c:v>
                </c:pt>
                <c:pt idx="72">
                  <c:v>875.19250703645253</c:v>
                </c:pt>
                <c:pt idx="73">
                  <c:v>886.37689294243955</c:v>
                </c:pt>
                <c:pt idx="74">
                  <c:v>879.69001029072706</c:v>
                </c:pt>
                <c:pt idx="75">
                  <c:v>877.4618175286837</c:v>
                </c:pt>
                <c:pt idx="76">
                  <c:v>879.66376712187082</c:v>
                </c:pt>
                <c:pt idx="77">
                  <c:v>879.64672437039576</c:v>
                </c:pt>
                <c:pt idx="78">
                  <c:v>868.5079287503213</c:v>
                </c:pt>
                <c:pt idx="79">
                  <c:v>888.6231329040902</c:v>
                </c:pt>
                <c:pt idx="80">
                  <c:v>877.45567958238769</c:v>
                </c:pt>
                <c:pt idx="81">
                  <c:v>875.22957498335984</c:v>
                </c:pt>
                <c:pt idx="82">
                  <c:v>881.92160634263882</c:v>
                </c:pt>
                <c:pt idx="83">
                  <c:v>872.96529099064969</c:v>
                </c:pt>
                <c:pt idx="84">
                  <c:v>879.69443536755944</c:v>
                </c:pt>
                <c:pt idx="85">
                  <c:v>879.65320361710747</c:v>
                </c:pt>
                <c:pt idx="86">
                  <c:v>870.74016647930307</c:v>
                </c:pt>
                <c:pt idx="87">
                  <c:v>884.14345699667695</c:v>
                </c:pt>
                <c:pt idx="88">
                  <c:v>877.40712370971232</c:v>
                </c:pt>
                <c:pt idx="89">
                  <c:v>888.60850055357241</c:v>
                </c:pt>
                <c:pt idx="90">
                  <c:v>884.15188726769884</c:v>
                </c:pt>
                <c:pt idx="91">
                  <c:v>870.73403431261738</c:v>
                </c:pt>
                <c:pt idx="92">
                  <c:v>872.98007781870513</c:v>
                </c:pt>
                <c:pt idx="93">
                  <c:v>875.19761837944247</c:v>
                </c:pt>
                <c:pt idx="94">
                  <c:v>870.74988462691954</c:v>
                </c:pt>
                <c:pt idx="95">
                  <c:v>886.37382758154808</c:v>
                </c:pt>
                <c:pt idx="96">
                  <c:v>879.69443536755944</c:v>
                </c:pt>
                <c:pt idx="97">
                  <c:v>875.19557239734399</c:v>
                </c:pt>
                <c:pt idx="98">
                  <c:v>881.91722152018781</c:v>
                </c:pt>
                <c:pt idx="99">
                  <c:v>886.37484888687777</c:v>
                </c:pt>
              </c:numCache>
            </c:numRef>
          </c:xVal>
          <c:yVal>
            <c:numRef>
              <c:f>'C1'!$AL$2:$AL$101</c:f>
              <c:numCache>
                <c:formatCode>General</c:formatCode>
                <c:ptCount val="100"/>
                <c:pt idx="0">
                  <c:v>402.98242904038813</c:v>
                </c:pt>
                <c:pt idx="1">
                  <c:v>415.04006829162</c:v>
                </c:pt>
                <c:pt idx="2">
                  <c:v>411.06775527181071</c:v>
                </c:pt>
                <c:pt idx="3">
                  <c:v>405.70470718563575</c:v>
                </c:pt>
                <c:pt idx="4">
                  <c:v>412.43131447031396</c:v>
                </c:pt>
                <c:pt idx="5">
                  <c:v>409.69772837471174</c:v>
                </c:pt>
                <c:pt idx="6">
                  <c:v>416.43555567647962</c:v>
                </c:pt>
                <c:pt idx="7">
                  <c:v>405.59929929828712</c:v>
                </c:pt>
                <c:pt idx="8">
                  <c:v>409.76540021030627</c:v>
                </c:pt>
                <c:pt idx="9">
                  <c:v>407.02313882693198</c:v>
                </c:pt>
                <c:pt idx="10">
                  <c:v>409.73738520666154</c:v>
                </c:pt>
                <c:pt idx="11">
                  <c:v>401.54473683207198</c:v>
                </c:pt>
                <c:pt idx="12">
                  <c:v>409.68706394661257</c:v>
                </c:pt>
                <c:pt idx="13">
                  <c:v>415.00878362751843</c:v>
                </c:pt>
                <c:pt idx="14">
                  <c:v>415.10718780041299</c:v>
                </c:pt>
                <c:pt idx="15">
                  <c:v>419.18082120249125</c:v>
                </c:pt>
                <c:pt idx="16">
                  <c:v>396.21688659271189</c:v>
                </c:pt>
                <c:pt idx="17">
                  <c:v>415.10718780041299</c:v>
                </c:pt>
                <c:pt idx="18">
                  <c:v>408.30972369075783</c:v>
                </c:pt>
                <c:pt idx="19">
                  <c:v>409.74350271636206</c:v>
                </c:pt>
                <c:pt idx="20">
                  <c:v>427.25976114420558</c:v>
                </c:pt>
                <c:pt idx="21">
                  <c:v>404.26638124163281</c:v>
                </c:pt>
                <c:pt idx="22">
                  <c:v>412.36292749014495</c:v>
                </c:pt>
                <c:pt idx="23">
                  <c:v>398.83120233472772</c:v>
                </c:pt>
                <c:pt idx="24">
                  <c:v>415.05073924409686</c:v>
                </c:pt>
                <c:pt idx="25">
                  <c:v>406.93285435281894</c:v>
                </c:pt>
                <c:pt idx="26">
                  <c:v>406.96797405293506</c:v>
                </c:pt>
                <c:pt idx="27">
                  <c:v>409.64383433427997</c:v>
                </c:pt>
                <c:pt idx="28">
                  <c:v>421.72488449552031</c:v>
                </c:pt>
                <c:pt idx="29">
                  <c:v>401.50706261607257</c:v>
                </c:pt>
                <c:pt idx="30">
                  <c:v>411.06320835341086</c:v>
                </c:pt>
                <c:pt idx="31">
                  <c:v>419.10403097674799</c:v>
                </c:pt>
                <c:pt idx="32">
                  <c:v>417.77850116335765</c:v>
                </c:pt>
                <c:pt idx="33">
                  <c:v>417.85882982956736</c:v>
                </c:pt>
                <c:pt idx="34">
                  <c:v>423.26673995512948</c:v>
                </c:pt>
                <c:pt idx="35">
                  <c:v>416.40819398165553</c:v>
                </c:pt>
                <c:pt idx="36">
                  <c:v>419.07466709284165</c:v>
                </c:pt>
                <c:pt idx="37">
                  <c:v>408.38925906569602</c:v>
                </c:pt>
                <c:pt idx="38">
                  <c:v>419.14142662617274</c:v>
                </c:pt>
                <c:pt idx="39">
                  <c:v>409.77733537197031</c:v>
                </c:pt>
                <c:pt idx="40">
                  <c:v>425.87677755875433</c:v>
                </c:pt>
                <c:pt idx="41">
                  <c:v>429.92496025963874</c:v>
                </c:pt>
                <c:pt idx="42">
                  <c:v>412.3954894121897</c:v>
                </c:pt>
                <c:pt idx="43">
                  <c:v>415.12168726452694</c:v>
                </c:pt>
                <c:pt idx="44">
                  <c:v>415.06268745451638</c:v>
                </c:pt>
                <c:pt idx="45">
                  <c:v>412.39876233483585</c:v>
                </c:pt>
                <c:pt idx="46">
                  <c:v>411.02070367221887</c:v>
                </c:pt>
                <c:pt idx="47">
                  <c:v>416.52749867515689</c:v>
                </c:pt>
                <c:pt idx="48">
                  <c:v>417.77111292009357</c:v>
                </c:pt>
                <c:pt idx="49">
                  <c:v>417.831114683659</c:v>
                </c:pt>
                <c:pt idx="50">
                  <c:v>411.05318418537655</c:v>
                </c:pt>
                <c:pt idx="51">
                  <c:v>409.74350271636206</c:v>
                </c:pt>
                <c:pt idx="52">
                  <c:v>400.33617532544912</c:v>
                </c:pt>
                <c:pt idx="53">
                  <c:v>405.6921317639069</c:v>
                </c:pt>
                <c:pt idx="54">
                  <c:v>407.03507725078492</c:v>
                </c:pt>
                <c:pt idx="55">
                  <c:v>416.42624665301969</c:v>
                </c:pt>
                <c:pt idx="56">
                  <c:v>417.73910006266243</c:v>
                </c:pt>
                <c:pt idx="57">
                  <c:v>411.10770543711942</c:v>
                </c:pt>
                <c:pt idx="58">
                  <c:v>404.36176169875773</c:v>
                </c:pt>
                <c:pt idx="59">
                  <c:v>407.03507725078492</c:v>
                </c:pt>
                <c:pt idx="60">
                  <c:v>413.80227822302464</c:v>
                </c:pt>
                <c:pt idx="61">
                  <c:v>412.36292749014495</c:v>
                </c:pt>
                <c:pt idx="62">
                  <c:v>413.80227822302464</c:v>
                </c:pt>
                <c:pt idx="63">
                  <c:v>393.51528725703167</c:v>
                </c:pt>
                <c:pt idx="64">
                  <c:v>412.37359518043382</c:v>
                </c:pt>
                <c:pt idx="65">
                  <c:v>402.92095612338017</c:v>
                </c:pt>
                <c:pt idx="66">
                  <c:v>415.09396559424084</c:v>
                </c:pt>
                <c:pt idx="67">
                  <c:v>405.62063141667528</c:v>
                </c:pt>
                <c:pt idx="68">
                  <c:v>412.4387125001445</c:v>
                </c:pt>
                <c:pt idx="69">
                  <c:v>419.07466709284165</c:v>
                </c:pt>
                <c:pt idx="70">
                  <c:v>404.19359384989377</c:v>
                </c:pt>
                <c:pt idx="71">
                  <c:v>400.17350756154087</c:v>
                </c:pt>
                <c:pt idx="72">
                  <c:v>416.43883186131472</c:v>
                </c:pt>
                <c:pt idx="73">
                  <c:v>406.94224478516514</c:v>
                </c:pt>
                <c:pt idx="74">
                  <c:v>392.08870910356973</c:v>
                </c:pt>
                <c:pt idx="75">
                  <c:v>390.75770204054459</c:v>
                </c:pt>
                <c:pt idx="76">
                  <c:v>416.42624665301969</c:v>
                </c:pt>
                <c:pt idx="77">
                  <c:v>416.36496436932288</c:v>
                </c:pt>
                <c:pt idx="78">
                  <c:v>412.44581067223874</c:v>
                </c:pt>
                <c:pt idx="79">
                  <c:v>405.67081269427354</c:v>
                </c:pt>
                <c:pt idx="80">
                  <c:v>407.03507725078492</c:v>
                </c:pt>
                <c:pt idx="81">
                  <c:v>402.99500446211704</c:v>
                </c:pt>
                <c:pt idx="82">
                  <c:v>407.02313882693198</c:v>
                </c:pt>
                <c:pt idx="83">
                  <c:v>409.68905961131719</c:v>
                </c:pt>
                <c:pt idx="84">
                  <c:v>402.98242904038813</c:v>
                </c:pt>
                <c:pt idx="85">
                  <c:v>421.81117918438343</c:v>
                </c:pt>
                <c:pt idx="86">
                  <c:v>400.22128083008454</c:v>
                </c:pt>
                <c:pt idx="87">
                  <c:v>411.03000943349059</c:v>
                </c:pt>
                <c:pt idx="88">
                  <c:v>433.97250596264485</c:v>
                </c:pt>
                <c:pt idx="89">
                  <c:v>421.84602031792434</c:v>
                </c:pt>
                <c:pt idx="90">
                  <c:v>405.645080164315</c:v>
                </c:pt>
                <c:pt idx="91">
                  <c:v>416.48332894502329</c:v>
                </c:pt>
                <c:pt idx="92">
                  <c:v>401.58994906035502</c:v>
                </c:pt>
                <c:pt idx="93">
                  <c:v>402.88393195401153</c:v>
                </c:pt>
                <c:pt idx="94">
                  <c:v>408.39251893958772</c:v>
                </c:pt>
                <c:pt idx="95">
                  <c:v>415.07135295572215</c:v>
                </c:pt>
                <c:pt idx="96">
                  <c:v>402.98242904038813</c:v>
                </c:pt>
                <c:pt idx="97">
                  <c:v>408.30972369075783</c:v>
                </c:pt>
                <c:pt idx="98">
                  <c:v>398.85125393298568</c:v>
                </c:pt>
                <c:pt idx="99">
                  <c:v>412.36292749014495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00A-434F-AD65-0BCDF3C2A105}"/>
            </c:ext>
          </c:extLst>
        </c:ser>
        <c:ser>
          <c:idx val="3"/>
          <c:order val="3"/>
          <c:tx>
            <c:v>AVG</c:v>
          </c:tx>
          <c:spPr>
            <a:ln w="88900" cap="sq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00B0F0"/>
              </a:solidFill>
              <a:ln w="76200">
                <a:noFill/>
              </a:ln>
              <a:effectLst/>
            </c:spPr>
          </c:marker>
          <c:xVal>
            <c:numRef>
              <c:f>'C1'!$AC$106</c:f>
              <c:numCache>
                <c:formatCode>0.00</c:formatCode>
                <c:ptCount val="1"/>
                <c:pt idx="0">
                  <c:v>882.76927643767112</c:v>
                </c:pt>
              </c:numCache>
            </c:numRef>
          </c:xVal>
          <c:yVal>
            <c:numRef>
              <c:f>'C1'!$AD$106</c:f>
              <c:numCache>
                <c:formatCode>0.00</c:formatCode>
                <c:ptCount val="1"/>
                <c:pt idx="0">
                  <c:v>410.61139137855423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E21-47DA-9F23-C8E23BA63F4F}"/>
            </c:ext>
          </c:extLst>
        </c:ser>
        <c:ser>
          <c:idx val="4"/>
          <c:order val="4"/>
          <c:tx>
            <c:v>AVG_T1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FF6600"/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10"/>
              <c:spPr>
                <a:solidFill>
                  <a:srgbClr val="FF6600"/>
                </a:solidFill>
                <a:ln w="76200">
                  <a:noFill/>
                </a:ln>
                <a:effectLst/>
              </c:spPr>
            </c:marker>
            <c:bubble3D val="0"/>
            <c:spPr>
              <a:ln w="762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E21-47DA-9F23-C8E23BA63F4F}"/>
              </c:ext>
            </c:extLst>
          </c:dPt>
          <c:xVal>
            <c:numRef>
              <c:f>'C1'!$AC$103</c:f>
              <c:numCache>
                <c:formatCode>0.00</c:formatCode>
                <c:ptCount val="1"/>
                <c:pt idx="0">
                  <c:v>882.96320953175814</c:v>
                </c:pt>
              </c:numCache>
            </c:numRef>
          </c:xVal>
          <c:yVal>
            <c:numRef>
              <c:f>'C1'!$AD$103</c:f>
              <c:numCache>
                <c:formatCode>0.00</c:formatCode>
                <c:ptCount val="1"/>
                <c:pt idx="0">
                  <c:v>409.75709636719171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E21-47DA-9F23-C8E23BA63F4F}"/>
            </c:ext>
          </c:extLst>
        </c:ser>
        <c:ser>
          <c:idx val="5"/>
          <c:order val="5"/>
          <c:tx>
            <c:v>AVG_T2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FFC000"/>
              </a:solidFill>
              <a:ln w="9525">
                <a:noFill/>
              </a:ln>
              <a:effectLst/>
            </c:spPr>
          </c:marker>
          <c:xVal>
            <c:numRef>
              <c:f>'C1'!$AG$103</c:f>
              <c:numCache>
                <c:formatCode>0.00</c:formatCode>
                <c:ptCount val="1"/>
                <c:pt idx="0">
                  <c:v>884.86418805439394</c:v>
                </c:pt>
              </c:numCache>
            </c:numRef>
          </c:xVal>
          <c:yVal>
            <c:numRef>
              <c:f>'C1'!$AH$103</c:f>
              <c:numCache>
                <c:formatCode>0.00</c:formatCode>
                <c:ptCount val="1"/>
                <c:pt idx="0">
                  <c:v>411.27760606696597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E21-47DA-9F23-C8E23BA63F4F}"/>
            </c:ext>
          </c:extLst>
        </c:ser>
        <c:ser>
          <c:idx val="6"/>
          <c:order val="6"/>
          <c:tx>
            <c:v>AVG_T3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xVal>
            <c:numRef>
              <c:f>'C1'!$AK$103</c:f>
              <c:numCache>
                <c:formatCode>0.00</c:formatCode>
                <c:ptCount val="1"/>
                <c:pt idx="0">
                  <c:v>880.48043172686084</c:v>
                </c:pt>
              </c:numCache>
            </c:numRef>
          </c:xVal>
          <c:yVal>
            <c:numRef>
              <c:f>'C1'!$AL$103</c:f>
              <c:numCache>
                <c:formatCode>0.00</c:formatCode>
                <c:ptCount val="1"/>
                <c:pt idx="0">
                  <c:v>410.7994717015049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E21-47DA-9F23-C8E23BA63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865984"/>
        <c:axId val="188585024"/>
      </c:scatterChart>
      <c:valAx>
        <c:axId val="371865984"/>
        <c:scaling>
          <c:orientation val="minMax"/>
          <c:max val="905"/>
          <c:min val="85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Axis </a:t>
                </a:r>
                <a:r>
                  <a:rPr lang="en-US"/>
                  <a:t>X</a:t>
                </a:r>
                <a:endParaRPr lang="sk-SK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8585024"/>
        <c:crosses val="autoZero"/>
        <c:crossBetween val="midCat"/>
        <c:majorUnit val="2"/>
      </c:valAx>
      <c:valAx>
        <c:axId val="188585024"/>
        <c:scaling>
          <c:orientation val="minMax"/>
          <c:max val="435"/>
          <c:min val="38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Axis </a:t>
                </a:r>
                <a:r>
                  <a:rPr lang="en-US"/>
                  <a:t>Y</a:t>
                </a:r>
                <a:endParaRPr lang="sk-SK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71865984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sk-SK"/>
              <a:t>Repeatability for distance from T1 </a:t>
            </a:r>
            <a:r>
              <a:rPr lang="en-US" sz="1600"/>
              <a:t>[mm]</a:t>
            </a:r>
            <a:endParaRPr lang="sk-SK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v>0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A</c:v>
              </c:pt>
              <c:pt idx="1">
                <c:v>B</c:v>
              </c:pt>
              <c:pt idx="2">
                <c:v>C</c:v>
              </c:pt>
              <c:pt idx="3">
                <c:v>D</c:v>
              </c:pt>
              <c:pt idx="4">
                <c:v>E</c:v>
              </c:pt>
            </c:strLit>
          </c:cat>
          <c:val>
            <c:numRef>
              <c:f>('Results of distances'!$B$4,'Results of distances'!$F$4,'Results of distances'!$J$4,'Results of distances'!$N$4,'Results of distances'!$R$4)</c:f>
              <c:numCache>
                <c:formatCode>0.00</c:formatCode>
                <c:ptCount val="5"/>
                <c:pt idx="0">
                  <c:v>2.4931850962051527</c:v>
                </c:pt>
                <c:pt idx="1">
                  <c:v>2.129783912058671</c:v>
                </c:pt>
                <c:pt idx="2">
                  <c:v>3.0600057395455535</c:v>
                </c:pt>
                <c:pt idx="3">
                  <c:v>3.6929841521732656</c:v>
                </c:pt>
                <c:pt idx="4">
                  <c:v>8.6442961563437173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0-4D46-A7EF-E3F3EA04E61C}"/>
            </c:ext>
          </c:extLst>
        </c:ser>
        <c:ser>
          <c:idx val="1"/>
          <c:order val="1"/>
          <c:tx>
            <c:v>1</c:v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A</c:v>
              </c:pt>
              <c:pt idx="1">
                <c:v>B</c:v>
              </c:pt>
              <c:pt idx="2">
                <c:v>C</c:v>
              </c:pt>
              <c:pt idx="3">
                <c:v>D</c:v>
              </c:pt>
              <c:pt idx="4">
                <c:v>E</c:v>
              </c:pt>
            </c:strLit>
          </c:cat>
          <c:val>
            <c:numRef>
              <c:f>('Results of distances'!$B$9,'Results of distances'!$F$9,'Results of distances'!$J$9,'Results of distances'!$N$9,'Results of distances'!$R$9)</c:f>
              <c:numCache>
                <c:formatCode>0.00</c:formatCode>
                <c:ptCount val="5"/>
                <c:pt idx="0">
                  <c:v>2.1281475046621585</c:v>
                </c:pt>
                <c:pt idx="1">
                  <c:v>2.2542811489275878</c:v>
                </c:pt>
                <c:pt idx="2">
                  <c:v>2.9476331863199432</c:v>
                </c:pt>
                <c:pt idx="3">
                  <c:v>4.5209089087335856</c:v>
                </c:pt>
                <c:pt idx="4">
                  <c:v>6.1900561123568325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0-4D46-A7EF-E3F3EA04E61C}"/>
            </c:ext>
          </c:extLst>
        </c:ser>
        <c:ser>
          <c:idx val="2"/>
          <c:order val="2"/>
          <c:tx>
            <c:v>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A</c:v>
              </c:pt>
              <c:pt idx="1">
                <c:v>B</c:v>
              </c:pt>
              <c:pt idx="2">
                <c:v>C</c:v>
              </c:pt>
              <c:pt idx="3">
                <c:v>D</c:v>
              </c:pt>
              <c:pt idx="4">
                <c:v>E</c:v>
              </c:pt>
            </c:strLit>
          </c:cat>
          <c:val>
            <c:numRef>
              <c:f>('Results of distances'!$B$14,'Results of distances'!$F$14,'Results of distances'!$J$14,'Results of distances'!$N$14,'Results of distances'!$R$14)</c:f>
              <c:numCache>
                <c:formatCode>0.00</c:formatCode>
                <c:ptCount val="5"/>
                <c:pt idx="0">
                  <c:v>3.1326718777295985</c:v>
                </c:pt>
                <c:pt idx="1">
                  <c:v>2.7649822348635746</c:v>
                </c:pt>
                <c:pt idx="2">
                  <c:v>4.4838318324100426</c:v>
                </c:pt>
                <c:pt idx="3">
                  <c:v>6.9928515413163908</c:v>
                </c:pt>
                <c:pt idx="4">
                  <c:v>11.916286114328942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0-4D46-A7EF-E3F3EA04E61C}"/>
            </c:ext>
          </c:extLst>
        </c:ser>
        <c:ser>
          <c:idx val="3"/>
          <c:order val="3"/>
          <c:tx>
            <c:v>3</c:v>
          </c:tx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A</c:v>
              </c:pt>
              <c:pt idx="1">
                <c:v>B</c:v>
              </c:pt>
              <c:pt idx="2">
                <c:v>C</c:v>
              </c:pt>
              <c:pt idx="3">
                <c:v>D</c:v>
              </c:pt>
              <c:pt idx="4">
                <c:v>E</c:v>
              </c:pt>
            </c:strLit>
          </c:cat>
          <c:val>
            <c:numRef>
              <c:f>('Results of distances'!$B$19,'Results of distances'!$F$19,'Results of distances'!$J$19,'Results of distances'!$N$19,'Results of distances'!$R$19)</c:f>
              <c:numCache>
                <c:formatCode>0.00</c:formatCode>
                <c:ptCount val="5"/>
                <c:pt idx="0">
                  <c:v>4.3600508217719298</c:v>
                </c:pt>
                <c:pt idx="1">
                  <c:v>4.0259710529718502</c:v>
                </c:pt>
                <c:pt idx="2">
                  <c:v>6.3052984203777855</c:v>
                </c:pt>
                <c:pt idx="3">
                  <c:v>10.753018795783087</c:v>
                </c:pt>
                <c:pt idx="4">
                  <c:v>16.916945054005915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70-4D46-A7EF-E3F3EA04E61C}"/>
            </c:ext>
          </c:extLst>
        </c:ser>
        <c:ser>
          <c:idx val="4"/>
          <c:order val="4"/>
          <c:tx>
            <c:v>4</c:v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A</c:v>
              </c:pt>
              <c:pt idx="1">
                <c:v>B</c:v>
              </c:pt>
              <c:pt idx="2">
                <c:v>C</c:v>
              </c:pt>
              <c:pt idx="3">
                <c:v>D</c:v>
              </c:pt>
              <c:pt idx="4">
                <c:v>E</c:v>
              </c:pt>
            </c:strLit>
          </c:cat>
          <c:val>
            <c:numRef>
              <c:f>('Results of distances'!$B$24,'Results of distances'!$F$24,'Results of distances'!$J$24,'Results of distances'!$N$24,'Results of distances'!$R$24)</c:f>
              <c:numCache>
                <c:formatCode>0.00</c:formatCode>
                <c:ptCount val="5"/>
                <c:pt idx="0">
                  <c:v>7.7744319094704961</c:v>
                </c:pt>
                <c:pt idx="1">
                  <c:v>7.9823536795649428</c:v>
                </c:pt>
                <c:pt idx="2">
                  <c:v>11.696747333055182</c:v>
                </c:pt>
                <c:pt idx="3">
                  <c:v>14.25549983885025</c:v>
                </c:pt>
                <c:pt idx="4">
                  <c:v>12.476013380292775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0-4D46-A7EF-E3F3EA04E6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15595344"/>
        <c:axId val="954656815"/>
        <c:axId val="1184570383"/>
      </c:bar3DChart>
      <c:catAx>
        <c:axId val="215595344"/>
        <c:scaling>
          <c:orientation val="maxMin"/>
        </c:scaling>
        <c:delete val="0"/>
        <c:axPos val="b"/>
        <c:numFmt formatCode="\A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54656815"/>
        <c:crosses val="autoZero"/>
        <c:auto val="1"/>
        <c:lblAlgn val="ctr"/>
        <c:lblOffset val="100"/>
        <c:tickLblSkip val="1"/>
        <c:noMultiLvlLbl val="0"/>
      </c:catAx>
      <c:valAx>
        <c:axId val="954656815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15595344"/>
        <c:crosses val="autoZero"/>
        <c:crossBetween val="between"/>
      </c:valAx>
      <c:serAx>
        <c:axId val="118457038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54656815"/>
        <c:crosses val="autoZero"/>
      </c:ser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25" r="0.25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sk-SK"/>
              <a:t>Repeatability for distance from T2 </a:t>
            </a:r>
            <a:r>
              <a:rPr lang="en-US" sz="1600"/>
              <a:t>[mm]</a:t>
            </a:r>
            <a:endParaRPr lang="sk-SK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view3D>
      <c:rotX val="15"/>
      <c:rotY val="20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v>0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A</c:v>
              </c:pt>
              <c:pt idx="1">
                <c:v>B</c:v>
              </c:pt>
              <c:pt idx="2">
                <c:v>C</c:v>
              </c:pt>
              <c:pt idx="3">
                <c:v>D</c:v>
              </c:pt>
              <c:pt idx="4">
                <c:v>E</c:v>
              </c:pt>
            </c:strLit>
          </c:cat>
          <c:val>
            <c:numRef>
              <c:f>('Results of distances'!$C$4,'Results of distances'!$G$4,'Results of distances'!$K$4,'Results of distances'!$O$4,'Results of distances'!$S$4)</c:f>
              <c:numCache>
                <c:formatCode>0.00</c:formatCode>
                <c:ptCount val="5"/>
                <c:pt idx="0">
                  <c:v>5.8447528626016103</c:v>
                </c:pt>
                <c:pt idx="1">
                  <c:v>3.2774818024412133</c:v>
                </c:pt>
                <c:pt idx="2">
                  <c:v>2.974595451356123</c:v>
                </c:pt>
                <c:pt idx="3">
                  <c:v>3.2067698556802573</c:v>
                </c:pt>
                <c:pt idx="4">
                  <c:v>3.2772160498992462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87-447A-9081-4A9174985FD9}"/>
            </c:ext>
          </c:extLst>
        </c:ser>
        <c:ser>
          <c:idx val="1"/>
          <c:order val="1"/>
          <c:tx>
            <c:v>1</c:v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A</c:v>
              </c:pt>
              <c:pt idx="1">
                <c:v>B</c:v>
              </c:pt>
              <c:pt idx="2">
                <c:v>C</c:v>
              </c:pt>
              <c:pt idx="3">
                <c:v>D</c:v>
              </c:pt>
              <c:pt idx="4">
                <c:v>E</c:v>
              </c:pt>
            </c:strLit>
          </c:cat>
          <c:val>
            <c:numRef>
              <c:f>('Results of distances'!$C$9,'Results of distances'!$G$9,'Results of distances'!$K$9,'Results of distances'!$O$9,'Results of distances'!$S$9)</c:f>
              <c:numCache>
                <c:formatCode>0.00</c:formatCode>
                <c:ptCount val="5"/>
                <c:pt idx="0">
                  <c:v>7.0761229338109972</c:v>
                </c:pt>
                <c:pt idx="1">
                  <c:v>3.4619699866018294</c:v>
                </c:pt>
                <c:pt idx="2">
                  <c:v>2.7266010924913644</c:v>
                </c:pt>
                <c:pt idx="3">
                  <c:v>2.4791722044464133</c:v>
                </c:pt>
                <c:pt idx="4">
                  <c:v>3.6561134323428943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87-447A-9081-4A9174985FD9}"/>
            </c:ext>
          </c:extLst>
        </c:ser>
        <c:ser>
          <c:idx val="2"/>
          <c:order val="2"/>
          <c:tx>
            <c:v>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A</c:v>
              </c:pt>
              <c:pt idx="1">
                <c:v>B</c:v>
              </c:pt>
              <c:pt idx="2">
                <c:v>C</c:v>
              </c:pt>
              <c:pt idx="3">
                <c:v>D</c:v>
              </c:pt>
              <c:pt idx="4">
                <c:v>E</c:v>
              </c:pt>
            </c:strLit>
          </c:cat>
          <c:val>
            <c:numRef>
              <c:f>('Results of distances'!$C$14,'Results of distances'!$G$14,'Results of distances'!$K$14,'Results of distances'!$O$14,'Results of distances'!$S$14)</c:f>
              <c:numCache>
                <c:formatCode>0.00</c:formatCode>
                <c:ptCount val="5"/>
                <c:pt idx="0">
                  <c:v>7.107236038277704</c:v>
                </c:pt>
                <c:pt idx="1">
                  <c:v>3.7016739081774737</c:v>
                </c:pt>
                <c:pt idx="2">
                  <c:v>4.2600221828664271</c:v>
                </c:pt>
                <c:pt idx="3">
                  <c:v>3.1517665763043121</c:v>
                </c:pt>
                <c:pt idx="4">
                  <c:v>3.1024685918599073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87-447A-9081-4A9174985FD9}"/>
            </c:ext>
          </c:extLst>
        </c:ser>
        <c:ser>
          <c:idx val="3"/>
          <c:order val="3"/>
          <c:tx>
            <c:v>3</c:v>
          </c:tx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A</c:v>
              </c:pt>
              <c:pt idx="1">
                <c:v>B</c:v>
              </c:pt>
              <c:pt idx="2">
                <c:v>C</c:v>
              </c:pt>
              <c:pt idx="3">
                <c:v>D</c:v>
              </c:pt>
              <c:pt idx="4">
                <c:v>E</c:v>
              </c:pt>
            </c:strLit>
          </c:cat>
          <c:val>
            <c:numRef>
              <c:f>('Results of distances'!$C$19,'Results of distances'!$G$19,'Results of distances'!$K$19,'Results of distances'!$O$19,'Results of distances'!$S$19)</c:f>
              <c:numCache>
                <c:formatCode>0.00</c:formatCode>
                <c:ptCount val="5"/>
                <c:pt idx="0">
                  <c:v>9.9443648387112926</c:v>
                </c:pt>
                <c:pt idx="1">
                  <c:v>6.3798935696869936</c:v>
                </c:pt>
                <c:pt idx="2">
                  <c:v>6.1145536723672027</c:v>
                </c:pt>
                <c:pt idx="3">
                  <c:v>4.4757093333332403</c:v>
                </c:pt>
                <c:pt idx="4">
                  <c:v>4.724783231968618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87-447A-9081-4A9174985FD9}"/>
            </c:ext>
          </c:extLst>
        </c:ser>
        <c:ser>
          <c:idx val="4"/>
          <c:order val="4"/>
          <c:tx>
            <c:v>4</c:v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A</c:v>
              </c:pt>
              <c:pt idx="1">
                <c:v>B</c:v>
              </c:pt>
              <c:pt idx="2">
                <c:v>C</c:v>
              </c:pt>
              <c:pt idx="3">
                <c:v>D</c:v>
              </c:pt>
              <c:pt idx="4">
                <c:v>E</c:v>
              </c:pt>
            </c:strLit>
          </c:cat>
          <c:val>
            <c:numRef>
              <c:f>('Results of distances'!$C$24,'Results of distances'!$G$24,'Results of distances'!$K$24,'Results of distances'!$O$24,'Results of distances'!$S$24)</c:f>
              <c:numCache>
                <c:formatCode>0.00</c:formatCode>
                <c:ptCount val="5"/>
                <c:pt idx="0">
                  <c:v>13.359156592937929</c:v>
                </c:pt>
                <c:pt idx="1">
                  <c:v>11.691318617028555</c:v>
                </c:pt>
                <c:pt idx="2">
                  <c:v>9.6314186996224631</c:v>
                </c:pt>
                <c:pt idx="3">
                  <c:v>8.3987827902282319</c:v>
                </c:pt>
                <c:pt idx="4">
                  <c:v>7.1093054038881034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87-447A-9081-4A9174985F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15595344"/>
        <c:axId val="954656815"/>
        <c:axId val="1184570383"/>
      </c:bar3DChart>
      <c:catAx>
        <c:axId val="215595344"/>
        <c:scaling>
          <c:orientation val="maxMin"/>
        </c:scaling>
        <c:delete val="0"/>
        <c:axPos val="b"/>
        <c:numFmt formatCode="\A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54656815"/>
        <c:crosses val="autoZero"/>
        <c:auto val="1"/>
        <c:lblAlgn val="ctr"/>
        <c:lblOffset val="100"/>
        <c:tickLblSkip val="1"/>
        <c:noMultiLvlLbl val="0"/>
      </c:catAx>
      <c:valAx>
        <c:axId val="954656815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15595344"/>
        <c:crosses val="autoZero"/>
        <c:crossBetween val="between"/>
      </c:valAx>
      <c:serAx>
        <c:axId val="118457038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54656815"/>
        <c:crosses val="autoZero"/>
      </c:ser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25" r="0.25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sk-SK"/>
              <a:t>Repeatability for distance from T</a:t>
            </a:r>
            <a:r>
              <a:rPr lang="en-US"/>
              <a:t>3</a:t>
            </a:r>
            <a:r>
              <a:rPr lang="sk-SK"/>
              <a:t> </a:t>
            </a:r>
            <a:r>
              <a:rPr lang="en-US"/>
              <a:t>[mm]</a:t>
            </a:r>
            <a:endParaRPr lang="sk-SK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v>4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E</c:v>
              </c:pt>
              <c:pt idx="1">
                <c:v>D</c:v>
              </c:pt>
              <c:pt idx="2">
                <c:v>C</c:v>
              </c:pt>
              <c:pt idx="3">
                <c:v>B</c:v>
              </c:pt>
              <c:pt idx="4">
                <c:v>A</c:v>
              </c:pt>
            </c:strLit>
          </c:cat>
          <c:val>
            <c:numRef>
              <c:f>('Results of distances'!$T$24,'Results of distances'!$P$24,'Results of distances'!$L$24,'Results of distances'!$H$24,'Results of distances'!$D$24)</c:f>
              <c:numCache>
                <c:formatCode>0.00</c:formatCode>
                <c:ptCount val="5"/>
                <c:pt idx="0">
                  <c:v>3.2406318059660082</c:v>
                </c:pt>
                <c:pt idx="1">
                  <c:v>3.8422436863895015</c:v>
                </c:pt>
                <c:pt idx="2">
                  <c:v>3.9756589507348532</c:v>
                </c:pt>
                <c:pt idx="3">
                  <c:v>2.3247840222070049</c:v>
                </c:pt>
                <c:pt idx="4">
                  <c:v>3.0576329182203779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21-4C11-8322-9A359E033BAC}"/>
            </c:ext>
          </c:extLst>
        </c:ser>
        <c:ser>
          <c:idx val="1"/>
          <c:order val="1"/>
          <c:tx>
            <c:v>3</c:v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E</c:v>
              </c:pt>
              <c:pt idx="1">
                <c:v>D</c:v>
              </c:pt>
              <c:pt idx="2">
                <c:v>C</c:v>
              </c:pt>
              <c:pt idx="3">
                <c:v>B</c:v>
              </c:pt>
              <c:pt idx="4">
                <c:v>A</c:v>
              </c:pt>
            </c:strLit>
          </c:cat>
          <c:val>
            <c:numRef>
              <c:f>('Results of distances'!$T$19,'Results of distances'!$P$19,'Results of distances'!$L$19,'Results of distances'!$H$19,'Results of distances'!$D$19)</c:f>
              <c:numCache>
                <c:formatCode>0.00</c:formatCode>
                <c:ptCount val="5"/>
                <c:pt idx="0">
                  <c:v>3.9545719163295678</c:v>
                </c:pt>
                <c:pt idx="1">
                  <c:v>3.8201416821660095</c:v>
                </c:pt>
                <c:pt idx="2">
                  <c:v>3.449985195999421</c:v>
                </c:pt>
                <c:pt idx="3">
                  <c:v>3.2017261707783411</c:v>
                </c:pt>
                <c:pt idx="4">
                  <c:v>2.4681790794384804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21-4C11-8322-9A359E033BAC}"/>
            </c:ext>
          </c:extLst>
        </c:ser>
        <c:ser>
          <c:idx val="2"/>
          <c:order val="2"/>
          <c:tx>
            <c:v>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E</c:v>
              </c:pt>
              <c:pt idx="1">
                <c:v>D</c:v>
              </c:pt>
              <c:pt idx="2">
                <c:v>C</c:v>
              </c:pt>
              <c:pt idx="3">
                <c:v>B</c:v>
              </c:pt>
              <c:pt idx="4">
                <c:v>A</c:v>
              </c:pt>
            </c:strLit>
          </c:cat>
          <c:val>
            <c:numRef>
              <c:f>('Results of distances'!$T$14,'Results of distances'!$P$14,'Results of distances'!$L$14,'Results of distances'!$H$14,'Results of distances'!$D$14)</c:f>
              <c:numCache>
                <c:formatCode>0.00</c:formatCode>
                <c:ptCount val="5"/>
                <c:pt idx="0">
                  <c:v>3.5485218952456963</c:v>
                </c:pt>
                <c:pt idx="1">
                  <c:v>2.6243465279262019</c:v>
                </c:pt>
                <c:pt idx="2">
                  <c:v>3.6591561040956178</c:v>
                </c:pt>
                <c:pt idx="3">
                  <c:v>2.0763600000000078</c:v>
                </c:pt>
                <c:pt idx="4">
                  <c:v>2.9893615066754924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21-4C11-8322-9A359E033BAC}"/>
            </c:ext>
          </c:extLst>
        </c:ser>
        <c:ser>
          <c:idx val="3"/>
          <c:order val="3"/>
          <c:tx>
            <c:v>1</c:v>
          </c:tx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E</c:v>
              </c:pt>
              <c:pt idx="1">
                <c:v>D</c:v>
              </c:pt>
              <c:pt idx="2">
                <c:v>C</c:v>
              </c:pt>
              <c:pt idx="3">
                <c:v>B</c:v>
              </c:pt>
              <c:pt idx="4">
                <c:v>A</c:v>
              </c:pt>
            </c:strLit>
          </c:cat>
          <c:val>
            <c:numRef>
              <c:f>('Results of distances'!$T$9,'Results of distances'!$P$9,'Results of distances'!$L$9,'Results of distances'!$H$9,'Results of distances'!$D$9)</c:f>
              <c:numCache>
                <c:formatCode>0.00</c:formatCode>
                <c:ptCount val="5"/>
                <c:pt idx="0">
                  <c:v>4.3462900568134408</c:v>
                </c:pt>
                <c:pt idx="1">
                  <c:v>2.82604751762016</c:v>
                </c:pt>
                <c:pt idx="2">
                  <c:v>3.2793709772086284</c:v>
                </c:pt>
                <c:pt idx="3">
                  <c:v>3.0912188953286952</c:v>
                </c:pt>
                <c:pt idx="4">
                  <c:v>3.4835664929237038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21-4C11-8322-9A359E033BAC}"/>
            </c:ext>
          </c:extLst>
        </c:ser>
        <c:ser>
          <c:idx val="4"/>
          <c:order val="4"/>
          <c:tx>
            <c:v>0</c:v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E</c:v>
              </c:pt>
              <c:pt idx="1">
                <c:v>D</c:v>
              </c:pt>
              <c:pt idx="2">
                <c:v>C</c:v>
              </c:pt>
              <c:pt idx="3">
                <c:v>B</c:v>
              </c:pt>
              <c:pt idx="4">
                <c:v>A</c:v>
              </c:pt>
            </c:strLit>
          </c:cat>
          <c:val>
            <c:numRef>
              <c:f>('Results of distances'!$T$4,'Results of distances'!$P$4,'Results of distances'!$L$4,'Results of distances'!$H$4,'Results of distances'!$D$4)</c:f>
              <c:numCache>
                <c:formatCode>0.00</c:formatCode>
                <c:ptCount val="5"/>
                <c:pt idx="0">
                  <c:v>7.3483999554969834</c:v>
                </c:pt>
                <c:pt idx="1">
                  <c:v>5.9497114146255194</c:v>
                </c:pt>
                <c:pt idx="2">
                  <c:v>4.5113947139819324</c:v>
                </c:pt>
                <c:pt idx="3">
                  <c:v>4.1450459908979136</c:v>
                </c:pt>
                <c:pt idx="4">
                  <c:v>5.9497114146255194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21-4C11-8322-9A359E033B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15595344"/>
        <c:axId val="954656815"/>
        <c:axId val="1184570383"/>
      </c:bar3DChart>
      <c:catAx>
        <c:axId val="215595344"/>
        <c:scaling>
          <c:orientation val="maxMin"/>
        </c:scaling>
        <c:delete val="0"/>
        <c:axPos val="b"/>
        <c:numFmt formatCode="\A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54656815"/>
        <c:crosses val="autoZero"/>
        <c:auto val="1"/>
        <c:lblAlgn val="ctr"/>
        <c:lblOffset val="100"/>
        <c:tickLblSkip val="1"/>
        <c:noMultiLvlLbl val="0"/>
      </c:catAx>
      <c:valAx>
        <c:axId val="954656815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15595344"/>
        <c:crosses val="autoZero"/>
        <c:crossBetween val="between"/>
      </c:valAx>
      <c:serAx>
        <c:axId val="118457038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54656815"/>
        <c:crosses val="autoZero"/>
      </c:ser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25" r="0.25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Cloud of </a:t>
            </a:r>
            <a:r>
              <a:rPr lang="en-US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Calculated </a:t>
            </a:r>
            <a:r>
              <a:rPr lang="sk-SK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Points from </a:t>
            </a:r>
            <a:r>
              <a:rPr lang="en-US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measurements</a:t>
            </a:r>
            <a:r>
              <a:rPr lang="sk-SK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displayed in the</a:t>
            </a:r>
            <a:r>
              <a:rPr lang="en-US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</a:t>
            </a:r>
            <a:r>
              <a:rPr lang="en-US" sz="16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x, </a:t>
            </a:r>
            <a:r>
              <a:rPr lang="sk-SK" sz="16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Z</a:t>
            </a:r>
            <a:r>
              <a:rPr lang="en-US" sz="12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</a:t>
            </a:r>
            <a:r>
              <a:rPr lang="en-US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axes for point </a:t>
            </a:r>
            <a:r>
              <a:rPr lang="en-US" sz="16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C1</a:t>
            </a:r>
            <a:r>
              <a:rPr lang="en-US" sz="12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</a:t>
            </a:r>
            <a:r>
              <a:rPr lang="en-US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(</a:t>
            </a:r>
            <a:r>
              <a:rPr lang="sk-SK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Front</a:t>
            </a:r>
            <a:r>
              <a:rPr lang="en-US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view)</a:t>
            </a:r>
            <a:endParaRPr lang="sk-SK" sz="1100" b="1" i="0" u="none" strike="noStrike" kern="1200" cap="all" spc="120" normalizeH="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T1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xVal>
            <c:numRef>
              <c:f>'C1'!$AC$2:$AC$101</c:f>
              <c:numCache>
                <c:formatCode>0.00</c:formatCode>
                <c:ptCount val="100"/>
                <c:pt idx="0">
                  <c:v>882.17582244303674</c:v>
                </c:pt>
                <c:pt idx="1">
                  <c:v>888.84126007878217</c:v>
                </c:pt>
                <c:pt idx="2">
                  <c:v>873.23818539285389</c:v>
                </c:pt>
                <c:pt idx="3">
                  <c:v>877.71977805379549</c:v>
                </c:pt>
                <c:pt idx="4">
                  <c:v>875.47419142238095</c:v>
                </c:pt>
                <c:pt idx="5">
                  <c:v>884.39266726878725</c:v>
                </c:pt>
                <c:pt idx="6">
                  <c:v>891.07939513095039</c:v>
                </c:pt>
                <c:pt idx="7">
                  <c:v>891.07939513095039</c:v>
                </c:pt>
                <c:pt idx="8">
                  <c:v>884.4075704272808</c:v>
                </c:pt>
                <c:pt idx="9">
                  <c:v>884.40011884803369</c:v>
                </c:pt>
                <c:pt idx="10">
                  <c:v>871.01495349917695</c:v>
                </c:pt>
                <c:pt idx="11">
                  <c:v>893.31114311519445</c:v>
                </c:pt>
                <c:pt idx="12">
                  <c:v>888.85190519199136</c:v>
                </c:pt>
                <c:pt idx="13">
                  <c:v>888.83593752217837</c:v>
                </c:pt>
                <c:pt idx="14">
                  <c:v>875.46248179785084</c:v>
                </c:pt>
                <c:pt idx="15">
                  <c:v>886.62547976435167</c:v>
                </c:pt>
                <c:pt idx="16">
                  <c:v>884.4075704272808</c:v>
                </c:pt>
                <c:pt idx="17">
                  <c:v>875.46248179785084</c:v>
                </c:pt>
                <c:pt idx="18">
                  <c:v>877.68784271416871</c:v>
                </c:pt>
                <c:pt idx="19">
                  <c:v>879.94300994747243</c:v>
                </c:pt>
                <c:pt idx="20">
                  <c:v>877.68784271416871</c:v>
                </c:pt>
                <c:pt idx="21">
                  <c:v>888.85190519199136</c:v>
                </c:pt>
                <c:pt idx="22">
                  <c:v>888.84658263538597</c:v>
                </c:pt>
                <c:pt idx="23">
                  <c:v>893.31114311519445</c:v>
                </c:pt>
                <c:pt idx="24">
                  <c:v>884.37776411029461</c:v>
                </c:pt>
                <c:pt idx="25">
                  <c:v>893.30794958123158</c:v>
                </c:pt>
                <c:pt idx="26">
                  <c:v>893.31114311519445</c:v>
                </c:pt>
                <c:pt idx="27">
                  <c:v>893.30794958123158</c:v>
                </c:pt>
                <c:pt idx="28">
                  <c:v>895.53118147490852</c:v>
                </c:pt>
                <c:pt idx="29">
                  <c:v>893.30794958123158</c:v>
                </c:pt>
                <c:pt idx="30">
                  <c:v>886.62547976435167</c:v>
                </c:pt>
                <c:pt idx="31">
                  <c:v>882.14175808076743</c:v>
                </c:pt>
                <c:pt idx="32">
                  <c:v>888.84658263538597</c:v>
                </c:pt>
                <c:pt idx="33">
                  <c:v>871.01495349917695</c:v>
                </c:pt>
                <c:pt idx="34">
                  <c:v>871.01495349917695</c:v>
                </c:pt>
                <c:pt idx="35">
                  <c:v>877.67719760096065</c:v>
                </c:pt>
                <c:pt idx="36">
                  <c:v>882.13324199020087</c:v>
                </c:pt>
                <c:pt idx="37">
                  <c:v>886.63186683227775</c:v>
                </c:pt>
                <c:pt idx="38">
                  <c:v>891.07939513095039</c:v>
                </c:pt>
                <c:pt idx="39">
                  <c:v>879.9525905493598</c:v>
                </c:pt>
                <c:pt idx="40">
                  <c:v>884.37776411029461</c:v>
                </c:pt>
                <c:pt idx="41">
                  <c:v>882.14175808076743</c:v>
                </c:pt>
                <c:pt idx="42">
                  <c:v>888.85190519199136</c:v>
                </c:pt>
                <c:pt idx="43">
                  <c:v>871.00111485200603</c:v>
                </c:pt>
                <c:pt idx="44">
                  <c:v>879.91426814180852</c:v>
                </c:pt>
                <c:pt idx="45">
                  <c:v>875.46248179785084</c:v>
                </c:pt>
                <c:pt idx="46">
                  <c:v>877.68784271416871</c:v>
                </c:pt>
                <c:pt idx="47">
                  <c:v>891.0921692668021</c:v>
                </c:pt>
                <c:pt idx="48">
                  <c:v>879.91426814180852</c:v>
                </c:pt>
                <c:pt idx="49">
                  <c:v>879.93342934558427</c:v>
                </c:pt>
                <c:pt idx="50">
                  <c:v>891.08365317623543</c:v>
                </c:pt>
                <c:pt idx="51">
                  <c:v>879.94300994747243</c:v>
                </c:pt>
                <c:pt idx="52">
                  <c:v>873.27650780040562</c:v>
                </c:pt>
                <c:pt idx="53">
                  <c:v>882.17582244303674</c:v>
                </c:pt>
                <c:pt idx="54">
                  <c:v>879.94300994747243</c:v>
                </c:pt>
                <c:pt idx="55">
                  <c:v>882.15027417133558</c:v>
                </c:pt>
                <c:pt idx="56">
                  <c:v>893.30475604726985</c:v>
                </c:pt>
                <c:pt idx="57">
                  <c:v>882.17582244303674</c:v>
                </c:pt>
                <c:pt idx="58">
                  <c:v>879.9525905493598</c:v>
                </c:pt>
                <c:pt idx="59">
                  <c:v>879.94300994747243</c:v>
                </c:pt>
                <c:pt idx="60">
                  <c:v>886.63186683227775</c:v>
                </c:pt>
                <c:pt idx="61">
                  <c:v>888.84658263538597</c:v>
                </c:pt>
                <c:pt idx="62">
                  <c:v>886.63186683227775</c:v>
                </c:pt>
                <c:pt idx="63">
                  <c:v>879.9525905493598</c:v>
                </c:pt>
                <c:pt idx="64">
                  <c:v>884.38521568954195</c:v>
                </c:pt>
                <c:pt idx="65">
                  <c:v>877.6984878273779</c:v>
                </c:pt>
                <c:pt idx="66">
                  <c:v>879.92384874369588</c:v>
                </c:pt>
                <c:pt idx="67">
                  <c:v>882.15879026190225</c:v>
                </c:pt>
                <c:pt idx="68">
                  <c:v>884.40011884803369</c:v>
                </c:pt>
                <c:pt idx="69">
                  <c:v>882.13324199020087</c:v>
                </c:pt>
                <c:pt idx="70">
                  <c:v>888.84126007878217</c:v>
                </c:pt>
                <c:pt idx="71">
                  <c:v>891.07939513095039</c:v>
                </c:pt>
                <c:pt idx="72">
                  <c:v>877.68784271416871</c:v>
                </c:pt>
                <c:pt idx="73">
                  <c:v>888.84658263538597</c:v>
                </c:pt>
                <c:pt idx="74">
                  <c:v>882.16730635246938</c:v>
                </c:pt>
                <c:pt idx="75">
                  <c:v>879.94300994747243</c:v>
                </c:pt>
                <c:pt idx="76">
                  <c:v>882.15027417133558</c:v>
                </c:pt>
                <c:pt idx="77">
                  <c:v>882.13324199020087</c:v>
                </c:pt>
                <c:pt idx="78">
                  <c:v>871.01495349917695</c:v>
                </c:pt>
                <c:pt idx="79">
                  <c:v>891.0879112215174</c:v>
                </c:pt>
                <c:pt idx="80">
                  <c:v>879.94300994747243</c:v>
                </c:pt>
                <c:pt idx="81">
                  <c:v>877.71977805379549</c:v>
                </c:pt>
                <c:pt idx="82">
                  <c:v>884.40011884803369</c:v>
                </c:pt>
                <c:pt idx="83">
                  <c:v>875.46248179785084</c:v>
                </c:pt>
                <c:pt idx="84">
                  <c:v>882.17582244303674</c:v>
                </c:pt>
                <c:pt idx="85">
                  <c:v>882.14175808076743</c:v>
                </c:pt>
                <c:pt idx="86">
                  <c:v>873.23818539285389</c:v>
                </c:pt>
                <c:pt idx="87">
                  <c:v>886.61909269642706</c:v>
                </c:pt>
                <c:pt idx="88">
                  <c:v>879.90468753991956</c:v>
                </c:pt>
                <c:pt idx="89">
                  <c:v>891.07939513095039</c:v>
                </c:pt>
                <c:pt idx="90">
                  <c:v>886.62547976435167</c:v>
                </c:pt>
                <c:pt idx="91">
                  <c:v>873.23818539285389</c:v>
                </c:pt>
                <c:pt idx="92">
                  <c:v>875.47419142238095</c:v>
                </c:pt>
                <c:pt idx="93">
                  <c:v>877.68784271416871</c:v>
                </c:pt>
                <c:pt idx="94">
                  <c:v>873.25095952870402</c:v>
                </c:pt>
                <c:pt idx="95">
                  <c:v>888.84658263538597</c:v>
                </c:pt>
                <c:pt idx="96">
                  <c:v>882.17582244303674</c:v>
                </c:pt>
                <c:pt idx="97">
                  <c:v>877.68784271416871</c:v>
                </c:pt>
                <c:pt idx="98">
                  <c:v>884.39266726878725</c:v>
                </c:pt>
                <c:pt idx="99">
                  <c:v>888.84658263538597</c:v>
                </c:pt>
              </c:numCache>
            </c:numRef>
          </c:xVal>
          <c:yVal>
            <c:numRef>
              <c:f>'C1'!$AE$2:$AE$101</c:f>
              <c:numCache>
                <c:formatCode>0.00</c:formatCode>
                <c:ptCount val="100"/>
                <c:pt idx="0">
                  <c:v>2724.3365617301483</c:v>
                </c:pt>
                <c:pt idx="1">
                  <c:v>2727.7156835588216</c:v>
                </c:pt>
                <c:pt idx="2">
                  <c:v>2726.0125472684595</c:v>
                </c:pt>
                <c:pt idx="3">
                  <c:v>2723.9048649668102</c:v>
                </c:pt>
                <c:pt idx="4">
                  <c:v>2725.0892304760137</c:v>
                </c:pt>
                <c:pt idx="5">
                  <c:v>2725.5578241106455</c:v>
                </c:pt>
                <c:pt idx="6">
                  <c:v>2725.3010713748504</c:v>
                </c:pt>
                <c:pt idx="7">
                  <c:v>2726.9309621020743</c:v>
                </c:pt>
                <c:pt idx="8">
                  <c:v>2722.6026126337752</c:v>
                </c:pt>
                <c:pt idx="9">
                  <c:v>2724.4852828703201</c:v>
                </c:pt>
                <c:pt idx="10">
                  <c:v>2725.4560592666817</c:v>
                </c:pt>
                <c:pt idx="11">
                  <c:v>2726.7988699581806</c:v>
                </c:pt>
                <c:pt idx="12">
                  <c:v>2725.5781766073223</c:v>
                </c:pt>
                <c:pt idx="13">
                  <c:v>2729.1930773520435</c:v>
                </c:pt>
                <c:pt idx="14">
                  <c:v>2726.156686515963</c:v>
                </c:pt>
                <c:pt idx="15">
                  <c:v>2723.3924931806964</c:v>
                </c:pt>
                <c:pt idx="16">
                  <c:v>2724.6023497855258</c:v>
                </c:pt>
                <c:pt idx="17">
                  <c:v>2726.156686515963</c:v>
                </c:pt>
                <c:pt idx="18">
                  <c:v>2727.9334504865428</c:v>
                </c:pt>
                <c:pt idx="19">
                  <c:v>2724.0531438214139</c:v>
                </c:pt>
                <c:pt idx="20">
                  <c:v>2725.0366406403587</c:v>
                </c:pt>
                <c:pt idx="21">
                  <c:v>2726.3855025405051</c:v>
                </c:pt>
                <c:pt idx="22">
                  <c:v>2726.6481984807324</c:v>
                </c:pt>
                <c:pt idx="23">
                  <c:v>2727.1961078921709</c:v>
                </c:pt>
                <c:pt idx="24">
                  <c:v>2727.6952977031947</c:v>
                </c:pt>
                <c:pt idx="25">
                  <c:v>2727.4740973441985</c:v>
                </c:pt>
                <c:pt idx="26">
                  <c:v>2725.9966857588852</c:v>
                </c:pt>
                <c:pt idx="27">
                  <c:v>2727.0692193215996</c:v>
                </c:pt>
                <c:pt idx="28">
                  <c:v>2730.3911666843956</c:v>
                </c:pt>
                <c:pt idx="29">
                  <c:v>2728.2761523290387</c:v>
                </c:pt>
                <c:pt idx="30">
                  <c:v>2724.6266289535529</c:v>
                </c:pt>
                <c:pt idx="31">
                  <c:v>2727.8015677721764</c:v>
                </c:pt>
                <c:pt idx="32">
                  <c:v>2725.8256265897353</c:v>
                </c:pt>
                <c:pt idx="33">
                  <c:v>2724.2257358527318</c:v>
                </c:pt>
                <c:pt idx="34">
                  <c:v>2723.3927434010893</c:v>
                </c:pt>
                <c:pt idx="35">
                  <c:v>2728.1847421361495</c:v>
                </c:pt>
                <c:pt idx="36">
                  <c:v>2729.2789851425382</c:v>
                </c:pt>
                <c:pt idx="37">
                  <c:v>2723.5553105247905</c:v>
                </c:pt>
                <c:pt idx="38">
                  <c:v>2724.8872014207368</c:v>
                </c:pt>
                <c:pt idx="39">
                  <c:v>2722.5755019105313</c:v>
                </c:pt>
                <c:pt idx="40">
                  <c:v>2726.0299180519451</c:v>
                </c:pt>
                <c:pt idx="41">
                  <c:v>2726.1209701130697</c:v>
                </c:pt>
                <c:pt idx="42">
                  <c:v>2725.1706688181521</c:v>
                </c:pt>
                <c:pt idx="43">
                  <c:v>2726.1159330199307</c:v>
                </c:pt>
                <c:pt idx="44">
                  <c:v>2727.6681163169824</c:v>
                </c:pt>
                <c:pt idx="45">
                  <c:v>2726.5667208660748</c:v>
                </c:pt>
                <c:pt idx="46">
                  <c:v>2727.5272955960149</c:v>
                </c:pt>
                <c:pt idx="47">
                  <c:v>2720.8677564120903</c:v>
                </c:pt>
                <c:pt idx="48">
                  <c:v>2727.2555946065299</c:v>
                </c:pt>
                <c:pt idx="49">
                  <c:v>2724.3004393867927</c:v>
                </c:pt>
                <c:pt idx="50">
                  <c:v>2724.6435880695531</c:v>
                </c:pt>
                <c:pt idx="51">
                  <c:v>2724.0531438214139</c:v>
                </c:pt>
                <c:pt idx="52">
                  <c:v>2723.1900450023613</c:v>
                </c:pt>
                <c:pt idx="53">
                  <c:v>2723.9353566941945</c:v>
                </c:pt>
                <c:pt idx="54">
                  <c:v>2724.4581681676318</c:v>
                </c:pt>
                <c:pt idx="55">
                  <c:v>2726.7378771671438</c:v>
                </c:pt>
                <c:pt idx="56">
                  <c:v>2727.3167730000769</c:v>
                </c:pt>
                <c:pt idx="57">
                  <c:v>2723.1252553748191</c:v>
                </c:pt>
                <c:pt idx="58">
                  <c:v>2723.3831138383739</c:v>
                </c:pt>
                <c:pt idx="59">
                  <c:v>2724.4581681676318</c:v>
                </c:pt>
                <c:pt idx="60">
                  <c:v>2722.74010392527</c:v>
                </c:pt>
                <c:pt idx="61">
                  <c:v>2726.6481984807324</c:v>
                </c:pt>
                <c:pt idx="62">
                  <c:v>2722.74010392527</c:v>
                </c:pt>
                <c:pt idx="63">
                  <c:v>2724.9675311697188</c:v>
                </c:pt>
                <c:pt idx="64">
                  <c:v>2726.6278293134033</c:v>
                </c:pt>
                <c:pt idx="65">
                  <c:v>2727.2608324681396</c:v>
                </c:pt>
                <c:pt idx="66">
                  <c:v>2726.1906472808205</c:v>
                </c:pt>
                <c:pt idx="67">
                  <c:v>2726.8902677342876</c:v>
                </c:pt>
                <c:pt idx="68">
                  <c:v>2723.6726912053327</c:v>
                </c:pt>
                <c:pt idx="69">
                  <c:v>2729.2789851425382</c:v>
                </c:pt>
                <c:pt idx="70">
                  <c:v>2729.340086442443</c:v>
                </c:pt>
                <c:pt idx="71">
                  <c:v>2727.730516744607</c:v>
                </c:pt>
                <c:pt idx="72">
                  <c:v>2726.7073001389758</c:v>
                </c:pt>
                <c:pt idx="73">
                  <c:v>2727.4605271093824</c:v>
                </c:pt>
                <c:pt idx="74">
                  <c:v>2727.3928515948305</c:v>
                </c:pt>
                <c:pt idx="75">
                  <c:v>2726.8343786560113</c:v>
                </c:pt>
                <c:pt idx="76">
                  <c:v>2726.7378771671438</c:v>
                </c:pt>
                <c:pt idx="77">
                  <c:v>2729.6926925167545</c:v>
                </c:pt>
                <c:pt idx="78">
                  <c:v>2725.0485103599362</c:v>
                </c:pt>
                <c:pt idx="79">
                  <c:v>2723.976011780896</c:v>
                </c:pt>
                <c:pt idx="80">
                  <c:v>2724.4581681676318</c:v>
                </c:pt>
                <c:pt idx="81">
                  <c:v>2724.3060802114856</c:v>
                </c:pt>
                <c:pt idx="82">
                  <c:v>2724.4852828703201</c:v>
                </c:pt>
                <c:pt idx="83">
                  <c:v>2726.9741943248832</c:v>
                </c:pt>
                <c:pt idx="84">
                  <c:v>2724.3365617301483</c:v>
                </c:pt>
                <c:pt idx="85">
                  <c:v>2727.3852457052303</c:v>
                </c:pt>
                <c:pt idx="86">
                  <c:v>2727.6220695052043</c:v>
                </c:pt>
                <c:pt idx="87">
                  <c:v>2726.1041725673572</c:v>
                </c:pt>
                <c:pt idx="88">
                  <c:v>2726.2046277014247</c:v>
                </c:pt>
                <c:pt idx="89">
                  <c:v>2724.4707778519769</c:v>
                </c:pt>
                <c:pt idx="90">
                  <c:v>2725.4365884011804</c:v>
                </c:pt>
                <c:pt idx="91">
                  <c:v>2725.1924054789956</c:v>
                </c:pt>
                <c:pt idx="92">
                  <c:v>2726.7039861797866</c:v>
                </c:pt>
                <c:pt idx="93">
                  <c:v>2728.7380612726024</c:v>
                </c:pt>
                <c:pt idx="94">
                  <c:v>2724.9413399054283</c:v>
                </c:pt>
                <c:pt idx="95">
                  <c:v>2726.2381916157588</c:v>
                </c:pt>
                <c:pt idx="96">
                  <c:v>2724.3365617301483</c:v>
                </c:pt>
                <c:pt idx="97">
                  <c:v>2727.9334504865428</c:v>
                </c:pt>
                <c:pt idx="98">
                  <c:v>2727.162232512796</c:v>
                </c:pt>
                <c:pt idx="99">
                  <c:v>2726.6481984807324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0A-4940-A923-D7A1AABDFA0E}"/>
            </c:ext>
          </c:extLst>
        </c:ser>
        <c:ser>
          <c:idx val="1"/>
          <c:order val="1"/>
          <c:tx>
            <c:v>T2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6"/>
            <c:spPr>
              <a:solidFill>
                <a:schemeClr val="accent4"/>
              </a:solidFill>
              <a:ln w="9525">
                <a:solidFill>
                  <a:schemeClr val="accent4"/>
                </a:solidFill>
                <a:round/>
              </a:ln>
              <a:effectLst/>
            </c:spPr>
          </c:marker>
          <c:xVal>
            <c:numRef>
              <c:f>'C1'!$AG$2:$AG$101</c:f>
              <c:numCache>
                <c:formatCode>General</c:formatCode>
                <c:ptCount val="100"/>
                <c:pt idx="0">
                  <c:v>884.07222717598154</c:v>
                </c:pt>
                <c:pt idx="1">
                  <c:v>890.75550470714666</c:v>
                </c:pt>
                <c:pt idx="2">
                  <c:v>875.12002594387513</c:v>
                </c:pt>
                <c:pt idx="3">
                  <c:v>879.60841655081526</c:v>
                </c:pt>
                <c:pt idx="4">
                  <c:v>877.36098210683826</c:v>
                </c:pt>
                <c:pt idx="5">
                  <c:v>886.29604898483467</c:v>
                </c:pt>
                <c:pt idx="6">
                  <c:v>892.99860642338649</c:v>
                </c:pt>
                <c:pt idx="7">
                  <c:v>892.99442567462347</c:v>
                </c:pt>
                <c:pt idx="8">
                  <c:v>886.31100773857133</c:v>
                </c:pt>
                <c:pt idx="9">
                  <c:v>886.30248342090204</c:v>
                </c:pt>
                <c:pt idx="10">
                  <c:v>872.89188199580894</c:v>
                </c:pt>
                <c:pt idx="11">
                  <c:v>895.22902499566976</c:v>
                </c:pt>
                <c:pt idx="12">
                  <c:v>890.76410563340448</c:v>
                </c:pt>
                <c:pt idx="13">
                  <c:v>890.75015954960827</c:v>
                </c:pt>
                <c:pt idx="14">
                  <c:v>877.35028169601526</c:v>
                </c:pt>
                <c:pt idx="15">
                  <c:v>888.53693790203556</c:v>
                </c:pt>
                <c:pt idx="16">
                  <c:v>886.30578057066668</c:v>
                </c:pt>
                <c:pt idx="17">
                  <c:v>877.35028169601526</c:v>
                </c:pt>
                <c:pt idx="18">
                  <c:v>879.57742306988598</c:v>
                </c:pt>
                <c:pt idx="19">
                  <c:v>881.83760543968208</c:v>
                </c:pt>
                <c:pt idx="20">
                  <c:v>879.58473420602718</c:v>
                </c:pt>
                <c:pt idx="21">
                  <c:v>890.76201427346223</c:v>
                </c:pt>
                <c:pt idx="22">
                  <c:v>890.75980492388464</c:v>
                </c:pt>
                <c:pt idx="23">
                  <c:v>895.22797808374776</c:v>
                </c:pt>
                <c:pt idx="24">
                  <c:v>886.28318159104072</c:v>
                </c:pt>
                <c:pt idx="25">
                  <c:v>895.2279039390603</c:v>
                </c:pt>
                <c:pt idx="26">
                  <c:v>895.23111734117299</c:v>
                </c:pt>
                <c:pt idx="27">
                  <c:v>895.22894986542155</c:v>
                </c:pt>
                <c:pt idx="28">
                  <c:v>897.46124154596509</c:v>
                </c:pt>
                <c:pt idx="29">
                  <c:v>895.22581060799644</c:v>
                </c:pt>
                <c:pt idx="30">
                  <c:v>888.53380603631649</c:v>
                </c:pt>
                <c:pt idx="31">
                  <c:v>884.04431530967895</c:v>
                </c:pt>
                <c:pt idx="32">
                  <c:v>890.76189431270541</c:v>
                </c:pt>
                <c:pt idx="33">
                  <c:v>872.89501533986947</c:v>
                </c:pt>
                <c:pt idx="34">
                  <c:v>872.89710177200789</c:v>
                </c:pt>
                <c:pt idx="35">
                  <c:v>879.56988137506073</c:v>
                </c:pt>
                <c:pt idx="36">
                  <c:v>884.0357710406588</c:v>
                </c:pt>
                <c:pt idx="37">
                  <c:v>888.53917410189047</c:v>
                </c:pt>
                <c:pt idx="38">
                  <c:v>892.99965037862626</c:v>
                </c:pt>
                <c:pt idx="39">
                  <c:v>881.847218050317</c:v>
                </c:pt>
                <c:pt idx="40">
                  <c:v>886.28735839756087</c:v>
                </c:pt>
                <c:pt idx="41">
                  <c:v>884.04849014507727</c:v>
                </c:pt>
                <c:pt idx="42">
                  <c:v>890.76515057420511</c:v>
                </c:pt>
                <c:pt idx="43">
                  <c:v>872.88009329201941</c:v>
                </c:pt>
                <c:pt idx="44">
                  <c:v>881.81085896771697</c:v>
                </c:pt>
                <c:pt idx="45">
                  <c:v>877.34923675521452</c:v>
                </c:pt>
                <c:pt idx="46">
                  <c:v>879.57846899624724</c:v>
                </c:pt>
                <c:pt idx="47">
                  <c:v>893.01144130618263</c:v>
                </c:pt>
                <c:pt idx="48">
                  <c:v>881.81190390851771</c:v>
                </c:pt>
                <c:pt idx="49">
                  <c:v>881.83112617310667</c:v>
                </c:pt>
                <c:pt idx="50">
                  <c:v>893.00079631439291</c:v>
                </c:pt>
                <c:pt idx="51">
                  <c:v>881.83760543968208</c:v>
                </c:pt>
                <c:pt idx="52">
                  <c:v>875.1542838109259</c:v>
                </c:pt>
                <c:pt idx="53">
                  <c:v>884.07327260956254</c:v>
                </c:pt>
                <c:pt idx="54">
                  <c:v>881.83656049888145</c:v>
                </c:pt>
                <c:pt idx="55">
                  <c:v>884.05181513068021</c:v>
                </c:pt>
                <c:pt idx="56">
                  <c:v>895.22887325683337</c:v>
                </c:pt>
                <c:pt idx="57">
                  <c:v>884.07536199838319</c:v>
                </c:pt>
                <c:pt idx="58">
                  <c:v>881.84512866149635</c:v>
                </c:pt>
                <c:pt idx="59">
                  <c:v>881.83656049888145</c:v>
                </c:pt>
                <c:pt idx="60">
                  <c:v>888.5412625051506</c:v>
                </c:pt>
                <c:pt idx="61">
                  <c:v>890.75980492388464</c:v>
                </c:pt>
                <c:pt idx="62">
                  <c:v>888.5412625051506</c:v>
                </c:pt>
                <c:pt idx="63">
                  <c:v>881.84094397049034</c:v>
                </c:pt>
                <c:pt idx="64">
                  <c:v>886.28961504154859</c:v>
                </c:pt>
                <c:pt idx="65">
                  <c:v>879.58601019829314</c:v>
                </c:pt>
                <c:pt idx="66">
                  <c:v>881.82047059279148</c:v>
                </c:pt>
                <c:pt idx="67">
                  <c:v>884.0561791437176</c:v>
                </c:pt>
                <c:pt idx="68">
                  <c:v>886.30457280972269</c:v>
                </c:pt>
                <c:pt idx="69">
                  <c:v>884.0357710406588</c:v>
                </c:pt>
                <c:pt idx="70">
                  <c:v>890.75132001614065</c:v>
                </c:pt>
                <c:pt idx="71">
                  <c:v>892.99233234355961</c:v>
                </c:pt>
                <c:pt idx="72">
                  <c:v>879.58055937062886</c:v>
                </c:pt>
                <c:pt idx="73">
                  <c:v>890.75771356394239</c:v>
                </c:pt>
                <c:pt idx="74">
                  <c:v>884.05949131702937</c:v>
                </c:pt>
                <c:pt idx="75">
                  <c:v>881.8302805056901</c:v>
                </c:pt>
                <c:pt idx="76">
                  <c:v>884.05181513068021</c:v>
                </c:pt>
                <c:pt idx="77">
                  <c:v>884.03472560707792</c:v>
                </c:pt>
                <c:pt idx="78">
                  <c:v>872.89292693660968</c:v>
                </c:pt>
                <c:pt idx="79">
                  <c:v>893.00298620539661</c:v>
                </c:pt>
                <c:pt idx="80">
                  <c:v>881.83656049888145</c:v>
                </c:pt>
                <c:pt idx="81">
                  <c:v>879.60737111723438</c:v>
                </c:pt>
                <c:pt idx="82">
                  <c:v>886.30248342090204</c:v>
                </c:pt>
                <c:pt idx="83">
                  <c:v>877.34819132163352</c:v>
                </c:pt>
                <c:pt idx="84">
                  <c:v>884.07222717598154</c:v>
                </c:pt>
                <c:pt idx="85">
                  <c:v>884.04535975769886</c:v>
                </c:pt>
                <c:pt idx="86">
                  <c:v>875.11584125286913</c:v>
                </c:pt>
                <c:pt idx="87">
                  <c:v>888.52739352272351</c:v>
                </c:pt>
                <c:pt idx="88">
                  <c:v>881.80855502931968</c:v>
                </c:pt>
                <c:pt idx="89">
                  <c:v>893.00069384108554</c:v>
                </c:pt>
                <c:pt idx="90">
                  <c:v>888.53171566193464</c:v>
                </c:pt>
                <c:pt idx="91">
                  <c:v>875.12211533269578</c:v>
                </c:pt>
                <c:pt idx="92">
                  <c:v>877.35679938695375</c:v>
                </c:pt>
                <c:pt idx="93">
                  <c:v>879.57532973882223</c:v>
                </c:pt>
                <c:pt idx="94">
                  <c:v>875.13179321797145</c:v>
                </c:pt>
                <c:pt idx="95">
                  <c:v>890.76084986468527</c:v>
                </c:pt>
                <c:pt idx="96">
                  <c:v>884.07222717598154</c:v>
                </c:pt>
                <c:pt idx="97">
                  <c:v>879.57742306988598</c:v>
                </c:pt>
                <c:pt idx="98">
                  <c:v>886.29186429382867</c:v>
                </c:pt>
                <c:pt idx="99">
                  <c:v>890.75980492388464</c:v>
                </c:pt>
              </c:numCache>
            </c:numRef>
          </c:xVal>
          <c:yVal>
            <c:numRef>
              <c:f>'C1'!$AI$2:$AI$101</c:f>
              <c:numCache>
                <c:formatCode>0.00</c:formatCode>
                <c:ptCount val="100"/>
                <c:pt idx="0">
                  <c:v>2724.75004794201</c:v>
                </c:pt>
                <c:pt idx="1">
                  <c:v>2728.1219216752274</c:v>
                </c:pt>
                <c:pt idx="2">
                  <c:v>2726.4247578784348</c:v>
                </c:pt>
                <c:pt idx="3">
                  <c:v>2724.3184407893218</c:v>
                </c:pt>
                <c:pt idx="4">
                  <c:v>2725.5004665069359</c:v>
                </c:pt>
                <c:pt idx="5">
                  <c:v>2725.9677890022613</c:v>
                </c:pt>
                <c:pt idx="6">
                  <c:v>2725.7064699385601</c:v>
                </c:pt>
                <c:pt idx="7">
                  <c:v>2727.3406198423509</c:v>
                </c:pt>
                <c:pt idx="8">
                  <c:v>2723.0129906462721</c:v>
                </c:pt>
                <c:pt idx="9">
                  <c:v>2724.8965073032355</c:v>
                </c:pt>
                <c:pt idx="10">
                  <c:v>2725.8694402490396</c:v>
                </c:pt>
                <c:pt idx="11">
                  <c:v>2727.2096305762557</c:v>
                </c:pt>
                <c:pt idx="12">
                  <c:v>2725.9869461103995</c:v>
                </c:pt>
                <c:pt idx="13">
                  <c:v>2729.5991099807111</c:v>
                </c:pt>
                <c:pt idx="14">
                  <c:v>2726.5666825598278</c:v>
                </c:pt>
                <c:pt idx="15">
                  <c:v>2723.7982759539732</c:v>
                </c:pt>
                <c:pt idx="16">
                  <c:v>2725.0180059510822</c:v>
                </c:pt>
                <c:pt idx="17">
                  <c:v>2726.5666825598278</c:v>
                </c:pt>
                <c:pt idx="18">
                  <c:v>2728.3453654414175</c:v>
                </c:pt>
                <c:pt idx="19">
                  <c:v>2724.4644824210418</c:v>
                </c:pt>
                <c:pt idx="20">
                  <c:v>2725.4413052552541</c:v>
                </c:pt>
                <c:pt idx="21">
                  <c:v>2726.7963967524879</c:v>
                </c:pt>
                <c:pt idx="22">
                  <c:v>2727.0557015395452</c:v>
                </c:pt>
                <c:pt idx="23">
                  <c:v>2727.607942660818</c:v>
                </c:pt>
                <c:pt idx="24">
                  <c:v>2728.1027480456373</c:v>
                </c:pt>
                <c:pt idx="25">
                  <c:v>2727.8825076793159</c:v>
                </c:pt>
                <c:pt idx="26">
                  <c:v>2726.405301864037</c:v>
                </c:pt>
                <c:pt idx="27">
                  <c:v>2727.4765592913895</c:v>
                </c:pt>
                <c:pt idx="28">
                  <c:v>2730.79234565038</c:v>
                </c:pt>
                <c:pt idx="29">
                  <c:v>2728.6867071677279</c:v>
                </c:pt>
                <c:pt idx="30">
                  <c:v>2725.0355745947918</c:v>
                </c:pt>
                <c:pt idx="31">
                  <c:v>2728.2079436102672</c:v>
                </c:pt>
                <c:pt idx="32">
                  <c:v>2726.2310124582682</c:v>
                </c:pt>
                <c:pt idx="33">
                  <c:v>2724.636042689368</c:v>
                </c:pt>
                <c:pt idx="34">
                  <c:v>2723.801007014009</c:v>
                </c:pt>
                <c:pt idx="35">
                  <c:v>2728.5933361891466</c:v>
                </c:pt>
                <c:pt idx="36">
                  <c:v>2729.6851552988396</c:v>
                </c:pt>
                <c:pt idx="37">
                  <c:v>2723.965519402162</c:v>
                </c:pt>
                <c:pt idx="38">
                  <c:v>2725.2915383074123</c:v>
                </c:pt>
                <c:pt idx="39">
                  <c:v>2722.9870474273325</c:v>
                </c:pt>
                <c:pt idx="40">
                  <c:v>2726.4331785382433</c:v>
                </c:pt>
                <c:pt idx="41">
                  <c:v>2726.5231808028857</c:v>
                </c:pt>
                <c:pt idx="42">
                  <c:v>2725.5783778472055</c:v>
                </c:pt>
                <c:pt idx="43">
                  <c:v>2726.5270564175653</c:v>
                </c:pt>
                <c:pt idx="44">
                  <c:v>2728.0767504898281</c:v>
                </c:pt>
                <c:pt idx="45">
                  <c:v>2726.9777502250995</c:v>
                </c:pt>
                <c:pt idx="46">
                  <c:v>2727.9381710572825</c:v>
                </c:pt>
                <c:pt idx="47">
                  <c:v>2721.2737736113686</c:v>
                </c:pt>
                <c:pt idx="48">
                  <c:v>2727.6631880948726</c:v>
                </c:pt>
                <c:pt idx="49">
                  <c:v>2724.7084454312239</c:v>
                </c:pt>
                <c:pt idx="50">
                  <c:v>2725.0513197063506</c:v>
                </c:pt>
                <c:pt idx="51">
                  <c:v>2724.4644824210418</c:v>
                </c:pt>
                <c:pt idx="52">
                  <c:v>2723.607008423865</c:v>
                </c:pt>
                <c:pt idx="53">
                  <c:v>2724.3477922293537</c:v>
                </c:pt>
                <c:pt idx="54">
                  <c:v>2724.8705512392617</c:v>
                </c:pt>
                <c:pt idx="55">
                  <c:v>2727.1455033119992</c:v>
                </c:pt>
                <c:pt idx="56">
                  <c:v>2727.7207038600218</c:v>
                </c:pt>
                <c:pt idx="57">
                  <c:v>2723.5355933255855</c:v>
                </c:pt>
                <c:pt idx="58">
                  <c:v>2723.7967495836897</c:v>
                </c:pt>
                <c:pt idx="59">
                  <c:v>2724.8705512392617</c:v>
                </c:pt>
                <c:pt idx="60">
                  <c:v>2723.1482004638106</c:v>
                </c:pt>
                <c:pt idx="61">
                  <c:v>2727.0557015395452</c:v>
                </c:pt>
                <c:pt idx="62">
                  <c:v>2723.1482004638106</c:v>
                </c:pt>
                <c:pt idx="63">
                  <c:v>2725.385362513563</c:v>
                </c:pt>
                <c:pt idx="64">
                  <c:v>2727.0365361762733</c:v>
                </c:pt>
                <c:pt idx="65">
                  <c:v>2727.6750366590099</c:v>
                </c:pt>
                <c:pt idx="66">
                  <c:v>2726.5994876271889</c:v>
                </c:pt>
                <c:pt idx="67">
                  <c:v>2727.3022901141971</c:v>
                </c:pt>
                <c:pt idx="68">
                  <c:v>2724.0818106901097</c:v>
                </c:pt>
                <c:pt idx="69">
                  <c:v>2729.6851552988396</c:v>
                </c:pt>
                <c:pt idx="70">
                  <c:v>2729.7505689039667</c:v>
                </c:pt>
                <c:pt idx="71">
                  <c:v>2728.1423116069568</c:v>
                </c:pt>
                <c:pt idx="72">
                  <c:v>2727.1161003584875</c:v>
                </c:pt>
                <c:pt idx="73">
                  <c:v>2727.8701523528098</c:v>
                </c:pt>
                <c:pt idx="74">
                  <c:v>2727.8103464028036</c:v>
                </c:pt>
                <c:pt idx="75">
                  <c:v>2727.2530550566289</c:v>
                </c:pt>
                <c:pt idx="76">
                  <c:v>2727.1455033119992</c:v>
                </c:pt>
                <c:pt idx="77">
                  <c:v>2730.0999070354005</c:v>
                </c:pt>
                <c:pt idx="78">
                  <c:v>2725.4608653808446</c:v>
                </c:pt>
                <c:pt idx="79">
                  <c:v>2724.3860817563404</c:v>
                </c:pt>
                <c:pt idx="80">
                  <c:v>2724.8705512392617</c:v>
                </c:pt>
                <c:pt idx="81">
                  <c:v>2724.7206980866922</c:v>
                </c:pt>
                <c:pt idx="82">
                  <c:v>2724.8965073032355</c:v>
                </c:pt>
                <c:pt idx="83">
                  <c:v>2727.3862582467946</c:v>
                </c:pt>
                <c:pt idx="84">
                  <c:v>2724.75004794201</c:v>
                </c:pt>
                <c:pt idx="85">
                  <c:v>2727.7905784071095</c:v>
                </c:pt>
                <c:pt idx="86">
                  <c:v>2728.0384111916032</c:v>
                </c:pt>
                <c:pt idx="87">
                  <c:v>2726.512912005333</c:v>
                </c:pt>
                <c:pt idx="88">
                  <c:v>2726.6057971717264</c:v>
                </c:pt>
                <c:pt idx="89">
                  <c:v>2724.8740543009694</c:v>
                </c:pt>
                <c:pt idx="90">
                  <c:v>2725.8476488667138</c:v>
                </c:pt>
                <c:pt idx="91">
                  <c:v>2725.6025580619939</c:v>
                </c:pt>
                <c:pt idx="92">
                  <c:v>2727.1193680566989</c:v>
                </c:pt>
                <c:pt idx="93">
                  <c:v>2729.1520589786492</c:v>
                </c:pt>
                <c:pt idx="94">
                  <c:v>2725.3547883489991</c:v>
                </c:pt>
                <c:pt idx="95">
                  <c:v>2726.6446354570121</c:v>
                </c:pt>
                <c:pt idx="96">
                  <c:v>2724.75004794201</c:v>
                </c:pt>
                <c:pt idx="97">
                  <c:v>2728.3453654414175</c:v>
                </c:pt>
                <c:pt idx="98">
                  <c:v>2727.5764173101106</c:v>
                </c:pt>
                <c:pt idx="99">
                  <c:v>2727.0557015395452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30A-4940-A923-D7A1AABDFA0E}"/>
            </c:ext>
          </c:extLst>
        </c:ser>
        <c:ser>
          <c:idx val="2"/>
          <c:order val="2"/>
          <c:tx>
            <c:v>T3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6"/>
              </a:solidFill>
              <a:ln w="9525">
                <a:solidFill>
                  <a:schemeClr val="accent6"/>
                </a:solidFill>
                <a:round/>
              </a:ln>
              <a:effectLst/>
            </c:spPr>
          </c:marker>
          <c:xVal>
            <c:numRef>
              <c:f>'C1'!$AK$2:$AK$101</c:f>
              <c:numCache>
                <c:formatCode>General</c:formatCode>
                <c:ptCount val="100"/>
                <c:pt idx="0">
                  <c:v>879.69443536755944</c:v>
                </c:pt>
                <c:pt idx="1">
                  <c:v>886.36850629723779</c:v>
                </c:pt>
                <c:pt idx="2">
                  <c:v>870.73607644164235</c:v>
                </c:pt>
                <c:pt idx="3">
                  <c:v>875.22855319639598</c:v>
                </c:pt>
                <c:pt idx="4">
                  <c:v>872.97598970758145</c:v>
                </c:pt>
                <c:pt idx="5">
                  <c:v>881.91313148252721</c:v>
                </c:pt>
                <c:pt idx="6">
                  <c:v>888.61054075606057</c:v>
                </c:pt>
                <c:pt idx="7">
                  <c:v>888.61462694064744</c:v>
                </c:pt>
                <c:pt idx="8">
                  <c:v>881.92803859209221</c:v>
                </c:pt>
                <c:pt idx="9">
                  <c:v>881.92160634263882</c:v>
                </c:pt>
                <c:pt idx="10">
                  <c:v>868.50895005565087</c:v>
                </c:pt>
                <c:pt idx="11">
                  <c:v>890.85231683140137</c:v>
                </c:pt>
                <c:pt idx="12">
                  <c:v>886.38119099488495</c:v>
                </c:pt>
                <c:pt idx="13">
                  <c:v>886.36318501292772</c:v>
                </c:pt>
                <c:pt idx="14">
                  <c:v>872.96324789835614</c:v>
                </c:pt>
                <c:pt idx="15">
                  <c:v>884.14678314922185</c:v>
                </c:pt>
                <c:pt idx="16">
                  <c:v>881.9331475269114</c:v>
                </c:pt>
                <c:pt idx="17">
                  <c:v>872.96324789835614</c:v>
                </c:pt>
                <c:pt idx="18">
                  <c:v>875.19557239734399</c:v>
                </c:pt>
                <c:pt idx="19">
                  <c:v>877.45465827705812</c:v>
                </c:pt>
                <c:pt idx="20">
                  <c:v>875.18842663147586</c:v>
                </c:pt>
                <c:pt idx="21">
                  <c:v>886.38323505044673</c:v>
                </c:pt>
                <c:pt idx="22">
                  <c:v>886.37484888687777</c:v>
                </c:pt>
                <c:pt idx="23">
                  <c:v>890.85334006326786</c:v>
                </c:pt>
                <c:pt idx="24">
                  <c:v>881.8961803174011</c:v>
                </c:pt>
                <c:pt idx="25">
                  <c:v>890.84708520690231</c:v>
                </c:pt>
                <c:pt idx="26">
                  <c:v>890.85027181257112</c:v>
                </c:pt>
                <c:pt idx="27">
                  <c:v>890.84606293830439</c:v>
                </c:pt>
                <c:pt idx="28">
                  <c:v>893.0691354092005</c:v>
                </c:pt>
                <c:pt idx="29">
                  <c:v>890.84913118900101</c:v>
                </c:pt>
                <c:pt idx="30">
                  <c:v>884.14984417540563</c:v>
                </c:pt>
                <c:pt idx="31">
                  <c:v>879.65422444080286</c:v>
                </c:pt>
                <c:pt idx="32">
                  <c:v>886.37280675785257</c:v>
                </c:pt>
                <c:pt idx="33">
                  <c:v>868.50588758456456</c:v>
                </c:pt>
                <c:pt idx="34">
                  <c:v>868.50384834534475</c:v>
                </c:pt>
                <c:pt idx="35">
                  <c:v>875.18185242697632</c:v>
                </c:pt>
                <c:pt idx="36">
                  <c:v>879.6457025834319</c:v>
                </c:pt>
                <c:pt idx="37">
                  <c:v>884.15725217783097</c:v>
                </c:pt>
                <c:pt idx="38">
                  <c:v>888.60952041399935</c:v>
                </c:pt>
                <c:pt idx="39">
                  <c:v>877.46424506557878</c:v>
                </c:pt>
                <c:pt idx="40">
                  <c:v>881.89209798588786</c:v>
                </c:pt>
                <c:pt idx="41">
                  <c:v>879.65014403582632</c:v>
                </c:pt>
                <c:pt idx="42">
                  <c:v>886.38016968955526</c:v>
                </c:pt>
                <c:pt idx="43">
                  <c:v>868.49305370735738</c:v>
                </c:pt>
                <c:pt idx="44">
                  <c:v>877.42385385593184</c:v>
                </c:pt>
                <c:pt idx="45">
                  <c:v>872.96426920368572</c:v>
                </c:pt>
                <c:pt idx="46">
                  <c:v>875.19455012874573</c:v>
                </c:pt>
                <c:pt idx="47">
                  <c:v>888.62330548083605</c:v>
                </c:pt>
                <c:pt idx="48">
                  <c:v>877.42283255060215</c:v>
                </c:pt>
                <c:pt idx="49">
                  <c:v>877.44200901745012</c:v>
                </c:pt>
                <c:pt idx="50">
                  <c:v>888.61683683007709</c:v>
                </c:pt>
                <c:pt idx="51">
                  <c:v>877.45465827705812</c:v>
                </c:pt>
                <c:pt idx="52">
                  <c:v>870.77852133953604</c:v>
                </c:pt>
                <c:pt idx="53">
                  <c:v>879.69341358059557</c:v>
                </c:pt>
                <c:pt idx="54">
                  <c:v>877.45567958238769</c:v>
                </c:pt>
                <c:pt idx="55">
                  <c:v>879.66376712187082</c:v>
                </c:pt>
                <c:pt idx="56">
                  <c:v>890.83981049011084</c:v>
                </c:pt>
                <c:pt idx="57">
                  <c:v>879.69137145157049</c:v>
                </c:pt>
                <c:pt idx="58">
                  <c:v>877.46628719460398</c:v>
                </c:pt>
                <c:pt idx="59">
                  <c:v>877.45567958238769</c:v>
                </c:pt>
                <c:pt idx="60">
                  <c:v>884.15521101207435</c:v>
                </c:pt>
                <c:pt idx="61">
                  <c:v>886.37484888687777</c:v>
                </c:pt>
                <c:pt idx="62">
                  <c:v>884.15521101207435</c:v>
                </c:pt>
                <c:pt idx="63">
                  <c:v>877.47037723226447</c:v>
                </c:pt>
                <c:pt idx="64">
                  <c:v>881.90465614078232</c:v>
                </c:pt>
                <c:pt idx="65">
                  <c:v>875.2082705807486</c:v>
                </c:pt>
                <c:pt idx="66">
                  <c:v>877.43344160772108</c:v>
                </c:pt>
                <c:pt idx="67">
                  <c:v>879.67637468219448</c:v>
                </c:pt>
                <c:pt idx="68">
                  <c:v>881.91956421361385</c:v>
                </c:pt>
                <c:pt idx="69">
                  <c:v>879.6457025834319</c:v>
                </c:pt>
                <c:pt idx="70">
                  <c:v>886.3725963348985</c:v>
                </c:pt>
                <c:pt idx="71">
                  <c:v>888.61667292274615</c:v>
                </c:pt>
                <c:pt idx="72">
                  <c:v>875.19250703645253</c:v>
                </c:pt>
                <c:pt idx="73">
                  <c:v>886.37689294243955</c:v>
                </c:pt>
                <c:pt idx="74">
                  <c:v>879.69001029072706</c:v>
                </c:pt>
                <c:pt idx="75">
                  <c:v>877.4618175286837</c:v>
                </c:pt>
                <c:pt idx="76">
                  <c:v>879.66376712187082</c:v>
                </c:pt>
                <c:pt idx="77">
                  <c:v>879.64672437039576</c:v>
                </c:pt>
                <c:pt idx="78">
                  <c:v>868.5079287503213</c:v>
                </c:pt>
                <c:pt idx="79">
                  <c:v>888.6231329040902</c:v>
                </c:pt>
                <c:pt idx="80">
                  <c:v>877.45567958238769</c:v>
                </c:pt>
                <c:pt idx="81">
                  <c:v>875.22957498335984</c:v>
                </c:pt>
                <c:pt idx="82">
                  <c:v>881.92160634263882</c:v>
                </c:pt>
                <c:pt idx="83">
                  <c:v>872.96529099064969</c:v>
                </c:pt>
                <c:pt idx="84">
                  <c:v>879.69443536755944</c:v>
                </c:pt>
                <c:pt idx="85">
                  <c:v>879.65320361710747</c:v>
                </c:pt>
                <c:pt idx="86">
                  <c:v>870.74016647930307</c:v>
                </c:pt>
                <c:pt idx="87">
                  <c:v>884.14345699667695</c:v>
                </c:pt>
                <c:pt idx="88">
                  <c:v>877.40712370971232</c:v>
                </c:pt>
                <c:pt idx="89">
                  <c:v>888.60850055357241</c:v>
                </c:pt>
                <c:pt idx="90">
                  <c:v>884.15188726769884</c:v>
                </c:pt>
                <c:pt idx="91">
                  <c:v>870.73403431261738</c:v>
                </c:pt>
                <c:pt idx="92">
                  <c:v>872.98007781870513</c:v>
                </c:pt>
                <c:pt idx="93">
                  <c:v>875.19761837944247</c:v>
                </c:pt>
                <c:pt idx="94">
                  <c:v>870.74988462691954</c:v>
                </c:pt>
                <c:pt idx="95">
                  <c:v>886.37382758154808</c:v>
                </c:pt>
                <c:pt idx="96">
                  <c:v>879.69443536755944</c:v>
                </c:pt>
                <c:pt idx="97">
                  <c:v>875.19557239734399</c:v>
                </c:pt>
                <c:pt idx="98">
                  <c:v>881.91722152018781</c:v>
                </c:pt>
                <c:pt idx="99">
                  <c:v>886.37484888687777</c:v>
                </c:pt>
              </c:numCache>
            </c:numRef>
          </c:xVal>
          <c:yVal>
            <c:numRef>
              <c:f>'C1'!$AM$2:$AM$101</c:f>
              <c:numCache>
                <c:formatCode>0.00</c:formatCode>
                <c:ptCount val="100"/>
                <c:pt idx="0">
                  <c:v>2724.7399735423987</c:v>
                </c:pt>
                <c:pt idx="1">
                  <c:v>2728.1154338798833</c:v>
                </c:pt>
                <c:pt idx="2">
                  <c:v>2726.4093384479229</c:v>
                </c:pt>
                <c:pt idx="3">
                  <c:v>2724.3057609516641</c:v>
                </c:pt>
                <c:pt idx="4">
                  <c:v>2725.4862836213997</c:v>
                </c:pt>
                <c:pt idx="5">
                  <c:v>2725.9588245758246</c:v>
                </c:pt>
                <c:pt idx="6">
                  <c:v>2725.7012613308866</c:v>
                </c:pt>
                <c:pt idx="7">
                  <c:v>2727.3355497547077</c:v>
                </c:pt>
                <c:pt idx="8">
                  <c:v>2723.0040235807719</c:v>
                </c:pt>
                <c:pt idx="9">
                  <c:v>2724.8876021278165</c:v>
                </c:pt>
                <c:pt idx="10">
                  <c:v>2725.8527906261261</c:v>
                </c:pt>
                <c:pt idx="11">
                  <c:v>2727.2058666934008</c:v>
                </c:pt>
                <c:pt idx="12">
                  <c:v>2725.9805430565289</c:v>
                </c:pt>
                <c:pt idx="13">
                  <c:v>2729.5926230924224</c:v>
                </c:pt>
                <c:pt idx="14">
                  <c:v>2726.5524064574493</c:v>
                </c:pt>
                <c:pt idx="15">
                  <c:v>2723.7904099296497</c:v>
                </c:pt>
                <c:pt idx="16">
                  <c:v>2725.0093416379709</c:v>
                </c:pt>
                <c:pt idx="17">
                  <c:v>2726.5524064574493</c:v>
                </c:pt>
                <c:pt idx="18">
                  <c:v>2728.3326047890623</c:v>
                </c:pt>
                <c:pt idx="19">
                  <c:v>2724.4529547751144</c:v>
                </c:pt>
                <c:pt idx="20">
                  <c:v>2725.4279383564663</c:v>
                </c:pt>
                <c:pt idx="21">
                  <c:v>2726.7900802604727</c:v>
                </c:pt>
                <c:pt idx="22">
                  <c:v>2727.0492561312826</c:v>
                </c:pt>
                <c:pt idx="23">
                  <c:v>2727.6042047482661</c:v>
                </c:pt>
                <c:pt idx="24">
                  <c:v>2728.0936649801752</c:v>
                </c:pt>
                <c:pt idx="25">
                  <c:v>2727.8786924329002</c:v>
                </c:pt>
                <c:pt idx="26">
                  <c:v>2726.4014860429397</c:v>
                </c:pt>
                <c:pt idx="27">
                  <c:v>2727.4727180670425</c:v>
                </c:pt>
                <c:pt idx="28">
                  <c:v>2730.7897081259607</c:v>
                </c:pt>
                <c:pt idx="29">
                  <c:v>2728.6829438792697</c:v>
                </c:pt>
                <c:pt idx="30">
                  <c:v>2725.0278643427137</c:v>
                </c:pt>
                <c:pt idx="31">
                  <c:v>2728.197459615345</c:v>
                </c:pt>
                <c:pt idx="32">
                  <c:v>2726.2244804610104</c:v>
                </c:pt>
                <c:pt idx="33">
                  <c:v>2724.6190554773407</c:v>
                </c:pt>
                <c:pt idx="34">
                  <c:v>2723.7837947516095</c:v>
                </c:pt>
                <c:pt idx="35">
                  <c:v>2728.5803175072178</c:v>
                </c:pt>
                <c:pt idx="36">
                  <c:v>2729.6746727152436</c:v>
                </c:pt>
                <c:pt idx="37">
                  <c:v>2723.9578599353817</c:v>
                </c:pt>
                <c:pt idx="38">
                  <c:v>2725.2862950714007</c:v>
                </c:pt>
                <c:pt idx="39">
                  <c:v>2722.975518084158</c:v>
                </c:pt>
                <c:pt idx="40">
                  <c:v>2726.4238529368195</c:v>
                </c:pt>
                <c:pt idx="41">
                  <c:v>2726.5124195745539</c:v>
                </c:pt>
                <c:pt idx="42">
                  <c:v>2725.5719315139727</c:v>
                </c:pt>
                <c:pt idx="43">
                  <c:v>2726.5101840955936</c:v>
                </c:pt>
                <c:pt idx="44">
                  <c:v>2728.0650720022622</c:v>
                </c:pt>
                <c:pt idx="45">
                  <c:v>2726.9635693746177</c:v>
                </c:pt>
                <c:pt idx="46">
                  <c:v>2727.9253237937314</c:v>
                </c:pt>
                <c:pt idx="47">
                  <c:v>2721.2685628401491</c:v>
                </c:pt>
                <c:pt idx="48">
                  <c:v>2727.6514316468647</c:v>
                </c:pt>
                <c:pt idx="49">
                  <c:v>2724.6966857727343</c:v>
                </c:pt>
                <c:pt idx="50">
                  <c:v>2725.046179610335</c:v>
                </c:pt>
                <c:pt idx="51">
                  <c:v>2724.4529547751144</c:v>
                </c:pt>
                <c:pt idx="52">
                  <c:v>2723.5919973916862</c:v>
                </c:pt>
                <c:pt idx="53">
                  <c:v>2724.3376486168913</c:v>
                </c:pt>
                <c:pt idx="54">
                  <c:v>2724.8591014699373</c:v>
                </c:pt>
                <c:pt idx="55">
                  <c:v>2727.1350871886243</c:v>
                </c:pt>
                <c:pt idx="56">
                  <c:v>2727.7167852400676</c:v>
                </c:pt>
                <c:pt idx="57">
                  <c:v>2723.5253112928585</c:v>
                </c:pt>
                <c:pt idx="58">
                  <c:v>2723.7853759366208</c:v>
                </c:pt>
                <c:pt idx="59">
                  <c:v>2724.8591014699373</c:v>
                </c:pt>
                <c:pt idx="60">
                  <c:v>2723.1404371852254</c:v>
                </c:pt>
                <c:pt idx="61">
                  <c:v>2727.0492561312826</c:v>
                </c:pt>
                <c:pt idx="62">
                  <c:v>2723.1404371852254</c:v>
                </c:pt>
                <c:pt idx="63">
                  <c:v>2725.3743002868537</c:v>
                </c:pt>
                <c:pt idx="64">
                  <c:v>2727.0275124532072</c:v>
                </c:pt>
                <c:pt idx="65">
                  <c:v>2727.6624472714257</c:v>
                </c:pt>
                <c:pt idx="66">
                  <c:v>2726.5878075055166</c:v>
                </c:pt>
                <c:pt idx="67">
                  <c:v>2727.2921495954588</c:v>
                </c:pt>
                <c:pt idx="68">
                  <c:v>2724.0727843760392</c:v>
                </c:pt>
                <c:pt idx="69">
                  <c:v>2729.6746727152436</c:v>
                </c:pt>
                <c:pt idx="70">
                  <c:v>2729.7442543596899</c:v>
                </c:pt>
                <c:pt idx="71">
                  <c:v>2728.1373107846257</c:v>
                </c:pt>
                <c:pt idx="72">
                  <c:v>2727.1030798780293</c:v>
                </c:pt>
                <c:pt idx="73">
                  <c:v>2727.8637935371185</c:v>
                </c:pt>
                <c:pt idx="74">
                  <c:v>2727.8005505559472</c:v>
                </c:pt>
                <c:pt idx="75">
                  <c:v>2727.2420725963489</c:v>
                </c:pt>
                <c:pt idx="76">
                  <c:v>2727.1350871886243</c:v>
                </c:pt>
                <c:pt idx="77">
                  <c:v>2730.0894937884082</c:v>
                </c:pt>
                <c:pt idx="78">
                  <c:v>2725.4441032260197</c:v>
                </c:pt>
                <c:pt idx="79">
                  <c:v>2724.3810101218796</c:v>
                </c:pt>
                <c:pt idx="80">
                  <c:v>2724.8591014699373</c:v>
                </c:pt>
                <c:pt idx="81">
                  <c:v>2724.7081047661645</c:v>
                </c:pt>
                <c:pt idx="82">
                  <c:v>2724.8876021278165</c:v>
                </c:pt>
                <c:pt idx="83">
                  <c:v>2727.3721726501731</c:v>
                </c:pt>
                <c:pt idx="84">
                  <c:v>2724.7399735423987</c:v>
                </c:pt>
                <c:pt idx="85">
                  <c:v>2727.7800251028266</c:v>
                </c:pt>
                <c:pt idx="86">
                  <c:v>2728.0234073598644</c:v>
                </c:pt>
                <c:pt idx="87">
                  <c:v>2726.5052028735254</c:v>
                </c:pt>
                <c:pt idx="88">
                  <c:v>2726.5935744050912</c:v>
                </c:pt>
                <c:pt idx="89">
                  <c:v>2724.868776437103</c:v>
                </c:pt>
                <c:pt idx="90">
                  <c:v>2725.84004246824</c:v>
                </c:pt>
                <c:pt idx="91">
                  <c:v>2725.5869308468446</c:v>
                </c:pt>
                <c:pt idx="92">
                  <c:v>2727.1055660563752</c:v>
                </c:pt>
                <c:pt idx="93">
                  <c:v>2729.1394715553215</c:v>
                </c:pt>
                <c:pt idx="94">
                  <c:v>2725.339470533982</c:v>
                </c:pt>
                <c:pt idx="95">
                  <c:v>2726.6381467538627</c:v>
                </c:pt>
                <c:pt idx="96">
                  <c:v>2724.7399735423987</c:v>
                </c:pt>
                <c:pt idx="97">
                  <c:v>2728.3326047890623</c:v>
                </c:pt>
                <c:pt idx="98">
                  <c:v>2727.5676952657827</c:v>
                </c:pt>
                <c:pt idx="99">
                  <c:v>2727.0492561312826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30A-4940-A923-D7A1AABDF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865984"/>
        <c:axId val="188585024"/>
      </c:scatterChart>
      <c:valAx>
        <c:axId val="371865984"/>
        <c:scaling>
          <c:orientation val="minMax"/>
          <c:max val="906"/>
          <c:min val="86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Axis </a:t>
                </a:r>
                <a:r>
                  <a:rPr lang="en-US" sz="1200" b="1"/>
                  <a:t>X</a:t>
                </a:r>
                <a:endParaRPr lang="sk-SK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8585024"/>
        <c:crosses val="autoZero"/>
        <c:crossBetween val="midCat"/>
        <c:majorUnit val="2"/>
      </c:valAx>
      <c:valAx>
        <c:axId val="188585024"/>
        <c:scaling>
          <c:orientation val="maxMin"/>
          <c:max val="2748"/>
          <c:min val="27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Axis </a:t>
                </a:r>
                <a:r>
                  <a:rPr lang="en-US" sz="1200" b="1"/>
                  <a:t>Z</a:t>
                </a:r>
                <a:endParaRPr lang="sk-SK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71865984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Cloud of </a:t>
            </a:r>
            <a:r>
              <a:rPr lang="en-US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Calculated </a:t>
            </a:r>
            <a:r>
              <a:rPr lang="sk-SK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Points from </a:t>
            </a:r>
            <a:r>
              <a:rPr lang="en-US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measurements</a:t>
            </a:r>
            <a:r>
              <a:rPr lang="sk-SK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displayed in the</a:t>
            </a:r>
            <a:r>
              <a:rPr lang="en-US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</a:t>
            </a:r>
            <a:r>
              <a:rPr lang="sk-SK" sz="16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Y</a:t>
            </a:r>
            <a:r>
              <a:rPr lang="en-US" sz="16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, </a:t>
            </a:r>
            <a:r>
              <a:rPr lang="sk-SK" sz="16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Z</a:t>
            </a:r>
            <a:r>
              <a:rPr lang="en-US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axes for point </a:t>
            </a:r>
            <a:r>
              <a:rPr lang="en-US" sz="16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C1</a:t>
            </a:r>
            <a:r>
              <a:rPr lang="en-US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(</a:t>
            </a:r>
            <a:r>
              <a:rPr lang="sk-SK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Side</a:t>
            </a:r>
            <a:r>
              <a:rPr lang="en-US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view)</a:t>
            </a:r>
            <a:endParaRPr lang="sk-SK" sz="1100" b="1" i="0" u="none" strike="noStrike" kern="1200" cap="all" spc="120" normalizeH="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T1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xVal>
            <c:numRef>
              <c:f>'C1'!$AE$2:$AE$101</c:f>
              <c:numCache>
                <c:formatCode>0.00</c:formatCode>
                <c:ptCount val="100"/>
                <c:pt idx="0">
                  <c:v>2724.3365617301483</c:v>
                </c:pt>
                <c:pt idx="1">
                  <c:v>2727.7156835588216</c:v>
                </c:pt>
                <c:pt idx="2">
                  <c:v>2726.0125472684595</c:v>
                </c:pt>
                <c:pt idx="3">
                  <c:v>2723.9048649668102</c:v>
                </c:pt>
                <c:pt idx="4">
                  <c:v>2725.0892304760137</c:v>
                </c:pt>
                <c:pt idx="5">
                  <c:v>2725.5578241106455</c:v>
                </c:pt>
                <c:pt idx="6">
                  <c:v>2725.3010713748504</c:v>
                </c:pt>
                <c:pt idx="7">
                  <c:v>2726.9309621020743</c:v>
                </c:pt>
                <c:pt idx="8">
                  <c:v>2722.6026126337752</c:v>
                </c:pt>
                <c:pt idx="9">
                  <c:v>2724.4852828703201</c:v>
                </c:pt>
                <c:pt idx="10">
                  <c:v>2725.4560592666817</c:v>
                </c:pt>
                <c:pt idx="11">
                  <c:v>2726.7988699581806</c:v>
                </c:pt>
                <c:pt idx="12">
                  <c:v>2725.5781766073223</c:v>
                </c:pt>
                <c:pt idx="13">
                  <c:v>2729.1930773520435</c:v>
                </c:pt>
                <c:pt idx="14">
                  <c:v>2726.156686515963</c:v>
                </c:pt>
                <c:pt idx="15">
                  <c:v>2723.3924931806964</c:v>
                </c:pt>
                <c:pt idx="16">
                  <c:v>2724.6023497855258</c:v>
                </c:pt>
                <c:pt idx="17">
                  <c:v>2726.156686515963</c:v>
                </c:pt>
                <c:pt idx="18">
                  <c:v>2727.9334504865428</c:v>
                </c:pt>
                <c:pt idx="19">
                  <c:v>2724.0531438214139</c:v>
                </c:pt>
                <c:pt idx="20">
                  <c:v>2725.0366406403587</c:v>
                </c:pt>
                <c:pt idx="21">
                  <c:v>2726.3855025405051</c:v>
                </c:pt>
                <c:pt idx="22">
                  <c:v>2726.6481984807324</c:v>
                </c:pt>
                <c:pt idx="23">
                  <c:v>2727.1961078921709</c:v>
                </c:pt>
                <c:pt idx="24">
                  <c:v>2727.6952977031947</c:v>
                </c:pt>
                <c:pt idx="25">
                  <c:v>2727.4740973441985</c:v>
                </c:pt>
                <c:pt idx="26">
                  <c:v>2725.9966857588852</c:v>
                </c:pt>
                <c:pt idx="27">
                  <c:v>2727.0692193215996</c:v>
                </c:pt>
                <c:pt idx="28">
                  <c:v>2730.3911666843956</c:v>
                </c:pt>
                <c:pt idx="29">
                  <c:v>2728.2761523290387</c:v>
                </c:pt>
                <c:pt idx="30">
                  <c:v>2724.6266289535529</c:v>
                </c:pt>
                <c:pt idx="31">
                  <c:v>2727.8015677721764</c:v>
                </c:pt>
                <c:pt idx="32">
                  <c:v>2725.8256265897353</c:v>
                </c:pt>
                <c:pt idx="33">
                  <c:v>2724.2257358527318</c:v>
                </c:pt>
                <c:pt idx="34">
                  <c:v>2723.3927434010893</c:v>
                </c:pt>
                <c:pt idx="35">
                  <c:v>2728.1847421361495</c:v>
                </c:pt>
                <c:pt idx="36">
                  <c:v>2729.2789851425382</c:v>
                </c:pt>
                <c:pt idx="37">
                  <c:v>2723.5553105247905</c:v>
                </c:pt>
                <c:pt idx="38">
                  <c:v>2724.8872014207368</c:v>
                </c:pt>
                <c:pt idx="39">
                  <c:v>2722.5755019105313</c:v>
                </c:pt>
                <c:pt idx="40">
                  <c:v>2726.0299180519451</c:v>
                </c:pt>
                <c:pt idx="41">
                  <c:v>2726.1209701130697</c:v>
                </c:pt>
                <c:pt idx="42">
                  <c:v>2725.1706688181521</c:v>
                </c:pt>
                <c:pt idx="43">
                  <c:v>2726.1159330199307</c:v>
                </c:pt>
                <c:pt idx="44">
                  <c:v>2727.6681163169824</c:v>
                </c:pt>
                <c:pt idx="45">
                  <c:v>2726.5667208660748</c:v>
                </c:pt>
                <c:pt idx="46">
                  <c:v>2727.5272955960149</c:v>
                </c:pt>
                <c:pt idx="47">
                  <c:v>2720.8677564120903</c:v>
                </c:pt>
                <c:pt idx="48">
                  <c:v>2727.2555946065299</c:v>
                </c:pt>
                <c:pt idx="49">
                  <c:v>2724.3004393867927</c:v>
                </c:pt>
                <c:pt idx="50">
                  <c:v>2724.6435880695531</c:v>
                </c:pt>
                <c:pt idx="51">
                  <c:v>2724.0531438214139</c:v>
                </c:pt>
                <c:pt idx="52">
                  <c:v>2723.1900450023613</c:v>
                </c:pt>
                <c:pt idx="53">
                  <c:v>2723.9353566941945</c:v>
                </c:pt>
                <c:pt idx="54">
                  <c:v>2724.4581681676318</c:v>
                </c:pt>
                <c:pt idx="55">
                  <c:v>2726.7378771671438</c:v>
                </c:pt>
                <c:pt idx="56">
                  <c:v>2727.3167730000769</c:v>
                </c:pt>
                <c:pt idx="57">
                  <c:v>2723.1252553748191</c:v>
                </c:pt>
                <c:pt idx="58">
                  <c:v>2723.3831138383739</c:v>
                </c:pt>
                <c:pt idx="59">
                  <c:v>2724.4581681676318</c:v>
                </c:pt>
                <c:pt idx="60">
                  <c:v>2722.74010392527</c:v>
                </c:pt>
                <c:pt idx="61">
                  <c:v>2726.6481984807324</c:v>
                </c:pt>
                <c:pt idx="62">
                  <c:v>2722.74010392527</c:v>
                </c:pt>
                <c:pt idx="63">
                  <c:v>2724.9675311697188</c:v>
                </c:pt>
                <c:pt idx="64">
                  <c:v>2726.6278293134033</c:v>
                </c:pt>
                <c:pt idx="65">
                  <c:v>2727.2608324681396</c:v>
                </c:pt>
                <c:pt idx="66">
                  <c:v>2726.1906472808205</c:v>
                </c:pt>
                <c:pt idx="67">
                  <c:v>2726.8902677342876</c:v>
                </c:pt>
                <c:pt idx="68">
                  <c:v>2723.6726912053327</c:v>
                </c:pt>
                <c:pt idx="69">
                  <c:v>2729.2789851425382</c:v>
                </c:pt>
                <c:pt idx="70">
                  <c:v>2729.340086442443</c:v>
                </c:pt>
                <c:pt idx="71">
                  <c:v>2727.730516744607</c:v>
                </c:pt>
                <c:pt idx="72">
                  <c:v>2726.7073001389758</c:v>
                </c:pt>
                <c:pt idx="73">
                  <c:v>2727.4605271093824</c:v>
                </c:pt>
                <c:pt idx="74">
                  <c:v>2727.3928515948305</c:v>
                </c:pt>
                <c:pt idx="75">
                  <c:v>2726.8343786560113</c:v>
                </c:pt>
                <c:pt idx="76">
                  <c:v>2726.7378771671438</c:v>
                </c:pt>
                <c:pt idx="77">
                  <c:v>2729.6926925167545</c:v>
                </c:pt>
                <c:pt idx="78">
                  <c:v>2725.0485103599362</c:v>
                </c:pt>
                <c:pt idx="79">
                  <c:v>2723.976011780896</c:v>
                </c:pt>
                <c:pt idx="80">
                  <c:v>2724.4581681676318</c:v>
                </c:pt>
                <c:pt idx="81">
                  <c:v>2724.3060802114856</c:v>
                </c:pt>
                <c:pt idx="82">
                  <c:v>2724.4852828703201</c:v>
                </c:pt>
                <c:pt idx="83">
                  <c:v>2726.9741943248832</c:v>
                </c:pt>
                <c:pt idx="84">
                  <c:v>2724.3365617301483</c:v>
                </c:pt>
                <c:pt idx="85">
                  <c:v>2727.3852457052303</c:v>
                </c:pt>
                <c:pt idx="86">
                  <c:v>2727.6220695052043</c:v>
                </c:pt>
                <c:pt idx="87">
                  <c:v>2726.1041725673572</c:v>
                </c:pt>
                <c:pt idx="88">
                  <c:v>2726.2046277014247</c:v>
                </c:pt>
                <c:pt idx="89">
                  <c:v>2724.4707778519769</c:v>
                </c:pt>
                <c:pt idx="90">
                  <c:v>2725.4365884011804</c:v>
                </c:pt>
                <c:pt idx="91">
                  <c:v>2725.1924054789956</c:v>
                </c:pt>
                <c:pt idx="92">
                  <c:v>2726.7039861797866</c:v>
                </c:pt>
                <c:pt idx="93">
                  <c:v>2728.7380612726024</c:v>
                </c:pt>
                <c:pt idx="94">
                  <c:v>2724.9413399054283</c:v>
                </c:pt>
                <c:pt idx="95">
                  <c:v>2726.2381916157588</c:v>
                </c:pt>
                <c:pt idx="96">
                  <c:v>2724.3365617301483</c:v>
                </c:pt>
                <c:pt idx="97">
                  <c:v>2727.9334504865428</c:v>
                </c:pt>
                <c:pt idx="98">
                  <c:v>2727.162232512796</c:v>
                </c:pt>
                <c:pt idx="99">
                  <c:v>2726.6481984807324</c:v>
                </c:pt>
              </c:numCache>
            </c:numRef>
          </c:xVal>
          <c:yVal>
            <c:numRef>
              <c:f>'C1'!$AD$2:$AD$101</c:f>
              <c:numCache>
                <c:formatCode>0.00</c:formatCode>
                <c:ptCount val="100"/>
                <c:pt idx="0">
                  <c:v>401.93789452336898</c:v>
                </c:pt>
                <c:pt idx="1">
                  <c:v>414.00721742847435</c:v>
                </c:pt>
                <c:pt idx="2">
                  <c:v>410.01050967419752</c:v>
                </c:pt>
                <c:pt idx="3">
                  <c:v>404.65367580522025</c:v>
                </c:pt>
                <c:pt idx="4">
                  <c:v>411.37766156361516</c:v>
                </c:pt>
                <c:pt idx="5">
                  <c:v>408.65740933421534</c:v>
                </c:pt>
                <c:pt idx="6">
                  <c:v>415.40630465751889</c:v>
                </c:pt>
                <c:pt idx="7">
                  <c:v>404.56872780181283</c:v>
                </c:pt>
                <c:pt idx="8">
                  <c:v>408.72511225422426</c:v>
                </c:pt>
                <c:pt idx="9">
                  <c:v>405.98250528708598</c:v>
                </c:pt>
                <c:pt idx="10">
                  <c:v>408.67657053799138</c:v>
                </c:pt>
                <c:pt idx="11">
                  <c:v>400.51709126337772</c:v>
                </c:pt>
                <c:pt idx="12">
                  <c:v>408.65357709346057</c:v>
                </c:pt>
                <c:pt idx="13">
                  <c:v>413.97592079564089</c:v>
                </c:pt>
                <c:pt idx="14">
                  <c:v>414.05384302432958</c:v>
                </c:pt>
                <c:pt idx="15">
                  <c:v>418.14507938390165</c:v>
                </c:pt>
                <c:pt idx="16">
                  <c:v>395.17494765062958</c:v>
                </c:pt>
                <c:pt idx="17">
                  <c:v>414.05384302432958</c:v>
                </c:pt>
                <c:pt idx="18">
                  <c:v>407.25896081196328</c:v>
                </c:pt>
                <c:pt idx="19">
                  <c:v>408.69637044856029</c:v>
                </c:pt>
                <c:pt idx="20">
                  <c:v>426.21130746680558</c:v>
                </c:pt>
                <c:pt idx="21">
                  <c:v>403.23223383843742</c:v>
                </c:pt>
                <c:pt idx="22">
                  <c:v>411.32975855417459</c:v>
                </c:pt>
                <c:pt idx="23">
                  <c:v>397.80322610190353</c:v>
                </c:pt>
                <c:pt idx="24">
                  <c:v>414.01104966922941</c:v>
                </c:pt>
                <c:pt idx="25">
                  <c:v>405.90586047198155</c:v>
                </c:pt>
                <c:pt idx="26">
                  <c:v>405.9409893455707</c:v>
                </c:pt>
                <c:pt idx="27">
                  <c:v>408.61717080628591</c:v>
                </c:pt>
                <c:pt idx="28">
                  <c:v>420.70310008799783</c:v>
                </c:pt>
                <c:pt idx="29">
                  <c:v>400.47940756261875</c:v>
                </c:pt>
                <c:pt idx="30">
                  <c:v>410.02647734401063</c:v>
                </c:pt>
                <c:pt idx="31">
                  <c:v>418.06140879407957</c:v>
                </c:pt>
                <c:pt idx="32">
                  <c:v>416.74599215485745</c:v>
                </c:pt>
                <c:pt idx="33">
                  <c:v>416.79900481863768</c:v>
                </c:pt>
                <c:pt idx="34">
                  <c:v>422.20757393781048</c:v>
                </c:pt>
                <c:pt idx="35">
                  <c:v>415.35840164807905</c:v>
                </c:pt>
                <c:pt idx="36">
                  <c:v>418.03202828162318</c:v>
                </c:pt>
                <c:pt idx="37">
                  <c:v>407.3522120036734</c:v>
                </c:pt>
                <c:pt idx="38">
                  <c:v>418.11250533748233</c:v>
                </c:pt>
                <c:pt idx="39">
                  <c:v>408.73022190856454</c:v>
                </c:pt>
                <c:pt idx="40">
                  <c:v>424.83840721625432</c:v>
                </c:pt>
                <c:pt idx="41">
                  <c:v>428.88365668676482</c:v>
                </c:pt>
                <c:pt idx="42">
                  <c:v>411.36233260059447</c:v>
                </c:pt>
                <c:pt idx="43">
                  <c:v>414.06150750584015</c:v>
                </c:pt>
                <c:pt idx="44">
                  <c:v>414.01615932357032</c:v>
                </c:pt>
                <c:pt idx="45">
                  <c:v>411.34508751719568</c:v>
                </c:pt>
                <c:pt idx="46">
                  <c:v>409.97027114626763</c:v>
                </c:pt>
                <c:pt idx="47">
                  <c:v>415.49827843564407</c:v>
                </c:pt>
                <c:pt idx="48">
                  <c:v>416.72491483070422</c:v>
                </c:pt>
                <c:pt idx="49">
                  <c:v>416.78495326920194</c:v>
                </c:pt>
                <c:pt idx="50">
                  <c:v>410.02328381004804</c:v>
                </c:pt>
                <c:pt idx="51">
                  <c:v>408.69637044856029</c:v>
                </c:pt>
                <c:pt idx="52">
                  <c:v>399.2776807324675</c:v>
                </c:pt>
                <c:pt idx="53">
                  <c:v>404.64792744408783</c:v>
                </c:pt>
                <c:pt idx="54">
                  <c:v>405.98761494142639</c:v>
                </c:pt>
                <c:pt idx="55">
                  <c:v>415.38331121298796</c:v>
                </c:pt>
                <c:pt idx="56">
                  <c:v>416.71341810843876</c:v>
                </c:pt>
                <c:pt idx="57">
                  <c:v>410.06416104477069</c:v>
                </c:pt>
                <c:pt idx="58">
                  <c:v>403.31398830788163</c:v>
                </c:pt>
                <c:pt idx="59">
                  <c:v>405.98761494142639</c:v>
                </c:pt>
                <c:pt idx="60">
                  <c:v>412.76589077718586</c:v>
                </c:pt>
                <c:pt idx="61">
                  <c:v>411.32975855417459</c:v>
                </c:pt>
                <c:pt idx="62">
                  <c:v>412.76589077718586</c:v>
                </c:pt>
                <c:pt idx="63">
                  <c:v>392.46619214349568</c:v>
                </c:pt>
                <c:pt idx="64">
                  <c:v>411.33359079493022</c:v>
                </c:pt>
                <c:pt idx="65">
                  <c:v>401.8695528965676</c:v>
                </c:pt>
                <c:pt idx="66">
                  <c:v>414.04745595640412</c:v>
                </c:pt>
                <c:pt idx="67">
                  <c:v>404.57639228332323</c:v>
                </c:pt>
                <c:pt idx="68">
                  <c:v>411.39873888776884</c:v>
                </c:pt>
                <c:pt idx="69">
                  <c:v>418.03202828162318</c:v>
                </c:pt>
                <c:pt idx="70">
                  <c:v>403.15942126408839</c:v>
                </c:pt>
                <c:pt idx="71">
                  <c:v>399.14227489245002</c:v>
                </c:pt>
                <c:pt idx="72">
                  <c:v>415.38905957412038</c:v>
                </c:pt>
                <c:pt idx="73">
                  <c:v>405.90841529915139</c:v>
                </c:pt>
                <c:pt idx="74">
                  <c:v>391.04283405633487</c:v>
                </c:pt>
                <c:pt idx="75">
                  <c:v>389.70825621333671</c:v>
                </c:pt>
                <c:pt idx="76">
                  <c:v>415.38331121298796</c:v>
                </c:pt>
                <c:pt idx="77">
                  <c:v>415.3219953609044</c:v>
                </c:pt>
                <c:pt idx="78">
                  <c:v>411.38532604512528</c:v>
                </c:pt>
                <c:pt idx="79">
                  <c:v>404.64026296257725</c:v>
                </c:pt>
                <c:pt idx="80">
                  <c:v>405.98761494142639</c:v>
                </c:pt>
                <c:pt idx="81">
                  <c:v>401.9436428845014</c:v>
                </c:pt>
                <c:pt idx="82">
                  <c:v>405.98250528708598</c:v>
                </c:pt>
                <c:pt idx="83">
                  <c:v>408.63505459647689</c:v>
                </c:pt>
                <c:pt idx="84">
                  <c:v>401.93789452336898</c:v>
                </c:pt>
                <c:pt idx="85">
                  <c:v>420.76888688762858</c:v>
                </c:pt>
                <c:pt idx="86">
                  <c:v>399.16271350981157</c:v>
                </c:pt>
                <c:pt idx="87">
                  <c:v>409.99326459079919</c:v>
                </c:pt>
                <c:pt idx="88">
                  <c:v>432.92826745048103</c:v>
                </c:pt>
                <c:pt idx="89">
                  <c:v>420.81742860386083</c:v>
                </c:pt>
                <c:pt idx="90">
                  <c:v>404.60768891615794</c:v>
                </c:pt>
                <c:pt idx="91">
                  <c:v>415.42674327488044</c:v>
                </c:pt>
                <c:pt idx="92">
                  <c:v>400.53497505356944</c:v>
                </c:pt>
                <c:pt idx="93">
                  <c:v>401.83250790260047</c:v>
                </c:pt>
                <c:pt idx="94">
                  <c:v>407.33496692027506</c:v>
                </c:pt>
                <c:pt idx="95">
                  <c:v>414.03851406130849</c:v>
                </c:pt>
                <c:pt idx="96">
                  <c:v>401.93789452336898</c:v>
                </c:pt>
                <c:pt idx="97">
                  <c:v>407.25896081196328</c:v>
                </c:pt>
                <c:pt idx="98">
                  <c:v>397.80961316982933</c:v>
                </c:pt>
                <c:pt idx="99">
                  <c:v>411.32975855417459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C2-4434-A05A-923BE7EE165B}"/>
            </c:ext>
          </c:extLst>
        </c:ser>
        <c:ser>
          <c:idx val="1"/>
          <c:order val="1"/>
          <c:tx>
            <c:v>T2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6"/>
            <c:spPr>
              <a:solidFill>
                <a:schemeClr val="accent4"/>
              </a:solidFill>
              <a:ln w="9525">
                <a:solidFill>
                  <a:schemeClr val="accent4"/>
                </a:solidFill>
                <a:round/>
              </a:ln>
              <a:effectLst/>
            </c:spPr>
          </c:marker>
          <c:xVal>
            <c:numRef>
              <c:f>'C1'!$AI$2:$AI$101</c:f>
              <c:numCache>
                <c:formatCode>0.00</c:formatCode>
                <c:ptCount val="100"/>
                <c:pt idx="0">
                  <c:v>2724.75004794201</c:v>
                </c:pt>
                <c:pt idx="1">
                  <c:v>2728.1219216752274</c:v>
                </c:pt>
                <c:pt idx="2">
                  <c:v>2726.4247578784348</c:v>
                </c:pt>
                <c:pt idx="3">
                  <c:v>2724.3184407893218</c:v>
                </c:pt>
                <c:pt idx="4">
                  <c:v>2725.5004665069359</c:v>
                </c:pt>
                <c:pt idx="5">
                  <c:v>2725.9677890022613</c:v>
                </c:pt>
                <c:pt idx="6">
                  <c:v>2725.7064699385601</c:v>
                </c:pt>
                <c:pt idx="7">
                  <c:v>2727.3406198423509</c:v>
                </c:pt>
                <c:pt idx="8">
                  <c:v>2723.0129906462721</c:v>
                </c:pt>
                <c:pt idx="9">
                  <c:v>2724.8965073032355</c:v>
                </c:pt>
                <c:pt idx="10">
                  <c:v>2725.8694402490396</c:v>
                </c:pt>
                <c:pt idx="11">
                  <c:v>2727.2096305762557</c:v>
                </c:pt>
                <c:pt idx="12">
                  <c:v>2725.9869461103995</c:v>
                </c:pt>
                <c:pt idx="13">
                  <c:v>2729.5991099807111</c:v>
                </c:pt>
                <c:pt idx="14">
                  <c:v>2726.5666825598278</c:v>
                </c:pt>
                <c:pt idx="15">
                  <c:v>2723.7982759539732</c:v>
                </c:pt>
                <c:pt idx="16">
                  <c:v>2725.0180059510822</c:v>
                </c:pt>
                <c:pt idx="17">
                  <c:v>2726.5666825598278</c:v>
                </c:pt>
                <c:pt idx="18">
                  <c:v>2728.3453654414175</c:v>
                </c:pt>
                <c:pt idx="19">
                  <c:v>2724.4644824210418</c:v>
                </c:pt>
                <c:pt idx="20">
                  <c:v>2725.4413052552541</c:v>
                </c:pt>
                <c:pt idx="21">
                  <c:v>2726.7963967524879</c:v>
                </c:pt>
                <c:pt idx="22">
                  <c:v>2727.0557015395452</c:v>
                </c:pt>
                <c:pt idx="23">
                  <c:v>2727.607942660818</c:v>
                </c:pt>
                <c:pt idx="24">
                  <c:v>2728.1027480456373</c:v>
                </c:pt>
                <c:pt idx="25">
                  <c:v>2727.8825076793159</c:v>
                </c:pt>
                <c:pt idx="26">
                  <c:v>2726.405301864037</c:v>
                </c:pt>
                <c:pt idx="27">
                  <c:v>2727.4765592913895</c:v>
                </c:pt>
                <c:pt idx="28">
                  <c:v>2730.79234565038</c:v>
                </c:pt>
                <c:pt idx="29">
                  <c:v>2728.6867071677279</c:v>
                </c:pt>
                <c:pt idx="30">
                  <c:v>2725.0355745947918</c:v>
                </c:pt>
                <c:pt idx="31">
                  <c:v>2728.2079436102672</c:v>
                </c:pt>
                <c:pt idx="32">
                  <c:v>2726.2310124582682</c:v>
                </c:pt>
                <c:pt idx="33">
                  <c:v>2724.636042689368</c:v>
                </c:pt>
                <c:pt idx="34">
                  <c:v>2723.801007014009</c:v>
                </c:pt>
                <c:pt idx="35">
                  <c:v>2728.5933361891466</c:v>
                </c:pt>
                <c:pt idx="36">
                  <c:v>2729.6851552988396</c:v>
                </c:pt>
                <c:pt idx="37">
                  <c:v>2723.965519402162</c:v>
                </c:pt>
                <c:pt idx="38">
                  <c:v>2725.2915383074123</c:v>
                </c:pt>
                <c:pt idx="39">
                  <c:v>2722.9870474273325</c:v>
                </c:pt>
                <c:pt idx="40">
                  <c:v>2726.4331785382433</c:v>
                </c:pt>
                <c:pt idx="41">
                  <c:v>2726.5231808028857</c:v>
                </c:pt>
                <c:pt idx="42">
                  <c:v>2725.5783778472055</c:v>
                </c:pt>
                <c:pt idx="43">
                  <c:v>2726.5270564175653</c:v>
                </c:pt>
                <c:pt idx="44">
                  <c:v>2728.0767504898281</c:v>
                </c:pt>
                <c:pt idx="45">
                  <c:v>2726.9777502250995</c:v>
                </c:pt>
                <c:pt idx="46">
                  <c:v>2727.9381710572825</c:v>
                </c:pt>
                <c:pt idx="47">
                  <c:v>2721.2737736113686</c:v>
                </c:pt>
                <c:pt idx="48">
                  <c:v>2727.6631880948726</c:v>
                </c:pt>
                <c:pt idx="49">
                  <c:v>2724.7084454312239</c:v>
                </c:pt>
                <c:pt idx="50">
                  <c:v>2725.0513197063506</c:v>
                </c:pt>
                <c:pt idx="51">
                  <c:v>2724.4644824210418</c:v>
                </c:pt>
                <c:pt idx="52">
                  <c:v>2723.607008423865</c:v>
                </c:pt>
                <c:pt idx="53">
                  <c:v>2724.3477922293537</c:v>
                </c:pt>
                <c:pt idx="54">
                  <c:v>2724.8705512392617</c:v>
                </c:pt>
                <c:pt idx="55">
                  <c:v>2727.1455033119992</c:v>
                </c:pt>
                <c:pt idx="56">
                  <c:v>2727.7207038600218</c:v>
                </c:pt>
                <c:pt idx="57">
                  <c:v>2723.5355933255855</c:v>
                </c:pt>
                <c:pt idx="58">
                  <c:v>2723.7967495836897</c:v>
                </c:pt>
                <c:pt idx="59">
                  <c:v>2724.8705512392617</c:v>
                </c:pt>
                <c:pt idx="60">
                  <c:v>2723.1482004638106</c:v>
                </c:pt>
                <c:pt idx="61">
                  <c:v>2727.0557015395452</c:v>
                </c:pt>
                <c:pt idx="62">
                  <c:v>2723.1482004638106</c:v>
                </c:pt>
                <c:pt idx="63">
                  <c:v>2725.385362513563</c:v>
                </c:pt>
                <c:pt idx="64">
                  <c:v>2727.0365361762733</c:v>
                </c:pt>
                <c:pt idx="65">
                  <c:v>2727.6750366590099</c:v>
                </c:pt>
                <c:pt idx="66">
                  <c:v>2726.5994876271889</c:v>
                </c:pt>
                <c:pt idx="67">
                  <c:v>2727.3022901141971</c:v>
                </c:pt>
                <c:pt idx="68">
                  <c:v>2724.0818106901097</c:v>
                </c:pt>
                <c:pt idx="69">
                  <c:v>2729.6851552988396</c:v>
                </c:pt>
                <c:pt idx="70">
                  <c:v>2729.7505689039667</c:v>
                </c:pt>
                <c:pt idx="71">
                  <c:v>2728.1423116069568</c:v>
                </c:pt>
                <c:pt idx="72">
                  <c:v>2727.1161003584875</c:v>
                </c:pt>
                <c:pt idx="73">
                  <c:v>2727.8701523528098</c:v>
                </c:pt>
                <c:pt idx="74">
                  <c:v>2727.8103464028036</c:v>
                </c:pt>
                <c:pt idx="75">
                  <c:v>2727.2530550566289</c:v>
                </c:pt>
                <c:pt idx="76">
                  <c:v>2727.1455033119992</c:v>
                </c:pt>
                <c:pt idx="77">
                  <c:v>2730.0999070354005</c:v>
                </c:pt>
                <c:pt idx="78">
                  <c:v>2725.4608653808446</c:v>
                </c:pt>
                <c:pt idx="79">
                  <c:v>2724.3860817563404</c:v>
                </c:pt>
                <c:pt idx="80">
                  <c:v>2724.8705512392617</c:v>
                </c:pt>
                <c:pt idx="81">
                  <c:v>2724.7206980866922</c:v>
                </c:pt>
                <c:pt idx="82">
                  <c:v>2724.8965073032355</c:v>
                </c:pt>
                <c:pt idx="83">
                  <c:v>2727.3862582467946</c:v>
                </c:pt>
                <c:pt idx="84">
                  <c:v>2724.75004794201</c:v>
                </c:pt>
                <c:pt idx="85">
                  <c:v>2727.7905784071095</c:v>
                </c:pt>
                <c:pt idx="86">
                  <c:v>2728.0384111916032</c:v>
                </c:pt>
                <c:pt idx="87">
                  <c:v>2726.512912005333</c:v>
                </c:pt>
                <c:pt idx="88">
                  <c:v>2726.6057971717264</c:v>
                </c:pt>
                <c:pt idx="89">
                  <c:v>2724.8740543009694</c:v>
                </c:pt>
                <c:pt idx="90">
                  <c:v>2725.8476488667138</c:v>
                </c:pt>
                <c:pt idx="91">
                  <c:v>2725.6025580619939</c:v>
                </c:pt>
                <c:pt idx="92">
                  <c:v>2727.1193680566989</c:v>
                </c:pt>
                <c:pt idx="93">
                  <c:v>2729.1520589786492</c:v>
                </c:pt>
                <c:pt idx="94">
                  <c:v>2725.3547883489991</c:v>
                </c:pt>
                <c:pt idx="95">
                  <c:v>2726.6446354570121</c:v>
                </c:pt>
                <c:pt idx="96">
                  <c:v>2724.75004794201</c:v>
                </c:pt>
                <c:pt idx="97">
                  <c:v>2728.3453654414175</c:v>
                </c:pt>
                <c:pt idx="98">
                  <c:v>2727.5764173101106</c:v>
                </c:pt>
                <c:pt idx="99">
                  <c:v>2727.0557015395452</c:v>
                </c:pt>
              </c:numCache>
            </c:numRef>
          </c:xVal>
          <c:yVal>
            <c:numRef>
              <c:f>'C1'!$AH$2:$AH$101</c:f>
              <c:numCache>
                <c:formatCode>General</c:formatCode>
                <c:ptCount val="100"/>
                <c:pt idx="0">
                  <c:v>403.45815737358328</c:v>
                </c:pt>
                <c:pt idx="1">
                  <c:v>415.53616449734727</c:v>
                </c:pt>
                <c:pt idx="2">
                  <c:v>411.5161723915121</c:v>
                </c:pt>
                <c:pt idx="3">
                  <c:v>406.16681895104796</c:v>
                </c:pt>
                <c:pt idx="4">
                  <c:v>412.88656426144235</c:v>
                </c:pt>
                <c:pt idx="5">
                  <c:v>410.18023080966628</c:v>
                </c:pt>
                <c:pt idx="6">
                  <c:v>416.93849105928905</c:v>
                </c:pt>
                <c:pt idx="7">
                  <c:v>406.10223471716796</c:v>
                </c:pt>
                <c:pt idx="8">
                  <c:v>410.24794818536571</c:v>
                </c:pt>
                <c:pt idx="9">
                  <c:v>407.50566404095468</c:v>
                </c:pt>
                <c:pt idx="10">
                  <c:v>410.17900868939415</c:v>
                </c:pt>
                <c:pt idx="11">
                  <c:v>402.05449192889245</c:v>
                </c:pt>
                <c:pt idx="12">
                  <c:v>410.18319269896591</c:v>
                </c:pt>
                <c:pt idx="13">
                  <c:v>415.50486356894623</c:v>
                </c:pt>
                <c:pt idx="14">
                  <c:v>415.56240180094596</c:v>
                </c:pt>
                <c:pt idx="15">
                  <c:v>419.6701465232025</c:v>
                </c:pt>
                <c:pt idx="16">
                  <c:v>396.69943461287107</c:v>
                </c:pt>
                <c:pt idx="17">
                  <c:v>415.56240180094596</c:v>
                </c:pt>
                <c:pt idx="18">
                  <c:v>408.77173786107682</c:v>
                </c:pt>
                <c:pt idx="19">
                  <c:v>410.21240810972739</c:v>
                </c:pt>
                <c:pt idx="20">
                  <c:v>427.7217752514444</c:v>
                </c:pt>
                <c:pt idx="21">
                  <c:v>404.76251001203036</c:v>
                </c:pt>
                <c:pt idx="22">
                  <c:v>412.85903996918734</c:v>
                </c:pt>
                <c:pt idx="23">
                  <c:v>399.34095744058084</c:v>
                </c:pt>
                <c:pt idx="24">
                  <c:v>415.53319612090235</c:v>
                </c:pt>
                <c:pt idx="25">
                  <c:v>407.44259967306158</c:v>
                </c:pt>
                <c:pt idx="26">
                  <c:v>407.47772913170286</c:v>
                </c:pt>
                <c:pt idx="27">
                  <c:v>410.15357964549827</c:v>
                </c:pt>
                <c:pt idx="28">
                  <c:v>422.24142340792105</c:v>
                </c:pt>
                <c:pt idx="29">
                  <c:v>402.01680795437636</c:v>
                </c:pt>
                <c:pt idx="30">
                  <c:v>411.55253370114389</c:v>
                </c:pt>
                <c:pt idx="31">
                  <c:v>419.57965516409485</c:v>
                </c:pt>
                <c:pt idx="32">
                  <c:v>418.27461362437276</c:v>
                </c:pt>
                <c:pt idx="33">
                  <c:v>418.30045328526563</c:v>
                </c:pt>
                <c:pt idx="34">
                  <c:v>423.70836339282613</c:v>
                </c:pt>
                <c:pt idx="35">
                  <c:v>416.87017559620938</c:v>
                </c:pt>
                <c:pt idx="36">
                  <c:v>419.55026525724054</c:v>
                </c:pt>
                <c:pt idx="37">
                  <c:v>408.87860393961421</c:v>
                </c:pt>
                <c:pt idx="38">
                  <c:v>419.64436199997505</c:v>
                </c:pt>
                <c:pt idx="39">
                  <c:v>410.24627004114961</c:v>
                </c:pt>
                <c:pt idx="40">
                  <c:v>426.35923439952245</c:v>
                </c:pt>
                <c:pt idx="41">
                  <c:v>430.40058441096551</c:v>
                </c:pt>
                <c:pt idx="42">
                  <c:v>412.89161815552734</c:v>
                </c:pt>
                <c:pt idx="43">
                  <c:v>415.56326844188703</c:v>
                </c:pt>
                <c:pt idx="44">
                  <c:v>415.53150500239587</c:v>
                </c:pt>
                <c:pt idx="45">
                  <c:v>412.85397634438465</c:v>
                </c:pt>
                <c:pt idx="46">
                  <c:v>411.48271783351356</c:v>
                </c:pt>
                <c:pt idx="47">
                  <c:v>417.03047309222893</c:v>
                </c:pt>
                <c:pt idx="48">
                  <c:v>418.23993045895719</c:v>
                </c:pt>
                <c:pt idx="49">
                  <c:v>418.29999077417614</c:v>
                </c:pt>
                <c:pt idx="50">
                  <c:v>411.55613259762544</c:v>
                </c:pt>
                <c:pt idx="51">
                  <c:v>410.21240810972739</c:v>
                </c:pt>
                <c:pt idx="52">
                  <c:v>400.78470958457956</c:v>
                </c:pt>
                <c:pt idx="53">
                  <c:v>406.16786008808214</c:v>
                </c:pt>
                <c:pt idx="54">
                  <c:v>407.50398265316591</c:v>
                </c:pt>
                <c:pt idx="55">
                  <c:v>416.90189687232618</c:v>
                </c:pt>
                <c:pt idx="56">
                  <c:v>418.24883558829146</c:v>
                </c:pt>
                <c:pt idx="57">
                  <c:v>411.58343374326762</c:v>
                </c:pt>
                <c:pt idx="58">
                  <c:v>404.83069638596413</c:v>
                </c:pt>
                <c:pt idx="59">
                  <c:v>407.50398265316591</c:v>
                </c:pt>
                <c:pt idx="60">
                  <c:v>414.29162307892432</c:v>
                </c:pt>
                <c:pt idx="61">
                  <c:v>412.85903996918734</c:v>
                </c:pt>
                <c:pt idx="62">
                  <c:v>414.29162307892432</c:v>
                </c:pt>
                <c:pt idx="63">
                  <c:v>393.98422198034331</c:v>
                </c:pt>
                <c:pt idx="64">
                  <c:v>412.85607483631605</c:v>
                </c:pt>
                <c:pt idx="65">
                  <c:v>403.38300284044436</c:v>
                </c:pt>
                <c:pt idx="66">
                  <c:v>415.56281241794272</c:v>
                </c:pt>
                <c:pt idx="67">
                  <c:v>406.09630769499694</c:v>
                </c:pt>
                <c:pt idx="68">
                  <c:v>412.92123769614017</c:v>
                </c:pt>
                <c:pt idx="69">
                  <c:v>419.55026525724054</c:v>
                </c:pt>
                <c:pt idx="70">
                  <c:v>404.68969009172633</c:v>
                </c:pt>
                <c:pt idx="71">
                  <c:v>400.67644299848274</c:v>
                </c:pt>
                <c:pt idx="72">
                  <c:v>416.90084600457374</c:v>
                </c:pt>
                <c:pt idx="73">
                  <c:v>407.43835728225167</c:v>
                </c:pt>
                <c:pt idx="74">
                  <c:v>392.56441144998166</c:v>
                </c:pt>
                <c:pt idx="75">
                  <c:v>391.22660749710911</c:v>
                </c:pt>
                <c:pt idx="76">
                  <c:v>416.90189687232618</c:v>
                </c:pt>
                <c:pt idx="77">
                  <c:v>416.84056254274162</c:v>
                </c:pt>
                <c:pt idx="78">
                  <c:v>412.88743414595547</c:v>
                </c:pt>
                <c:pt idx="79">
                  <c:v>406.17377413596205</c:v>
                </c:pt>
                <c:pt idx="80">
                  <c:v>407.50398265316591</c:v>
                </c:pt>
                <c:pt idx="81">
                  <c:v>403.45711623654921</c:v>
                </c:pt>
                <c:pt idx="82">
                  <c:v>407.50566404095468</c:v>
                </c:pt>
                <c:pt idx="83">
                  <c:v>410.14427362988579</c:v>
                </c:pt>
                <c:pt idx="84">
                  <c:v>403.45815737358328</c:v>
                </c:pt>
                <c:pt idx="85">
                  <c:v>422.2868033627189</c:v>
                </c:pt>
                <c:pt idx="86">
                  <c:v>400.66969798589133</c:v>
                </c:pt>
                <c:pt idx="87">
                  <c:v>411.51931526404979</c:v>
                </c:pt>
                <c:pt idx="88">
                  <c:v>434.44129417165146</c:v>
                </c:pt>
                <c:pt idx="89">
                  <c:v>422.34895568272361</c:v>
                </c:pt>
                <c:pt idx="90">
                  <c:v>406.1344055300836</c:v>
                </c:pt>
                <c:pt idx="91">
                  <c:v>416.93174604669747</c:v>
                </c:pt>
                <c:pt idx="92">
                  <c:v>402.04519888757181</c:v>
                </c:pt>
                <c:pt idx="93">
                  <c:v>403.34594614239165</c:v>
                </c:pt>
                <c:pt idx="94">
                  <c:v>408.84097510276303</c:v>
                </c:pt>
                <c:pt idx="95">
                  <c:v>415.56746542574882</c:v>
                </c:pt>
                <c:pt idx="96">
                  <c:v>403.45815737358328</c:v>
                </c:pt>
                <c:pt idx="97">
                  <c:v>408.77173786107682</c:v>
                </c:pt>
                <c:pt idx="98">
                  <c:v>399.33375640404546</c:v>
                </c:pt>
                <c:pt idx="99">
                  <c:v>412.85903996918734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C2-4434-A05A-923BE7EE165B}"/>
            </c:ext>
          </c:extLst>
        </c:ser>
        <c:ser>
          <c:idx val="2"/>
          <c:order val="2"/>
          <c:tx>
            <c:v>T3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6"/>
              </a:solidFill>
              <a:ln w="9525">
                <a:solidFill>
                  <a:schemeClr val="accent6"/>
                </a:solidFill>
                <a:round/>
              </a:ln>
              <a:effectLst/>
            </c:spPr>
          </c:marker>
          <c:xVal>
            <c:numRef>
              <c:f>'C1'!$AM$2:$AM$101</c:f>
              <c:numCache>
                <c:formatCode>0.00</c:formatCode>
                <c:ptCount val="100"/>
                <c:pt idx="0">
                  <c:v>2724.7399735423987</c:v>
                </c:pt>
                <c:pt idx="1">
                  <c:v>2728.1154338798833</c:v>
                </c:pt>
                <c:pt idx="2">
                  <c:v>2726.4093384479229</c:v>
                </c:pt>
                <c:pt idx="3">
                  <c:v>2724.3057609516641</c:v>
                </c:pt>
                <c:pt idx="4">
                  <c:v>2725.4862836213997</c:v>
                </c:pt>
                <c:pt idx="5">
                  <c:v>2725.9588245758246</c:v>
                </c:pt>
                <c:pt idx="6">
                  <c:v>2725.7012613308866</c:v>
                </c:pt>
                <c:pt idx="7">
                  <c:v>2727.3355497547077</c:v>
                </c:pt>
                <c:pt idx="8">
                  <c:v>2723.0040235807719</c:v>
                </c:pt>
                <c:pt idx="9">
                  <c:v>2724.8876021278165</c:v>
                </c:pt>
                <c:pt idx="10">
                  <c:v>2725.8527906261261</c:v>
                </c:pt>
                <c:pt idx="11">
                  <c:v>2727.2058666934008</c:v>
                </c:pt>
                <c:pt idx="12">
                  <c:v>2725.9805430565289</c:v>
                </c:pt>
                <c:pt idx="13">
                  <c:v>2729.5926230924224</c:v>
                </c:pt>
                <c:pt idx="14">
                  <c:v>2726.5524064574493</c:v>
                </c:pt>
                <c:pt idx="15">
                  <c:v>2723.7904099296497</c:v>
                </c:pt>
                <c:pt idx="16">
                  <c:v>2725.0093416379709</c:v>
                </c:pt>
                <c:pt idx="17">
                  <c:v>2726.5524064574493</c:v>
                </c:pt>
                <c:pt idx="18">
                  <c:v>2728.3326047890623</c:v>
                </c:pt>
                <c:pt idx="19">
                  <c:v>2724.4529547751144</c:v>
                </c:pt>
                <c:pt idx="20">
                  <c:v>2725.4279383564663</c:v>
                </c:pt>
                <c:pt idx="21">
                  <c:v>2726.7900802604727</c:v>
                </c:pt>
                <c:pt idx="22">
                  <c:v>2727.0492561312826</c:v>
                </c:pt>
                <c:pt idx="23">
                  <c:v>2727.6042047482661</c:v>
                </c:pt>
                <c:pt idx="24">
                  <c:v>2728.0936649801752</c:v>
                </c:pt>
                <c:pt idx="25">
                  <c:v>2727.8786924329002</c:v>
                </c:pt>
                <c:pt idx="26">
                  <c:v>2726.4014860429397</c:v>
                </c:pt>
                <c:pt idx="27">
                  <c:v>2727.4727180670425</c:v>
                </c:pt>
                <c:pt idx="28">
                  <c:v>2730.7897081259607</c:v>
                </c:pt>
                <c:pt idx="29">
                  <c:v>2728.6829438792697</c:v>
                </c:pt>
                <c:pt idx="30">
                  <c:v>2725.0278643427137</c:v>
                </c:pt>
                <c:pt idx="31">
                  <c:v>2728.197459615345</c:v>
                </c:pt>
                <c:pt idx="32">
                  <c:v>2726.2244804610104</c:v>
                </c:pt>
                <c:pt idx="33">
                  <c:v>2724.6190554773407</c:v>
                </c:pt>
                <c:pt idx="34">
                  <c:v>2723.7837947516095</c:v>
                </c:pt>
                <c:pt idx="35">
                  <c:v>2728.5803175072178</c:v>
                </c:pt>
                <c:pt idx="36">
                  <c:v>2729.6746727152436</c:v>
                </c:pt>
                <c:pt idx="37">
                  <c:v>2723.9578599353817</c:v>
                </c:pt>
                <c:pt idx="38">
                  <c:v>2725.2862950714007</c:v>
                </c:pt>
                <c:pt idx="39">
                  <c:v>2722.975518084158</c:v>
                </c:pt>
                <c:pt idx="40">
                  <c:v>2726.4238529368195</c:v>
                </c:pt>
                <c:pt idx="41">
                  <c:v>2726.5124195745539</c:v>
                </c:pt>
                <c:pt idx="42">
                  <c:v>2725.5719315139727</c:v>
                </c:pt>
                <c:pt idx="43">
                  <c:v>2726.5101840955936</c:v>
                </c:pt>
                <c:pt idx="44">
                  <c:v>2728.0650720022622</c:v>
                </c:pt>
                <c:pt idx="45">
                  <c:v>2726.9635693746177</c:v>
                </c:pt>
                <c:pt idx="46">
                  <c:v>2727.9253237937314</c:v>
                </c:pt>
                <c:pt idx="47">
                  <c:v>2721.2685628401491</c:v>
                </c:pt>
                <c:pt idx="48">
                  <c:v>2727.6514316468647</c:v>
                </c:pt>
                <c:pt idx="49">
                  <c:v>2724.6966857727343</c:v>
                </c:pt>
                <c:pt idx="50">
                  <c:v>2725.046179610335</c:v>
                </c:pt>
                <c:pt idx="51">
                  <c:v>2724.4529547751144</c:v>
                </c:pt>
                <c:pt idx="52">
                  <c:v>2723.5919973916862</c:v>
                </c:pt>
                <c:pt idx="53">
                  <c:v>2724.3376486168913</c:v>
                </c:pt>
                <c:pt idx="54">
                  <c:v>2724.8591014699373</c:v>
                </c:pt>
                <c:pt idx="55">
                  <c:v>2727.1350871886243</c:v>
                </c:pt>
                <c:pt idx="56">
                  <c:v>2727.7167852400676</c:v>
                </c:pt>
                <c:pt idx="57">
                  <c:v>2723.5253112928585</c:v>
                </c:pt>
                <c:pt idx="58">
                  <c:v>2723.7853759366208</c:v>
                </c:pt>
                <c:pt idx="59">
                  <c:v>2724.8591014699373</c:v>
                </c:pt>
                <c:pt idx="60">
                  <c:v>2723.1404371852254</c:v>
                </c:pt>
                <c:pt idx="61">
                  <c:v>2727.0492561312826</c:v>
                </c:pt>
                <c:pt idx="62">
                  <c:v>2723.1404371852254</c:v>
                </c:pt>
                <c:pt idx="63">
                  <c:v>2725.3743002868537</c:v>
                </c:pt>
                <c:pt idx="64">
                  <c:v>2727.0275124532072</c:v>
                </c:pt>
                <c:pt idx="65">
                  <c:v>2727.6624472714257</c:v>
                </c:pt>
                <c:pt idx="66">
                  <c:v>2726.5878075055166</c:v>
                </c:pt>
                <c:pt idx="67">
                  <c:v>2727.2921495954588</c:v>
                </c:pt>
                <c:pt idx="68">
                  <c:v>2724.0727843760392</c:v>
                </c:pt>
                <c:pt idx="69">
                  <c:v>2729.6746727152436</c:v>
                </c:pt>
                <c:pt idx="70">
                  <c:v>2729.7442543596899</c:v>
                </c:pt>
                <c:pt idx="71">
                  <c:v>2728.1373107846257</c:v>
                </c:pt>
                <c:pt idx="72">
                  <c:v>2727.1030798780293</c:v>
                </c:pt>
                <c:pt idx="73">
                  <c:v>2727.8637935371185</c:v>
                </c:pt>
                <c:pt idx="74">
                  <c:v>2727.8005505559472</c:v>
                </c:pt>
                <c:pt idx="75">
                  <c:v>2727.2420725963489</c:v>
                </c:pt>
                <c:pt idx="76">
                  <c:v>2727.1350871886243</c:v>
                </c:pt>
                <c:pt idx="77">
                  <c:v>2730.0894937884082</c:v>
                </c:pt>
                <c:pt idx="78">
                  <c:v>2725.4441032260197</c:v>
                </c:pt>
                <c:pt idx="79">
                  <c:v>2724.3810101218796</c:v>
                </c:pt>
                <c:pt idx="80">
                  <c:v>2724.8591014699373</c:v>
                </c:pt>
                <c:pt idx="81">
                  <c:v>2724.7081047661645</c:v>
                </c:pt>
                <c:pt idx="82">
                  <c:v>2724.8876021278165</c:v>
                </c:pt>
                <c:pt idx="83">
                  <c:v>2727.3721726501731</c:v>
                </c:pt>
                <c:pt idx="84">
                  <c:v>2724.7399735423987</c:v>
                </c:pt>
                <c:pt idx="85">
                  <c:v>2727.7800251028266</c:v>
                </c:pt>
                <c:pt idx="86">
                  <c:v>2728.0234073598644</c:v>
                </c:pt>
                <c:pt idx="87">
                  <c:v>2726.5052028735254</c:v>
                </c:pt>
                <c:pt idx="88">
                  <c:v>2726.5935744050912</c:v>
                </c:pt>
                <c:pt idx="89">
                  <c:v>2724.868776437103</c:v>
                </c:pt>
                <c:pt idx="90">
                  <c:v>2725.84004246824</c:v>
                </c:pt>
                <c:pt idx="91">
                  <c:v>2725.5869308468446</c:v>
                </c:pt>
                <c:pt idx="92">
                  <c:v>2727.1055660563752</c:v>
                </c:pt>
                <c:pt idx="93">
                  <c:v>2729.1394715553215</c:v>
                </c:pt>
                <c:pt idx="94">
                  <c:v>2725.339470533982</c:v>
                </c:pt>
                <c:pt idx="95">
                  <c:v>2726.6381467538627</c:v>
                </c:pt>
                <c:pt idx="96">
                  <c:v>2724.7399735423987</c:v>
                </c:pt>
                <c:pt idx="97">
                  <c:v>2728.3326047890623</c:v>
                </c:pt>
                <c:pt idx="98">
                  <c:v>2727.5676952657827</c:v>
                </c:pt>
                <c:pt idx="99">
                  <c:v>2727.0492561312826</c:v>
                </c:pt>
              </c:numCache>
            </c:numRef>
          </c:xVal>
          <c:yVal>
            <c:numRef>
              <c:f>'C1'!$AL$2:$AL$101</c:f>
              <c:numCache>
                <c:formatCode>General</c:formatCode>
                <c:ptCount val="100"/>
                <c:pt idx="0">
                  <c:v>402.98242904038813</c:v>
                </c:pt>
                <c:pt idx="1">
                  <c:v>415.04006829162</c:v>
                </c:pt>
                <c:pt idx="2">
                  <c:v>411.06775527181071</c:v>
                </c:pt>
                <c:pt idx="3">
                  <c:v>405.70470718563575</c:v>
                </c:pt>
                <c:pt idx="4">
                  <c:v>412.43131447031396</c:v>
                </c:pt>
                <c:pt idx="5">
                  <c:v>409.69772837471174</c:v>
                </c:pt>
                <c:pt idx="6">
                  <c:v>416.43555567647962</c:v>
                </c:pt>
                <c:pt idx="7">
                  <c:v>405.59929929828712</c:v>
                </c:pt>
                <c:pt idx="8">
                  <c:v>409.76540021030627</c:v>
                </c:pt>
                <c:pt idx="9">
                  <c:v>407.02313882693198</c:v>
                </c:pt>
                <c:pt idx="10">
                  <c:v>409.73738520666154</c:v>
                </c:pt>
                <c:pt idx="11">
                  <c:v>401.54473683207198</c:v>
                </c:pt>
                <c:pt idx="12">
                  <c:v>409.68706394661257</c:v>
                </c:pt>
                <c:pt idx="13">
                  <c:v>415.00878362751843</c:v>
                </c:pt>
                <c:pt idx="14">
                  <c:v>415.10718780041299</c:v>
                </c:pt>
                <c:pt idx="15">
                  <c:v>419.18082120249125</c:v>
                </c:pt>
                <c:pt idx="16">
                  <c:v>396.21688659271189</c:v>
                </c:pt>
                <c:pt idx="17">
                  <c:v>415.10718780041299</c:v>
                </c:pt>
                <c:pt idx="18">
                  <c:v>408.30972369075783</c:v>
                </c:pt>
                <c:pt idx="19">
                  <c:v>409.74350271636206</c:v>
                </c:pt>
                <c:pt idx="20">
                  <c:v>427.25976114420558</c:v>
                </c:pt>
                <c:pt idx="21">
                  <c:v>404.26638124163281</c:v>
                </c:pt>
                <c:pt idx="22">
                  <c:v>412.36292749014495</c:v>
                </c:pt>
                <c:pt idx="23">
                  <c:v>398.83120233472772</c:v>
                </c:pt>
                <c:pt idx="24">
                  <c:v>415.05073924409686</c:v>
                </c:pt>
                <c:pt idx="25">
                  <c:v>406.93285435281894</c:v>
                </c:pt>
                <c:pt idx="26">
                  <c:v>406.96797405293506</c:v>
                </c:pt>
                <c:pt idx="27">
                  <c:v>409.64383433427997</c:v>
                </c:pt>
                <c:pt idx="28">
                  <c:v>421.72488449552031</c:v>
                </c:pt>
                <c:pt idx="29">
                  <c:v>401.50706261607257</c:v>
                </c:pt>
                <c:pt idx="30">
                  <c:v>411.06320835341086</c:v>
                </c:pt>
                <c:pt idx="31">
                  <c:v>419.10403097674799</c:v>
                </c:pt>
                <c:pt idx="32">
                  <c:v>417.77850116335765</c:v>
                </c:pt>
                <c:pt idx="33">
                  <c:v>417.85882982956736</c:v>
                </c:pt>
                <c:pt idx="34">
                  <c:v>423.26673995512948</c:v>
                </c:pt>
                <c:pt idx="35">
                  <c:v>416.40819398165553</c:v>
                </c:pt>
                <c:pt idx="36">
                  <c:v>419.07466709284165</c:v>
                </c:pt>
                <c:pt idx="37">
                  <c:v>408.38925906569602</c:v>
                </c:pt>
                <c:pt idx="38">
                  <c:v>419.14142662617274</c:v>
                </c:pt>
                <c:pt idx="39">
                  <c:v>409.77733537197031</c:v>
                </c:pt>
                <c:pt idx="40">
                  <c:v>425.87677755875433</c:v>
                </c:pt>
                <c:pt idx="41">
                  <c:v>429.92496025963874</c:v>
                </c:pt>
                <c:pt idx="42">
                  <c:v>412.3954894121897</c:v>
                </c:pt>
                <c:pt idx="43">
                  <c:v>415.12168726452694</c:v>
                </c:pt>
                <c:pt idx="44">
                  <c:v>415.06268745451638</c:v>
                </c:pt>
                <c:pt idx="45">
                  <c:v>412.39876233483585</c:v>
                </c:pt>
                <c:pt idx="46">
                  <c:v>411.02070367221887</c:v>
                </c:pt>
                <c:pt idx="47">
                  <c:v>416.52749867515689</c:v>
                </c:pt>
                <c:pt idx="48">
                  <c:v>417.77111292009357</c:v>
                </c:pt>
                <c:pt idx="49">
                  <c:v>417.831114683659</c:v>
                </c:pt>
                <c:pt idx="50">
                  <c:v>411.05318418537655</c:v>
                </c:pt>
                <c:pt idx="51">
                  <c:v>409.74350271636206</c:v>
                </c:pt>
                <c:pt idx="52">
                  <c:v>400.33617532544912</c:v>
                </c:pt>
                <c:pt idx="53">
                  <c:v>405.6921317639069</c:v>
                </c:pt>
                <c:pt idx="54">
                  <c:v>407.03507725078492</c:v>
                </c:pt>
                <c:pt idx="55">
                  <c:v>416.42624665301969</c:v>
                </c:pt>
                <c:pt idx="56">
                  <c:v>417.73910006266243</c:v>
                </c:pt>
                <c:pt idx="57">
                  <c:v>411.10770543711942</c:v>
                </c:pt>
                <c:pt idx="58">
                  <c:v>404.36176169875773</c:v>
                </c:pt>
                <c:pt idx="59">
                  <c:v>407.03507725078492</c:v>
                </c:pt>
                <c:pt idx="60">
                  <c:v>413.80227822302464</c:v>
                </c:pt>
                <c:pt idx="61">
                  <c:v>412.36292749014495</c:v>
                </c:pt>
                <c:pt idx="62">
                  <c:v>413.80227822302464</c:v>
                </c:pt>
                <c:pt idx="63">
                  <c:v>393.51528725703167</c:v>
                </c:pt>
                <c:pt idx="64">
                  <c:v>412.37359518043382</c:v>
                </c:pt>
                <c:pt idx="65">
                  <c:v>402.92095612338017</c:v>
                </c:pt>
                <c:pt idx="66">
                  <c:v>415.09396559424084</c:v>
                </c:pt>
                <c:pt idx="67">
                  <c:v>405.62063141667528</c:v>
                </c:pt>
                <c:pt idx="68">
                  <c:v>412.4387125001445</c:v>
                </c:pt>
                <c:pt idx="69">
                  <c:v>419.07466709284165</c:v>
                </c:pt>
                <c:pt idx="70">
                  <c:v>404.19359384989377</c:v>
                </c:pt>
                <c:pt idx="71">
                  <c:v>400.17350756154087</c:v>
                </c:pt>
                <c:pt idx="72">
                  <c:v>416.43883186131472</c:v>
                </c:pt>
                <c:pt idx="73">
                  <c:v>406.94224478516514</c:v>
                </c:pt>
                <c:pt idx="74">
                  <c:v>392.08870910356973</c:v>
                </c:pt>
                <c:pt idx="75">
                  <c:v>390.75770204054459</c:v>
                </c:pt>
                <c:pt idx="76">
                  <c:v>416.42624665301969</c:v>
                </c:pt>
                <c:pt idx="77">
                  <c:v>416.36496436932288</c:v>
                </c:pt>
                <c:pt idx="78">
                  <c:v>412.44581067223874</c:v>
                </c:pt>
                <c:pt idx="79">
                  <c:v>405.67081269427354</c:v>
                </c:pt>
                <c:pt idx="80">
                  <c:v>407.03507725078492</c:v>
                </c:pt>
                <c:pt idx="81">
                  <c:v>402.99500446211704</c:v>
                </c:pt>
                <c:pt idx="82">
                  <c:v>407.02313882693198</c:v>
                </c:pt>
                <c:pt idx="83">
                  <c:v>409.68905961131719</c:v>
                </c:pt>
                <c:pt idx="84">
                  <c:v>402.98242904038813</c:v>
                </c:pt>
                <c:pt idx="85">
                  <c:v>421.81117918438343</c:v>
                </c:pt>
                <c:pt idx="86">
                  <c:v>400.22128083008454</c:v>
                </c:pt>
                <c:pt idx="87">
                  <c:v>411.03000943349059</c:v>
                </c:pt>
                <c:pt idx="88">
                  <c:v>433.97250596264485</c:v>
                </c:pt>
                <c:pt idx="89">
                  <c:v>421.84602031792434</c:v>
                </c:pt>
                <c:pt idx="90">
                  <c:v>405.645080164315</c:v>
                </c:pt>
                <c:pt idx="91">
                  <c:v>416.48332894502329</c:v>
                </c:pt>
                <c:pt idx="92">
                  <c:v>401.58994906035502</c:v>
                </c:pt>
                <c:pt idx="93">
                  <c:v>402.88393195401153</c:v>
                </c:pt>
                <c:pt idx="94">
                  <c:v>408.39251893958772</c:v>
                </c:pt>
                <c:pt idx="95">
                  <c:v>415.07135295572215</c:v>
                </c:pt>
                <c:pt idx="96">
                  <c:v>402.98242904038813</c:v>
                </c:pt>
                <c:pt idx="97">
                  <c:v>408.30972369075783</c:v>
                </c:pt>
                <c:pt idx="98">
                  <c:v>398.85125393298568</c:v>
                </c:pt>
                <c:pt idx="99">
                  <c:v>412.36292749014495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1C2-4434-A05A-923BE7EE1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865984"/>
        <c:axId val="188585024"/>
      </c:scatterChart>
      <c:valAx>
        <c:axId val="371865984"/>
        <c:scaling>
          <c:orientation val="minMax"/>
          <c:max val="2748"/>
          <c:min val="270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Axis </a:t>
                </a:r>
                <a:r>
                  <a:rPr lang="sk-SK" sz="1200" b="1"/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8585024"/>
        <c:crosses val="autoZero"/>
        <c:crossBetween val="midCat"/>
        <c:majorUnit val="2"/>
      </c:valAx>
      <c:valAx>
        <c:axId val="188585024"/>
        <c:scaling>
          <c:orientation val="minMax"/>
          <c:max val="435"/>
          <c:min val="38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Axis </a:t>
                </a:r>
                <a:r>
                  <a:rPr lang="sk-SK" sz="1200" b="1"/>
                  <a:t>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71865984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Cloud of </a:t>
            </a:r>
            <a:r>
              <a:rPr lang="en-US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Calculated </a:t>
            </a:r>
            <a:r>
              <a:rPr lang="sk-SK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Points from </a:t>
            </a:r>
            <a:r>
              <a:rPr lang="en-US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measurements</a:t>
            </a:r>
            <a:r>
              <a:rPr lang="sk-SK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displayed in the</a:t>
            </a:r>
            <a:r>
              <a:rPr lang="en-US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</a:t>
            </a:r>
            <a:r>
              <a:rPr lang="en-US"/>
              <a:t>x, y</a:t>
            </a:r>
            <a:r>
              <a:rPr lang="en-US" sz="1100"/>
              <a:t> axes for point </a:t>
            </a:r>
            <a:r>
              <a:rPr lang="en-US"/>
              <a:t>C1</a:t>
            </a:r>
            <a:r>
              <a:rPr lang="en-US" sz="1100"/>
              <a:t> (top view)</a:t>
            </a:r>
            <a:endParaRPr lang="sk-SK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T1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xVal>
            <c:numRef>
              <c:f>'D1'!$AC$2:$AC$101</c:f>
              <c:numCache>
                <c:formatCode>0.00</c:formatCode>
                <c:ptCount val="100"/>
                <c:pt idx="0">
                  <c:v>1373.6968926823477</c:v>
                </c:pt>
                <c:pt idx="1">
                  <c:v>1345.9961790901764</c:v>
                </c:pt>
                <c:pt idx="2">
                  <c:v>1371.774917492482</c:v>
                </c:pt>
                <c:pt idx="3">
                  <c:v>1366.3789096068965</c:v>
                </c:pt>
                <c:pt idx="4">
                  <c:v>1373.2497979275724</c:v>
                </c:pt>
                <c:pt idx="5">
                  <c:v>1376.0648981156639</c:v>
                </c:pt>
                <c:pt idx="6">
                  <c:v>1359.2940545107203</c:v>
                </c:pt>
                <c:pt idx="7">
                  <c:v>1375.8402862269579</c:v>
                </c:pt>
                <c:pt idx="8">
                  <c:v>1378.2082916602744</c:v>
                </c:pt>
                <c:pt idx="9">
                  <c:v>1369.1854937044197</c:v>
                </c:pt>
                <c:pt idx="10">
                  <c:v>1348.3546039216051</c:v>
                </c:pt>
                <c:pt idx="11">
                  <c:v>1373.4733453049607</c:v>
                </c:pt>
                <c:pt idx="12">
                  <c:v>1350.7140932643554</c:v>
                </c:pt>
                <c:pt idx="13">
                  <c:v>1357.5828525623913</c:v>
                </c:pt>
                <c:pt idx="14">
                  <c:v>1364.2355160622863</c:v>
                </c:pt>
                <c:pt idx="15">
                  <c:v>1385.3186950281513</c:v>
                </c:pt>
                <c:pt idx="16">
                  <c:v>1368.9640753496744</c:v>
                </c:pt>
                <c:pt idx="17">
                  <c:v>1375.8402862269579</c:v>
                </c:pt>
                <c:pt idx="18">
                  <c:v>1375.8402862269579</c:v>
                </c:pt>
                <c:pt idx="19">
                  <c:v>1348.3546039216051</c:v>
                </c:pt>
                <c:pt idx="20">
                  <c:v>1368.7426569949309</c:v>
                </c:pt>
                <c:pt idx="21">
                  <c:v>1367.2603249805927</c:v>
                </c:pt>
                <c:pt idx="22">
                  <c:v>1387.6909585067528</c:v>
                </c:pt>
                <c:pt idx="23">
                  <c:v>1364.6740947264925</c:v>
                </c:pt>
                <c:pt idx="24">
                  <c:v>1353.074647118427</c:v>
                </c:pt>
                <c:pt idx="25">
                  <c:v>1367.0399711371683</c:v>
                </c:pt>
                <c:pt idx="26">
                  <c:v>1355.2212341969998</c:v>
                </c:pt>
                <c:pt idx="27">
                  <c:v>1371.1074688942847</c:v>
                </c:pt>
                <c:pt idx="28">
                  <c:v>1373.4733453049607</c:v>
                </c:pt>
                <c:pt idx="29">
                  <c:v>1368.5212386401843</c:v>
                </c:pt>
                <c:pt idx="30">
                  <c:v>1373.6968926823477</c:v>
                </c:pt>
                <c:pt idx="31">
                  <c:v>1357.7989483605315</c:v>
                </c:pt>
                <c:pt idx="32">
                  <c:v>1359.2940545107203</c:v>
                </c:pt>
                <c:pt idx="33">
                  <c:v>1374.3675348145059</c:v>
                </c:pt>
                <c:pt idx="34">
                  <c:v>1364.8933840585955</c:v>
                </c:pt>
                <c:pt idx="35">
                  <c:v>1364.8933840585955</c:v>
                </c:pt>
                <c:pt idx="36">
                  <c:v>1376.2895100043722</c:v>
                </c:pt>
                <c:pt idx="37">
                  <c:v>1357.5828525623913</c:v>
                </c:pt>
                <c:pt idx="38">
                  <c:v>1362.0910580063558</c:v>
                </c:pt>
                <c:pt idx="39">
                  <c:v>1348.1427661687492</c:v>
                </c:pt>
                <c:pt idx="40">
                  <c:v>1355.4362654838183</c:v>
                </c:pt>
                <c:pt idx="41">
                  <c:v>1380.8041025162606</c:v>
                </c:pt>
                <c:pt idx="42">
                  <c:v>1373.4733453049607</c:v>
                </c:pt>
                <c:pt idx="43">
                  <c:v>1364.0162267301835</c:v>
                </c:pt>
                <c:pt idx="44">
                  <c:v>1364.8933840585955</c:v>
                </c:pt>
                <c:pt idx="45">
                  <c:v>1368.9640753496744</c:v>
                </c:pt>
                <c:pt idx="46">
                  <c:v>1385.0898250941589</c:v>
                </c:pt>
                <c:pt idx="47">
                  <c:v>1378.6596444603301</c:v>
                </c:pt>
                <c:pt idx="48">
                  <c:v>1366.1585557634712</c:v>
                </c:pt>
                <c:pt idx="49">
                  <c:v>1376.7387337817863</c:v>
                </c:pt>
                <c:pt idx="50">
                  <c:v>1360.162695748566</c:v>
                </c:pt>
                <c:pt idx="51">
                  <c:v>1367.2603249805927</c:v>
                </c:pt>
                <c:pt idx="52">
                  <c:v>1367.0399711371683</c:v>
                </c:pt>
                <c:pt idx="53">
                  <c:v>1364.4548053943902</c:v>
                </c:pt>
                <c:pt idx="54">
                  <c:v>1378.2082916602744</c:v>
                </c:pt>
                <c:pt idx="55">
                  <c:v>1355.0062029101796</c:v>
                </c:pt>
                <c:pt idx="56">
                  <c:v>1355.0062029101796</c:v>
                </c:pt>
                <c:pt idx="57">
                  <c:v>1362.5275076479195</c:v>
                </c:pt>
                <c:pt idx="58">
                  <c:v>1367.2603249805927</c:v>
                </c:pt>
                <c:pt idx="59">
                  <c:v>1362.3092828271388</c:v>
                </c:pt>
                <c:pt idx="60">
                  <c:v>1371.3299517603502</c:v>
                </c:pt>
                <c:pt idx="61">
                  <c:v>1382.9474960608711</c:v>
                </c:pt>
                <c:pt idx="62">
                  <c:v>1359.2940545107203</c:v>
                </c:pt>
                <c:pt idx="63">
                  <c:v>1366.5992634503207</c:v>
                </c:pt>
                <c:pt idx="64">
                  <c:v>1366.3789096068965</c:v>
                </c:pt>
                <c:pt idx="65">
                  <c:v>1371.5524346264169</c:v>
                </c:pt>
                <c:pt idx="66">
                  <c:v>1380.1238797822141</c:v>
                </c:pt>
                <c:pt idx="67">
                  <c:v>1371.3299517603502</c:v>
                </c:pt>
                <c:pt idx="68">
                  <c:v>1368.7426569949309</c:v>
                </c:pt>
                <c:pt idx="69">
                  <c:v>1371.1074688942847</c:v>
                </c:pt>
                <c:pt idx="70">
                  <c:v>1350.5011910001779</c:v>
                </c:pt>
                <c:pt idx="71">
                  <c:v>1373.6968926823477</c:v>
                </c:pt>
                <c:pt idx="72">
                  <c:v>1357.7989483605315</c:v>
                </c:pt>
                <c:pt idx="73">
                  <c:v>1384.6320852261781</c:v>
                </c:pt>
                <c:pt idx="74">
                  <c:v>1376.2895100043722</c:v>
                </c:pt>
                <c:pt idx="75">
                  <c:v>1361.8728331855732</c:v>
                </c:pt>
                <c:pt idx="76">
                  <c:v>1350.7140932643554</c:v>
                </c:pt>
                <c:pt idx="77">
                  <c:v>1380.577361604913</c:v>
                </c:pt>
                <c:pt idx="78">
                  <c:v>1380.577361604913</c:v>
                </c:pt>
                <c:pt idx="79">
                  <c:v>1359.9455354391043</c:v>
                </c:pt>
                <c:pt idx="80">
                  <c:v>1360.162695748566</c:v>
                </c:pt>
                <c:pt idx="81">
                  <c:v>1380.3506206935622</c:v>
                </c:pt>
                <c:pt idx="82">
                  <c:v>1364.2355160622863</c:v>
                </c:pt>
                <c:pt idx="83">
                  <c:v>1357.3667567642512</c:v>
                </c:pt>
                <c:pt idx="84">
                  <c:v>1359.9455354391043</c:v>
                </c:pt>
                <c:pt idx="85">
                  <c:v>1352.8606803429282</c:v>
                </c:pt>
                <c:pt idx="86">
                  <c:v>1375.8402862269579</c:v>
                </c:pt>
                <c:pt idx="87">
                  <c:v>1369.4069120591657</c:v>
                </c:pt>
                <c:pt idx="88">
                  <c:v>1357.7989483605315</c:v>
                </c:pt>
                <c:pt idx="89">
                  <c:v>1366.1585557634712</c:v>
                </c:pt>
                <c:pt idx="90">
                  <c:v>1359.0768942012578</c:v>
                </c:pt>
                <c:pt idx="91">
                  <c:v>1362.3092828271388</c:v>
                </c:pt>
                <c:pt idx="92">
                  <c:v>1364.4548053943902</c:v>
                </c:pt>
                <c:pt idx="93">
                  <c:v>1376.2895100043722</c:v>
                </c:pt>
                <c:pt idx="94">
                  <c:v>1373.2497979275724</c:v>
                </c:pt>
                <c:pt idx="95">
                  <c:v>1368.7426569949309</c:v>
                </c:pt>
                <c:pt idx="96">
                  <c:v>1371.774917492482</c:v>
                </c:pt>
                <c:pt idx="97">
                  <c:v>1371.3299517603502</c:v>
                </c:pt>
                <c:pt idx="98">
                  <c:v>1362.5275076479195</c:v>
                </c:pt>
                <c:pt idx="99">
                  <c:v>1368.9640753496744</c:v>
                </c:pt>
              </c:numCache>
            </c:numRef>
          </c:xVal>
          <c:yVal>
            <c:numRef>
              <c:f>'D1'!$AD$2:$AD$101</c:f>
              <c:numCache>
                <c:formatCode>0.00</c:formatCode>
                <c:ptCount val="100"/>
                <c:pt idx="0">
                  <c:v>410.74949343315853</c:v>
                </c:pt>
                <c:pt idx="1">
                  <c:v>401.85294651996156</c:v>
                </c:pt>
                <c:pt idx="2">
                  <c:v>414.74428506705755</c:v>
                </c:pt>
                <c:pt idx="3">
                  <c:v>392.80598415712313</c:v>
                </c:pt>
                <c:pt idx="4">
                  <c:v>408.08033774716114</c:v>
                </c:pt>
                <c:pt idx="5">
                  <c:v>403.93672743060159</c:v>
                </c:pt>
                <c:pt idx="6">
                  <c:v>396.79247260271961</c:v>
                </c:pt>
                <c:pt idx="7">
                  <c:v>401.22988804384556</c:v>
                </c:pt>
                <c:pt idx="8">
                  <c:v>408.14101489245195</c:v>
                </c:pt>
                <c:pt idx="9">
                  <c:v>399.63535653628611</c:v>
                </c:pt>
                <c:pt idx="10">
                  <c:v>392.28735424158629</c:v>
                </c:pt>
                <c:pt idx="11">
                  <c:v>402.55552399174729</c:v>
                </c:pt>
                <c:pt idx="12">
                  <c:v>404.68369502446893</c:v>
                </c:pt>
                <c:pt idx="13">
                  <c:v>400.74127734755632</c:v>
                </c:pt>
                <c:pt idx="14">
                  <c:v>394.09202028388933</c:v>
                </c:pt>
                <c:pt idx="15">
                  <c:v>415.15050258710841</c:v>
                </c:pt>
                <c:pt idx="16">
                  <c:v>410.65177129389997</c:v>
                </c:pt>
                <c:pt idx="17">
                  <c:v>417.68552984667429</c:v>
                </c:pt>
                <c:pt idx="18">
                  <c:v>412.20542556673769</c:v>
                </c:pt>
                <c:pt idx="19">
                  <c:v>395.03443215627192</c:v>
                </c:pt>
                <c:pt idx="20">
                  <c:v>396.97131050462946</c:v>
                </c:pt>
                <c:pt idx="21">
                  <c:v>414.61143405421143</c:v>
                </c:pt>
                <c:pt idx="22">
                  <c:v>411.08609191282267</c:v>
                </c:pt>
                <c:pt idx="23">
                  <c:v>402.25022214491696</c:v>
                </c:pt>
                <c:pt idx="24">
                  <c:v>403.35678166298163</c:v>
                </c:pt>
                <c:pt idx="25">
                  <c:v>403.66974799132254</c:v>
                </c:pt>
                <c:pt idx="26">
                  <c:v>393.83142791253579</c:v>
                </c:pt>
                <c:pt idx="27">
                  <c:v>406.62376690678843</c:v>
                </c:pt>
                <c:pt idx="28">
                  <c:v>399.80972349064717</c:v>
                </c:pt>
                <c:pt idx="29">
                  <c:v>402.50123391438291</c:v>
                </c:pt>
                <c:pt idx="30">
                  <c:v>405.26172467171182</c:v>
                </c:pt>
                <c:pt idx="31">
                  <c:v>397.95396090494222</c:v>
                </c:pt>
                <c:pt idx="32">
                  <c:v>399.53571827664985</c:v>
                </c:pt>
                <c:pt idx="33">
                  <c:v>407.89511277732686</c:v>
                </c:pt>
                <c:pt idx="34">
                  <c:v>415.93323776135844</c:v>
                </c:pt>
                <c:pt idx="35">
                  <c:v>402.21062232378063</c:v>
                </c:pt>
                <c:pt idx="36">
                  <c:v>423.10048603377197</c:v>
                </c:pt>
                <c:pt idx="37">
                  <c:v>411.71170521611009</c:v>
                </c:pt>
                <c:pt idx="38">
                  <c:v>409.10131055502546</c:v>
                </c:pt>
                <c:pt idx="39">
                  <c:v>400.56499427281784</c:v>
                </c:pt>
                <c:pt idx="40">
                  <c:v>399.28342909359992</c:v>
                </c:pt>
                <c:pt idx="41">
                  <c:v>406.78025007095965</c:v>
                </c:pt>
                <c:pt idx="42">
                  <c:v>410.78526101353935</c:v>
                </c:pt>
                <c:pt idx="43">
                  <c:v>396.88125284688095</c:v>
                </c:pt>
                <c:pt idx="44">
                  <c:v>413.19126950101304</c:v>
                </c:pt>
                <c:pt idx="45">
                  <c:v>407.90980303355462</c:v>
                </c:pt>
                <c:pt idx="46">
                  <c:v>401.46173860953513</c:v>
                </c:pt>
                <c:pt idx="47">
                  <c:v>408.06692490451798</c:v>
                </c:pt>
                <c:pt idx="48">
                  <c:v>390.10297701112256</c:v>
                </c:pt>
                <c:pt idx="49">
                  <c:v>412.06491007238066</c:v>
                </c:pt>
                <c:pt idx="50">
                  <c:v>404.86508775354861</c:v>
                </c:pt>
                <c:pt idx="51">
                  <c:v>409.12366529276471</c:v>
                </c:pt>
                <c:pt idx="52">
                  <c:v>403.66974799132254</c:v>
                </c:pt>
                <c:pt idx="53">
                  <c:v>396.79694355026834</c:v>
                </c:pt>
                <c:pt idx="54">
                  <c:v>419.10633310666418</c:v>
                </c:pt>
                <c:pt idx="55">
                  <c:v>402.10842923697442</c:v>
                </c:pt>
                <c:pt idx="56">
                  <c:v>402.10842923697442</c:v>
                </c:pt>
                <c:pt idx="57">
                  <c:v>414.51371191495286</c:v>
                </c:pt>
                <c:pt idx="58">
                  <c:v>406.37786479166459</c:v>
                </c:pt>
                <c:pt idx="59">
                  <c:v>400.83133500530477</c:v>
                </c:pt>
                <c:pt idx="60">
                  <c:v>401.09575961741342</c:v>
                </c:pt>
                <c:pt idx="61">
                  <c:v>413.72778320674024</c:v>
                </c:pt>
                <c:pt idx="62">
                  <c:v>391.30214901410307</c:v>
                </c:pt>
                <c:pt idx="63">
                  <c:v>401.00314713249571</c:v>
                </c:pt>
                <c:pt idx="64">
                  <c:v>403.78663133435555</c:v>
                </c:pt>
                <c:pt idx="65">
                  <c:v>417.51882737382391</c:v>
                </c:pt>
                <c:pt idx="66">
                  <c:v>395.9126539960061</c:v>
                </c:pt>
                <c:pt idx="67">
                  <c:v>403.84156011851348</c:v>
                </c:pt>
                <c:pt idx="68">
                  <c:v>394.22423258994382</c:v>
                </c:pt>
                <c:pt idx="69">
                  <c:v>409.36573516713378</c:v>
                </c:pt>
                <c:pt idx="70">
                  <c:v>390.99940199444256</c:v>
                </c:pt>
                <c:pt idx="71">
                  <c:v>413.49146169350388</c:v>
                </c:pt>
                <c:pt idx="72">
                  <c:v>397.95396090494222</c:v>
                </c:pt>
                <c:pt idx="73">
                  <c:v>412.51264353394697</c:v>
                </c:pt>
                <c:pt idx="74">
                  <c:v>412.13516781955974</c:v>
                </c:pt>
                <c:pt idx="75">
                  <c:v>389.92605522958968</c:v>
                </c:pt>
                <c:pt idx="76">
                  <c:v>393.70304784723652</c:v>
                </c:pt>
                <c:pt idx="77">
                  <c:v>401.32505535593305</c:v>
                </c:pt>
                <c:pt idx="78">
                  <c:v>406.81793377171874</c:v>
                </c:pt>
                <c:pt idx="79">
                  <c:v>396.6660086577985</c:v>
                </c:pt>
                <c:pt idx="80">
                  <c:v>399.37220933776285</c:v>
                </c:pt>
                <c:pt idx="81">
                  <c:v>409.59886314640954</c:v>
                </c:pt>
                <c:pt idx="82">
                  <c:v>394.09202028388933</c:v>
                </c:pt>
                <c:pt idx="83">
                  <c:v>403.52476154941741</c:v>
                </c:pt>
                <c:pt idx="84">
                  <c:v>407.64665583503091</c:v>
                </c:pt>
                <c:pt idx="85">
                  <c:v>395.16217351477843</c:v>
                </c:pt>
                <c:pt idx="86">
                  <c:v>409.46345730639234</c:v>
                </c:pt>
                <c:pt idx="87">
                  <c:v>410.58023613313742</c:v>
                </c:pt>
                <c:pt idx="88">
                  <c:v>408.93460808217463</c:v>
                </c:pt>
                <c:pt idx="89">
                  <c:v>398.34037851442474</c:v>
                </c:pt>
                <c:pt idx="90">
                  <c:v>394.09138157709674</c:v>
                </c:pt>
                <c:pt idx="91">
                  <c:v>403.57713550640489</c:v>
                </c:pt>
                <c:pt idx="92">
                  <c:v>402.28982196605409</c:v>
                </c:pt>
                <c:pt idx="93">
                  <c:v>406.64484423094319</c:v>
                </c:pt>
                <c:pt idx="94">
                  <c:v>408.08033774716114</c:v>
                </c:pt>
                <c:pt idx="95">
                  <c:v>399.71711100572952</c:v>
                </c:pt>
                <c:pt idx="96">
                  <c:v>414.74428506705755</c:v>
                </c:pt>
                <c:pt idx="97">
                  <c:v>409.3293288799602</c:v>
                </c:pt>
                <c:pt idx="98">
                  <c:v>417.25440276171452</c:v>
                </c:pt>
                <c:pt idx="99">
                  <c:v>410.65177129389997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B1-4D23-AEA1-B1F572E7365C}"/>
            </c:ext>
          </c:extLst>
        </c:ser>
        <c:ser>
          <c:idx val="1"/>
          <c:order val="1"/>
          <c:tx>
            <c:v>T2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6"/>
            <c:spPr>
              <a:solidFill>
                <a:schemeClr val="accent4"/>
              </a:solidFill>
              <a:ln w="9525">
                <a:solidFill>
                  <a:schemeClr val="accent4"/>
                </a:solidFill>
                <a:round/>
              </a:ln>
              <a:effectLst/>
            </c:spPr>
          </c:marker>
          <c:xVal>
            <c:numRef>
              <c:f>'D1'!$AG$2:$AG$101</c:f>
              <c:numCache>
                <c:formatCode>General</c:formatCode>
                <c:ptCount val="100"/>
                <c:pt idx="0">
                  <c:v>1376.5689066736793</c:v>
                </c:pt>
                <c:pt idx="1">
                  <c:v>1348.8099701502861</c:v>
                </c:pt>
                <c:pt idx="2">
                  <c:v>1374.6446709371382</c:v>
                </c:pt>
                <c:pt idx="3">
                  <c:v>1369.2295269420581</c:v>
                </c:pt>
                <c:pt idx="4">
                  <c:v>1376.1198979178052</c:v>
                </c:pt>
                <c:pt idx="5">
                  <c:v>1378.9389678110747</c:v>
                </c:pt>
                <c:pt idx="6">
                  <c:v>1362.1321961152366</c:v>
                </c:pt>
                <c:pt idx="7">
                  <c:v>1378.7128674469304</c:v>
                </c:pt>
                <c:pt idx="8">
                  <c:v>1381.0882227703628</c:v>
                </c:pt>
                <c:pt idx="9">
                  <c:v>1372.0442968837381</c:v>
                </c:pt>
                <c:pt idx="10">
                  <c:v>1351.1693697940027</c:v>
                </c:pt>
                <c:pt idx="11">
                  <c:v>1376.3417561882852</c:v>
                </c:pt>
                <c:pt idx="12">
                  <c:v>1353.5383081813254</c:v>
                </c:pt>
                <c:pt idx="13">
                  <c:v>1360.4191327816266</c:v>
                </c:pt>
                <c:pt idx="14">
                  <c:v>1367.082389952853</c:v>
                </c:pt>
                <c:pt idx="15">
                  <c:v>1388.2153942559291</c:v>
                </c:pt>
                <c:pt idx="16">
                  <c:v>1371.8266903098902</c:v>
                </c:pt>
                <c:pt idx="17">
                  <c:v>1378.7192154438146</c:v>
                </c:pt>
                <c:pt idx="18">
                  <c:v>1378.7171014159746</c:v>
                </c:pt>
                <c:pt idx="19">
                  <c:v>1351.1704295182144</c:v>
                </c:pt>
                <c:pt idx="20">
                  <c:v>1371.5995565665244</c:v>
                </c:pt>
                <c:pt idx="21">
                  <c:v>1370.1210974831024</c:v>
                </c:pt>
                <c:pt idx="22">
                  <c:v>1390.5907820778546</c:v>
                </c:pt>
                <c:pt idx="23">
                  <c:v>1367.5249832509558</c:v>
                </c:pt>
                <c:pt idx="24">
                  <c:v>1355.9030192458865</c:v>
                </c:pt>
                <c:pt idx="25">
                  <c:v>1369.8960868777581</c:v>
                </c:pt>
                <c:pt idx="26">
                  <c:v>1358.0501776522779</c:v>
                </c:pt>
                <c:pt idx="27">
                  <c:v>1373.9727695460051</c:v>
                </c:pt>
                <c:pt idx="28">
                  <c:v>1376.3406969568534</c:v>
                </c:pt>
                <c:pt idx="29">
                  <c:v>1371.3798335009335</c:v>
                </c:pt>
                <c:pt idx="30">
                  <c:v>1376.5667896891568</c:v>
                </c:pt>
                <c:pt idx="31">
                  <c:v>1360.6345807622761</c:v>
                </c:pt>
                <c:pt idx="32">
                  <c:v>1362.1332543611074</c:v>
                </c:pt>
                <c:pt idx="33">
                  <c:v>1377.2397741928085</c:v>
                </c:pt>
                <c:pt idx="34">
                  <c:v>1367.7499847461161</c:v>
                </c:pt>
                <c:pt idx="35">
                  <c:v>1367.7446910528597</c:v>
                </c:pt>
                <c:pt idx="36">
                  <c:v>1379.1714166648856</c:v>
                </c:pt>
                <c:pt idx="37">
                  <c:v>1360.423364779549</c:v>
                </c:pt>
                <c:pt idx="38">
                  <c:v>1364.9394802864108</c:v>
                </c:pt>
                <c:pt idx="39">
                  <c:v>1350.9603062509725</c:v>
                </c:pt>
                <c:pt idx="40">
                  <c:v>1358.2677374495081</c:v>
                </c:pt>
                <c:pt idx="41">
                  <c:v>1383.6886431075973</c:v>
                </c:pt>
                <c:pt idx="42">
                  <c:v>1376.3449309258979</c:v>
                </c:pt>
                <c:pt idx="43">
                  <c:v>1366.8637428607219</c:v>
                </c:pt>
                <c:pt idx="44">
                  <c:v>1367.7489269930254</c:v>
                </c:pt>
                <c:pt idx="45">
                  <c:v>1371.8256325568</c:v>
                </c:pt>
                <c:pt idx="46">
                  <c:v>1387.9807909913</c:v>
                </c:pt>
                <c:pt idx="47">
                  <c:v>1381.5404397478987</c:v>
                </c:pt>
                <c:pt idx="48">
                  <c:v>1369.0076945237879</c:v>
                </c:pt>
                <c:pt idx="49">
                  <c:v>1379.6172718601933</c:v>
                </c:pt>
                <c:pt idx="50">
                  <c:v>1363.0056696181741</c:v>
                </c:pt>
                <c:pt idx="51">
                  <c:v>1370.1189804985802</c:v>
                </c:pt>
                <c:pt idx="52">
                  <c:v>1369.8960868777581</c:v>
                </c:pt>
                <c:pt idx="53">
                  <c:v>1367.3031564934088</c:v>
                </c:pt>
                <c:pt idx="54">
                  <c:v>1381.092452797164</c:v>
                </c:pt>
                <c:pt idx="55">
                  <c:v>1357.837914012204</c:v>
                </c:pt>
                <c:pt idx="56">
                  <c:v>1357.837914012204</c:v>
                </c:pt>
                <c:pt idx="57">
                  <c:v>1365.3788811193135</c:v>
                </c:pt>
                <c:pt idx="58">
                  <c:v>1370.1179212671484</c:v>
                </c:pt>
                <c:pt idx="59">
                  <c:v>1365.1549464874288</c:v>
                </c:pt>
                <c:pt idx="60">
                  <c:v>1374.1935599676485</c:v>
                </c:pt>
                <c:pt idx="61">
                  <c:v>1385.8389563127562</c:v>
                </c:pt>
                <c:pt idx="62">
                  <c:v>1362.1300781451537</c:v>
                </c:pt>
                <c:pt idx="63">
                  <c:v>1369.4534788087508</c:v>
                </c:pt>
                <c:pt idx="64">
                  <c:v>1369.2337628822238</c:v>
                </c:pt>
                <c:pt idx="65">
                  <c:v>1374.4228183273813</c:v>
                </c:pt>
                <c:pt idx="66">
                  <c:v>1383.0028825896461</c:v>
                </c:pt>
                <c:pt idx="67">
                  <c:v>1374.1946191990801</c:v>
                </c:pt>
                <c:pt idx="68">
                  <c:v>1371.5984968423124</c:v>
                </c:pt>
                <c:pt idx="69">
                  <c:v>1373.9738272990953</c:v>
                </c:pt>
                <c:pt idx="70">
                  <c:v>1353.3197058946889</c:v>
                </c:pt>
                <c:pt idx="71">
                  <c:v>1376.5699644267695</c:v>
                </c:pt>
                <c:pt idx="72">
                  <c:v>1360.6345807622761</c:v>
                </c:pt>
                <c:pt idx="73">
                  <c:v>1387.5264087742855</c:v>
                </c:pt>
                <c:pt idx="74">
                  <c:v>1379.1671866380843</c:v>
                </c:pt>
                <c:pt idx="75">
                  <c:v>1364.7134266988805</c:v>
                </c:pt>
                <c:pt idx="76">
                  <c:v>1353.5340722411597</c:v>
                </c:pt>
                <c:pt idx="77">
                  <c:v>1383.4593492926929</c:v>
                </c:pt>
                <c:pt idx="78">
                  <c:v>1383.4614682483366</c:v>
                </c:pt>
                <c:pt idx="79">
                  <c:v>1362.7849168629623</c:v>
                </c:pt>
                <c:pt idx="80">
                  <c:v>1363.0035506625304</c:v>
                </c:pt>
                <c:pt idx="81">
                  <c:v>1383.2353516349435</c:v>
                </c:pt>
                <c:pt idx="82">
                  <c:v>1367.082389952853</c:v>
                </c:pt>
                <c:pt idx="83">
                  <c:v>1360.2036833226357</c:v>
                </c:pt>
                <c:pt idx="84">
                  <c:v>1362.7891528031282</c:v>
                </c:pt>
                <c:pt idx="85">
                  <c:v>1355.6854680660581</c:v>
                </c:pt>
                <c:pt idx="86">
                  <c:v>1378.7160436628844</c:v>
                </c:pt>
                <c:pt idx="87">
                  <c:v>1372.2703753379178</c:v>
                </c:pt>
                <c:pt idx="88">
                  <c:v>1360.6388167024418</c:v>
                </c:pt>
                <c:pt idx="89">
                  <c:v>1369.0108722180828</c:v>
                </c:pt>
                <c:pt idx="90">
                  <c:v>1361.9135642867891</c:v>
                </c:pt>
                <c:pt idx="91">
                  <c:v>1365.1560057188606</c:v>
                </c:pt>
                <c:pt idx="92">
                  <c:v>1367.3052754490523</c:v>
                </c:pt>
                <c:pt idx="93">
                  <c:v>1379.1650686680014</c:v>
                </c:pt>
                <c:pt idx="94">
                  <c:v>1376.1198979178052</c:v>
                </c:pt>
                <c:pt idx="95">
                  <c:v>1371.6006157979559</c:v>
                </c:pt>
                <c:pt idx="96">
                  <c:v>1374.6446709371382</c:v>
                </c:pt>
                <c:pt idx="97">
                  <c:v>1374.1967361836023</c:v>
                </c:pt>
                <c:pt idx="98">
                  <c:v>1365.3799383796236</c:v>
                </c:pt>
                <c:pt idx="99">
                  <c:v>1371.8266903098902</c:v>
                </c:pt>
              </c:numCache>
            </c:numRef>
          </c:xVal>
          <c:yVal>
            <c:numRef>
              <c:f>'D1'!$AH$2:$AH$101</c:f>
              <c:numCache>
                <c:formatCode>General</c:formatCode>
                <c:ptCount val="100"/>
                <c:pt idx="0">
                  <c:v>413.01751653539134</c:v>
                </c:pt>
                <c:pt idx="1">
                  <c:v>404.0798515043993</c:v>
                </c:pt>
                <c:pt idx="2">
                  <c:v>417.00889328527961</c:v>
                </c:pt>
                <c:pt idx="3">
                  <c:v>395.06504463078602</c:v>
                </c:pt>
                <c:pt idx="4">
                  <c:v>410.34800492461704</c:v>
                </c:pt>
                <c:pt idx="5">
                  <c:v>406.20918830377053</c:v>
                </c:pt>
                <c:pt idx="6">
                  <c:v>399.04025354017699</c:v>
                </c:pt>
                <c:pt idx="7">
                  <c:v>403.5023365371913</c:v>
                </c:pt>
                <c:pt idx="8">
                  <c:v>410.41622895757064</c:v>
                </c:pt>
                <c:pt idx="9">
                  <c:v>401.89786071914864</c:v>
                </c:pt>
                <c:pt idx="10">
                  <c:v>394.51901782129471</c:v>
                </c:pt>
                <c:pt idx="11">
                  <c:v>404.82420491987818</c:v>
                </c:pt>
                <c:pt idx="12">
                  <c:v>406.91744285119586</c:v>
                </c:pt>
                <c:pt idx="13">
                  <c:v>402.98597011801553</c:v>
                </c:pt>
                <c:pt idx="14">
                  <c:v>396.34765859254867</c:v>
                </c:pt>
                <c:pt idx="15">
                  <c:v>417.43569529742757</c:v>
                </c:pt>
                <c:pt idx="16">
                  <c:v>412.91259584095894</c:v>
                </c:pt>
                <c:pt idx="17">
                  <c:v>419.95597328862902</c:v>
                </c:pt>
                <c:pt idx="18">
                  <c:v>414.47653673656589</c:v>
                </c:pt>
                <c:pt idx="19">
                  <c:v>397.26576101598221</c:v>
                </c:pt>
                <c:pt idx="20">
                  <c:v>399.23346462727045</c:v>
                </c:pt>
                <c:pt idx="21">
                  <c:v>416.86918046377286</c:v>
                </c:pt>
                <c:pt idx="22">
                  <c:v>413.37539400557785</c:v>
                </c:pt>
                <c:pt idx="23">
                  <c:v>404.50553458665593</c:v>
                </c:pt>
                <c:pt idx="24">
                  <c:v>405.59428747985271</c:v>
                </c:pt>
                <c:pt idx="25">
                  <c:v>405.92849188996308</c:v>
                </c:pt>
                <c:pt idx="26">
                  <c:v>396.07336468629262</c:v>
                </c:pt>
                <c:pt idx="27">
                  <c:v>408.88834771625892</c:v>
                </c:pt>
                <c:pt idx="28">
                  <c:v>402.0787389831288</c:v>
                </c:pt>
                <c:pt idx="29">
                  <c:v>404.7623769073316</c:v>
                </c:pt>
                <c:pt idx="30">
                  <c:v>407.53041643570339</c:v>
                </c:pt>
                <c:pt idx="31">
                  <c:v>400.19932252092997</c:v>
                </c:pt>
                <c:pt idx="32">
                  <c:v>401.78316496105163</c:v>
                </c:pt>
                <c:pt idx="33">
                  <c:v>410.16450539936397</c:v>
                </c:pt>
                <c:pt idx="34">
                  <c:v>418.18721707264763</c:v>
                </c:pt>
                <c:pt idx="35">
                  <c:v>404.46627367858537</c:v>
                </c:pt>
                <c:pt idx="36">
                  <c:v>425.37095407972572</c:v>
                </c:pt>
                <c:pt idx="37">
                  <c:v>413.95506128564193</c:v>
                </c:pt>
                <c:pt idx="38">
                  <c:v>411.35185295555539</c:v>
                </c:pt>
                <c:pt idx="39">
                  <c:v>402.79532652108935</c:v>
                </c:pt>
                <c:pt idx="40">
                  <c:v>401.52502916457581</c:v>
                </c:pt>
                <c:pt idx="41">
                  <c:v>409.05958466567</c:v>
                </c:pt>
                <c:pt idx="42">
                  <c:v>413.05293918250339</c:v>
                </c:pt>
                <c:pt idx="43">
                  <c:v>399.13621721118125</c:v>
                </c:pt>
                <c:pt idx="44">
                  <c:v>415.44558290971031</c:v>
                </c:pt>
                <c:pt idx="45">
                  <c:v>410.17096167802163</c:v>
                </c:pt>
                <c:pt idx="46">
                  <c:v>403.74825055464066</c:v>
                </c:pt>
                <c:pt idx="47">
                  <c:v>410.34283563461474</c:v>
                </c:pt>
                <c:pt idx="48">
                  <c:v>392.362031125165</c:v>
                </c:pt>
                <c:pt idx="49">
                  <c:v>414.3374071511343</c:v>
                </c:pt>
                <c:pt idx="50">
                  <c:v>407.11320845416395</c:v>
                </c:pt>
                <c:pt idx="51">
                  <c:v>411.3820803640848</c:v>
                </c:pt>
                <c:pt idx="52">
                  <c:v>405.92849188996308</c:v>
                </c:pt>
                <c:pt idx="53">
                  <c:v>399.05258636329035</c:v>
                </c:pt>
                <c:pt idx="54">
                  <c:v>421.38021109344572</c:v>
                </c:pt>
                <c:pt idx="55">
                  <c:v>404.34902989175896</c:v>
                </c:pt>
                <c:pt idx="56">
                  <c:v>404.34902989175896</c:v>
                </c:pt>
                <c:pt idx="57">
                  <c:v>416.76425976934047</c:v>
                </c:pt>
                <c:pt idx="58">
                  <c:v>408.63661442733536</c:v>
                </c:pt>
                <c:pt idx="59">
                  <c:v>403.08321753410473</c:v>
                </c:pt>
                <c:pt idx="60">
                  <c:v>403.36135294489134</c:v>
                </c:pt>
                <c:pt idx="61">
                  <c:v>416.00953674034474</c:v>
                </c:pt>
                <c:pt idx="62">
                  <c:v>393.55059892461429</c:v>
                </c:pt>
                <c:pt idx="63">
                  <c:v>403.2615445257826</c:v>
                </c:pt>
                <c:pt idx="64">
                  <c:v>406.04435386191074</c:v>
                </c:pt>
                <c:pt idx="65">
                  <c:v>419.78275857227436</c:v>
                </c:pt>
                <c:pt idx="66">
                  <c:v>398.19227644052671</c:v>
                </c:pt>
                <c:pt idx="67">
                  <c:v>406.10681888164089</c:v>
                </c:pt>
                <c:pt idx="68">
                  <c:v>396.48672143258301</c:v>
                </c:pt>
                <c:pt idx="69">
                  <c:v>411.62998187919624</c:v>
                </c:pt>
                <c:pt idx="70">
                  <c:v>393.23449283798499</c:v>
                </c:pt>
                <c:pt idx="71">
                  <c:v>415.75915069832865</c:v>
                </c:pt>
                <c:pt idx="72">
                  <c:v>400.19932252092997</c:v>
                </c:pt>
                <c:pt idx="73">
                  <c:v>414.79711160419129</c:v>
                </c:pt>
                <c:pt idx="74">
                  <c:v>414.40697194385069</c:v>
                </c:pt>
                <c:pt idx="75">
                  <c:v>392.17860158888084</c:v>
                </c:pt>
                <c:pt idx="76">
                  <c:v>395.93813362007086</c:v>
                </c:pt>
                <c:pt idx="77">
                  <c:v>403.60470920289322</c:v>
                </c:pt>
                <c:pt idx="78">
                  <c:v>409.0969183343301</c:v>
                </c:pt>
                <c:pt idx="79">
                  <c:v>398.91479753762025</c:v>
                </c:pt>
                <c:pt idx="80">
                  <c:v>401.62099932272702</c:v>
                </c:pt>
                <c:pt idx="81">
                  <c:v>411.87716342386614</c:v>
                </c:pt>
                <c:pt idx="82">
                  <c:v>396.34765859254867</c:v>
                </c:pt>
                <c:pt idx="83">
                  <c:v>405.7687859412905</c:v>
                </c:pt>
                <c:pt idx="84">
                  <c:v>409.89410676874508</c:v>
                </c:pt>
                <c:pt idx="85">
                  <c:v>397.40035183144863</c:v>
                </c:pt>
                <c:pt idx="86">
                  <c:v>411.73490257362863</c:v>
                </c:pt>
                <c:pt idx="87">
                  <c:v>412.84174405958834</c:v>
                </c:pt>
                <c:pt idx="88">
                  <c:v>411.17863175205497</c:v>
                </c:pt>
                <c:pt idx="89">
                  <c:v>400.5984289354152</c:v>
                </c:pt>
                <c:pt idx="90">
                  <c:v>396.33916078682165</c:v>
                </c:pt>
                <c:pt idx="91">
                  <c:v>405.82868347085423</c:v>
                </c:pt>
                <c:pt idx="92">
                  <c:v>404.54479549472723</c:v>
                </c:pt>
                <c:pt idx="93">
                  <c:v>408.91731732828799</c:v>
                </c:pt>
                <c:pt idx="94">
                  <c:v>410.34800492461704</c:v>
                </c:pt>
                <c:pt idx="95">
                  <c:v>401.97893056401989</c:v>
                </c:pt>
                <c:pt idx="96">
                  <c:v>417.00889328527961</c:v>
                </c:pt>
                <c:pt idx="97">
                  <c:v>411.59391898132884</c:v>
                </c:pt>
                <c:pt idx="98">
                  <c:v>419.50461667434155</c:v>
                </c:pt>
                <c:pt idx="99">
                  <c:v>412.91259584095894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3B1-4D23-AEA1-B1F572E7365C}"/>
            </c:ext>
          </c:extLst>
        </c:ser>
        <c:ser>
          <c:idx val="2"/>
          <c:order val="2"/>
          <c:tx>
            <c:v>T3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6"/>
              </a:solidFill>
              <a:ln w="9525">
                <a:solidFill>
                  <a:schemeClr val="accent6"/>
                </a:solidFill>
                <a:round/>
              </a:ln>
              <a:effectLst/>
            </c:spPr>
          </c:marker>
          <c:xVal>
            <c:numRef>
              <c:f>'D1'!$AK$2:$AK$101</c:f>
              <c:numCache>
                <c:formatCode>General</c:formatCode>
                <c:ptCount val="100"/>
                <c:pt idx="0">
                  <c:v>1372.1843867998791</c:v>
                </c:pt>
                <c:pt idx="1">
                  <c:v>1344.4322369562124</c:v>
                </c:pt>
                <c:pt idx="2">
                  <c:v>1370.2571038509498</c:v>
                </c:pt>
                <c:pt idx="3">
                  <c:v>1364.8586945239203</c:v>
                </c:pt>
                <c:pt idx="4">
                  <c:v>1371.7374140892448</c:v>
                </c:pt>
                <c:pt idx="5">
                  <c:v>1374.559644702294</c:v>
                </c:pt>
                <c:pt idx="6">
                  <c:v>1357.7583228872427</c:v>
                </c:pt>
                <c:pt idx="7">
                  <c:v>1374.3356091256533</c:v>
                </c:pt>
                <c:pt idx="8">
                  <c:v>1376.7056925909967</c:v>
                </c:pt>
                <c:pt idx="9">
                  <c:v>1367.6682549641978</c:v>
                </c:pt>
                <c:pt idx="10">
                  <c:v>1346.798933228509</c:v>
                </c:pt>
                <c:pt idx="11">
                  <c:v>1371.9634866998299</c:v>
                </c:pt>
                <c:pt idx="12">
                  <c:v>1349.1584156216236</c:v>
                </c:pt>
                <c:pt idx="13">
                  <c:v>1356.0422474173586</c:v>
                </c:pt>
                <c:pt idx="14">
                  <c:v>1362.7105765714089</c:v>
                </c:pt>
                <c:pt idx="15">
                  <c:v>1383.8275171253199</c:v>
                </c:pt>
                <c:pt idx="16">
                  <c:v>1367.4422450419102</c:v>
                </c:pt>
                <c:pt idx="17">
                  <c:v>1374.3294047138368</c:v>
                </c:pt>
                <c:pt idx="18">
                  <c:v>1374.3314709245719</c:v>
                </c:pt>
                <c:pt idx="19">
                  <c:v>1346.7978974741532</c:v>
                </c:pt>
                <c:pt idx="20">
                  <c:v>1367.2255467945083</c:v>
                </c:pt>
                <c:pt idx="21">
                  <c:v>1365.7336317962249</c:v>
                </c:pt>
                <c:pt idx="22">
                  <c:v>1386.2060052592255</c:v>
                </c:pt>
                <c:pt idx="23">
                  <c:v>1363.146946764909</c:v>
                </c:pt>
                <c:pt idx="24">
                  <c:v>1351.5241388278621</c:v>
                </c:pt>
                <c:pt idx="25">
                  <c:v>1365.5169675419575</c:v>
                </c:pt>
                <c:pt idx="26">
                  <c:v>1353.6785631715989</c:v>
                </c:pt>
                <c:pt idx="27">
                  <c:v>1369.5913968222408</c:v>
                </c:pt>
                <c:pt idx="28">
                  <c:v>1371.9645219725512</c:v>
                </c:pt>
                <c:pt idx="29">
                  <c:v>1367.0016054911255</c:v>
                </c:pt>
                <c:pt idx="30">
                  <c:v>1372.18645590042</c:v>
                </c:pt>
                <c:pt idx="31">
                  <c:v>1356.2598215677544</c:v>
                </c:pt>
                <c:pt idx="32">
                  <c:v>1357.7572885777895</c:v>
                </c:pt>
                <c:pt idx="33">
                  <c:v>1372.8574316394599</c:v>
                </c:pt>
                <c:pt idx="34">
                  <c:v>1363.3615108153044</c:v>
                </c:pt>
                <c:pt idx="35">
                  <c:v>1363.3666847707414</c:v>
                </c:pt>
                <c:pt idx="36">
                  <c:v>1374.7774753854869</c:v>
                </c:pt>
                <c:pt idx="37">
                  <c:v>1356.0381111428146</c:v>
                </c:pt>
                <c:pt idx="38">
                  <c:v>1360.5562178057744</c:v>
                </c:pt>
                <c:pt idx="39">
                  <c:v>1346.5835554817845</c:v>
                </c:pt>
                <c:pt idx="40">
                  <c:v>1353.891964164508</c:v>
                </c:pt>
                <c:pt idx="41">
                  <c:v>1379.3071508887583</c:v>
                </c:pt>
                <c:pt idx="42">
                  <c:v>1371.9603837714703</c:v>
                </c:pt>
                <c:pt idx="43">
                  <c:v>1362.4898018479525</c:v>
                </c:pt>
                <c:pt idx="44">
                  <c:v>1363.3625446431233</c:v>
                </c:pt>
                <c:pt idx="45">
                  <c:v>1367.4432788697291</c:v>
                </c:pt>
                <c:pt idx="46">
                  <c:v>1383.603355690449</c:v>
                </c:pt>
                <c:pt idx="47">
                  <c:v>1377.1579660785605</c:v>
                </c:pt>
                <c:pt idx="48">
                  <c:v>1364.6389239698528</c:v>
                </c:pt>
                <c:pt idx="49">
                  <c:v>1375.231748542416</c:v>
                </c:pt>
                <c:pt idx="50">
                  <c:v>1358.6256385656206</c:v>
                </c:pt>
                <c:pt idx="51">
                  <c:v>1365.7357008967656</c:v>
                </c:pt>
                <c:pt idx="52">
                  <c:v>1365.5169675419575</c:v>
                </c:pt>
                <c:pt idx="53">
                  <c:v>1362.9292797861544</c:v>
                </c:pt>
                <c:pt idx="54">
                  <c:v>1376.7015582429894</c:v>
                </c:pt>
                <c:pt idx="55">
                  <c:v>1353.45998581508</c:v>
                </c:pt>
                <c:pt idx="56">
                  <c:v>1353.45998581508</c:v>
                </c:pt>
                <c:pt idx="57">
                  <c:v>1360.991490038256</c:v>
                </c:pt>
                <c:pt idx="58">
                  <c:v>1365.7367361694871</c:v>
                </c:pt>
                <c:pt idx="59">
                  <c:v>1360.7779923639141</c:v>
                </c:pt>
                <c:pt idx="60">
                  <c:v>1369.8164040200397</c:v>
                </c:pt>
                <c:pt idx="61">
                  <c:v>1381.452164468008</c:v>
                </c:pt>
                <c:pt idx="62">
                  <c:v>1357.7603929510515</c:v>
                </c:pt>
                <c:pt idx="63">
                  <c:v>1365.0763935692748</c:v>
                </c:pt>
                <c:pt idx="64">
                  <c:v>1364.8545543963023</c:v>
                </c:pt>
                <c:pt idx="65">
                  <c:v>1370.0331348156778</c:v>
                </c:pt>
                <c:pt idx="66">
                  <c:v>1378.6296802119696</c:v>
                </c:pt>
                <c:pt idx="67">
                  <c:v>1369.8153687473182</c:v>
                </c:pt>
                <c:pt idx="68">
                  <c:v>1367.2265825488639</c:v>
                </c:pt>
                <c:pt idx="69">
                  <c:v>1369.5903629944219</c:v>
                </c:pt>
                <c:pt idx="70">
                  <c:v>1348.9502517540809</c:v>
                </c:pt>
                <c:pt idx="71">
                  <c:v>1372.1833529720602</c:v>
                </c:pt>
                <c:pt idx="72">
                  <c:v>1356.2598215677544</c:v>
                </c:pt>
                <c:pt idx="73">
                  <c:v>1383.1405438189518</c:v>
                </c:pt>
                <c:pt idx="74">
                  <c:v>1374.7816097334944</c:v>
                </c:pt>
                <c:pt idx="75">
                  <c:v>1360.3447911585081</c:v>
                </c:pt>
                <c:pt idx="76">
                  <c:v>1349.1625557492414</c:v>
                </c:pt>
                <c:pt idx="77">
                  <c:v>1379.0820183143683</c:v>
                </c:pt>
                <c:pt idx="78">
                  <c:v>1379.0799472872909</c:v>
                </c:pt>
                <c:pt idx="79">
                  <c:v>1358.4111400933266</c:v>
                </c:pt>
                <c:pt idx="80">
                  <c:v>1358.6277095926978</c:v>
                </c:pt>
                <c:pt idx="81">
                  <c:v>1378.8517093763667</c:v>
                </c:pt>
                <c:pt idx="82">
                  <c:v>1362.7105765714089</c:v>
                </c:pt>
                <c:pt idx="83">
                  <c:v>1355.8246747118656</c:v>
                </c:pt>
                <c:pt idx="84">
                  <c:v>1358.4069999657086</c:v>
                </c:pt>
                <c:pt idx="85">
                  <c:v>1351.3128385204577</c:v>
                </c:pt>
                <c:pt idx="86">
                  <c:v>1374.3325047523908</c:v>
                </c:pt>
                <c:pt idx="87">
                  <c:v>1367.8859846312503</c:v>
                </c:pt>
                <c:pt idx="88">
                  <c:v>1356.2556814401364</c:v>
                </c:pt>
                <c:pt idx="89">
                  <c:v>1364.6358181516882</c:v>
                </c:pt>
                <c:pt idx="90">
                  <c:v>1357.5417514613332</c:v>
                </c:pt>
                <c:pt idx="91">
                  <c:v>1360.7769570911926</c:v>
                </c:pt>
                <c:pt idx="92">
                  <c:v>1362.9272087590771</c:v>
                </c:pt>
                <c:pt idx="93">
                  <c:v>1374.7836797973032</c:v>
                </c:pt>
                <c:pt idx="94">
                  <c:v>1371.7374140892448</c:v>
                </c:pt>
                <c:pt idx="95">
                  <c:v>1367.2245115217866</c:v>
                </c:pt>
                <c:pt idx="96">
                  <c:v>1370.2571038509498</c:v>
                </c:pt>
                <c:pt idx="97">
                  <c:v>1369.8132996467778</c:v>
                </c:pt>
                <c:pt idx="98">
                  <c:v>1360.9904566920709</c:v>
                </c:pt>
                <c:pt idx="99">
                  <c:v>1367.4422450419102</c:v>
                </c:pt>
              </c:numCache>
            </c:numRef>
          </c:xVal>
          <c:yVal>
            <c:numRef>
              <c:f>'D1'!$AL$2:$AL$101</c:f>
              <c:numCache>
                <c:formatCode>General</c:formatCode>
                <c:ptCount val="100"/>
                <c:pt idx="0">
                  <c:v>411.0398225996463</c:v>
                </c:pt>
                <c:pt idx="1">
                  <c:v>402.18680400144973</c:v>
                </c:pt>
                <c:pt idx="2">
                  <c:v>415.0370724389922</c:v>
                </c:pt>
                <c:pt idx="3">
                  <c:v>393.10971256391014</c:v>
                </c:pt>
                <c:pt idx="4">
                  <c:v>408.37167718989548</c:v>
                </c:pt>
                <c:pt idx="5">
                  <c:v>404.22425831216202</c:v>
                </c:pt>
                <c:pt idx="6">
                  <c:v>397.10657103428116</c:v>
                </c:pt>
                <c:pt idx="7">
                  <c:v>401.51809289440786</c:v>
                </c:pt>
                <c:pt idx="8">
                  <c:v>408.42474930460173</c:v>
                </c:pt>
                <c:pt idx="9">
                  <c:v>399.93395245495373</c:v>
                </c:pt>
                <c:pt idx="10">
                  <c:v>392.61876352924594</c:v>
                </c:pt>
                <c:pt idx="11">
                  <c:v>402.84719406181432</c:v>
                </c:pt>
                <c:pt idx="12">
                  <c:v>405.00997859026415</c:v>
                </c:pt>
                <c:pt idx="13">
                  <c:v>401.05751663103928</c:v>
                </c:pt>
                <c:pt idx="14">
                  <c:v>394.39887620530692</c:v>
                </c:pt>
                <c:pt idx="15">
                  <c:v>415.42248805093982</c:v>
                </c:pt>
                <c:pt idx="16">
                  <c:v>410.94936421262275</c:v>
                </c:pt>
                <c:pt idx="17">
                  <c:v>417.97172970061575</c:v>
                </c:pt>
                <c:pt idx="18">
                  <c:v>412.49229313031299</c:v>
                </c:pt>
                <c:pt idx="19">
                  <c:v>395.36550673307659</c:v>
                </c:pt>
                <c:pt idx="20">
                  <c:v>397.27090955259314</c:v>
                </c:pt>
                <c:pt idx="21">
                  <c:v>414.91115508422729</c:v>
                </c:pt>
                <c:pt idx="22">
                  <c:v>411.35493770085111</c:v>
                </c:pt>
                <c:pt idx="23">
                  <c:v>402.55541203970608</c:v>
                </c:pt>
                <c:pt idx="24">
                  <c:v>403.67960995148138</c:v>
                </c:pt>
                <c:pt idx="25">
                  <c:v>403.97113982031129</c:v>
                </c:pt>
                <c:pt idx="26">
                  <c:v>394.15212769222165</c:v>
                </c:pt>
                <c:pt idx="27">
                  <c:v>406.9185663991625</c:v>
                </c:pt>
                <c:pt idx="28">
                  <c:v>400.10172811592599</c:v>
                </c:pt>
                <c:pt idx="29">
                  <c:v>402.80049845025212</c:v>
                </c:pt>
                <c:pt idx="30">
                  <c:v>405.55272248169302</c:v>
                </c:pt>
                <c:pt idx="31">
                  <c:v>398.27020868988791</c:v>
                </c:pt>
                <c:pt idx="32">
                  <c:v>399.84948246428633</c:v>
                </c:pt>
                <c:pt idx="33">
                  <c:v>408.18476213925749</c:v>
                </c:pt>
                <c:pt idx="34">
                  <c:v>416.23642447780895</c:v>
                </c:pt>
                <c:pt idx="35">
                  <c:v>402.51548103807301</c:v>
                </c:pt>
                <c:pt idx="36">
                  <c:v>423.38533779406646</c:v>
                </c:pt>
                <c:pt idx="37">
                  <c:v>412.02660783517905</c:v>
                </c:pt>
                <c:pt idx="38">
                  <c:v>409.40962354650452</c:v>
                </c:pt>
                <c:pt idx="39">
                  <c:v>400.8957195798572</c:v>
                </c:pt>
                <c:pt idx="40">
                  <c:v>399.60313510674325</c:v>
                </c:pt>
                <c:pt idx="41">
                  <c:v>407.06017285850726</c:v>
                </c:pt>
                <c:pt idx="42">
                  <c:v>411.07592835183112</c:v>
                </c:pt>
                <c:pt idx="43">
                  <c:v>397.18810492665403</c:v>
                </c:pt>
                <c:pt idx="44">
                  <c:v>413.49479030574531</c:v>
                </c:pt>
                <c:pt idx="45">
                  <c:v>408.20773004055928</c:v>
                </c:pt>
                <c:pt idx="46">
                  <c:v>401.73574263194917</c:v>
                </c:pt>
                <c:pt idx="47">
                  <c:v>408.34997675996897</c:v>
                </c:pt>
                <c:pt idx="48">
                  <c:v>390.40737239560423</c:v>
                </c:pt>
                <c:pt idx="49">
                  <c:v>412.3504181130761</c:v>
                </c:pt>
                <c:pt idx="50">
                  <c:v>405.17687162445935</c:v>
                </c:pt>
                <c:pt idx="51">
                  <c:v>409.42405496627407</c:v>
                </c:pt>
                <c:pt idx="52">
                  <c:v>403.97113982031129</c:v>
                </c:pt>
                <c:pt idx="53">
                  <c:v>397.10313389162087</c:v>
                </c:pt>
                <c:pt idx="54">
                  <c:v>419.38873147697319</c:v>
                </c:pt>
                <c:pt idx="55">
                  <c:v>402.42845000714476</c:v>
                </c:pt>
                <c:pt idx="56">
                  <c:v>402.42845000714476</c:v>
                </c:pt>
                <c:pt idx="57">
                  <c:v>414.8206966972038</c:v>
                </c:pt>
                <c:pt idx="58">
                  <c:v>406.67858902038563</c:v>
                </c:pt>
                <c:pt idx="59">
                  <c:v>401.14032125697844</c:v>
                </c:pt>
                <c:pt idx="60">
                  <c:v>401.39089175732278</c:v>
                </c:pt>
                <c:pt idx="61">
                  <c:v>414.00357528095219</c:v>
                </c:pt>
                <c:pt idx="62">
                  <c:v>391.61691640044461</c:v>
                </c:pt>
                <c:pt idx="63">
                  <c:v>401.30553913987831</c:v>
                </c:pt>
                <c:pt idx="64">
                  <c:v>404.08902183158261</c:v>
                </c:pt>
                <c:pt idx="65">
                  <c:v>417.81161758729456</c:v>
                </c:pt>
                <c:pt idx="66">
                  <c:v>396.19494318798036</c:v>
                </c:pt>
                <c:pt idx="67">
                  <c:v>404.1363577032111</c:v>
                </c:pt>
                <c:pt idx="68">
                  <c:v>394.52416634876238</c:v>
                </c:pt>
                <c:pt idx="69">
                  <c:v>409.66020057122597</c:v>
                </c:pt>
                <c:pt idx="70">
                  <c:v>391.32767910765347</c:v>
                </c:pt>
                <c:pt idx="71">
                  <c:v>413.78145677170977</c:v>
                </c:pt>
                <c:pt idx="72">
                  <c:v>398.27020868988791</c:v>
                </c:pt>
                <c:pt idx="73">
                  <c:v>412.78600245699579</c:v>
                </c:pt>
                <c:pt idx="74">
                  <c:v>412.421355621695</c:v>
                </c:pt>
                <c:pt idx="75">
                  <c:v>390.23703895655797</c:v>
                </c:pt>
                <c:pt idx="76">
                  <c:v>394.03066932259162</c:v>
                </c:pt>
                <c:pt idx="77">
                  <c:v>401.60599024116937</c:v>
                </c:pt>
                <c:pt idx="78">
                  <c:v>407.09819939088857</c:v>
                </c:pt>
                <c:pt idx="79">
                  <c:v>396.97912426829544</c:v>
                </c:pt>
                <c:pt idx="80">
                  <c:v>399.68466247474015</c:v>
                </c:pt>
                <c:pt idx="81">
                  <c:v>409.87913735327635</c:v>
                </c:pt>
                <c:pt idx="82">
                  <c:v>394.39887620530692</c:v>
                </c:pt>
                <c:pt idx="83">
                  <c:v>403.84099279836721</c:v>
                </c:pt>
                <c:pt idx="84">
                  <c:v>407.95843353596791</c:v>
                </c:pt>
                <c:pt idx="85">
                  <c:v>395.48632810482991</c:v>
                </c:pt>
                <c:pt idx="86">
                  <c:v>409.75065895824952</c:v>
                </c:pt>
                <c:pt idx="87">
                  <c:v>410.87715923262965</c:v>
                </c:pt>
                <c:pt idx="88">
                  <c:v>409.24951795756044</c:v>
                </c:pt>
                <c:pt idx="89">
                  <c:v>398.64377023327137</c:v>
                </c:pt>
                <c:pt idx="90">
                  <c:v>394.40614185960482</c:v>
                </c:pt>
                <c:pt idx="91">
                  <c:v>403.88578720286688</c:v>
                </c:pt>
                <c:pt idx="92">
                  <c:v>402.59534304134002</c:v>
                </c:pt>
                <c:pt idx="93">
                  <c:v>406.93170098785845</c:v>
                </c:pt>
                <c:pt idx="94">
                  <c:v>408.37167718989548</c:v>
                </c:pt>
                <c:pt idx="95">
                  <c:v>400.01637549848152</c:v>
                </c:pt>
                <c:pt idx="96">
                  <c:v>415.0370724389922</c:v>
                </c:pt>
                <c:pt idx="97">
                  <c:v>409.62345782116432</c:v>
                </c:pt>
                <c:pt idx="98">
                  <c:v>417.56105361132688</c:v>
                </c:pt>
                <c:pt idx="99">
                  <c:v>410.94936421262275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3B1-4D23-AEA1-B1F572E73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865984"/>
        <c:axId val="188585024"/>
      </c:scatterChart>
      <c:valAx>
        <c:axId val="371865984"/>
        <c:scaling>
          <c:orientation val="minMax"/>
          <c:max val="1390"/>
          <c:min val="134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Axis </a:t>
                </a:r>
                <a:r>
                  <a:rPr lang="en-US" sz="1200" b="1"/>
                  <a:t>X</a:t>
                </a:r>
                <a:endParaRPr lang="sk-SK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8585024"/>
        <c:crosses val="autoZero"/>
        <c:crossBetween val="midCat"/>
        <c:majorUnit val="2"/>
      </c:valAx>
      <c:valAx>
        <c:axId val="188585024"/>
        <c:scaling>
          <c:orientation val="minMax"/>
          <c:max val="428"/>
          <c:min val="38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Axis </a:t>
                </a:r>
                <a:r>
                  <a:rPr lang="en-US" sz="1200" b="1"/>
                  <a:t>Y</a:t>
                </a:r>
                <a:endParaRPr lang="sk-SK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71865984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Cloud of </a:t>
            </a:r>
            <a:r>
              <a:rPr lang="en-US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Calculated </a:t>
            </a:r>
            <a:r>
              <a:rPr lang="sk-SK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Points from </a:t>
            </a:r>
            <a:r>
              <a:rPr lang="en-US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measurements</a:t>
            </a:r>
            <a:r>
              <a:rPr lang="sk-SK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displayed in the</a:t>
            </a:r>
            <a:r>
              <a:rPr lang="en-US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</a:t>
            </a:r>
            <a:r>
              <a:rPr lang="en-US" sz="16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x, </a:t>
            </a:r>
            <a:r>
              <a:rPr lang="sk-SK" sz="16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Z</a:t>
            </a:r>
            <a:r>
              <a:rPr lang="en-US" sz="12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</a:t>
            </a:r>
            <a:r>
              <a:rPr lang="en-US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axes for point </a:t>
            </a:r>
            <a:r>
              <a:rPr lang="en-US" sz="16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C1</a:t>
            </a:r>
            <a:r>
              <a:rPr lang="en-US" sz="12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</a:t>
            </a:r>
            <a:r>
              <a:rPr lang="en-US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(</a:t>
            </a:r>
            <a:r>
              <a:rPr lang="sk-SK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Front</a:t>
            </a:r>
            <a:r>
              <a:rPr lang="en-US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view)</a:t>
            </a:r>
            <a:endParaRPr lang="sk-SK" sz="1100" b="1" i="0" u="none" strike="noStrike" kern="1200" cap="all" spc="120" normalizeH="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T1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xVal>
            <c:numRef>
              <c:f>'D1'!$AC$2:$AC$101</c:f>
              <c:numCache>
                <c:formatCode>0.00</c:formatCode>
                <c:ptCount val="100"/>
                <c:pt idx="0">
                  <c:v>1373.6968926823477</c:v>
                </c:pt>
                <c:pt idx="1">
                  <c:v>1345.9961790901764</c:v>
                </c:pt>
                <c:pt idx="2">
                  <c:v>1371.774917492482</c:v>
                </c:pt>
                <c:pt idx="3">
                  <c:v>1366.3789096068965</c:v>
                </c:pt>
                <c:pt idx="4">
                  <c:v>1373.2497979275724</c:v>
                </c:pt>
                <c:pt idx="5">
                  <c:v>1376.0648981156639</c:v>
                </c:pt>
                <c:pt idx="6">
                  <c:v>1359.2940545107203</c:v>
                </c:pt>
                <c:pt idx="7">
                  <c:v>1375.8402862269579</c:v>
                </c:pt>
                <c:pt idx="8">
                  <c:v>1378.2082916602744</c:v>
                </c:pt>
                <c:pt idx="9">
                  <c:v>1369.1854937044197</c:v>
                </c:pt>
                <c:pt idx="10">
                  <c:v>1348.3546039216051</c:v>
                </c:pt>
                <c:pt idx="11">
                  <c:v>1373.4733453049607</c:v>
                </c:pt>
                <c:pt idx="12">
                  <c:v>1350.7140932643554</c:v>
                </c:pt>
                <c:pt idx="13">
                  <c:v>1357.5828525623913</c:v>
                </c:pt>
                <c:pt idx="14">
                  <c:v>1364.2355160622863</c:v>
                </c:pt>
                <c:pt idx="15">
                  <c:v>1385.3186950281513</c:v>
                </c:pt>
                <c:pt idx="16">
                  <c:v>1368.9640753496744</c:v>
                </c:pt>
                <c:pt idx="17">
                  <c:v>1375.8402862269579</c:v>
                </c:pt>
                <c:pt idx="18">
                  <c:v>1375.8402862269579</c:v>
                </c:pt>
                <c:pt idx="19">
                  <c:v>1348.3546039216051</c:v>
                </c:pt>
                <c:pt idx="20">
                  <c:v>1368.7426569949309</c:v>
                </c:pt>
                <c:pt idx="21">
                  <c:v>1367.2603249805927</c:v>
                </c:pt>
                <c:pt idx="22">
                  <c:v>1387.6909585067528</c:v>
                </c:pt>
                <c:pt idx="23">
                  <c:v>1364.6740947264925</c:v>
                </c:pt>
                <c:pt idx="24">
                  <c:v>1353.074647118427</c:v>
                </c:pt>
                <c:pt idx="25">
                  <c:v>1367.0399711371683</c:v>
                </c:pt>
                <c:pt idx="26">
                  <c:v>1355.2212341969998</c:v>
                </c:pt>
                <c:pt idx="27">
                  <c:v>1371.1074688942847</c:v>
                </c:pt>
                <c:pt idx="28">
                  <c:v>1373.4733453049607</c:v>
                </c:pt>
                <c:pt idx="29">
                  <c:v>1368.5212386401843</c:v>
                </c:pt>
                <c:pt idx="30">
                  <c:v>1373.6968926823477</c:v>
                </c:pt>
                <c:pt idx="31">
                  <c:v>1357.7989483605315</c:v>
                </c:pt>
                <c:pt idx="32">
                  <c:v>1359.2940545107203</c:v>
                </c:pt>
                <c:pt idx="33">
                  <c:v>1374.3675348145059</c:v>
                </c:pt>
                <c:pt idx="34">
                  <c:v>1364.8933840585955</c:v>
                </c:pt>
                <c:pt idx="35">
                  <c:v>1364.8933840585955</c:v>
                </c:pt>
                <c:pt idx="36">
                  <c:v>1376.2895100043722</c:v>
                </c:pt>
                <c:pt idx="37">
                  <c:v>1357.5828525623913</c:v>
                </c:pt>
                <c:pt idx="38">
                  <c:v>1362.0910580063558</c:v>
                </c:pt>
                <c:pt idx="39">
                  <c:v>1348.1427661687492</c:v>
                </c:pt>
                <c:pt idx="40">
                  <c:v>1355.4362654838183</c:v>
                </c:pt>
                <c:pt idx="41">
                  <c:v>1380.8041025162606</c:v>
                </c:pt>
                <c:pt idx="42">
                  <c:v>1373.4733453049607</c:v>
                </c:pt>
                <c:pt idx="43">
                  <c:v>1364.0162267301835</c:v>
                </c:pt>
                <c:pt idx="44">
                  <c:v>1364.8933840585955</c:v>
                </c:pt>
                <c:pt idx="45">
                  <c:v>1368.9640753496744</c:v>
                </c:pt>
                <c:pt idx="46">
                  <c:v>1385.0898250941589</c:v>
                </c:pt>
                <c:pt idx="47">
                  <c:v>1378.6596444603301</c:v>
                </c:pt>
                <c:pt idx="48">
                  <c:v>1366.1585557634712</c:v>
                </c:pt>
                <c:pt idx="49">
                  <c:v>1376.7387337817863</c:v>
                </c:pt>
                <c:pt idx="50">
                  <c:v>1360.162695748566</c:v>
                </c:pt>
                <c:pt idx="51">
                  <c:v>1367.2603249805927</c:v>
                </c:pt>
                <c:pt idx="52">
                  <c:v>1367.0399711371683</c:v>
                </c:pt>
                <c:pt idx="53">
                  <c:v>1364.4548053943902</c:v>
                </c:pt>
                <c:pt idx="54">
                  <c:v>1378.2082916602744</c:v>
                </c:pt>
                <c:pt idx="55">
                  <c:v>1355.0062029101796</c:v>
                </c:pt>
                <c:pt idx="56">
                  <c:v>1355.0062029101796</c:v>
                </c:pt>
                <c:pt idx="57">
                  <c:v>1362.5275076479195</c:v>
                </c:pt>
                <c:pt idx="58">
                  <c:v>1367.2603249805927</c:v>
                </c:pt>
                <c:pt idx="59">
                  <c:v>1362.3092828271388</c:v>
                </c:pt>
                <c:pt idx="60">
                  <c:v>1371.3299517603502</c:v>
                </c:pt>
                <c:pt idx="61">
                  <c:v>1382.9474960608711</c:v>
                </c:pt>
                <c:pt idx="62">
                  <c:v>1359.2940545107203</c:v>
                </c:pt>
                <c:pt idx="63">
                  <c:v>1366.5992634503207</c:v>
                </c:pt>
                <c:pt idx="64">
                  <c:v>1366.3789096068965</c:v>
                </c:pt>
                <c:pt idx="65">
                  <c:v>1371.5524346264169</c:v>
                </c:pt>
                <c:pt idx="66">
                  <c:v>1380.1238797822141</c:v>
                </c:pt>
                <c:pt idx="67">
                  <c:v>1371.3299517603502</c:v>
                </c:pt>
                <c:pt idx="68">
                  <c:v>1368.7426569949309</c:v>
                </c:pt>
                <c:pt idx="69">
                  <c:v>1371.1074688942847</c:v>
                </c:pt>
                <c:pt idx="70">
                  <c:v>1350.5011910001779</c:v>
                </c:pt>
                <c:pt idx="71">
                  <c:v>1373.6968926823477</c:v>
                </c:pt>
                <c:pt idx="72">
                  <c:v>1357.7989483605315</c:v>
                </c:pt>
                <c:pt idx="73">
                  <c:v>1384.6320852261781</c:v>
                </c:pt>
                <c:pt idx="74">
                  <c:v>1376.2895100043722</c:v>
                </c:pt>
                <c:pt idx="75">
                  <c:v>1361.8728331855732</c:v>
                </c:pt>
                <c:pt idx="76">
                  <c:v>1350.7140932643554</c:v>
                </c:pt>
                <c:pt idx="77">
                  <c:v>1380.577361604913</c:v>
                </c:pt>
                <c:pt idx="78">
                  <c:v>1380.577361604913</c:v>
                </c:pt>
                <c:pt idx="79">
                  <c:v>1359.9455354391043</c:v>
                </c:pt>
                <c:pt idx="80">
                  <c:v>1360.162695748566</c:v>
                </c:pt>
                <c:pt idx="81">
                  <c:v>1380.3506206935622</c:v>
                </c:pt>
                <c:pt idx="82">
                  <c:v>1364.2355160622863</c:v>
                </c:pt>
                <c:pt idx="83">
                  <c:v>1357.3667567642512</c:v>
                </c:pt>
                <c:pt idx="84">
                  <c:v>1359.9455354391043</c:v>
                </c:pt>
                <c:pt idx="85">
                  <c:v>1352.8606803429282</c:v>
                </c:pt>
                <c:pt idx="86">
                  <c:v>1375.8402862269579</c:v>
                </c:pt>
                <c:pt idx="87">
                  <c:v>1369.4069120591657</c:v>
                </c:pt>
                <c:pt idx="88">
                  <c:v>1357.7989483605315</c:v>
                </c:pt>
                <c:pt idx="89">
                  <c:v>1366.1585557634712</c:v>
                </c:pt>
                <c:pt idx="90">
                  <c:v>1359.0768942012578</c:v>
                </c:pt>
                <c:pt idx="91">
                  <c:v>1362.3092828271388</c:v>
                </c:pt>
                <c:pt idx="92">
                  <c:v>1364.4548053943902</c:v>
                </c:pt>
                <c:pt idx="93">
                  <c:v>1376.2895100043722</c:v>
                </c:pt>
                <c:pt idx="94">
                  <c:v>1373.2497979275724</c:v>
                </c:pt>
                <c:pt idx="95">
                  <c:v>1368.7426569949309</c:v>
                </c:pt>
                <c:pt idx="96">
                  <c:v>1371.774917492482</c:v>
                </c:pt>
                <c:pt idx="97">
                  <c:v>1371.3299517603502</c:v>
                </c:pt>
                <c:pt idx="98">
                  <c:v>1362.5275076479195</c:v>
                </c:pt>
                <c:pt idx="99">
                  <c:v>1368.9640753496744</c:v>
                </c:pt>
              </c:numCache>
            </c:numRef>
          </c:xVal>
          <c:yVal>
            <c:numRef>
              <c:f>'D1'!$AE$2:$AE$101</c:f>
              <c:numCache>
                <c:formatCode>0.00</c:formatCode>
                <c:ptCount val="100"/>
                <c:pt idx="0">
                  <c:v>2724.2816164037317</c:v>
                </c:pt>
                <c:pt idx="1">
                  <c:v>2725.3855130675429</c:v>
                </c:pt>
                <c:pt idx="2">
                  <c:v>2726.208759082604</c:v>
                </c:pt>
                <c:pt idx="3">
                  <c:v>2724.3567686989281</c:v>
                </c:pt>
                <c:pt idx="4">
                  <c:v>2721.7799163111044</c:v>
                </c:pt>
                <c:pt idx="5">
                  <c:v>2725.6694518526242</c:v>
                </c:pt>
                <c:pt idx="6">
                  <c:v>2722.641657962949</c:v>
                </c:pt>
                <c:pt idx="7">
                  <c:v>2724.6186354297934</c:v>
                </c:pt>
                <c:pt idx="8">
                  <c:v>2723.9596658389473</c:v>
                </c:pt>
                <c:pt idx="9">
                  <c:v>2726.6408460067441</c:v>
                </c:pt>
                <c:pt idx="10">
                  <c:v>2727.1704242253095</c:v>
                </c:pt>
                <c:pt idx="11">
                  <c:v>2724.0535342238413</c:v>
                </c:pt>
                <c:pt idx="12">
                  <c:v>2725.7484725953714</c:v>
                </c:pt>
                <c:pt idx="13">
                  <c:v>2726.0369105472664</c:v>
                </c:pt>
                <c:pt idx="14">
                  <c:v>2725.2450541605745</c:v>
                </c:pt>
                <c:pt idx="15">
                  <c:v>2723.9921200120111</c:v>
                </c:pt>
                <c:pt idx="16">
                  <c:v>2723.5515353181095</c:v>
                </c:pt>
                <c:pt idx="17">
                  <c:v>2722.1445460790078</c:v>
                </c:pt>
                <c:pt idx="18">
                  <c:v>2722.9797683281322</c:v>
                </c:pt>
                <c:pt idx="19">
                  <c:v>2726.7738608982759</c:v>
                </c:pt>
                <c:pt idx="20">
                  <c:v>2724.1282049711722</c:v>
                </c:pt>
                <c:pt idx="21">
                  <c:v>2726.9332935151783</c:v>
                </c:pt>
                <c:pt idx="22">
                  <c:v>2724.9684537105704</c:v>
                </c:pt>
                <c:pt idx="23">
                  <c:v>2726.9561522630379</c:v>
                </c:pt>
                <c:pt idx="24">
                  <c:v>2726.3331583840027</c:v>
                </c:pt>
                <c:pt idx="25">
                  <c:v>2727.1230425755975</c:v>
                </c:pt>
                <c:pt idx="26">
                  <c:v>2726.6595675408767</c:v>
                </c:pt>
                <c:pt idx="27">
                  <c:v>2723.0776528272713</c:v>
                </c:pt>
                <c:pt idx="28">
                  <c:v>2724.4578896022608</c:v>
                </c:pt>
                <c:pt idx="29">
                  <c:v>2721.8651776037655</c:v>
                </c:pt>
                <c:pt idx="30">
                  <c:v>2725.1033753505635</c:v>
                </c:pt>
                <c:pt idx="31">
                  <c:v>2727.897052638707</c:v>
                </c:pt>
                <c:pt idx="32">
                  <c:v>2722.2404511377345</c:v>
                </c:pt>
                <c:pt idx="33">
                  <c:v>2729.0639487594312</c:v>
                </c:pt>
                <c:pt idx="34">
                  <c:v>2726.3553013786191</c:v>
                </c:pt>
                <c:pt idx="35">
                  <c:v>2728.4135139160753</c:v>
                </c:pt>
                <c:pt idx="36">
                  <c:v>2724.2127779464313</c:v>
                </c:pt>
                <c:pt idx="37">
                  <c:v>2724.4016372084861</c:v>
                </c:pt>
                <c:pt idx="38">
                  <c:v>2724.1056764312816</c:v>
                </c:pt>
                <c:pt idx="39">
                  <c:v>2724.5139872976711</c:v>
                </c:pt>
                <c:pt idx="40">
                  <c:v>2727.3186986617848</c:v>
                </c:pt>
                <c:pt idx="41">
                  <c:v>2725.9795374919127</c:v>
                </c:pt>
                <c:pt idx="42">
                  <c:v>2722.8246503489186</c:v>
                </c:pt>
                <c:pt idx="43">
                  <c:v>2723.3888842695819</c:v>
                </c:pt>
                <c:pt idx="44">
                  <c:v>2726.7722058210306</c:v>
                </c:pt>
                <c:pt idx="45">
                  <c:v>2723.9635525075546</c:v>
                </c:pt>
                <c:pt idx="46">
                  <c:v>2724.5934061895168</c:v>
                </c:pt>
                <c:pt idx="47">
                  <c:v>2726.8724850519939</c:v>
                </c:pt>
                <c:pt idx="48">
                  <c:v>2723.294416409838</c:v>
                </c:pt>
                <c:pt idx="49">
                  <c:v>2728.806307760286</c:v>
                </c:pt>
                <c:pt idx="50">
                  <c:v>2727.2621548676011</c:v>
                </c:pt>
                <c:pt idx="51">
                  <c:v>2727.7620231661413</c:v>
                </c:pt>
                <c:pt idx="52">
                  <c:v>2727.1230425755975</c:v>
                </c:pt>
                <c:pt idx="53">
                  <c:v>2726.3038035380591</c:v>
                </c:pt>
                <c:pt idx="54">
                  <c:v>2722.2941117198848</c:v>
                </c:pt>
                <c:pt idx="55">
                  <c:v>2723.9987503354546</c:v>
                </c:pt>
                <c:pt idx="56">
                  <c:v>2723.9987503354546</c:v>
                </c:pt>
                <c:pt idx="57">
                  <c:v>2726.1928867810648</c:v>
                </c:pt>
                <c:pt idx="58">
                  <c:v>2728.1724394798425</c:v>
                </c:pt>
                <c:pt idx="59">
                  <c:v>2726.7865369994838</c:v>
                </c:pt>
                <c:pt idx="60">
                  <c:v>2725.3484167164311</c:v>
                </c:pt>
                <c:pt idx="61">
                  <c:v>2723.8465677677136</c:v>
                </c:pt>
                <c:pt idx="62">
                  <c:v>2723.4361553314147</c:v>
                </c:pt>
                <c:pt idx="63">
                  <c:v>2724.6137503667637</c:v>
                </c:pt>
                <c:pt idx="64">
                  <c:v>2722.7509435680972</c:v>
                </c:pt>
                <c:pt idx="65">
                  <c:v>2724.3330509786792</c:v>
                </c:pt>
                <c:pt idx="66">
                  <c:v>2723.2296766260442</c:v>
                </c:pt>
                <c:pt idx="67">
                  <c:v>2724.9428976040717</c:v>
                </c:pt>
                <c:pt idx="68">
                  <c:v>2724.5271062924098</c:v>
                </c:pt>
                <c:pt idx="69">
                  <c:v>2722.6667967292324</c:v>
                </c:pt>
                <c:pt idx="70">
                  <c:v>2726.2930931451219</c:v>
                </c:pt>
                <c:pt idx="71">
                  <c:v>2723.8667887650995</c:v>
                </c:pt>
                <c:pt idx="72">
                  <c:v>2727.897052638707</c:v>
                </c:pt>
                <c:pt idx="73">
                  <c:v>2720.0405790801801</c:v>
                </c:pt>
                <c:pt idx="74">
                  <c:v>2725.8932268625213</c:v>
                </c:pt>
                <c:pt idx="75">
                  <c:v>2725.4654773619618</c:v>
                </c:pt>
                <c:pt idx="76">
                  <c:v>2727.3561445089003</c:v>
                </c:pt>
                <c:pt idx="77">
                  <c:v>2725.3378588212281</c:v>
                </c:pt>
                <c:pt idx="78">
                  <c:v>2724.5233369421576</c:v>
                </c:pt>
                <c:pt idx="79">
                  <c:v>2727.0151974601426</c:v>
                </c:pt>
                <c:pt idx="80">
                  <c:v>2728.0719270326131</c:v>
                </c:pt>
                <c:pt idx="81">
                  <c:v>2722.6557585592909</c:v>
                </c:pt>
                <c:pt idx="82">
                  <c:v>2725.2450541605745</c:v>
                </c:pt>
                <c:pt idx="83">
                  <c:v>2724.1739002750996</c:v>
                </c:pt>
                <c:pt idx="84">
                  <c:v>2725.3953866530278</c:v>
                </c:pt>
                <c:pt idx="85">
                  <c:v>2726.0808914672275</c:v>
                </c:pt>
                <c:pt idx="86">
                  <c:v>2723.3934362705804</c:v>
                </c:pt>
                <c:pt idx="87">
                  <c:v>2726.4660650185069</c:v>
                </c:pt>
                <c:pt idx="88">
                  <c:v>2726.2725782847824</c:v>
                </c:pt>
                <c:pt idx="89">
                  <c:v>2722.101716315341</c:v>
                </c:pt>
                <c:pt idx="90">
                  <c:v>2721.5822617732179</c:v>
                </c:pt>
                <c:pt idx="91">
                  <c:v>2726.3814980996731</c:v>
                </c:pt>
                <c:pt idx="92">
                  <c:v>2725.49869615442</c:v>
                </c:pt>
                <c:pt idx="93">
                  <c:v>2726.7176699227625</c:v>
                </c:pt>
                <c:pt idx="94">
                  <c:v>2721.7799163111044</c:v>
                </c:pt>
                <c:pt idx="95">
                  <c:v>2723.7266620665987</c:v>
                </c:pt>
                <c:pt idx="96">
                  <c:v>2726.208759082604</c:v>
                </c:pt>
                <c:pt idx="97">
                  <c:v>2724.1239511814638</c:v>
                </c:pt>
                <c:pt idx="98">
                  <c:v>2725.7747589771889</c:v>
                </c:pt>
                <c:pt idx="99">
                  <c:v>2723.5515353181095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BC-4D22-91B9-193437D10EF3}"/>
            </c:ext>
          </c:extLst>
        </c:ser>
        <c:ser>
          <c:idx val="1"/>
          <c:order val="1"/>
          <c:tx>
            <c:v>T2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6"/>
            <c:spPr>
              <a:solidFill>
                <a:schemeClr val="accent4"/>
              </a:solidFill>
              <a:ln w="9525">
                <a:solidFill>
                  <a:schemeClr val="accent4"/>
                </a:solidFill>
                <a:round/>
              </a:ln>
              <a:effectLst/>
            </c:spPr>
          </c:marker>
          <c:xVal>
            <c:numRef>
              <c:f>'D1'!$AG$2:$AG$101</c:f>
              <c:numCache>
                <c:formatCode>General</c:formatCode>
                <c:ptCount val="100"/>
                <c:pt idx="0">
                  <c:v>1376.5689066736793</c:v>
                </c:pt>
                <c:pt idx="1">
                  <c:v>1348.8099701502861</c:v>
                </c:pt>
                <c:pt idx="2">
                  <c:v>1374.6446709371382</c:v>
                </c:pt>
                <c:pt idx="3">
                  <c:v>1369.2295269420581</c:v>
                </c:pt>
                <c:pt idx="4">
                  <c:v>1376.1198979178052</c:v>
                </c:pt>
                <c:pt idx="5">
                  <c:v>1378.9389678110747</c:v>
                </c:pt>
                <c:pt idx="6">
                  <c:v>1362.1321961152366</c:v>
                </c:pt>
                <c:pt idx="7">
                  <c:v>1378.7128674469304</c:v>
                </c:pt>
                <c:pt idx="8">
                  <c:v>1381.0882227703628</c:v>
                </c:pt>
                <c:pt idx="9">
                  <c:v>1372.0442968837381</c:v>
                </c:pt>
                <c:pt idx="10">
                  <c:v>1351.1693697940027</c:v>
                </c:pt>
                <c:pt idx="11">
                  <c:v>1376.3417561882852</c:v>
                </c:pt>
                <c:pt idx="12">
                  <c:v>1353.5383081813254</c:v>
                </c:pt>
                <c:pt idx="13">
                  <c:v>1360.4191327816266</c:v>
                </c:pt>
                <c:pt idx="14">
                  <c:v>1367.082389952853</c:v>
                </c:pt>
                <c:pt idx="15">
                  <c:v>1388.2153942559291</c:v>
                </c:pt>
                <c:pt idx="16">
                  <c:v>1371.8266903098902</c:v>
                </c:pt>
                <c:pt idx="17">
                  <c:v>1378.7192154438146</c:v>
                </c:pt>
                <c:pt idx="18">
                  <c:v>1378.7171014159746</c:v>
                </c:pt>
                <c:pt idx="19">
                  <c:v>1351.1704295182144</c:v>
                </c:pt>
                <c:pt idx="20">
                  <c:v>1371.5995565665244</c:v>
                </c:pt>
                <c:pt idx="21">
                  <c:v>1370.1210974831024</c:v>
                </c:pt>
                <c:pt idx="22">
                  <c:v>1390.5907820778546</c:v>
                </c:pt>
                <c:pt idx="23">
                  <c:v>1367.5249832509558</c:v>
                </c:pt>
                <c:pt idx="24">
                  <c:v>1355.9030192458865</c:v>
                </c:pt>
                <c:pt idx="25">
                  <c:v>1369.8960868777581</c:v>
                </c:pt>
                <c:pt idx="26">
                  <c:v>1358.0501776522779</c:v>
                </c:pt>
                <c:pt idx="27">
                  <c:v>1373.9727695460051</c:v>
                </c:pt>
                <c:pt idx="28">
                  <c:v>1376.3406969568534</c:v>
                </c:pt>
                <c:pt idx="29">
                  <c:v>1371.3798335009335</c:v>
                </c:pt>
                <c:pt idx="30">
                  <c:v>1376.5667896891568</c:v>
                </c:pt>
                <c:pt idx="31">
                  <c:v>1360.6345807622761</c:v>
                </c:pt>
                <c:pt idx="32">
                  <c:v>1362.1332543611074</c:v>
                </c:pt>
                <c:pt idx="33">
                  <c:v>1377.2397741928085</c:v>
                </c:pt>
                <c:pt idx="34">
                  <c:v>1367.7499847461161</c:v>
                </c:pt>
                <c:pt idx="35">
                  <c:v>1367.7446910528597</c:v>
                </c:pt>
                <c:pt idx="36">
                  <c:v>1379.1714166648856</c:v>
                </c:pt>
                <c:pt idx="37">
                  <c:v>1360.423364779549</c:v>
                </c:pt>
                <c:pt idx="38">
                  <c:v>1364.9394802864108</c:v>
                </c:pt>
                <c:pt idx="39">
                  <c:v>1350.9603062509725</c:v>
                </c:pt>
                <c:pt idx="40">
                  <c:v>1358.2677374495081</c:v>
                </c:pt>
                <c:pt idx="41">
                  <c:v>1383.6886431075973</c:v>
                </c:pt>
                <c:pt idx="42">
                  <c:v>1376.3449309258979</c:v>
                </c:pt>
                <c:pt idx="43">
                  <c:v>1366.8637428607219</c:v>
                </c:pt>
                <c:pt idx="44">
                  <c:v>1367.7489269930254</c:v>
                </c:pt>
                <c:pt idx="45">
                  <c:v>1371.8256325568</c:v>
                </c:pt>
                <c:pt idx="46">
                  <c:v>1387.9807909913</c:v>
                </c:pt>
                <c:pt idx="47">
                  <c:v>1381.5404397478987</c:v>
                </c:pt>
                <c:pt idx="48">
                  <c:v>1369.0076945237879</c:v>
                </c:pt>
                <c:pt idx="49">
                  <c:v>1379.6172718601933</c:v>
                </c:pt>
                <c:pt idx="50">
                  <c:v>1363.0056696181741</c:v>
                </c:pt>
                <c:pt idx="51">
                  <c:v>1370.1189804985802</c:v>
                </c:pt>
                <c:pt idx="52">
                  <c:v>1369.8960868777581</c:v>
                </c:pt>
                <c:pt idx="53">
                  <c:v>1367.3031564934088</c:v>
                </c:pt>
                <c:pt idx="54">
                  <c:v>1381.092452797164</c:v>
                </c:pt>
                <c:pt idx="55">
                  <c:v>1357.837914012204</c:v>
                </c:pt>
                <c:pt idx="56">
                  <c:v>1357.837914012204</c:v>
                </c:pt>
                <c:pt idx="57">
                  <c:v>1365.3788811193135</c:v>
                </c:pt>
                <c:pt idx="58">
                  <c:v>1370.1179212671484</c:v>
                </c:pt>
                <c:pt idx="59">
                  <c:v>1365.1549464874288</c:v>
                </c:pt>
                <c:pt idx="60">
                  <c:v>1374.1935599676485</c:v>
                </c:pt>
                <c:pt idx="61">
                  <c:v>1385.8389563127562</c:v>
                </c:pt>
                <c:pt idx="62">
                  <c:v>1362.1300781451537</c:v>
                </c:pt>
                <c:pt idx="63">
                  <c:v>1369.4534788087508</c:v>
                </c:pt>
                <c:pt idx="64">
                  <c:v>1369.2337628822238</c:v>
                </c:pt>
                <c:pt idx="65">
                  <c:v>1374.4228183273813</c:v>
                </c:pt>
                <c:pt idx="66">
                  <c:v>1383.0028825896461</c:v>
                </c:pt>
                <c:pt idx="67">
                  <c:v>1374.1946191990801</c:v>
                </c:pt>
                <c:pt idx="68">
                  <c:v>1371.5984968423124</c:v>
                </c:pt>
                <c:pt idx="69">
                  <c:v>1373.9738272990953</c:v>
                </c:pt>
                <c:pt idx="70">
                  <c:v>1353.3197058946889</c:v>
                </c:pt>
                <c:pt idx="71">
                  <c:v>1376.5699644267695</c:v>
                </c:pt>
                <c:pt idx="72">
                  <c:v>1360.6345807622761</c:v>
                </c:pt>
                <c:pt idx="73">
                  <c:v>1387.5264087742855</c:v>
                </c:pt>
                <c:pt idx="74">
                  <c:v>1379.1671866380843</c:v>
                </c:pt>
                <c:pt idx="75">
                  <c:v>1364.7134266988805</c:v>
                </c:pt>
                <c:pt idx="76">
                  <c:v>1353.5340722411597</c:v>
                </c:pt>
                <c:pt idx="77">
                  <c:v>1383.4593492926929</c:v>
                </c:pt>
                <c:pt idx="78">
                  <c:v>1383.4614682483366</c:v>
                </c:pt>
                <c:pt idx="79">
                  <c:v>1362.7849168629623</c:v>
                </c:pt>
                <c:pt idx="80">
                  <c:v>1363.0035506625304</c:v>
                </c:pt>
                <c:pt idx="81">
                  <c:v>1383.2353516349435</c:v>
                </c:pt>
                <c:pt idx="82">
                  <c:v>1367.082389952853</c:v>
                </c:pt>
                <c:pt idx="83">
                  <c:v>1360.2036833226357</c:v>
                </c:pt>
                <c:pt idx="84">
                  <c:v>1362.7891528031282</c:v>
                </c:pt>
                <c:pt idx="85">
                  <c:v>1355.6854680660581</c:v>
                </c:pt>
                <c:pt idx="86">
                  <c:v>1378.7160436628844</c:v>
                </c:pt>
                <c:pt idx="87">
                  <c:v>1372.2703753379178</c:v>
                </c:pt>
                <c:pt idx="88">
                  <c:v>1360.6388167024418</c:v>
                </c:pt>
                <c:pt idx="89">
                  <c:v>1369.0108722180828</c:v>
                </c:pt>
                <c:pt idx="90">
                  <c:v>1361.9135642867891</c:v>
                </c:pt>
                <c:pt idx="91">
                  <c:v>1365.1560057188606</c:v>
                </c:pt>
                <c:pt idx="92">
                  <c:v>1367.3052754490523</c:v>
                </c:pt>
                <c:pt idx="93">
                  <c:v>1379.1650686680014</c:v>
                </c:pt>
                <c:pt idx="94">
                  <c:v>1376.1198979178052</c:v>
                </c:pt>
                <c:pt idx="95">
                  <c:v>1371.6006157979559</c:v>
                </c:pt>
                <c:pt idx="96">
                  <c:v>1374.6446709371382</c:v>
                </c:pt>
                <c:pt idx="97">
                  <c:v>1374.1967361836023</c:v>
                </c:pt>
                <c:pt idx="98">
                  <c:v>1365.3799383796236</c:v>
                </c:pt>
                <c:pt idx="99">
                  <c:v>1371.8266903098902</c:v>
                </c:pt>
              </c:numCache>
            </c:numRef>
          </c:xVal>
          <c:yVal>
            <c:numRef>
              <c:f>'D1'!$AI$2:$AI$101</c:f>
              <c:numCache>
                <c:formatCode>0.00</c:formatCode>
                <c:ptCount val="100"/>
                <c:pt idx="0">
                  <c:v>2724.3866192923178</c:v>
                </c:pt>
                <c:pt idx="1">
                  <c:v>2725.5235250201613</c:v>
                </c:pt>
                <c:pt idx="2">
                  <c:v>2726.3125588130715</c:v>
                </c:pt>
                <c:pt idx="3">
                  <c:v>2724.4823369644605</c:v>
                </c:pt>
                <c:pt idx="4">
                  <c:v>2721.8874671397334</c:v>
                </c:pt>
                <c:pt idx="5">
                  <c:v>2725.7772311121098</c:v>
                </c:pt>
                <c:pt idx="6">
                  <c:v>2722.7710621267333</c:v>
                </c:pt>
                <c:pt idx="7">
                  <c:v>2724.7287224113256</c:v>
                </c:pt>
                <c:pt idx="8">
                  <c:v>2724.0622306191112</c:v>
                </c:pt>
                <c:pt idx="9">
                  <c:v>2726.7584942309431</c:v>
                </c:pt>
                <c:pt idx="10">
                  <c:v>2727.3131952220187</c:v>
                </c:pt>
                <c:pt idx="11">
                  <c:v>2724.1649454356425</c:v>
                </c:pt>
                <c:pt idx="12">
                  <c:v>2725.8799693507744</c:v>
                </c:pt>
                <c:pt idx="13">
                  <c:v>2726.1648355238262</c:v>
                </c:pt>
                <c:pt idx="14">
                  <c:v>2725.3716604490628</c:v>
                </c:pt>
                <c:pt idx="15">
                  <c:v>2724.0823176150107</c:v>
                </c:pt>
                <c:pt idx="16">
                  <c:v>2723.6612521024913</c:v>
                </c:pt>
                <c:pt idx="17">
                  <c:v>2722.2422881591456</c:v>
                </c:pt>
                <c:pt idx="18">
                  <c:v>2723.0816209277532</c:v>
                </c:pt>
                <c:pt idx="19">
                  <c:v>2726.9146276793222</c:v>
                </c:pt>
                <c:pt idx="20">
                  <c:v>2724.2483908716404</c:v>
                </c:pt>
                <c:pt idx="21">
                  <c:v>2727.0415600823285</c:v>
                </c:pt>
                <c:pt idx="22">
                  <c:v>2725.059351700459</c:v>
                </c:pt>
                <c:pt idx="23">
                  <c:v>2727.0761584084416</c:v>
                </c:pt>
                <c:pt idx="24">
                  <c:v>2726.4633869749141</c:v>
                </c:pt>
                <c:pt idx="25">
                  <c:v>2727.2397079780026</c:v>
                </c:pt>
                <c:pt idx="26">
                  <c:v>2726.7948191413234</c:v>
                </c:pt>
                <c:pt idx="27">
                  <c:v>2723.188335828534</c:v>
                </c:pt>
                <c:pt idx="28">
                  <c:v>2724.5713565589995</c:v>
                </c:pt>
                <c:pt idx="29">
                  <c:v>2721.9815173821107</c:v>
                </c:pt>
                <c:pt idx="30">
                  <c:v>2725.2124847844811</c:v>
                </c:pt>
                <c:pt idx="31">
                  <c:v>2728.0267567415422</c:v>
                </c:pt>
                <c:pt idx="32">
                  <c:v>2722.3678288939027</c:v>
                </c:pt>
                <c:pt idx="33">
                  <c:v>2729.1702630748191</c:v>
                </c:pt>
                <c:pt idx="34">
                  <c:v>2726.4648962816268</c:v>
                </c:pt>
                <c:pt idx="35">
                  <c:v>2728.5332756280436</c:v>
                </c:pt>
                <c:pt idx="36">
                  <c:v>2724.3059143595506</c:v>
                </c:pt>
                <c:pt idx="37">
                  <c:v>2724.5214864976442</c:v>
                </c:pt>
                <c:pt idx="38">
                  <c:v>2724.2231658580276</c:v>
                </c:pt>
                <c:pt idx="39">
                  <c:v>2724.650990448798</c:v>
                </c:pt>
                <c:pt idx="40">
                  <c:v>2727.4496721373866</c:v>
                </c:pt>
                <c:pt idx="41">
                  <c:v>2726.0805053143913</c:v>
                </c:pt>
                <c:pt idx="42">
                  <c:v>2722.9299010917498</c:v>
                </c:pt>
                <c:pt idx="43">
                  <c:v>2723.5136969071295</c:v>
                </c:pt>
                <c:pt idx="44">
                  <c:v>2726.883831847455</c:v>
                </c:pt>
                <c:pt idx="45">
                  <c:v>2724.075311807725</c:v>
                </c:pt>
                <c:pt idx="46">
                  <c:v>2724.6942454963805</c:v>
                </c:pt>
                <c:pt idx="47">
                  <c:v>2726.9745532032239</c:v>
                </c:pt>
                <c:pt idx="48">
                  <c:v>2723.4222733558622</c:v>
                </c:pt>
                <c:pt idx="49">
                  <c:v>2728.9071676740741</c:v>
                </c:pt>
                <c:pt idx="50">
                  <c:v>2727.384506369101</c:v>
                </c:pt>
                <c:pt idx="51">
                  <c:v>2727.8743643895455</c:v>
                </c:pt>
                <c:pt idx="52">
                  <c:v>2727.2397079780026</c:v>
                </c:pt>
                <c:pt idx="53">
                  <c:v>2726.4281276199386</c:v>
                </c:pt>
                <c:pt idx="54">
                  <c:v>2722.3884327873493</c:v>
                </c:pt>
                <c:pt idx="55">
                  <c:v>2724.1281929970692</c:v>
                </c:pt>
                <c:pt idx="56">
                  <c:v>2724.1281929970692</c:v>
                </c:pt>
                <c:pt idx="57">
                  <c:v>2726.3058320129353</c:v>
                </c:pt>
                <c:pt idx="58">
                  <c:v>2728.2868197093239</c:v>
                </c:pt>
                <c:pt idx="59">
                  <c:v>2726.9098702672718</c:v>
                </c:pt>
                <c:pt idx="60">
                  <c:v>2725.4629525489891</c:v>
                </c:pt>
                <c:pt idx="61">
                  <c:v>2723.9402140304019</c:v>
                </c:pt>
                <c:pt idx="62">
                  <c:v>2723.5696157799825</c:v>
                </c:pt>
                <c:pt idx="63">
                  <c:v>2724.7329467190734</c:v>
                </c:pt>
                <c:pt idx="64">
                  <c:v>2722.8683453364524</c:v>
                </c:pt>
                <c:pt idx="65">
                  <c:v>2724.4350530313627</c:v>
                </c:pt>
                <c:pt idx="66">
                  <c:v>2723.3396726509636</c:v>
                </c:pt>
                <c:pt idx="67">
                  <c:v>2725.0553830112203</c:v>
                </c:pt>
                <c:pt idx="68">
                  <c:v>2724.6493400433915</c:v>
                </c:pt>
                <c:pt idx="69">
                  <c:v>2722.7754319023384</c:v>
                </c:pt>
                <c:pt idx="70">
                  <c:v>2726.4348680802027</c:v>
                </c:pt>
                <c:pt idx="71">
                  <c:v>2723.9697400530476</c:v>
                </c:pt>
                <c:pt idx="72">
                  <c:v>2728.0267567415422</c:v>
                </c:pt>
                <c:pt idx="73">
                  <c:v>2720.1336052274974</c:v>
                </c:pt>
                <c:pt idx="74">
                  <c:v>2725.9945827061333</c:v>
                </c:pt>
                <c:pt idx="75">
                  <c:v>2725.597430784519</c:v>
                </c:pt>
                <c:pt idx="76">
                  <c:v>2727.4956690271429</c:v>
                </c:pt>
                <c:pt idx="77">
                  <c:v>2725.4432152214426</c:v>
                </c:pt>
                <c:pt idx="78">
                  <c:v>2724.6245534668692</c:v>
                </c:pt>
                <c:pt idx="79">
                  <c:v>2727.1438716661169</c:v>
                </c:pt>
                <c:pt idx="80">
                  <c:v>2728.1983305902427</c:v>
                </c:pt>
                <c:pt idx="81">
                  <c:v>2722.7551560840425</c:v>
                </c:pt>
                <c:pt idx="82">
                  <c:v>2725.3716604490628</c:v>
                </c:pt>
                <c:pt idx="83">
                  <c:v>2724.3000481469944</c:v>
                </c:pt>
                <c:pt idx="84">
                  <c:v>2725.5159580733907</c:v>
                </c:pt>
                <c:pt idx="85">
                  <c:v>2726.2173975051273</c:v>
                </c:pt>
                <c:pt idx="86">
                  <c:v>2723.4973457880669</c:v>
                </c:pt>
                <c:pt idx="87">
                  <c:v>2726.5752885132915</c:v>
                </c:pt>
                <c:pt idx="88">
                  <c:v>2726.3942008205281</c:v>
                </c:pt>
                <c:pt idx="89">
                  <c:v>2722.2234442322028</c:v>
                </c:pt>
                <c:pt idx="90">
                  <c:v>2721.7139369026404</c:v>
                </c:pt>
                <c:pt idx="91">
                  <c:v>2726.5028006024504</c:v>
                </c:pt>
                <c:pt idx="92">
                  <c:v>2725.6189469412025</c:v>
                </c:pt>
                <c:pt idx="93">
                  <c:v>2726.8231421015903</c:v>
                </c:pt>
                <c:pt idx="94">
                  <c:v>2721.8874671397334</c:v>
                </c:pt>
                <c:pt idx="95">
                  <c:v>2723.8448012647364</c:v>
                </c:pt>
                <c:pt idx="96">
                  <c:v>2726.3125588130715</c:v>
                </c:pt>
                <c:pt idx="97">
                  <c:v>2724.2323391224372</c:v>
                </c:pt>
                <c:pt idx="98">
                  <c:v>2725.8856787275477</c:v>
                </c:pt>
                <c:pt idx="99">
                  <c:v>2723.6612521024913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BC-4D22-91B9-193437D10EF3}"/>
            </c:ext>
          </c:extLst>
        </c:ser>
        <c:ser>
          <c:idx val="2"/>
          <c:order val="2"/>
          <c:tx>
            <c:v>T3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6"/>
              </a:solidFill>
              <a:ln w="9525">
                <a:solidFill>
                  <a:schemeClr val="accent6"/>
                </a:solidFill>
                <a:round/>
              </a:ln>
              <a:effectLst/>
            </c:spPr>
          </c:marker>
          <c:xVal>
            <c:numRef>
              <c:f>'D1'!$AK$2:$AK$101</c:f>
              <c:numCache>
                <c:formatCode>General</c:formatCode>
                <c:ptCount val="100"/>
                <c:pt idx="0">
                  <c:v>1372.1843867998791</c:v>
                </c:pt>
                <c:pt idx="1">
                  <c:v>1344.4322369562124</c:v>
                </c:pt>
                <c:pt idx="2">
                  <c:v>1370.2571038509498</c:v>
                </c:pt>
                <c:pt idx="3">
                  <c:v>1364.8586945239203</c:v>
                </c:pt>
                <c:pt idx="4">
                  <c:v>1371.7374140892448</c:v>
                </c:pt>
                <c:pt idx="5">
                  <c:v>1374.559644702294</c:v>
                </c:pt>
                <c:pt idx="6">
                  <c:v>1357.7583228872427</c:v>
                </c:pt>
                <c:pt idx="7">
                  <c:v>1374.3356091256533</c:v>
                </c:pt>
                <c:pt idx="8">
                  <c:v>1376.7056925909967</c:v>
                </c:pt>
                <c:pt idx="9">
                  <c:v>1367.6682549641978</c:v>
                </c:pt>
                <c:pt idx="10">
                  <c:v>1346.798933228509</c:v>
                </c:pt>
                <c:pt idx="11">
                  <c:v>1371.9634866998299</c:v>
                </c:pt>
                <c:pt idx="12">
                  <c:v>1349.1584156216236</c:v>
                </c:pt>
                <c:pt idx="13">
                  <c:v>1356.0422474173586</c:v>
                </c:pt>
                <c:pt idx="14">
                  <c:v>1362.7105765714089</c:v>
                </c:pt>
                <c:pt idx="15">
                  <c:v>1383.8275171253199</c:v>
                </c:pt>
                <c:pt idx="16">
                  <c:v>1367.4422450419102</c:v>
                </c:pt>
                <c:pt idx="17">
                  <c:v>1374.3294047138368</c:v>
                </c:pt>
                <c:pt idx="18">
                  <c:v>1374.3314709245719</c:v>
                </c:pt>
                <c:pt idx="19">
                  <c:v>1346.7978974741532</c:v>
                </c:pt>
                <c:pt idx="20">
                  <c:v>1367.2255467945083</c:v>
                </c:pt>
                <c:pt idx="21">
                  <c:v>1365.7336317962249</c:v>
                </c:pt>
                <c:pt idx="22">
                  <c:v>1386.2060052592255</c:v>
                </c:pt>
                <c:pt idx="23">
                  <c:v>1363.146946764909</c:v>
                </c:pt>
                <c:pt idx="24">
                  <c:v>1351.5241388278621</c:v>
                </c:pt>
                <c:pt idx="25">
                  <c:v>1365.5169675419575</c:v>
                </c:pt>
                <c:pt idx="26">
                  <c:v>1353.6785631715989</c:v>
                </c:pt>
                <c:pt idx="27">
                  <c:v>1369.5913968222408</c:v>
                </c:pt>
                <c:pt idx="28">
                  <c:v>1371.9645219725512</c:v>
                </c:pt>
                <c:pt idx="29">
                  <c:v>1367.0016054911255</c:v>
                </c:pt>
                <c:pt idx="30">
                  <c:v>1372.18645590042</c:v>
                </c:pt>
                <c:pt idx="31">
                  <c:v>1356.2598215677544</c:v>
                </c:pt>
                <c:pt idx="32">
                  <c:v>1357.7572885777895</c:v>
                </c:pt>
                <c:pt idx="33">
                  <c:v>1372.8574316394599</c:v>
                </c:pt>
                <c:pt idx="34">
                  <c:v>1363.3615108153044</c:v>
                </c:pt>
                <c:pt idx="35">
                  <c:v>1363.3666847707414</c:v>
                </c:pt>
                <c:pt idx="36">
                  <c:v>1374.7774753854869</c:v>
                </c:pt>
                <c:pt idx="37">
                  <c:v>1356.0381111428146</c:v>
                </c:pt>
                <c:pt idx="38">
                  <c:v>1360.5562178057744</c:v>
                </c:pt>
                <c:pt idx="39">
                  <c:v>1346.5835554817845</c:v>
                </c:pt>
                <c:pt idx="40">
                  <c:v>1353.891964164508</c:v>
                </c:pt>
                <c:pt idx="41">
                  <c:v>1379.3071508887583</c:v>
                </c:pt>
                <c:pt idx="42">
                  <c:v>1371.9603837714703</c:v>
                </c:pt>
                <c:pt idx="43">
                  <c:v>1362.4898018479525</c:v>
                </c:pt>
                <c:pt idx="44">
                  <c:v>1363.3625446431233</c:v>
                </c:pt>
                <c:pt idx="45">
                  <c:v>1367.4432788697291</c:v>
                </c:pt>
                <c:pt idx="46">
                  <c:v>1383.603355690449</c:v>
                </c:pt>
                <c:pt idx="47">
                  <c:v>1377.1579660785605</c:v>
                </c:pt>
                <c:pt idx="48">
                  <c:v>1364.6389239698528</c:v>
                </c:pt>
                <c:pt idx="49">
                  <c:v>1375.231748542416</c:v>
                </c:pt>
                <c:pt idx="50">
                  <c:v>1358.6256385656206</c:v>
                </c:pt>
                <c:pt idx="51">
                  <c:v>1365.7357008967656</c:v>
                </c:pt>
                <c:pt idx="52">
                  <c:v>1365.5169675419575</c:v>
                </c:pt>
                <c:pt idx="53">
                  <c:v>1362.9292797861544</c:v>
                </c:pt>
                <c:pt idx="54">
                  <c:v>1376.7015582429894</c:v>
                </c:pt>
                <c:pt idx="55">
                  <c:v>1353.45998581508</c:v>
                </c:pt>
                <c:pt idx="56">
                  <c:v>1353.45998581508</c:v>
                </c:pt>
                <c:pt idx="57">
                  <c:v>1360.991490038256</c:v>
                </c:pt>
                <c:pt idx="58">
                  <c:v>1365.7367361694871</c:v>
                </c:pt>
                <c:pt idx="59">
                  <c:v>1360.7779923639141</c:v>
                </c:pt>
                <c:pt idx="60">
                  <c:v>1369.8164040200397</c:v>
                </c:pt>
                <c:pt idx="61">
                  <c:v>1381.452164468008</c:v>
                </c:pt>
                <c:pt idx="62">
                  <c:v>1357.7603929510515</c:v>
                </c:pt>
                <c:pt idx="63">
                  <c:v>1365.0763935692748</c:v>
                </c:pt>
                <c:pt idx="64">
                  <c:v>1364.8545543963023</c:v>
                </c:pt>
                <c:pt idx="65">
                  <c:v>1370.0331348156778</c:v>
                </c:pt>
                <c:pt idx="66">
                  <c:v>1378.6296802119696</c:v>
                </c:pt>
                <c:pt idx="67">
                  <c:v>1369.8153687473182</c:v>
                </c:pt>
                <c:pt idx="68">
                  <c:v>1367.2265825488639</c:v>
                </c:pt>
                <c:pt idx="69">
                  <c:v>1369.5903629944219</c:v>
                </c:pt>
                <c:pt idx="70">
                  <c:v>1348.9502517540809</c:v>
                </c:pt>
                <c:pt idx="71">
                  <c:v>1372.1833529720602</c:v>
                </c:pt>
                <c:pt idx="72">
                  <c:v>1356.2598215677544</c:v>
                </c:pt>
                <c:pt idx="73">
                  <c:v>1383.1405438189518</c:v>
                </c:pt>
                <c:pt idx="74">
                  <c:v>1374.7816097334944</c:v>
                </c:pt>
                <c:pt idx="75">
                  <c:v>1360.3447911585081</c:v>
                </c:pt>
                <c:pt idx="76">
                  <c:v>1349.1625557492414</c:v>
                </c:pt>
                <c:pt idx="77">
                  <c:v>1379.0820183143683</c:v>
                </c:pt>
                <c:pt idx="78">
                  <c:v>1379.0799472872909</c:v>
                </c:pt>
                <c:pt idx="79">
                  <c:v>1358.4111400933266</c:v>
                </c:pt>
                <c:pt idx="80">
                  <c:v>1358.6277095926978</c:v>
                </c:pt>
                <c:pt idx="81">
                  <c:v>1378.8517093763667</c:v>
                </c:pt>
                <c:pt idx="82">
                  <c:v>1362.7105765714089</c:v>
                </c:pt>
                <c:pt idx="83">
                  <c:v>1355.8246747118656</c:v>
                </c:pt>
                <c:pt idx="84">
                  <c:v>1358.4069999657086</c:v>
                </c:pt>
                <c:pt idx="85">
                  <c:v>1351.3128385204577</c:v>
                </c:pt>
                <c:pt idx="86">
                  <c:v>1374.3325047523908</c:v>
                </c:pt>
                <c:pt idx="87">
                  <c:v>1367.8859846312503</c:v>
                </c:pt>
                <c:pt idx="88">
                  <c:v>1356.2556814401364</c:v>
                </c:pt>
                <c:pt idx="89">
                  <c:v>1364.6358181516882</c:v>
                </c:pt>
                <c:pt idx="90">
                  <c:v>1357.5417514613332</c:v>
                </c:pt>
                <c:pt idx="91">
                  <c:v>1360.7769570911926</c:v>
                </c:pt>
                <c:pt idx="92">
                  <c:v>1362.9272087590771</c:v>
                </c:pt>
                <c:pt idx="93">
                  <c:v>1374.7836797973032</c:v>
                </c:pt>
                <c:pt idx="94">
                  <c:v>1371.7374140892448</c:v>
                </c:pt>
                <c:pt idx="95">
                  <c:v>1367.2245115217866</c:v>
                </c:pt>
                <c:pt idx="96">
                  <c:v>1370.2571038509498</c:v>
                </c:pt>
                <c:pt idx="97">
                  <c:v>1369.8132996467778</c:v>
                </c:pt>
                <c:pt idx="98">
                  <c:v>1360.9904566920709</c:v>
                </c:pt>
                <c:pt idx="99">
                  <c:v>1367.4422450419102</c:v>
                </c:pt>
              </c:numCache>
            </c:numRef>
          </c:xVal>
          <c:yVal>
            <c:numRef>
              <c:f>'D1'!$AM$2:$AM$101</c:f>
              <c:numCache>
                <c:formatCode>0.00</c:formatCode>
                <c:ptCount val="100"/>
                <c:pt idx="0">
                  <c:v>2724.6602310319308</c:v>
                </c:pt>
                <c:pt idx="1">
                  <c:v>2725.7754696808588</c:v>
                </c:pt>
                <c:pt idx="2">
                  <c:v>2726.5875081802023</c:v>
                </c:pt>
                <c:pt idx="3">
                  <c:v>2724.739981155124</c:v>
                </c:pt>
                <c:pt idx="4">
                  <c:v>2722.1592991363523</c:v>
                </c:pt>
                <c:pt idx="5">
                  <c:v>2726.0475258154438</c:v>
                </c:pt>
                <c:pt idx="6">
                  <c:v>2723.0275204011159</c:v>
                </c:pt>
                <c:pt idx="7">
                  <c:v>2724.9971880963581</c:v>
                </c:pt>
                <c:pt idx="8">
                  <c:v>2724.3367320158441</c:v>
                </c:pt>
                <c:pt idx="9">
                  <c:v>2727.0219605895036</c:v>
                </c:pt>
                <c:pt idx="10">
                  <c:v>2727.5602998977729</c:v>
                </c:pt>
                <c:pt idx="11">
                  <c:v>2724.4330110312508</c:v>
                </c:pt>
                <c:pt idx="12">
                  <c:v>2726.136333413599</c:v>
                </c:pt>
                <c:pt idx="13">
                  <c:v>2726.4225517645073</c:v>
                </c:pt>
                <c:pt idx="14">
                  <c:v>2725.6288735983344</c:v>
                </c:pt>
                <c:pt idx="15">
                  <c:v>2724.3656678050943</c:v>
                </c:pt>
                <c:pt idx="16">
                  <c:v>2723.9321381283735</c:v>
                </c:pt>
                <c:pt idx="17">
                  <c:v>2722.5219848780389</c:v>
                </c:pt>
                <c:pt idx="18">
                  <c:v>2723.3575740392398</c:v>
                </c:pt>
                <c:pt idx="19">
                  <c:v>2727.1634935503234</c:v>
                </c:pt>
                <c:pt idx="20">
                  <c:v>2724.5101003592572</c:v>
                </c:pt>
                <c:pt idx="21">
                  <c:v>2727.3137187572711</c:v>
                </c:pt>
                <c:pt idx="22">
                  <c:v>2725.3412066628007</c:v>
                </c:pt>
                <c:pt idx="23">
                  <c:v>2727.3387628813193</c:v>
                </c:pt>
                <c:pt idx="24">
                  <c:v>2726.7201963365756</c:v>
                </c:pt>
                <c:pt idx="25">
                  <c:v>2727.5045620566348</c:v>
                </c:pt>
                <c:pt idx="26">
                  <c:v>2727.0467403091889</c:v>
                </c:pt>
                <c:pt idx="27">
                  <c:v>2723.4578456836884</c:v>
                </c:pt>
                <c:pt idx="28">
                  <c:v>2724.8375597384975</c:v>
                </c:pt>
                <c:pt idx="29">
                  <c:v>2722.2469564563862</c:v>
                </c:pt>
                <c:pt idx="30">
                  <c:v>2725.4823704345749</c:v>
                </c:pt>
                <c:pt idx="31">
                  <c:v>2728.2826322364031</c:v>
                </c:pt>
                <c:pt idx="32">
                  <c:v>2722.6260927986741</c:v>
                </c:pt>
                <c:pt idx="33">
                  <c:v>2729.4418870748068</c:v>
                </c:pt>
                <c:pt idx="34">
                  <c:v>2726.7365944574917</c:v>
                </c:pt>
                <c:pt idx="35">
                  <c:v>2728.7958379628803</c:v>
                </c:pt>
                <c:pt idx="36">
                  <c:v>2724.5892787789689</c:v>
                </c:pt>
                <c:pt idx="37">
                  <c:v>2724.786395201229</c:v>
                </c:pt>
                <c:pt idx="38">
                  <c:v>2724.4890225351965</c:v>
                </c:pt>
                <c:pt idx="39">
                  <c:v>2724.9034196469661</c:v>
                </c:pt>
                <c:pt idx="40">
                  <c:v>2727.7051288685843</c:v>
                </c:pt>
                <c:pt idx="41">
                  <c:v>2726.3553757371446</c:v>
                </c:pt>
                <c:pt idx="42">
                  <c:v>2723.2035537621468</c:v>
                </c:pt>
                <c:pt idx="43">
                  <c:v>2723.7727789270675</c:v>
                </c:pt>
                <c:pt idx="44">
                  <c:v>2727.1537028919829</c:v>
                </c:pt>
                <c:pt idx="45">
                  <c:v>2724.344353778481</c:v>
                </c:pt>
                <c:pt idx="46">
                  <c:v>2724.9680905568052</c:v>
                </c:pt>
                <c:pt idx="47">
                  <c:v>2727.2489705972598</c:v>
                </c:pt>
                <c:pt idx="48">
                  <c:v>2723.6781289826022</c:v>
                </c:pt>
                <c:pt idx="49">
                  <c:v>2729.1829578931715</c:v>
                </c:pt>
                <c:pt idx="50">
                  <c:v>2727.6462170114683</c:v>
                </c:pt>
                <c:pt idx="51">
                  <c:v>2728.1428498113319</c:v>
                </c:pt>
                <c:pt idx="52">
                  <c:v>2727.5045620566348</c:v>
                </c:pt>
                <c:pt idx="53">
                  <c:v>2726.6871224702418</c:v>
                </c:pt>
                <c:pt idx="54">
                  <c:v>2722.6704594491925</c:v>
                </c:pt>
                <c:pt idx="55">
                  <c:v>2724.3855218340941</c:v>
                </c:pt>
                <c:pt idx="56">
                  <c:v>2724.3855218340941</c:v>
                </c:pt>
                <c:pt idx="57">
                  <c:v>2726.5752435395748</c:v>
                </c:pt>
                <c:pt idx="58">
                  <c:v>2728.5534684758773</c:v>
                </c:pt>
                <c:pt idx="59">
                  <c:v>2727.170235544871</c:v>
                </c:pt>
                <c:pt idx="60">
                  <c:v>2725.7287134371809</c:v>
                </c:pt>
                <c:pt idx="61">
                  <c:v>2724.2212311952339</c:v>
                </c:pt>
                <c:pt idx="62">
                  <c:v>2723.8224626600836</c:v>
                </c:pt>
                <c:pt idx="63">
                  <c:v>2724.9960502306394</c:v>
                </c:pt>
                <c:pt idx="64">
                  <c:v>2723.1333255746622</c:v>
                </c:pt>
                <c:pt idx="65">
                  <c:v>2724.7118962366203</c:v>
                </c:pt>
                <c:pt idx="66">
                  <c:v>2723.6071128150002</c:v>
                </c:pt>
                <c:pt idx="67">
                  <c:v>2725.3229975057156</c:v>
                </c:pt>
                <c:pt idx="68">
                  <c:v>2724.9092060053799</c:v>
                </c:pt>
                <c:pt idx="69">
                  <c:v>2723.0467946129229</c:v>
                </c:pt>
                <c:pt idx="70">
                  <c:v>2726.6824229339918</c:v>
                </c:pt>
                <c:pt idx="71">
                  <c:v>2724.245214809122</c:v>
                </c:pt>
                <c:pt idx="72">
                  <c:v>2728.2826322364031</c:v>
                </c:pt>
                <c:pt idx="73">
                  <c:v>2720.4151703024904</c:v>
                </c:pt>
                <c:pt idx="74">
                  <c:v>2726.2704543095633</c:v>
                </c:pt>
                <c:pt idx="75">
                  <c:v>2725.8506174649769</c:v>
                </c:pt>
                <c:pt idx="76">
                  <c:v>2727.7449509281169</c:v>
                </c:pt>
                <c:pt idx="77">
                  <c:v>2725.7143464152305</c:v>
                </c:pt>
                <c:pt idx="78">
                  <c:v>2724.8994664547299</c:v>
                </c:pt>
                <c:pt idx="79">
                  <c:v>2727.4002004726881</c:v>
                </c:pt>
                <c:pt idx="80">
                  <c:v>2728.4564246475493</c:v>
                </c:pt>
                <c:pt idx="81">
                  <c:v>2723.0320018167349</c:v>
                </c:pt>
                <c:pt idx="82">
                  <c:v>2725.6288735983344</c:v>
                </c:pt>
                <c:pt idx="83">
                  <c:v>2724.5596037750602</c:v>
                </c:pt>
                <c:pt idx="84">
                  <c:v>2725.7795173428067</c:v>
                </c:pt>
                <c:pt idx="85">
                  <c:v>2726.4689097510827</c:v>
                </c:pt>
                <c:pt idx="86">
                  <c:v>2723.7714270771171</c:v>
                </c:pt>
                <c:pt idx="87">
                  <c:v>2726.8460935290445</c:v>
                </c:pt>
                <c:pt idx="88">
                  <c:v>2726.65727159578</c:v>
                </c:pt>
                <c:pt idx="89">
                  <c:v>2722.4848000190341</c:v>
                </c:pt>
                <c:pt idx="90">
                  <c:v>2721.9686333979093</c:v>
                </c:pt>
                <c:pt idx="91">
                  <c:v>2726.7649829551879</c:v>
                </c:pt>
                <c:pt idx="92">
                  <c:v>2725.8815935819148</c:v>
                </c:pt>
                <c:pt idx="93">
                  <c:v>2727.095267230105</c:v>
                </c:pt>
                <c:pt idx="94">
                  <c:v>2722.1592991363523</c:v>
                </c:pt>
                <c:pt idx="95">
                  <c:v>2724.1083542352776</c:v>
                </c:pt>
                <c:pt idx="96">
                  <c:v>2726.5875081802023</c:v>
                </c:pt>
                <c:pt idx="97">
                  <c:v>2724.503660744374</c:v>
                </c:pt>
                <c:pt idx="98">
                  <c:v>2726.1569079065966</c:v>
                </c:pt>
                <c:pt idx="99">
                  <c:v>2723.9321381283735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8BC-4D22-91B9-193437D10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865984"/>
        <c:axId val="188585024"/>
      </c:scatterChart>
      <c:valAx>
        <c:axId val="371865984"/>
        <c:scaling>
          <c:orientation val="minMax"/>
          <c:max val="1390"/>
          <c:min val="1344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Axis </a:t>
                </a:r>
                <a:r>
                  <a:rPr lang="en-US" sz="1200" b="1"/>
                  <a:t>X</a:t>
                </a:r>
                <a:endParaRPr lang="sk-SK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8585024"/>
        <c:crosses val="autoZero"/>
        <c:crossBetween val="midCat"/>
        <c:majorUnit val="2"/>
      </c:valAx>
      <c:valAx>
        <c:axId val="188585024"/>
        <c:scaling>
          <c:orientation val="maxMin"/>
          <c:max val="2748"/>
          <c:min val="27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Axis </a:t>
                </a:r>
                <a:r>
                  <a:rPr lang="en-US" sz="1200" b="1"/>
                  <a:t>Z</a:t>
                </a:r>
                <a:endParaRPr lang="sk-SK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71865984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Cloud of </a:t>
            </a:r>
            <a:r>
              <a:rPr lang="en-US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Calculated </a:t>
            </a:r>
            <a:r>
              <a:rPr lang="sk-SK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Points from </a:t>
            </a:r>
            <a:r>
              <a:rPr lang="en-US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measurements</a:t>
            </a:r>
            <a:r>
              <a:rPr lang="sk-SK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displayed in the</a:t>
            </a:r>
            <a:r>
              <a:rPr lang="en-US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</a:t>
            </a:r>
            <a:r>
              <a:rPr lang="sk-SK" sz="16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Y</a:t>
            </a:r>
            <a:r>
              <a:rPr lang="en-US" sz="16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, </a:t>
            </a:r>
            <a:r>
              <a:rPr lang="sk-SK" sz="16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Z</a:t>
            </a:r>
            <a:r>
              <a:rPr lang="en-US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axes for point </a:t>
            </a:r>
            <a:r>
              <a:rPr lang="en-US" sz="16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C1</a:t>
            </a:r>
            <a:r>
              <a:rPr lang="en-US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(</a:t>
            </a:r>
            <a:r>
              <a:rPr lang="sk-SK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Side</a:t>
            </a:r>
            <a:r>
              <a:rPr lang="en-US" sz="11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view)</a:t>
            </a:r>
            <a:endParaRPr lang="sk-SK" sz="1100" b="1" i="0" u="none" strike="noStrike" kern="1200" cap="all" spc="120" normalizeH="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T1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xVal>
            <c:numRef>
              <c:f>'D1'!$AE$2:$AE$101</c:f>
              <c:numCache>
                <c:formatCode>0.00</c:formatCode>
                <c:ptCount val="100"/>
                <c:pt idx="0">
                  <c:v>2724.2816164037317</c:v>
                </c:pt>
                <c:pt idx="1">
                  <c:v>2725.3855130675429</c:v>
                </c:pt>
                <c:pt idx="2">
                  <c:v>2726.208759082604</c:v>
                </c:pt>
                <c:pt idx="3">
                  <c:v>2724.3567686989281</c:v>
                </c:pt>
                <c:pt idx="4">
                  <c:v>2721.7799163111044</c:v>
                </c:pt>
                <c:pt idx="5">
                  <c:v>2725.6694518526242</c:v>
                </c:pt>
                <c:pt idx="6">
                  <c:v>2722.641657962949</c:v>
                </c:pt>
                <c:pt idx="7">
                  <c:v>2724.6186354297934</c:v>
                </c:pt>
                <c:pt idx="8">
                  <c:v>2723.9596658389473</c:v>
                </c:pt>
                <c:pt idx="9">
                  <c:v>2726.6408460067441</c:v>
                </c:pt>
                <c:pt idx="10">
                  <c:v>2727.1704242253095</c:v>
                </c:pt>
                <c:pt idx="11">
                  <c:v>2724.0535342238413</c:v>
                </c:pt>
                <c:pt idx="12">
                  <c:v>2725.7484725953714</c:v>
                </c:pt>
                <c:pt idx="13">
                  <c:v>2726.0369105472664</c:v>
                </c:pt>
                <c:pt idx="14">
                  <c:v>2725.2450541605745</c:v>
                </c:pt>
                <c:pt idx="15">
                  <c:v>2723.9921200120111</c:v>
                </c:pt>
                <c:pt idx="16">
                  <c:v>2723.5515353181095</c:v>
                </c:pt>
                <c:pt idx="17">
                  <c:v>2722.1445460790078</c:v>
                </c:pt>
                <c:pt idx="18">
                  <c:v>2722.9797683281322</c:v>
                </c:pt>
                <c:pt idx="19">
                  <c:v>2726.7738608982759</c:v>
                </c:pt>
                <c:pt idx="20">
                  <c:v>2724.1282049711722</c:v>
                </c:pt>
                <c:pt idx="21">
                  <c:v>2726.9332935151783</c:v>
                </c:pt>
                <c:pt idx="22">
                  <c:v>2724.9684537105704</c:v>
                </c:pt>
                <c:pt idx="23">
                  <c:v>2726.9561522630379</c:v>
                </c:pt>
                <c:pt idx="24">
                  <c:v>2726.3331583840027</c:v>
                </c:pt>
                <c:pt idx="25">
                  <c:v>2727.1230425755975</c:v>
                </c:pt>
                <c:pt idx="26">
                  <c:v>2726.6595675408767</c:v>
                </c:pt>
                <c:pt idx="27">
                  <c:v>2723.0776528272713</c:v>
                </c:pt>
                <c:pt idx="28">
                  <c:v>2724.4578896022608</c:v>
                </c:pt>
                <c:pt idx="29">
                  <c:v>2721.8651776037655</c:v>
                </c:pt>
                <c:pt idx="30">
                  <c:v>2725.1033753505635</c:v>
                </c:pt>
                <c:pt idx="31">
                  <c:v>2727.897052638707</c:v>
                </c:pt>
                <c:pt idx="32">
                  <c:v>2722.2404511377345</c:v>
                </c:pt>
                <c:pt idx="33">
                  <c:v>2729.0639487594312</c:v>
                </c:pt>
                <c:pt idx="34">
                  <c:v>2726.3553013786191</c:v>
                </c:pt>
                <c:pt idx="35">
                  <c:v>2728.4135139160753</c:v>
                </c:pt>
                <c:pt idx="36">
                  <c:v>2724.2127779464313</c:v>
                </c:pt>
                <c:pt idx="37">
                  <c:v>2724.4016372084861</c:v>
                </c:pt>
                <c:pt idx="38">
                  <c:v>2724.1056764312816</c:v>
                </c:pt>
                <c:pt idx="39">
                  <c:v>2724.5139872976711</c:v>
                </c:pt>
                <c:pt idx="40">
                  <c:v>2727.3186986617848</c:v>
                </c:pt>
                <c:pt idx="41">
                  <c:v>2725.9795374919127</c:v>
                </c:pt>
                <c:pt idx="42">
                  <c:v>2722.8246503489186</c:v>
                </c:pt>
                <c:pt idx="43">
                  <c:v>2723.3888842695819</c:v>
                </c:pt>
                <c:pt idx="44">
                  <c:v>2726.7722058210306</c:v>
                </c:pt>
                <c:pt idx="45">
                  <c:v>2723.9635525075546</c:v>
                </c:pt>
                <c:pt idx="46">
                  <c:v>2724.5934061895168</c:v>
                </c:pt>
                <c:pt idx="47">
                  <c:v>2726.8724850519939</c:v>
                </c:pt>
                <c:pt idx="48">
                  <c:v>2723.294416409838</c:v>
                </c:pt>
                <c:pt idx="49">
                  <c:v>2728.806307760286</c:v>
                </c:pt>
                <c:pt idx="50">
                  <c:v>2727.2621548676011</c:v>
                </c:pt>
                <c:pt idx="51">
                  <c:v>2727.7620231661413</c:v>
                </c:pt>
                <c:pt idx="52">
                  <c:v>2727.1230425755975</c:v>
                </c:pt>
                <c:pt idx="53">
                  <c:v>2726.3038035380591</c:v>
                </c:pt>
                <c:pt idx="54">
                  <c:v>2722.2941117198848</c:v>
                </c:pt>
                <c:pt idx="55">
                  <c:v>2723.9987503354546</c:v>
                </c:pt>
                <c:pt idx="56">
                  <c:v>2723.9987503354546</c:v>
                </c:pt>
                <c:pt idx="57">
                  <c:v>2726.1928867810648</c:v>
                </c:pt>
                <c:pt idx="58">
                  <c:v>2728.1724394798425</c:v>
                </c:pt>
                <c:pt idx="59">
                  <c:v>2726.7865369994838</c:v>
                </c:pt>
                <c:pt idx="60">
                  <c:v>2725.3484167164311</c:v>
                </c:pt>
                <c:pt idx="61">
                  <c:v>2723.8465677677136</c:v>
                </c:pt>
                <c:pt idx="62">
                  <c:v>2723.4361553314147</c:v>
                </c:pt>
                <c:pt idx="63">
                  <c:v>2724.6137503667637</c:v>
                </c:pt>
                <c:pt idx="64">
                  <c:v>2722.7509435680972</c:v>
                </c:pt>
                <c:pt idx="65">
                  <c:v>2724.3330509786792</c:v>
                </c:pt>
                <c:pt idx="66">
                  <c:v>2723.2296766260442</c:v>
                </c:pt>
                <c:pt idx="67">
                  <c:v>2724.9428976040717</c:v>
                </c:pt>
                <c:pt idx="68">
                  <c:v>2724.5271062924098</c:v>
                </c:pt>
                <c:pt idx="69">
                  <c:v>2722.6667967292324</c:v>
                </c:pt>
                <c:pt idx="70">
                  <c:v>2726.2930931451219</c:v>
                </c:pt>
                <c:pt idx="71">
                  <c:v>2723.8667887650995</c:v>
                </c:pt>
                <c:pt idx="72">
                  <c:v>2727.897052638707</c:v>
                </c:pt>
                <c:pt idx="73">
                  <c:v>2720.0405790801801</c:v>
                </c:pt>
                <c:pt idx="74">
                  <c:v>2725.8932268625213</c:v>
                </c:pt>
                <c:pt idx="75">
                  <c:v>2725.4654773619618</c:v>
                </c:pt>
                <c:pt idx="76">
                  <c:v>2727.3561445089003</c:v>
                </c:pt>
                <c:pt idx="77">
                  <c:v>2725.3378588212281</c:v>
                </c:pt>
                <c:pt idx="78">
                  <c:v>2724.5233369421576</c:v>
                </c:pt>
                <c:pt idx="79">
                  <c:v>2727.0151974601426</c:v>
                </c:pt>
                <c:pt idx="80">
                  <c:v>2728.0719270326131</c:v>
                </c:pt>
                <c:pt idx="81">
                  <c:v>2722.6557585592909</c:v>
                </c:pt>
                <c:pt idx="82">
                  <c:v>2725.2450541605745</c:v>
                </c:pt>
                <c:pt idx="83">
                  <c:v>2724.1739002750996</c:v>
                </c:pt>
                <c:pt idx="84">
                  <c:v>2725.3953866530278</c:v>
                </c:pt>
                <c:pt idx="85">
                  <c:v>2726.0808914672275</c:v>
                </c:pt>
                <c:pt idx="86">
                  <c:v>2723.3934362705804</c:v>
                </c:pt>
                <c:pt idx="87">
                  <c:v>2726.4660650185069</c:v>
                </c:pt>
                <c:pt idx="88">
                  <c:v>2726.2725782847824</c:v>
                </c:pt>
                <c:pt idx="89">
                  <c:v>2722.101716315341</c:v>
                </c:pt>
                <c:pt idx="90">
                  <c:v>2721.5822617732179</c:v>
                </c:pt>
                <c:pt idx="91">
                  <c:v>2726.3814980996731</c:v>
                </c:pt>
                <c:pt idx="92">
                  <c:v>2725.49869615442</c:v>
                </c:pt>
                <c:pt idx="93">
                  <c:v>2726.7176699227625</c:v>
                </c:pt>
                <c:pt idx="94">
                  <c:v>2721.7799163111044</c:v>
                </c:pt>
                <c:pt idx="95">
                  <c:v>2723.7266620665987</c:v>
                </c:pt>
                <c:pt idx="96">
                  <c:v>2726.208759082604</c:v>
                </c:pt>
                <c:pt idx="97">
                  <c:v>2724.1239511814638</c:v>
                </c:pt>
                <c:pt idx="98">
                  <c:v>2725.7747589771889</c:v>
                </c:pt>
                <c:pt idx="99">
                  <c:v>2723.5515353181095</c:v>
                </c:pt>
              </c:numCache>
            </c:numRef>
          </c:xVal>
          <c:yVal>
            <c:numRef>
              <c:f>'D1'!$AD$2:$AD$101</c:f>
              <c:numCache>
                <c:formatCode>0.00</c:formatCode>
                <c:ptCount val="100"/>
                <c:pt idx="0">
                  <c:v>410.74949343315853</c:v>
                </c:pt>
                <c:pt idx="1">
                  <c:v>401.85294651996156</c:v>
                </c:pt>
                <c:pt idx="2">
                  <c:v>414.74428506705755</c:v>
                </c:pt>
                <c:pt idx="3">
                  <c:v>392.80598415712313</c:v>
                </c:pt>
                <c:pt idx="4">
                  <c:v>408.08033774716114</c:v>
                </c:pt>
                <c:pt idx="5">
                  <c:v>403.93672743060159</c:v>
                </c:pt>
                <c:pt idx="6">
                  <c:v>396.79247260271961</c:v>
                </c:pt>
                <c:pt idx="7">
                  <c:v>401.22988804384556</c:v>
                </c:pt>
                <c:pt idx="8">
                  <c:v>408.14101489245195</c:v>
                </c:pt>
                <c:pt idx="9">
                  <c:v>399.63535653628611</c:v>
                </c:pt>
                <c:pt idx="10">
                  <c:v>392.28735424158629</c:v>
                </c:pt>
                <c:pt idx="11">
                  <c:v>402.55552399174729</c:v>
                </c:pt>
                <c:pt idx="12">
                  <c:v>404.68369502446893</c:v>
                </c:pt>
                <c:pt idx="13">
                  <c:v>400.74127734755632</c:v>
                </c:pt>
                <c:pt idx="14">
                  <c:v>394.09202028388933</c:v>
                </c:pt>
                <c:pt idx="15">
                  <c:v>415.15050258710841</c:v>
                </c:pt>
                <c:pt idx="16">
                  <c:v>410.65177129389997</c:v>
                </c:pt>
                <c:pt idx="17">
                  <c:v>417.68552984667429</c:v>
                </c:pt>
                <c:pt idx="18">
                  <c:v>412.20542556673769</c:v>
                </c:pt>
                <c:pt idx="19">
                  <c:v>395.03443215627192</c:v>
                </c:pt>
                <c:pt idx="20">
                  <c:v>396.97131050462946</c:v>
                </c:pt>
                <c:pt idx="21">
                  <c:v>414.61143405421143</c:v>
                </c:pt>
                <c:pt idx="22">
                  <c:v>411.08609191282267</c:v>
                </c:pt>
                <c:pt idx="23">
                  <c:v>402.25022214491696</c:v>
                </c:pt>
                <c:pt idx="24">
                  <c:v>403.35678166298163</c:v>
                </c:pt>
                <c:pt idx="25">
                  <c:v>403.66974799132254</c:v>
                </c:pt>
                <c:pt idx="26">
                  <c:v>393.83142791253579</c:v>
                </c:pt>
                <c:pt idx="27">
                  <c:v>406.62376690678843</c:v>
                </c:pt>
                <c:pt idx="28">
                  <c:v>399.80972349064717</c:v>
                </c:pt>
                <c:pt idx="29">
                  <c:v>402.50123391438291</c:v>
                </c:pt>
                <c:pt idx="30">
                  <c:v>405.26172467171182</c:v>
                </c:pt>
                <c:pt idx="31">
                  <c:v>397.95396090494222</c:v>
                </c:pt>
                <c:pt idx="32">
                  <c:v>399.53571827664985</c:v>
                </c:pt>
                <c:pt idx="33">
                  <c:v>407.89511277732686</c:v>
                </c:pt>
                <c:pt idx="34">
                  <c:v>415.93323776135844</c:v>
                </c:pt>
                <c:pt idx="35">
                  <c:v>402.21062232378063</c:v>
                </c:pt>
                <c:pt idx="36">
                  <c:v>423.10048603377197</c:v>
                </c:pt>
                <c:pt idx="37">
                  <c:v>411.71170521611009</c:v>
                </c:pt>
                <c:pt idx="38">
                  <c:v>409.10131055502546</c:v>
                </c:pt>
                <c:pt idx="39">
                  <c:v>400.56499427281784</c:v>
                </c:pt>
                <c:pt idx="40">
                  <c:v>399.28342909359992</c:v>
                </c:pt>
                <c:pt idx="41">
                  <c:v>406.78025007095965</c:v>
                </c:pt>
                <c:pt idx="42">
                  <c:v>410.78526101353935</c:v>
                </c:pt>
                <c:pt idx="43">
                  <c:v>396.88125284688095</c:v>
                </c:pt>
                <c:pt idx="44">
                  <c:v>413.19126950101304</c:v>
                </c:pt>
                <c:pt idx="45">
                  <c:v>407.90980303355462</c:v>
                </c:pt>
                <c:pt idx="46">
                  <c:v>401.46173860953513</c:v>
                </c:pt>
                <c:pt idx="47">
                  <c:v>408.06692490451798</c:v>
                </c:pt>
                <c:pt idx="48">
                  <c:v>390.10297701112256</c:v>
                </c:pt>
                <c:pt idx="49">
                  <c:v>412.06491007238066</c:v>
                </c:pt>
                <c:pt idx="50">
                  <c:v>404.86508775354861</c:v>
                </c:pt>
                <c:pt idx="51">
                  <c:v>409.12366529276471</c:v>
                </c:pt>
                <c:pt idx="52">
                  <c:v>403.66974799132254</c:v>
                </c:pt>
                <c:pt idx="53">
                  <c:v>396.79694355026834</c:v>
                </c:pt>
                <c:pt idx="54">
                  <c:v>419.10633310666418</c:v>
                </c:pt>
                <c:pt idx="55">
                  <c:v>402.10842923697442</c:v>
                </c:pt>
                <c:pt idx="56">
                  <c:v>402.10842923697442</c:v>
                </c:pt>
                <c:pt idx="57">
                  <c:v>414.51371191495286</c:v>
                </c:pt>
                <c:pt idx="58">
                  <c:v>406.37786479166459</c:v>
                </c:pt>
                <c:pt idx="59">
                  <c:v>400.83133500530477</c:v>
                </c:pt>
                <c:pt idx="60">
                  <c:v>401.09575961741342</c:v>
                </c:pt>
                <c:pt idx="61">
                  <c:v>413.72778320674024</c:v>
                </c:pt>
                <c:pt idx="62">
                  <c:v>391.30214901410307</c:v>
                </c:pt>
                <c:pt idx="63">
                  <c:v>401.00314713249571</c:v>
                </c:pt>
                <c:pt idx="64">
                  <c:v>403.78663133435555</c:v>
                </c:pt>
                <c:pt idx="65">
                  <c:v>417.51882737382391</c:v>
                </c:pt>
                <c:pt idx="66">
                  <c:v>395.9126539960061</c:v>
                </c:pt>
                <c:pt idx="67">
                  <c:v>403.84156011851348</c:v>
                </c:pt>
                <c:pt idx="68">
                  <c:v>394.22423258994382</c:v>
                </c:pt>
                <c:pt idx="69">
                  <c:v>409.36573516713378</c:v>
                </c:pt>
                <c:pt idx="70">
                  <c:v>390.99940199444256</c:v>
                </c:pt>
                <c:pt idx="71">
                  <c:v>413.49146169350388</c:v>
                </c:pt>
                <c:pt idx="72">
                  <c:v>397.95396090494222</c:v>
                </c:pt>
                <c:pt idx="73">
                  <c:v>412.51264353394697</c:v>
                </c:pt>
                <c:pt idx="74">
                  <c:v>412.13516781955974</c:v>
                </c:pt>
                <c:pt idx="75">
                  <c:v>389.92605522958968</c:v>
                </c:pt>
                <c:pt idx="76">
                  <c:v>393.70304784723652</c:v>
                </c:pt>
                <c:pt idx="77">
                  <c:v>401.32505535593305</c:v>
                </c:pt>
                <c:pt idx="78">
                  <c:v>406.81793377171874</c:v>
                </c:pt>
                <c:pt idx="79">
                  <c:v>396.6660086577985</c:v>
                </c:pt>
                <c:pt idx="80">
                  <c:v>399.37220933776285</c:v>
                </c:pt>
                <c:pt idx="81">
                  <c:v>409.59886314640954</c:v>
                </c:pt>
                <c:pt idx="82">
                  <c:v>394.09202028388933</c:v>
                </c:pt>
                <c:pt idx="83">
                  <c:v>403.52476154941741</c:v>
                </c:pt>
                <c:pt idx="84">
                  <c:v>407.64665583503091</c:v>
                </c:pt>
                <c:pt idx="85">
                  <c:v>395.16217351477843</c:v>
                </c:pt>
                <c:pt idx="86">
                  <c:v>409.46345730639234</c:v>
                </c:pt>
                <c:pt idx="87">
                  <c:v>410.58023613313742</c:v>
                </c:pt>
                <c:pt idx="88">
                  <c:v>408.93460808217463</c:v>
                </c:pt>
                <c:pt idx="89">
                  <c:v>398.34037851442474</c:v>
                </c:pt>
                <c:pt idx="90">
                  <c:v>394.09138157709674</c:v>
                </c:pt>
                <c:pt idx="91">
                  <c:v>403.57713550640489</c:v>
                </c:pt>
                <c:pt idx="92">
                  <c:v>402.28982196605409</c:v>
                </c:pt>
                <c:pt idx="93">
                  <c:v>406.64484423094319</c:v>
                </c:pt>
                <c:pt idx="94">
                  <c:v>408.08033774716114</c:v>
                </c:pt>
                <c:pt idx="95">
                  <c:v>399.71711100572952</c:v>
                </c:pt>
                <c:pt idx="96">
                  <c:v>414.74428506705755</c:v>
                </c:pt>
                <c:pt idx="97">
                  <c:v>409.3293288799602</c:v>
                </c:pt>
                <c:pt idx="98">
                  <c:v>417.25440276171452</c:v>
                </c:pt>
                <c:pt idx="99">
                  <c:v>410.65177129389997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39-4844-91E4-A551EEF3951A}"/>
            </c:ext>
          </c:extLst>
        </c:ser>
        <c:ser>
          <c:idx val="1"/>
          <c:order val="1"/>
          <c:tx>
            <c:v>T2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6"/>
            <c:spPr>
              <a:solidFill>
                <a:schemeClr val="accent4"/>
              </a:solidFill>
              <a:ln w="9525">
                <a:solidFill>
                  <a:schemeClr val="accent4"/>
                </a:solidFill>
                <a:round/>
              </a:ln>
              <a:effectLst/>
            </c:spPr>
          </c:marker>
          <c:xVal>
            <c:numRef>
              <c:f>'D1'!$AI$2:$AI$101</c:f>
              <c:numCache>
                <c:formatCode>0.00</c:formatCode>
                <c:ptCount val="100"/>
                <c:pt idx="0">
                  <c:v>2724.3866192923178</c:v>
                </c:pt>
                <c:pt idx="1">
                  <c:v>2725.5235250201613</c:v>
                </c:pt>
                <c:pt idx="2">
                  <c:v>2726.3125588130715</c:v>
                </c:pt>
                <c:pt idx="3">
                  <c:v>2724.4823369644605</c:v>
                </c:pt>
                <c:pt idx="4">
                  <c:v>2721.8874671397334</c:v>
                </c:pt>
                <c:pt idx="5">
                  <c:v>2725.7772311121098</c:v>
                </c:pt>
                <c:pt idx="6">
                  <c:v>2722.7710621267333</c:v>
                </c:pt>
                <c:pt idx="7">
                  <c:v>2724.7287224113256</c:v>
                </c:pt>
                <c:pt idx="8">
                  <c:v>2724.0622306191112</c:v>
                </c:pt>
                <c:pt idx="9">
                  <c:v>2726.7584942309431</c:v>
                </c:pt>
                <c:pt idx="10">
                  <c:v>2727.3131952220187</c:v>
                </c:pt>
                <c:pt idx="11">
                  <c:v>2724.1649454356425</c:v>
                </c:pt>
                <c:pt idx="12">
                  <c:v>2725.8799693507744</c:v>
                </c:pt>
                <c:pt idx="13">
                  <c:v>2726.1648355238262</c:v>
                </c:pt>
                <c:pt idx="14">
                  <c:v>2725.3716604490628</c:v>
                </c:pt>
                <c:pt idx="15">
                  <c:v>2724.0823176150107</c:v>
                </c:pt>
                <c:pt idx="16">
                  <c:v>2723.6612521024913</c:v>
                </c:pt>
                <c:pt idx="17">
                  <c:v>2722.2422881591456</c:v>
                </c:pt>
                <c:pt idx="18">
                  <c:v>2723.0816209277532</c:v>
                </c:pt>
                <c:pt idx="19">
                  <c:v>2726.9146276793222</c:v>
                </c:pt>
                <c:pt idx="20">
                  <c:v>2724.2483908716404</c:v>
                </c:pt>
                <c:pt idx="21">
                  <c:v>2727.0415600823285</c:v>
                </c:pt>
                <c:pt idx="22">
                  <c:v>2725.059351700459</c:v>
                </c:pt>
                <c:pt idx="23">
                  <c:v>2727.0761584084416</c:v>
                </c:pt>
                <c:pt idx="24">
                  <c:v>2726.4633869749141</c:v>
                </c:pt>
                <c:pt idx="25">
                  <c:v>2727.2397079780026</c:v>
                </c:pt>
                <c:pt idx="26">
                  <c:v>2726.7948191413234</c:v>
                </c:pt>
                <c:pt idx="27">
                  <c:v>2723.188335828534</c:v>
                </c:pt>
                <c:pt idx="28">
                  <c:v>2724.5713565589995</c:v>
                </c:pt>
                <c:pt idx="29">
                  <c:v>2721.9815173821107</c:v>
                </c:pt>
                <c:pt idx="30">
                  <c:v>2725.2124847844811</c:v>
                </c:pt>
                <c:pt idx="31">
                  <c:v>2728.0267567415422</c:v>
                </c:pt>
                <c:pt idx="32">
                  <c:v>2722.3678288939027</c:v>
                </c:pt>
                <c:pt idx="33">
                  <c:v>2729.1702630748191</c:v>
                </c:pt>
                <c:pt idx="34">
                  <c:v>2726.4648962816268</c:v>
                </c:pt>
                <c:pt idx="35">
                  <c:v>2728.5332756280436</c:v>
                </c:pt>
                <c:pt idx="36">
                  <c:v>2724.3059143595506</c:v>
                </c:pt>
                <c:pt idx="37">
                  <c:v>2724.5214864976442</c:v>
                </c:pt>
                <c:pt idx="38">
                  <c:v>2724.2231658580276</c:v>
                </c:pt>
                <c:pt idx="39">
                  <c:v>2724.650990448798</c:v>
                </c:pt>
                <c:pt idx="40">
                  <c:v>2727.4496721373866</c:v>
                </c:pt>
                <c:pt idx="41">
                  <c:v>2726.0805053143913</c:v>
                </c:pt>
                <c:pt idx="42">
                  <c:v>2722.9299010917498</c:v>
                </c:pt>
                <c:pt idx="43">
                  <c:v>2723.5136969071295</c:v>
                </c:pt>
                <c:pt idx="44">
                  <c:v>2726.883831847455</c:v>
                </c:pt>
                <c:pt idx="45">
                  <c:v>2724.075311807725</c:v>
                </c:pt>
                <c:pt idx="46">
                  <c:v>2724.6942454963805</c:v>
                </c:pt>
                <c:pt idx="47">
                  <c:v>2726.9745532032239</c:v>
                </c:pt>
                <c:pt idx="48">
                  <c:v>2723.4222733558622</c:v>
                </c:pt>
                <c:pt idx="49">
                  <c:v>2728.9071676740741</c:v>
                </c:pt>
                <c:pt idx="50">
                  <c:v>2727.384506369101</c:v>
                </c:pt>
                <c:pt idx="51">
                  <c:v>2727.8743643895455</c:v>
                </c:pt>
                <c:pt idx="52">
                  <c:v>2727.2397079780026</c:v>
                </c:pt>
                <c:pt idx="53">
                  <c:v>2726.4281276199386</c:v>
                </c:pt>
                <c:pt idx="54">
                  <c:v>2722.3884327873493</c:v>
                </c:pt>
                <c:pt idx="55">
                  <c:v>2724.1281929970692</c:v>
                </c:pt>
                <c:pt idx="56">
                  <c:v>2724.1281929970692</c:v>
                </c:pt>
                <c:pt idx="57">
                  <c:v>2726.3058320129353</c:v>
                </c:pt>
                <c:pt idx="58">
                  <c:v>2728.2868197093239</c:v>
                </c:pt>
                <c:pt idx="59">
                  <c:v>2726.9098702672718</c:v>
                </c:pt>
                <c:pt idx="60">
                  <c:v>2725.4629525489891</c:v>
                </c:pt>
                <c:pt idx="61">
                  <c:v>2723.9402140304019</c:v>
                </c:pt>
                <c:pt idx="62">
                  <c:v>2723.5696157799825</c:v>
                </c:pt>
                <c:pt idx="63">
                  <c:v>2724.7329467190734</c:v>
                </c:pt>
                <c:pt idx="64">
                  <c:v>2722.8683453364524</c:v>
                </c:pt>
                <c:pt idx="65">
                  <c:v>2724.4350530313627</c:v>
                </c:pt>
                <c:pt idx="66">
                  <c:v>2723.3396726509636</c:v>
                </c:pt>
                <c:pt idx="67">
                  <c:v>2725.0553830112203</c:v>
                </c:pt>
                <c:pt idx="68">
                  <c:v>2724.6493400433915</c:v>
                </c:pt>
                <c:pt idx="69">
                  <c:v>2722.7754319023384</c:v>
                </c:pt>
                <c:pt idx="70">
                  <c:v>2726.4348680802027</c:v>
                </c:pt>
                <c:pt idx="71">
                  <c:v>2723.9697400530476</c:v>
                </c:pt>
                <c:pt idx="72">
                  <c:v>2728.0267567415422</c:v>
                </c:pt>
                <c:pt idx="73">
                  <c:v>2720.1336052274974</c:v>
                </c:pt>
                <c:pt idx="74">
                  <c:v>2725.9945827061333</c:v>
                </c:pt>
                <c:pt idx="75">
                  <c:v>2725.597430784519</c:v>
                </c:pt>
                <c:pt idx="76">
                  <c:v>2727.4956690271429</c:v>
                </c:pt>
                <c:pt idx="77">
                  <c:v>2725.4432152214426</c:v>
                </c:pt>
                <c:pt idx="78">
                  <c:v>2724.6245534668692</c:v>
                </c:pt>
                <c:pt idx="79">
                  <c:v>2727.1438716661169</c:v>
                </c:pt>
                <c:pt idx="80">
                  <c:v>2728.1983305902427</c:v>
                </c:pt>
                <c:pt idx="81">
                  <c:v>2722.7551560840425</c:v>
                </c:pt>
                <c:pt idx="82">
                  <c:v>2725.3716604490628</c:v>
                </c:pt>
                <c:pt idx="83">
                  <c:v>2724.3000481469944</c:v>
                </c:pt>
                <c:pt idx="84">
                  <c:v>2725.5159580733907</c:v>
                </c:pt>
                <c:pt idx="85">
                  <c:v>2726.2173975051273</c:v>
                </c:pt>
                <c:pt idx="86">
                  <c:v>2723.4973457880669</c:v>
                </c:pt>
                <c:pt idx="87">
                  <c:v>2726.5752885132915</c:v>
                </c:pt>
                <c:pt idx="88">
                  <c:v>2726.3942008205281</c:v>
                </c:pt>
                <c:pt idx="89">
                  <c:v>2722.2234442322028</c:v>
                </c:pt>
                <c:pt idx="90">
                  <c:v>2721.7139369026404</c:v>
                </c:pt>
                <c:pt idx="91">
                  <c:v>2726.5028006024504</c:v>
                </c:pt>
                <c:pt idx="92">
                  <c:v>2725.6189469412025</c:v>
                </c:pt>
                <c:pt idx="93">
                  <c:v>2726.8231421015903</c:v>
                </c:pt>
                <c:pt idx="94">
                  <c:v>2721.8874671397334</c:v>
                </c:pt>
                <c:pt idx="95">
                  <c:v>2723.8448012647364</c:v>
                </c:pt>
                <c:pt idx="96">
                  <c:v>2726.3125588130715</c:v>
                </c:pt>
                <c:pt idx="97">
                  <c:v>2724.2323391224372</c:v>
                </c:pt>
                <c:pt idx="98">
                  <c:v>2725.8856787275477</c:v>
                </c:pt>
                <c:pt idx="99">
                  <c:v>2723.6612521024913</c:v>
                </c:pt>
              </c:numCache>
            </c:numRef>
          </c:xVal>
          <c:yVal>
            <c:numRef>
              <c:f>'D1'!$AH$2:$AH$101</c:f>
              <c:numCache>
                <c:formatCode>General</c:formatCode>
                <c:ptCount val="100"/>
                <c:pt idx="0">
                  <c:v>413.01751653539134</c:v>
                </c:pt>
                <c:pt idx="1">
                  <c:v>404.0798515043993</c:v>
                </c:pt>
                <c:pt idx="2">
                  <c:v>417.00889328527961</c:v>
                </c:pt>
                <c:pt idx="3">
                  <c:v>395.06504463078602</c:v>
                </c:pt>
                <c:pt idx="4">
                  <c:v>410.34800492461704</c:v>
                </c:pt>
                <c:pt idx="5">
                  <c:v>406.20918830377053</c:v>
                </c:pt>
                <c:pt idx="6">
                  <c:v>399.04025354017699</c:v>
                </c:pt>
                <c:pt idx="7">
                  <c:v>403.5023365371913</c:v>
                </c:pt>
                <c:pt idx="8">
                  <c:v>410.41622895757064</c:v>
                </c:pt>
                <c:pt idx="9">
                  <c:v>401.89786071914864</c:v>
                </c:pt>
                <c:pt idx="10">
                  <c:v>394.51901782129471</c:v>
                </c:pt>
                <c:pt idx="11">
                  <c:v>404.82420491987818</c:v>
                </c:pt>
                <c:pt idx="12">
                  <c:v>406.91744285119586</c:v>
                </c:pt>
                <c:pt idx="13">
                  <c:v>402.98597011801553</c:v>
                </c:pt>
                <c:pt idx="14">
                  <c:v>396.34765859254867</c:v>
                </c:pt>
                <c:pt idx="15">
                  <c:v>417.43569529742757</c:v>
                </c:pt>
                <c:pt idx="16">
                  <c:v>412.91259584095894</c:v>
                </c:pt>
                <c:pt idx="17">
                  <c:v>419.95597328862902</c:v>
                </c:pt>
                <c:pt idx="18">
                  <c:v>414.47653673656589</c:v>
                </c:pt>
                <c:pt idx="19">
                  <c:v>397.26576101598221</c:v>
                </c:pt>
                <c:pt idx="20">
                  <c:v>399.23346462727045</c:v>
                </c:pt>
                <c:pt idx="21">
                  <c:v>416.86918046377286</c:v>
                </c:pt>
                <c:pt idx="22">
                  <c:v>413.37539400557785</c:v>
                </c:pt>
                <c:pt idx="23">
                  <c:v>404.50553458665593</c:v>
                </c:pt>
                <c:pt idx="24">
                  <c:v>405.59428747985271</c:v>
                </c:pt>
                <c:pt idx="25">
                  <c:v>405.92849188996308</c:v>
                </c:pt>
                <c:pt idx="26">
                  <c:v>396.07336468629262</c:v>
                </c:pt>
                <c:pt idx="27">
                  <c:v>408.88834771625892</c:v>
                </c:pt>
                <c:pt idx="28">
                  <c:v>402.0787389831288</c:v>
                </c:pt>
                <c:pt idx="29">
                  <c:v>404.7623769073316</c:v>
                </c:pt>
                <c:pt idx="30">
                  <c:v>407.53041643570339</c:v>
                </c:pt>
                <c:pt idx="31">
                  <c:v>400.19932252092997</c:v>
                </c:pt>
                <c:pt idx="32">
                  <c:v>401.78316496105163</c:v>
                </c:pt>
                <c:pt idx="33">
                  <c:v>410.16450539936397</c:v>
                </c:pt>
                <c:pt idx="34">
                  <c:v>418.18721707264763</c:v>
                </c:pt>
                <c:pt idx="35">
                  <c:v>404.46627367858537</c:v>
                </c:pt>
                <c:pt idx="36">
                  <c:v>425.37095407972572</c:v>
                </c:pt>
                <c:pt idx="37">
                  <c:v>413.95506128564193</c:v>
                </c:pt>
                <c:pt idx="38">
                  <c:v>411.35185295555539</c:v>
                </c:pt>
                <c:pt idx="39">
                  <c:v>402.79532652108935</c:v>
                </c:pt>
                <c:pt idx="40">
                  <c:v>401.52502916457581</c:v>
                </c:pt>
                <c:pt idx="41">
                  <c:v>409.05958466567</c:v>
                </c:pt>
                <c:pt idx="42">
                  <c:v>413.05293918250339</c:v>
                </c:pt>
                <c:pt idx="43">
                  <c:v>399.13621721118125</c:v>
                </c:pt>
                <c:pt idx="44">
                  <c:v>415.44558290971031</c:v>
                </c:pt>
                <c:pt idx="45">
                  <c:v>410.17096167802163</c:v>
                </c:pt>
                <c:pt idx="46">
                  <c:v>403.74825055464066</c:v>
                </c:pt>
                <c:pt idx="47">
                  <c:v>410.34283563461474</c:v>
                </c:pt>
                <c:pt idx="48">
                  <c:v>392.362031125165</c:v>
                </c:pt>
                <c:pt idx="49">
                  <c:v>414.3374071511343</c:v>
                </c:pt>
                <c:pt idx="50">
                  <c:v>407.11320845416395</c:v>
                </c:pt>
                <c:pt idx="51">
                  <c:v>411.3820803640848</c:v>
                </c:pt>
                <c:pt idx="52">
                  <c:v>405.92849188996308</c:v>
                </c:pt>
                <c:pt idx="53">
                  <c:v>399.05258636329035</c:v>
                </c:pt>
                <c:pt idx="54">
                  <c:v>421.38021109344572</c:v>
                </c:pt>
                <c:pt idx="55">
                  <c:v>404.34902989175896</c:v>
                </c:pt>
                <c:pt idx="56">
                  <c:v>404.34902989175896</c:v>
                </c:pt>
                <c:pt idx="57">
                  <c:v>416.76425976934047</c:v>
                </c:pt>
                <c:pt idx="58">
                  <c:v>408.63661442733536</c:v>
                </c:pt>
                <c:pt idx="59">
                  <c:v>403.08321753410473</c:v>
                </c:pt>
                <c:pt idx="60">
                  <c:v>403.36135294489134</c:v>
                </c:pt>
                <c:pt idx="61">
                  <c:v>416.00953674034474</c:v>
                </c:pt>
                <c:pt idx="62">
                  <c:v>393.55059892461429</c:v>
                </c:pt>
                <c:pt idx="63">
                  <c:v>403.2615445257826</c:v>
                </c:pt>
                <c:pt idx="64">
                  <c:v>406.04435386191074</c:v>
                </c:pt>
                <c:pt idx="65">
                  <c:v>419.78275857227436</c:v>
                </c:pt>
                <c:pt idx="66">
                  <c:v>398.19227644052671</c:v>
                </c:pt>
                <c:pt idx="67">
                  <c:v>406.10681888164089</c:v>
                </c:pt>
                <c:pt idx="68">
                  <c:v>396.48672143258301</c:v>
                </c:pt>
                <c:pt idx="69">
                  <c:v>411.62998187919624</c:v>
                </c:pt>
                <c:pt idx="70">
                  <c:v>393.23449283798499</c:v>
                </c:pt>
                <c:pt idx="71">
                  <c:v>415.75915069832865</c:v>
                </c:pt>
                <c:pt idx="72">
                  <c:v>400.19932252092997</c:v>
                </c:pt>
                <c:pt idx="73">
                  <c:v>414.79711160419129</c:v>
                </c:pt>
                <c:pt idx="74">
                  <c:v>414.40697194385069</c:v>
                </c:pt>
                <c:pt idx="75">
                  <c:v>392.17860158888084</c:v>
                </c:pt>
                <c:pt idx="76">
                  <c:v>395.93813362007086</c:v>
                </c:pt>
                <c:pt idx="77">
                  <c:v>403.60470920289322</c:v>
                </c:pt>
                <c:pt idx="78">
                  <c:v>409.0969183343301</c:v>
                </c:pt>
                <c:pt idx="79">
                  <c:v>398.91479753762025</c:v>
                </c:pt>
                <c:pt idx="80">
                  <c:v>401.62099932272702</c:v>
                </c:pt>
                <c:pt idx="81">
                  <c:v>411.87716342386614</c:v>
                </c:pt>
                <c:pt idx="82">
                  <c:v>396.34765859254867</c:v>
                </c:pt>
                <c:pt idx="83">
                  <c:v>405.7687859412905</c:v>
                </c:pt>
                <c:pt idx="84">
                  <c:v>409.89410676874508</c:v>
                </c:pt>
                <c:pt idx="85">
                  <c:v>397.40035183144863</c:v>
                </c:pt>
                <c:pt idx="86">
                  <c:v>411.73490257362863</c:v>
                </c:pt>
                <c:pt idx="87">
                  <c:v>412.84174405958834</c:v>
                </c:pt>
                <c:pt idx="88">
                  <c:v>411.17863175205497</c:v>
                </c:pt>
                <c:pt idx="89">
                  <c:v>400.5984289354152</c:v>
                </c:pt>
                <c:pt idx="90">
                  <c:v>396.33916078682165</c:v>
                </c:pt>
                <c:pt idx="91">
                  <c:v>405.82868347085423</c:v>
                </c:pt>
                <c:pt idx="92">
                  <c:v>404.54479549472723</c:v>
                </c:pt>
                <c:pt idx="93">
                  <c:v>408.91731732828799</c:v>
                </c:pt>
                <c:pt idx="94">
                  <c:v>410.34800492461704</c:v>
                </c:pt>
                <c:pt idx="95">
                  <c:v>401.97893056401989</c:v>
                </c:pt>
                <c:pt idx="96">
                  <c:v>417.00889328527961</c:v>
                </c:pt>
                <c:pt idx="97">
                  <c:v>411.59391898132884</c:v>
                </c:pt>
                <c:pt idx="98">
                  <c:v>419.50461667434155</c:v>
                </c:pt>
                <c:pt idx="99">
                  <c:v>412.91259584095894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39-4844-91E4-A551EEF3951A}"/>
            </c:ext>
          </c:extLst>
        </c:ser>
        <c:ser>
          <c:idx val="2"/>
          <c:order val="2"/>
          <c:tx>
            <c:v>T3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6"/>
              </a:solidFill>
              <a:ln w="9525">
                <a:solidFill>
                  <a:schemeClr val="accent6"/>
                </a:solidFill>
                <a:round/>
              </a:ln>
              <a:effectLst/>
            </c:spPr>
          </c:marker>
          <c:xVal>
            <c:numRef>
              <c:f>'D1'!$AM$2:$AM$101</c:f>
              <c:numCache>
                <c:formatCode>0.00</c:formatCode>
                <c:ptCount val="100"/>
                <c:pt idx="0">
                  <c:v>2724.6602310319308</c:v>
                </c:pt>
                <c:pt idx="1">
                  <c:v>2725.7754696808588</c:v>
                </c:pt>
                <c:pt idx="2">
                  <c:v>2726.5875081802023</c:v>
                </c:pt>
                <c:pt idx="3">
                  <c:v>2724.739981155124</c:v>
                </c:pt>
                <c:pt idx="4">
                  <c:v>2722.1592991363523</c:v>
                </c:pt>
                <c:pt idx="5">
                  <c:v>2726.0475258154438</c:v>
                </c:pt>
                <c:pt idx="6">
                  <c:v>2723.0275204011159</c:v>
                </c:pt>
                <c:pt idx="7">
                  <c:v>2724.9971880963581</c:v>
                </c:pt>
                <c:pt idx="8">
                  <c:v>2724.3367320158441</c:v>
                </c:pt>
                <c:pt idx="9">
                  <c:v>2727.0219605895036</c:v>
                </c:pt>
                <c:pt idx="10">
                  <c:v>2727.5602998977729</c:v>
                </c:pt>
                <c:pt idx="11">
                  <c:v>2724.4330110312508</c:v>
                </c:pt>
                <c:pt idx="12">
                  <c:v>2726.136333413599</c:v>
                </c:pt>
                <c:pt idx="13">
                  <c:v>2726.4225517645073</c:v>
                </c:pt>
                <c:pt idx="14">
                  <c:v>2725.6288735983344</c:v>
                </c:pt>
                <c:pt idx="15">
                  <c:v>2724.3656678050943</c:v>
                </c:pt>
                <c:pt idx="16">
                  <c:v>2723.9321381283735</c:v>
                </c:pt>
                <c:pt idx="17">
                  <c:v>2722.5219848780389</c:v>
                </c:pt>
                <c:pt idx="18">
                  <c:v>2723.3575740392398</c:v>
                </c:pt>
                <c:pt idx="19">
                  <c:v>2727.1634935503234</c:v>
                </c:pt>
                <c:pt idx="20">
                  <c:v>2724.5101003592572</c:v>
                </c:pt>
                <c:pt idx="21">
                  <c:v>2727.3137187572711</c:v>
                </c:pt>
                <c:pt idx="22">
                  <c:v>2725.3412066628007</c:v>
                </c:pt>
                <c:pt idx="23">
                  <c:v>2727.3387628813193</c:v>
                </c:pt>
                <c:pt idx="24">
                  <c:v>2726.7201963365756</c:v>
                </c:pt>
                <c:pt idx="25">
                  <c:v>2727.5045620566348</c:v>
                </c:pt>
                <c:pt idx="26">
                  <c:v>2727.0467403091889</c:v>
                </c:pt>
                <c:pt idx="27">
                  <c:v>2723.4578456836884</c:v>
                </c:pt>
                <c:pt idx="28">
                  <c:v>2724.8375597384975</c:v>
                </c:pt>
                <c:pt idx="29">
                  <c:v>2722.2469564563862</c:v>
                </c:pt>
                <c:pt idx="30">
                  <c:v>2725.4823704345749</c:v>
                </c:pt>
                <c:pt idx="31">
                  <c:v>2728.2826322364031</c:v>
                </c:pt>
                <c:pt idx="32">
                  <c:v>2722.6260927986741</c:v>
                </c:pt>
                <c:pt idx="33">
                  <c:v>2729.4418870748068</c:v>
                </c:pt>
                <c:pt idx="34">
                  <c:v>2726.7365944574917</c:v>
                </c:pt>
                <c:pt idx="35">
                  <c:v>2728.7958379628803</c:v>
                </c:pt>
                <c:pt idx="36">
                  <c:v>2724.5892787789689</c:v>
                </c:pt>
                <c:pt idx="37">
                  <c:v>2724.786395201229</c:v>
                </c:pt>
                <c:pt idx="38">
                  <c:v>2724.4890225351965</c:v>
                </c:pt>
                <c:pt idx="39">
                  <c:v>2724.9034196469661</c:v>
                </c:pt>
                <c:pt idx="40">
                  <c:v>2727.7051288685843</c:v>
                </c:pt>
                <c:pt idx="41">
                  <c:v>2726.3553757371446</c:v>
                </c:pt>
                <c:pt idx="42">
                  <c:v>2723.2035537621468</c:v>
                </c:pt>
                <c:pt idx="43">
                  <c:v>2723.7727789270675</c:v>
                </c:pt>
                <c:pt idx="44">
                  <c:v>2727.1537028919829</c:v>
                </c:pt>
                <c:pt idx="45">
                  <c:v>2724.344353778481</c:v>
                </c:pt>
                <c:pt idx="46">
                  <c:v>2724.9680905568052</c:v>
                </c:pt>
                <c:pt idx="47">
                  <c:v>2727.2489705972598</c:v>
                </c:pt>
                <c:pt idx="48">
                  <c:v>2723.6781289826022</c:v>
                </c:pt>
                <c:pt idx="49">
                  <c:v>2729.1829578931715</c:v>
                </c:pt>
                <c:pt idx="50">
                  <c:v>2727.6462170114683</c:v>
                </c:pt>
                <c:pt idx="51">
                  <c:v>2728.1428498113319</c:v>
                </c:pt>
                <c:pt idx="52">
                  <c:v>2727.5045620566348</c:v>
                </c:pt>
                <c:pt idx="53">
                  <c:v>2726.6871224702418</c:v>
                </c:pt>
                <c:pt idx="54">
                  <c:v>2722.6704594491925</c:v>
                </c:pt>
                <c:pt idx="55">
                  <c:v>2724.3855218340941</c:v>
                </c:pt>
                <c:pt idx="56">
                  <c:v>2724.3855218340941</c:v>
                </c:pt>
                <c:pt idx="57">
                  <c:v>2726.5752435395748</c:v>
                </c:pt>
                <c:pt idx="58">
                  <c:v>2728.5534684758773</c:v>
                </c:pt>
                <c:pt idx="59">
                  <c:v>2727.170235544871</c:v>
                </c:pt>
                <c:pt idx="60">
                  <c:v>2725.7287134371809</c:v>
                </c:pt>
                <c:pt idx="61">
                  <c:v>2724.2212311952339</c:v>
                </c:pt>
                <c:pt idx="62">
                  <c:v>2723.8224626600836</c:v>
                </c:pt>
                <c:pt idx="63">
                  <c:v>2724.9960502306394</c:v>
                </c:pt>
                <c:pt idx="64">
                  <c:v>2723.1333255746622</c:v>
                </c:pt>
                <c:pt idx="65">
                  <c:v>2724.7118962366203</c:v>
                </c:pt>
                <c:pt idx="66">
                  <c:v>2723.6071128150002</c:v>
                </c:pt>
                <c:pt idx="67">
                  <c:v>2725.3229975057156</c:v>
                </c:pt>
                <c:pt idx="68">
                  <c:v>2724.9092060053799</c:v>
                </c:pt>
                <c:pt idx="69">
                  <c:v>2723.0467946129229</c:v>
                </c:pt>
                <c:pt idx="70">
                  <c:v>2726.6824229339918</c:v>
                </c:pt>
                <c:pt idx="71">
                  <c:v>2724.245214809122</c:v>
                </c:pt>
                <c:pt idx="72">
                  <c:v>2728.2826322364031</c:v>
                </c:pt>
                <c:pt idx="73">
                  <c:v>2720.4151703024904</c:v>
                </c:pt>
                <c:pt idx="74">
                  <c:v>2726.2704543095633</c:v>
                </c:pt>
                <c:pt idx="75">
                  <c:v>2725.8506174649769</c:v>
                </c:pt>
                <c:pt idx="76">
                  <c:v>2727.7449509281169</c:v>
                </c:pt>
                <c:pt idx="77">
                  <c:v>2725.7143464152305</c:v>
                </c:pt>
                <c:pt idx="78">
                  <c:v>2724.8994664547299</c:v>
                </c:pt>
                <c:pt idx="79">
                  <c:v>2727.4002004726881</c:v>
                </c:pt>
                <c:pt idx="80">
                  <c:v>2728.4564246475493</c:v>
                </c:pt>
                <c:pt idx="81">
                  <c:v>2723.0320018167349</c:v>
                </c:pt>
                <c:pt idx="82">
                  <c:v>2725.6288735983344</c:v>
                </c:pt>
                <c:pt idx="83">
                  <c:v>2724.5596037750602</c:v>
                </c:pt>
                <c:pt idx="84">
                  <c:v>2725.7795173428067</c:v>
                </c:pt>
                <c:pt idx="85">
                  <c:v>2726.4689097510827</c:v>
                </c:pt>
                <c:pt idx="86">
                  <c:v>2723.7714270771171</c:v>
                </c:pt>
                <c:pt idx="87">
                  <c:v>2726.8460935290445</c:v>
                </c:pt>
                <c:pt idx="88">
                  <c:v>2726.65727159578</c:v>
                </c:pt>
                <c:pt idx="89">
                  <c:v>2722.4848000190341</c:v>
                </c:pt>
                <c:pt idx="90">
                  <c:v>2721.9686333979093</c:v>
                </c:pt>
                <c:pt idx="91">
                  <c:v>2726.7649829551879</c:v>
                </c:pt>
                <c:pt idx="92">
                  <c:v>2725.8815935819148</c:v>
                </c:pt>
                <c:pt idx="93">
                  <c:v>2727.095267230105</c:v>
                </c:pt>
                <c:pt idx="94">
                  <c:v>2722.1592991363523</c:v>
                </c:pt>
                <c:pt idx="95">
                  <c:v>2724.1083542352776</c:v>
                </c:pt>
                <c:pt idx="96">
                  <c:v>2726.5875081802023</c:v>
                </c:pt>
                <c:pt idx="97">
                  <c:v>2724.503660744374</c:v>
                </c:pt>
                <c:pt idx="98">
                  <c:v>2726.1569079065966</c:v>
                </c:pt>
                <c:pt idx="99">
                  <c:v>2723.9321381283735</c:v>
                </c:pt>
              </c:numCache>
            </c:numRef>
          </c:xVal>
          <c:yVal>
            <c:numRef>
              <c:f>'D1'!$AL$2:$AL$101</c:f>
              <c:numCache>
                <c:formatCode>General</c:formatCode>
                <c:ptCount val="100"/>
                <c:pt idx="0">
                  <c:v>411.0398225996463</c:v>
                </c:pt>
                <c:pt idx="1">
                  <c:v>402.18680400144973</c:v>
                </c:pt>
                <c:pt idx="2">
                  <c:v>415.0370724389922</c:v>
                </c:pt>
                <c:pt idx="3">
                  <c:v>393.10971256391014</c:v>
                </c:pt>
                <c:pt idx="4">
                  <c:v>408.37167718989548</c:v>
                </c:pt>
                <c:pt idx="5">
                  <c:v>404.22425831216202</c:v>
                </c:pt>
                <c:pt idx="6">
                  <c:v>397.10657103428116</c:v>
                </c:pt>
                <c:pt idx="7">
                  <c:v>401.51809289440786</c:v>
                </c:pt>
                <c:pt idx="8">
                  <c:v>408.42474930460173</c:v>
                </c:pt>
                <c:pt idx="9">
                  <c:v>399.93395245495373</c:v>
                </c:pt>
                <c:pt idx="10">
                  <c:v>392.61876352924594</c:v>
                </c:pt>
                <c:pt idx="11">
                  <c:v>402.84719406181432</c:v>
                </c:pt>
                <c:pt idx="12">
                  <c:v>405.00997859026415</c:v>
                </c:pt>
                <c:pt idx="13">
                  <c:v>401.05751663103928</c:v>
                </c:pt>
                <c:pt idx="14">
                  <c:v>394.39887620530692</c:v>
                </c:pt>
                <c:pt idx="15">
                  <c:v>415.42248805093982</c:v>
                </c:pt>
                <c:pt idx="16">
                  <c:v>410.94936421262275</c:v>
                </c:pt>
                <c:pt idx="17">
                  <c:v>417.97172970061575</c:v>
                </c:pt>
                <c:pt idx="18">
                  <c:v>412.49229313031299</c:v>
                </c:pt>
                <c:pt idx="19">
                  <c:v>395.36550673307659</c:v>
                </c:pt>
                <c:pt idx="20">
                  <c:v>397.27090955259314</c:v>
                </c:pt>
                <c:pt idx="21">
                  <c:v>414.91115508422729</c:v>
                </c:pt>
                <c:pt idx="22">
                  <c:v>411.35493770085111</c:v>
                </c:pt>
                <c:pt idx="23">
                  <c:v>402.55541203970608</c:v>
                </c:pt>
                <c:pt idx="24">
                  <c:v>403.67960995148138</c:v>
                </c:pt>
                <c:pt idx="25">
                  <c:v>403.97113982031129</c:v>
                </c:pt>
                <c:pt idx="26">
                  <c:v>394.15212769222165</c:v>
                </c:pt>
                <c:pt idx="27">
                  <c:v>406.9185663991625</c:v>
                </c:pt>
                <c:pt idx="28">
                  <c:v>400.10172811592599</c:v>
                </c:pt>
                <c:pt idx="29">
                  <c:v>402.80049845025212</c:v>
                </c:pt>
                <c:pt idx="30">
                  <c:v>405.55272248169302</c:v>
                </c:pt>
                <c:pt idx="31">
                  <c:v>398.27020868988791</c:v>
                </c:pt>
                <c:pt idx="32">
                  <c:v>399.84948246428633</c:v>
                </c:pt>
                <c:pt idx="33">
                  <c:v>408.18476213925749</c:v>
                </c:pt>
                <c:pt idx="34">
                  <c:v>416.23642447780895</c:v>
                </c:pt>
                <c:pt idx="35">
                  <c:v>402.51548103807301</c:v>
                </c:pt>
                <c:pt idx="36">
                  <c:v>423.38533779406646</c:v>
                </c:pt>
                <c:pt idx="37">
                  <c:v>412.02660783517905</c:v>
                </c:pt>
                <c:pt idx="38">
                  <c:v>409.40962354650452</c:v>
                </c:pt>
                <c:pt idx="39">
                  <c:v>400.8957195798572</c:v>
                </c:pt>
                <c:pt idx="40">
                  <c:v>399.60313510674325</c:v>
                </c:pt>
                <c:pt idx="41">
                  <c:v>407.06017285850726</c:v>
                </c:pt>
                <c:pt idx="42">
                  <c:v>411.07592835183112</c:v>
                </c:pt>
                <c:pt idx="43">
                  <c:v>397.18810492665403</c:v>
                </c:pt>
                <c:pt idx="44">
                  <c:v>413.49479030574531</c:v>
                </c:pt>
                <c:pt idx="45">
                  <c:v>408.20773004055928</c:v>
                </c:pt>
                <c:pt idx="46">
                  <c:v>401.73574263194917</c:v>
                </c:pt>
                <c:pt idx="47">
                  <c:v>408.34997675996897</c:v>
                </c:pt>
                <c:pt idx="48">
                  <c:v>390.40737239560423</c:v>
                </c:pt>
                <c:pt idx="49">
                  <c:v>412.3504181130761</c:v>
                </c:pt>
                <c:pt idx="50">
                  <c:v>405.17687162445935</c:v>
                </c:pt>
                <c:pt idx="51">
                  <c:v>409.42405496627407</c:v>
                </c:pt>
                <c:pt idx="52">
                  <c:v>403.97113982031129</c:v>
                </c:pt>
                <c:pt idx="53">
                  <c:v>397.10313389162087</c:v>
                </c:pt>
                <c:pt idx="54">
                  <c:v>419.38873147697319</c:v>
                </c:pt>
                <c:pt idx="55">
                  <c:v>402.42845000714476</c:v>
                </c:pt>
                <c:pt idx="56">
                  <c:v>402.42845000714476</c:v>
                </c:pt>
                <c:pt idx="57">
                  <c:v>414.8206966972038</c:v>
                </c:pt>
                <c:pt idx="58">
                  <c:v>406.67858902038563</c:v>
                </c:pt>
                <c:pt idx="59">
                  <c:v>401.14032125697844</c:v>
                </c:pt>
                <c:pt idx="60">
                  <c:v>401.39089175732278</c:v>
                </c:pt>
                <c:pt idx="61">
                  <c:v>414.00357528095219</c:v>
                </c:pt>
                <c:pt idx="62">
                  <c:v>391.61691640044461</c:v>
                </c:pt>
                <c:pt idx="63">
                  <c:v>401.30553913987831</c:v>
                </c:pt>
                <c:pt idx="64">
                  <c:v>404.08902183158261</c:v>
                </c:pt>
                <c:pt idx="65">
                  <c:v>417.81161758729456</c:v>
                </c:pt>
                <c:pt idx="66">
                  <c:v>396.19494318798036</c:v>
                </c:pt>
                <c:pt idx="67">
                  <c:v>404.1363577032111</c:v>
                </c:pt>
                <c:pt idx="68">
                  <c:v>394.52416634876238</c:v>
                </c:pt>
                <c:pt idx="69">
                  <c:v>409.66020057122597</c:v>
                </c:pt>
                <c:pt idx="70">
                  <c:v>391.32767910765347</c:v>
                </c:pt>
                <c:pt idx="71">
                  <c:v>413.78145677170977</c:v>
                </c:pt>
                <c:pt idx="72">
                  <c:v>398.27020868988791</c:v>
                </c:pt>
                <c:pt idx="73">
                  <c:v>412.78600245699579</c:v>
                </c:pt>
                <c:pt idx="74">
                  <c:v>412.421355621695</c:v>
                </c:pt>
                <c:pt idx="75">
                  <c:v>390.23703895655797</c:v>
                </c:pt>
                <c:pt idx="76">
                  <c:v>394.03066932259162</c:v>
                </c:pt>
                <c:pt idx="77">
                  <c:v>401.60599024116937</c:v>
                </c:pt>
                <c:pt idx="78">
                  <c:v>407.09819939088857</c:v>
                </c:pt>
                <c:pt idx="79">
                  <c:v>396.97912426829544</c:v>
                </c:pt>
                <c:pt idx="80">
                  <c:v>399.68466247474015</c:v>
                </c:pt>
                <c:pt idx="81">
                  <c:v>409.87913735327635</c:v>
                </c:pt>
                <c:pt idx="82">
                  <c:v>394.39887620530692</c:v>
                </c:pt>
                <c:pt idx="83">
                  <c:v>403.84099279836721</c:v>
                </c:pt>
                <c:pt idx="84">
                  <c:v>407.95843353596791</c:v>
                </c:pt>
                <c:pt idx="85">
                  <c:v>395.48632810482991</c:v>
                </c:pt>
                <c:pt idx="86">
                  <c:v>409.75065895824952</c:v>
                </c:pt>
                <c:pt idx="87">
                  <c:v>410.87715923262965</c:v>
                </c:pt>
                <c:pt idx="88">
                  <c:v>409.24951795756044</c:v>
                </c:pt>
                <c:pt idx="89">
                  <c:v>398.64377023327137</c:v>
                </c:pt>
                <c:pt idx="90">
                  <c:v>394.40614185960482</c:v>
                </c:pt>
                <c:pt idx="91">
                  <c:v>403.88578720286688</c:v>
                </c:pt>
                <c:pt idx="92">
                  <c:v>402.59534304134002</c:v>
                </c:pt>
                <c:pt idx="93">
                  <c:v>406.93170098785845</c:v>
                </c:pt>
                <c:pt idx="94">
                  <c:v>408.37167718989548</c:v>
                </c:pt>
                <c:pt idx="95">
                  <c:v>400.01637549848152</c:v>
                </c:pt>
                <c:pt idx="96">
                  <c:v>415.0370724389922</c:v>
                </c:pt>
                <c:pt idx="97">
                  <c:v>409.62345782116432</c:v>
                </c:pt>
                <c:pt idx="98">
                  <c:v>417.56105361132688</c:v>
                </c:pt>
                <c:pt idx="99">
                  <c:v>410.94936421262275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B39-4844-91E4-A551EEF39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865984"/>
        <c:axId val="188585024"/>
      </c:scatterChart>
      <c:valAx>
        <c:axId val="371865984"/>
        <c:scaling>
          <c:orientation val="minMax"/>
          <c:max val="2748"/>
          <c:min val="270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Axis </a:t>
                </a:r>
                <a:r>
                  <a:rPr lang="sk-SK" sz="1200" b="1"/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8585024"/>
        <c:crosses val="autoZero"/>
        <c:crossBetween val="midCat"/>
        <c:majorUnit val="2"/>
      </c:valAx>
      <c:valAx>
        <c:axId val="188585024"/>
        <c:scaling>
          <c:orientation val="minMax"/>
          <c:max val="428"/>
          <c:min val="38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Axis </a:t>
                </a:r>
                <a:r>
                  <a:rPr lang="sk-SK" sz="1200" b="1"/>
                  <a:t>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71865984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sk-SK"/>
              <a:t>Repeatability in the </a:t>
            </a:r>
            <a:r>
              <a:rPr lang="en-US" sz="4000"/>
              <a:t>X</a:t>
            </a:r>
            <a:r>
              <a:rPr lang="sk-SK" sz="1600"/>
              <a:t>-axis </a:t>
            </a:r>
            <a:r>
              <a:rPr lang="en-US" sz="1600"/>
              <a:t>[mm]</a:t>
            </a:r>
            <a:endParaRPr lang="sk-SK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v>0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A</c:v>
              </c:pt>
              <c:pt idx="1">
                <c:v>B</c:v>
              </c:pt>
              <c:pt idx="2">
                <c:v>C</c:v>
              </c:pt>
              <c:pt idx="3">
                <c:v>D</c:v>
              </c:pt>
              <c:pt idx="4">
                <c:v>E</c:v>
              </c:pt>
            </c:strLit>
          </c:cat>
          <c:val>
            <c:numRef>
              <c:f>('Results of localization'!$B$4,'Results of localization'!$F$4,'Results of localization'!$J$4,'Results of localization'!$N$4,'Results of localization'!$R$4)</c:f>
              <c:numCache>
                <c:formatCode>0.00</c:formatCode>
                <c:ptCount val="5"/>
                <c:pt idx="0">
                  <c:v>11.6741377397143</c:v>
                </c:pt>
                <c:pt idx="1">
                  <c:v>6.4946509198086275</c:v>
                </c:pt>
                <c:pt idx="2">
                  <c:v>6.8665777184977177</c:v>
                </c:pt>
                <c:pt idx="3">
                  <c:v>8.1264819019092993</c:v>
                </c:pt>
                <c:pt idx="4">
                  <c:v>15.843585915697096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55-43E5-B092-0F8624F4A991}"/>
            </c:ext>
          </c:extLst>
        </c:ser>
        <c:ser>
          <c:idx val="1"/>
          <c:order val="1"/>
          <c:tx>
            <c:v>1</c:v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A</c:v>
              </c:pt>
              <c:pt idx="1">
                <c:v>B</c:v>
              </c:pt>
              <c:pt idx="2">
                <c:v>C</c:v>
              </c:pt>
              <c:pt idx="3">
                <c:v>D</c:v>
              </c:pt>
              <c:pt idx="4">
                <c:v>E</c:v>
              </c:pt>
            </c:strLit>
          </c:cat>
          <c:val>
            <c:numRef>
              <c:f>('Results of localization'!$B$9,'Results of localization'!$F$9,'Results of localization'!$J$9,'Results of localization'!$N$9,'Results of localization'!$R$9)</c:f>
              <c:numCache>
                <c:formatCode>0.00</c:formatCode>
                <c:ptCount val="5"/>
                <c:pt idx="0">
                  <c:v>13.943448981644103</c:v>
                </c:pt>
                <c:pt idx="1">
                  <c:v>7.0880816437643803</c:v>
                </c:pt>
                <c:pt idx="2">
                  <c:v>6.5191395616692569</c:v>
                </c:pt>
                <c:pt idx="3">
                  <c:v>9.520363840578776</c:v>
                </c:pt>
                <c:pt idx="4">
                  <c:v>13.010068574419508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55-43E5-B092-0F8624F4A991}"/>
            </c:ext>
          </c:extLst>
        </c:ser>
        <c:ser>
          <c:idx val="2"/>
          <c:order val="2"/>
          <c:tx>
            <c:v>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A</c:v>
              </c:pt>
              <c:pt idx="1">
                <c:v>B</c:v>
              </c:pt>
              <c:pt idx="2">
                <c:v>C</c:v>
              </c:pt>
              <c:pt idx="3">
                <c:v>D</c:v>
              </c:pt>
              <c:pt idx="4">
                <c:v>E</c:v>
              </c:pt>
            </c:strLit>
          </c:cat>
          <c:val>
            <c:numRef>
              <c:f>('Results of localization'!$B$14,'Results of localization'!$F$14,'Results of localization'!$J$14,'Results of localization'!$N$14,'Results of localization'!$R$14)</c:f>
              <c:numCache>
                <c:formatCode>0.00</c:formatCode>
                <c:ptCount val="5"/>
                <c:pt idx="0">
                  <c:v>14.19242267580305</c:v>
                </c:pt>
                <c:pt idx="1">
                  <c:v>7.6783235708066089</c:v>
                </c:pt>
                <c:pt idx="2">
                  <c:v>9.5814791227062717</c:v>
                </c:pt>
                <c:pt idx="3">
                  <c:v>14.068511583851276</c:v>
                </c:pt>
                <c:pt idx="4">
                  <c:v>22.54305472187227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55-43E5-B092-0F8624F4A991}"/>
            </c:ext>
          </c:extLst>
        </c:ser>
        <c:ser>
          <c:idx val="3"/>
          <c:order val="3"/>
          <c:tx>
            <c:v>3</c:v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A</c:v>
              </c:pt>
              <c:pt idx="1">
                <c:v>B</c:v>
              </c:pt>
              <c:pt idx="2">
                <c:v>C</c:v>
              </c:pt>
              <c:pt idx="3">
                <c:v>D</c:v>
              </c:pt>
              <c:pt idx="4">
                <c:v>E</c:v>
              </c:pt>
            </c:strLit>
          </c:cat>
          <c:val>
            <c:numRef>
              <c:f>('Results of localization'!$B$19,'Results of localization'!$F$19,'Results of localization'!$J$19,'Results of localization'!$N$19,'Results of localization'!$R$19)</c:f>
              <c:numCache>
                <c:formatCode>0.00</c:formatCode>
                <c:ptCount val="5"/>
                <c:pt idx="0">
                  <c:v>20.933022370486675</c:v>
                </c:pt>
                <c:pt idx="1">
                  <c:v>14.208056500291271</c:v>
                </c:pt>
                <c:pt idx="2">
                  <c:v>14.692594320949063</c:v>
                </c:pt>
                <c:pt idx="3">
                  <c:v>20.346801939763239</c:v>
                </c:pt>
                <c:pt idx="4">
                  <c:v>34.117313365499385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55-43E5-B092-0F8624F4A991}"/>
            </c:ext>
          </c:extLst>
        </c:ser>
        <c:ser>
          <c:idx val="4"/>
          <c:order val="4"/>
          <c:tx>
            <c:v>4</c:v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A</c:v>
              </c:pt>
              <c:pt idx="1">
                <c:v>B</c:v>
              </c:pt>
              <c:pt idx="2">
                <c:v>C</c:v>
              </c:pt>
              <c:pt idx="3">
                <c:v>D</c:v>
              </c:pt>
              <c:pt idx="4">
                <c:v>E</c:v>
              </c:pt>
            </c:strLit>
          </c:cat>
          <c:val>
            <c:numRef>
              <c:f>('Results of localization'!$B$24,'Results of localization'!$F$24,'Results of localization'!$J$24,'Results of localization'!$N$24,'Results of localization'!$R$24)</c:f>
              <c:numCache>
                <c:formatCode>0.00</c:formatCode>
                <c:ptCount val="5"/>
                <c:pt idx="0">
                  <c:v>31.477245010064841</c:v>
                </c:pt>
                <c:pt idx="1">
                  <c:v>28.226600778384181</c:v>
                </c:pt>
                <c:pt idx="2">
                  <c:v>28.893427921930069</c:v>
                </c:pt>
                <c:pt idx="3">
                  <c:v>30.204801646072092</c:v>
                </c:pt>
                <c:pt idx="4">
                  <c:v>29.298115715184199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55-43E5-B092-0F8624F4A9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15595344"/>
        <c:axId val="954656815"/>
        <c:axId val="1184570383"/>
      </c:bar3DChart>
      <c:catAx>
        <c:axId val="215595344"/>
        <c:scaling>
          <c:orientation val="maxMin"/>
        </c:scaling>
        <c:delete val="0"/>
        <c:axPos val="b"/>
        <c:numFmt formatCode="\A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54656815"/>
        <c:crosses val="autoZero"/>
        <c:auto val="1"/>
        <c:lblAlgn val="ctr"/>
        <c:lblOffset val="100"/>
        <c:tickLblSkip val="1"/>
        <c:noMultiLvlLbl val="0"/>
      </c:catAx>
      <c:valAx>
        <c:axId val="954656815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15595344"/>
        <c:crosses val="autoZero"/>
        <c:crossBetween val="between"/>
      </c:valAx>
      <c:serAx>
        <c:axId val="118457038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54656815"/>
        <c:crosses val="autoZero"/>
      </c:ser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25" r="0.25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Repeatability in</a:t>
            </a:r>
            <a:r>
              <a:rPr lang="sk-SK"/>
              <a:t> the</a:t>
            </a:r>
            <a:r>
              <a:rPr lang="en-US"/>
              <a:t> </a:t>
            </a:r>
            <a:r>
              <a:rPr lang="en-US" sz="4000"/>
              <a:t>Y</a:t>
            </a:r>
            <a:r>
              <a:rPr lang="sk-SK" sz="1600"/>
              <a:t>-axis </a:t>
            </a:r>
            <a:r>
              <a:rPr lang="en-US" sz="16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[mm]</a:t>
            </a:r>
            <a:endParaRPr lang="en-US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v>0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9.8366859739258466E-17"/>
                  <c:y val="4.2813455657492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8E-4630-A598-4F1C5FB89937}"/>
                </c:ext>
              </c:extLst>
            </c:dLbl>
            <c:dLbl>
              <c:idx val="1"/>
              <c:layout>
                <c:manualLayout>
                  <c:x val="1.341381764749311E-3"/>
                  <c:y val="4.4852191641182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8E-4630-A598-4F1C5FB89937}"/>
                </c:ext>
              </c:extLst>
            </c:dLbl>
            <c:dLbl>
              <c:idx val="2"/>
              <c:layout>
                <c:manualLayout>
                  <c:x val="4.9183429869629233E-17"/>
                  <c:y val="4.4852191641182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8E-4630-A598-4F1C5FB89937}"/>
                </c:ext>
              </c:extLst>
            </c:dLbl>
            <c:dLbl>
              <c:idx val="3"/>
              <c:layout>
                <c:manualLayout>
                  <c:x val="1.3413817647493602E-3"/>
                  <c:y val="4.4852191641182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8E-4630-A598-4F1C5FB89937}"/>
                </c:ext>
              </c:extLst>
            </c:dLbl>
            <c:dLbl>
              <c:idx val="4"/>
              <c:layout>
                <c:manualLayout>
                  <c:x val="4.0241452942479453E-3"/>
                  <c:y val="4.2813455657492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8E-4630-A598-4F1C5FB899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A</c:v>
              </c:pt>
              <c:pt idx="1">
                <c:v>B</c:v>
              </c:pt>
              <c:pt idx="2">
                <c:v>C</c:v>
              </c:pt>
              <c:pt idx="3">
                <c:v>D</c:v>
              </c:pt>
              <c:pt idx="4">
                <c:v>E</c:v>
              </c:pt>
            </c:strLit>
          </c:cat>
          <c:val>
            <c:numRef>
              <c:f>('Results of localization'!$C$4,'Results of localization'!$G$4,'Results of localization'!$K$4,'Results of localization'!$O$4,'Results of localization'!$S$4)</c:f>
              <c:numCache>
                <c:formatCode>0.00</c:formatCode>
                <c:ptCount val="5"/>
                <c:pt idx="0">
                  <c:v>16.260363640947858</c:v>
                </c:pt>
                <c:pt idx="1">
                  <c:v>9.6195476866817113</c:v>
                </c:pt>
                <c:pt idx="2">
                  <c:v>10.829976947438995</c:v>
                </c:pt>
                <c:pt idx="3">
                  <c:v>10.870016084080914</c:v>
                </c:pt>
                <c:pt idx="4">
                  <c:v>19.307279938350764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3F-4ED4-BCAA-74C1730365BE}"/>
            </c:ext>
          </c:extLst>
        </c:ser>
        <c:ser>
          <c:idx val="1"/>
          <c:order val="1"/>
          <c:tx>
            <c:v>1</c:v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-1.2072435882743799E-2"/>
                  <c:y val="-7.47527891847045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8E-4630-A598-4F1C5FB89937}"/>
                </c:ext>
              </c:extLst>
            </c:dLbl>
            <c:dLbl>
              <c:idx val="2"/>
              <c:layout>
                <c:manualLayout>
                  <c:x val="-1.60965811769917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8E-4630-A598-4F1C5FB89937}"/>
                </c:ext>
              </c:extLst>
            </c:dLbl>
            <c:dLbl>
              <c:idx val="3"/>
              <c:layout>
                <c:manualLayout>
                  <c:x val="-1.7437962941741044E-2"/>
                  <c:y val="3.669724770642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8E-4630-A598-4F1C5FB89937}"/>
                </c:ext>
              </c:extLst>
            </c:dLbl>
            <c:dLbl>
              <c:idx val="4"/>
              <c:layout>
                <c:manualLayout>
                  <c:x val="-1.6096475556380337E-2"/>
                  <c:y val="4.8929663608562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8E-4630-A598-4F1C5FB899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A</c:v>
              </c:pt>
              <c:pt idx="1">
                <c:v>B</c:v>
              </c:pt>
              <c:pt idx="2">
                <c:v>C</c:v>
              </c:pt>
              <c:pt idx="3">
                <c:v>D</c:v>
              </c:pt>
              <c:pt idx="4">
                <c:v>E</c:v>
              </c:pt>
            </c:strLit>
          </c:cat>
          <c:val>
            <c:numRef>
              <c:f>('Results of localization'!$C$9,'Results of localization'!$G$9,'Results of localization'!$K$9,'Results of localization'!$O$9,'Results of localization'!$S$9)</c:f>
              <c:numCache>
                <c:formatCode>0.00</c:formatCode>
                <c:ptCount val="5"/>
                <c:pt idx="0">
                  <c:v>11.569416292039174</c:v>
                </c:pt>
                <c:pt idx="1">
                  <c:v>7.5654326823967022</c:v>
                </c:pt>
                <c:pt idx="2">
                  <c:v>7.7304364742911522</c:v>
                </c:pt>
                <c:pt idx="3">
                  <c:v>7.4553588527211057</c:v>
                </c:pt>
                <c:pt idx="4">
                  <c:v>11.169491830936861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3F-4ED4-BCAA-74C1730365BE}"/>
            </c:ext>
          </c:extLst>
        </c:ser>
        <c:ser>
          <c:idx val="2"/>
          <c:order val="2"/>
          <c:tx>
            <c:v>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A</c:v>
              </c:pt>
              <c:pt idx="1">
                <c:v>B</c:v>
              </c:pt>
              <c:pt idx="2">
                <c:v>C</c:v>
              </c:pt>
              <c:pt idx="3">
                <c:v>D</c:v>
              </c:pt>
              <c:pt idx="4">
                <c:v>E</c:v>
              </c:pt>
            </c:strLit>
          </c:cat>
          <c:val>
            <c:numRef>
              <c:f>('Results of localization'!$C$14,'Results of localization'!$G$14,'Results of localization'!$K$14,'Results of localization'!$O$14,'Results of localization'!$S$14)</c:f>
              <c:numCache>
                <c:formatCode>0.00</c:formatCode>
                <c:ptCount val="5"/>
                <c:pt idx="0">
                  <c:v>10.106118260138599</c:v>
                </c:pt>
                <c:pt idx="1">
                  <c:v>6.4310728964799839</c:v>
                </c:pt>
                <c:pt idx="2">
                  <c:v>8.510150761753712</c:v>
                </c:pt>
                <c:pt idx="3">
                  <c:v>9.3613369707965894</c:v>
                </c:pt>
                <c:pt idx="4">
                  <c:v>14.783189347946077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3F-4ED4-BCAA-74C1730365BE}"/>
            </c:ext>
          </c:extLst>
        </c:ser>
        <c:ser>
          <c:idx val="3"/>
          <c:order val="3"/>
          <c:tx>
            <c:v>3</c:v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1.0562061149595041E-7"/>
                  <c:y val="-1.0193679918450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8E-4630-A598-4F1C5FB89937}"/>
                </c:ext>
              </c:extLst>
            </c:dLbl>
            <c:dLbl>
              <c:idx val="1"/>
              <c:layout>
                <c:manualLayout>
                  <c:x val="-4.0240396736365355E-3"/>
                  <c:y val="-1.0193679918450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8E-4630-A598-4F1C5FB89937}"/>
                </c:ext>
              </c:extLst>
            </c:dLbl>
            <c:dLbl>
              <c:idx val="2"/>
              <c:layout>
                <c:manualLayout>
                  <c:x val="0"/>
                  <c:y val="-8.15494393476044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8E-4630-A598-4F1C5FB89937}"/>
                </c:ext>
              </c:extLst>
            </c:dLbl>
            <c:dLbl>
              <c:idx val="3"/>
              <c:layout>
                <c:manualLayout>
                  <c:x val="-1.3412761441379134E-3"/>
                  <c:y val="-1.427115188583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8E-4630-A598-4F1C5FB89937}"/>
                </c:ext>
              </c:extLst>
            </c:dLbl>
            <c:dLbl>
              <c:idx val="4"/>
              <c:layout>
                <c:manualLayout>
                  <c:x val="-2.6824466676644292E-3"/>
                  <c:y val="-1.22324159021406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8E-4630-A598-4F1C5FB899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A</c:v>
              </c:pt>
              <c:pt idx="1">
                <c:v>B</c:v>
              </c:pt>
              <c:pt idx="2">
                <c:v>C</c:v>
              </c:pt>
              <c:pt idx="3">
                <c:v>D</c:v>
              </c:pt>
              <c:pt idx="4">
                <c:v>E</c:v>
              </c:pt>
            </c:strLit>
          </c:cat>
          <c:val>
            <c:numRef>
              <c:f>('Results of localization'!$C$19,'Results of localization'!$G$19,'Results of localization'!$K$19,'Results of localization'!$O$19,'Results of localization'!$S$19)</c:f>
              <c:numCache>
                <c:formatCode>0.00</c:formatCode>
                <c:ptCount val="5"/>
                <c:pt idx="0">
                  <c:v>13.516446197887637</c:v>
                </c:pt>
                <c:pt idx="1">
                  <c:v>10.058824681611188</c:v>
                </c:pt>
                <c:pt idx="2">
                  <c:v>10.748947861191105</c:v>
                </c:pt>
                <c:pt idx="3">
                  <c:v>14.569981279540309</c:v>
                </c:pt>
                <c:pt idx="4">
                  <c:v>22.031909817343521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3F-4ED4-BCAA-74C1730365BE}"/>
            </c:ext>
          </c:extLst>
        </c:ser>
        <c:ser>
          <c:idx val="4"/>
          <c:order val="4"/>
          <c:tx>
            <c:v>4</c:v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4"/>
              <c:layout>
                <c:manualLayout>
                  <c:x val="-1.609658117699168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8E-4630-A598-4F1C5FB899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A</c:v>
              </c:pt>
              <c:pt idx="1">
                <c:v>B</c:v>
              </c:pt>
              <c:pt idx="2">
                <c:v>C</c:v>
              </c:pt>
              <c:pt idx="3">
                <c:v>D</c:v>
              </c:pt>
              <c:pt idx="4">
                <c:v>E</c:v>
              </c:pt>
            </c:strLit>
          </c:cat>
          <c:val>
            <c:numRef>
              <c:f>('Results of localization'!$C$24,'Results of localization'!$G$24,'Results of localization'!$K$24,'Results of localization'!$O$24,'Results of localization'!$S$24)</c:f>
              <c:numCache>
                <c:formatCode>0.00</c:formatCode>
                <c:ptCount val="5"/>
                <c:pt idx="0">
                  <c:v>19.893805361013278</c:v>
                </c:pt>
                <c:pt idx="1">
                  <c:v>16.54143019436054</c:v>
                </c:pt>
                <c:pt idx="2">
                  <c:v>19.148510921506411</c:v>
                </c:pt>
                <c:pt idx="3">
                  <c:v>20.849943776781156</c:v>
                </c:pt>
                <c:pt idx="4">
                  <c:v>19.021124527232317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3F-4ED4-BCAA-74C1730365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15577104"/>
        <c:axId val="950894623"/>
        <c:axId val="1565231984"/>
      </c:bar3DChart>
      <c:catAx>
        <c:axId val="21557710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50894623"/>
        <c:crosses val="autoZero"/>
        <c:auto val="1"/>
        <c:lblAlgn val="ctr"/>
        <c:lblOffset val="100"/>
        <c:noMultiLvlLbl val="0"/>
      </c:catAx>
      <c:valAx>
        <c:axId val="95089462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15577104"/>
        <c:crosses val="autoZero"/>
        <c:crossBetween val="between"/>
      </c:valAx>
      <c:serAx>
        <c:axId val="1565231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50894623"/>
        <c:crosses val="autoZero"/>
      </c:ser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Repeatability in</a:t>
            </a:r>
            <a:r>
              <a:rPr lang="sk-SK"/>
              <a:t> the</a:t>
            </a:r>
            <a:r>
              <a:rPr lang="en-US"/>
              <a:t> </a:t>
            </a:r>
            <a:r>
              <a:rPr lang="en-US" sz="4000"/>
              <a:t>Z</a:t>
            </a:r>
            <a:r>
              <a:rPr lang="sk-SK" sz="1600"/>
              <a:t>-axis </a:t>
            </a:r>
            <a:r>
              <a:rPr lang="en-US" sz="16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[mm]</a:t>
            </a:r>
            <a:endParaRPr lang="en-US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v>0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A</c:v>
              </c:pt>
              <c:pt idx="1">
                <c:v>B</c:v>
              </c:pt>
              <c:pt idx="2">
                <c:v>C</c:v>
              </c:pt>
              <c:pt idx="3">
                <c:v>D</c:v>
              </c:pt>
              <c:pt idx="4">
                <c:v>E</c:v>
              </c:pt>
            </c:strLit>
          </c:cat>
          <c:val>
            <c:numRef>
              <c:f>('Results of localization'!$D$4,'Results of localization'!$H$4,'Results of localization'!$L$4,'Results of localization'!$P$4,'Results of localization'!$T$4)</c:f>
              <c:numCache>
                <c:formatCode>0.00</c:formatCode>
                <c:ptCount val="5"/>
                <c:pt idx="0">
                  <c:v>2.7263484072571122</c:v>
                </c:pt>
                <c:pt idx="1">
                  <c:v>2.0343876110567733</c:v>
                </c:pt>
                <c:pt idx="2">
                  <c:v>2.50642860980629</c:v>
                </c:pt>
                <c:pt idx="3">
                  <c:v>2.8311342105082185</c:v>
                </c:pt>
                <c:pt idx="4">
                  <c:v>3.4750493505773696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47-4D54-A9EC-0D1CAC4105C2}"/>
            </c:ext>
          </c:extLst>
        </c:ser>
        <c:ser>
          <c:idx val="1"/>
          <c:order val="1"/>
          <c:tx>
            <c:v>1</c:v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A</c:v>
              </c:pt>
              <c:pt idx="1">
                <c:v>B</c:v>
              </c:pt>
              <c:pt idx="2">
                <c:v>C</c:v>
              </c:pt>
              <c:pt idx="3">
                <c:v>D</c:v>
              </c:pt>
              <c:pt idx="4">
                <c:v>E</c:v>
              </c:pt>
            </c:strLit>
          </c:cat>
          <c:val>
            <c:numRef>
              <c:f>('Results of localization'!$D$9,'Results of localization'!$H$9,'Results of localization'!$L$9,'Results of localization'!$P$9,'Results of localization'!$T$9)</c:f>
              <c:numCache>
                <c:formatCode>0.00</c:formatCode>
                <c:ptCount val="5"/>
                <c:pt idx="0">
                  <c:v>2.947681161933474</c:v>
                </c:pt>
                <c:pt idx="1">
                  <c:v>1.846865630539303</c:v>
                </c:pt>
                <c:pt idx="2">
                  <c:v>1.8282473013701095</c:v>
                </c:pt>
                <c:pt idx="3">
                  <c:v>1.8561592403365197</c:v>
                </c:pt>
                <c:pt idx="4">
                  <c:v>3.8021037710917587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47-4D54-A9EC-0D1CAC4105C2}"/>
            </c:ext>
          </c:extLst>
        </c:ser>
        <c:ser>
          <c:idx val="2"/>
          <c:order val="2"/>
          <c:tx>
            <c:v>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A</c:v>
              </c:pt>
              <c:pt idx="1">
                <c:v>B</c:v>
              </c:pt>
              <c:pt idx="2">
                <c:v>C</c:v>
              </c:pt>
              <c:pt idx="3">
                <c:v>D</c:v>
              </c:pt>
              <c:pt idx="4">
                <c:v>E</c:v>
              </c:pt>
            </c:strLit>
          </c:cat>
          <c:val>
            <c:numRef>
              <c:f>('Results of localization'!$D$14,'Results of localization'!$H$14,'Results of localization'!$L$14,'Results of localization'!$P$14,'Results of localization'!$T$14)</c:f>
              <c:numCache>
                <c:formatCode>0.00</c:formatCode>
                <c:ptCount val="5"/>
                <c:pt idx="0">
                  <c:v>4.4612349531847704</c:v>
                </c:pt>
                <c:pt idx="1">
                  <c:v>1.8758742357746789</c:v>
                </c:pt>
                <c:pt idx="2">
                  <c:v>2.9270602698309198</c:v>
                </c:pt>
                <c:pt idx="3">
                  <c:v>2.4611995363409087</c:v>
                </c:pt>
                <c:pt idx="4">
                  <c:v>5.7564995650310848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47-4D54-A9EC-0D1CAC4105C2}"/>
            </c:ext>
          </c:extLst>
        </c:ser>
        <c:ser>
          <c:idx val="3"/>
          <c:order val="3"/>
          <c:tx>
            <c:v>3</c:v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A</c:v>
              </c:pt>
              <c:pt idx="1">
                <c:v>B</c:v>
              </c:pt>
              <c:pt idx="2">
                <c:v>C</c:v>
              </c:pt>
              <c:pt idx="3">
                <c:v>D</c:v>
              </c:pt>
              <c:pt idx="4">
                <c:v>E</c:v>
              </c:pt>
            </c:strLit>
          </c:cat>
          <c:val>
            <c:numRef>
              <c:f>('Results of localization'!$D$19,'Results of localization'!$H$19,'Results of localization'!$L$19,'Results of localization'!$P$19,'Results of localization'!$T$19)</c:f>
              <c:numCache>
                <c:formatCode>0.00</c:formatCode>
                <c:ptCount val="5"/>
                <c:pt idx="0">
                  <c:v>7.7821924527240718</c:v>
                </c:pt>
                <c:pt idx="1">
                  <c:v>3.4988401652305181</c:v>
                </c:pt>
                <c:pt idx="2">
                  <c:v>3.2819571119915354</c:v>
                </c:pt>
                <c:pt idx="3">
                  <c:v>4.7841093124941461</c:v>
                </c:pt>
                <c:pt idx="4">
                  <c:v>12.476279829712501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47-4D54-A9EC-0D1CAC4105C2}"/>
            </c:ext>
          </c:extLst>
        </c:ser>
        <c:ser>
          <c:idx val="4"/>
          <c:order val="4"/>
          <c:tx>
            <c:v>4</c:v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A</c:v>
              </c:pt>
              <c:pt idx="1">
                <c:v>B</c:v>
              </c:pt>
              <c:pt idx="2">
                <c:v>C</c:v>
              </c:pt>
              <c:pt idx="3">
                <c:v>D</c:v>
              </c:pt>
              <c:pt idx="4">
                <c:v>E</c:v>
              </c:pt>
            </c:strLit>
          </c:cat>
          <c:val>
            <c:numRef>
              <c:f>('Results of localization'!$D$24,'Results of localization'!$H$24,'Results of localization'!$L$24,'Results of localization'!$P$24,'Results of localization'!$T$24)</c:f>
              <c:numCache>
                <c:formatCode>0.00</c:formatCode>
                <c:ptCount val="5"/>
                <c:pt idx="0">
                  <c:v>13.794890477650549</c:v>
                </c:pt>
                <c:pt idx="1">
                  <c:v>7.1471304695251696</c:v>
                </c:pt>
                <c:pt idx="2">
                  <c:v>5.8256059174112824</c:v>
                </c:pt>
                <c:pt idx="3">
                  <c:v>8.3886200052676685</c:v>
                </c:pt>
                <c:pt idx="4">
                  <c:v>13.4154257467286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47-4D54-A9EC-0D1CAC4105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961847407"/>
        <c:axId val="950876271"/>
        <c:axId val="958108767"/>
      </c:bar3DChart>
      <c:catAx>
        <c:axId val="961847407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50876271"/>
        <c:crosses val="autoZero"/>
        <c:auto val="1"/>
        <c:lblAlgn val="ctr"/>
        <c:lblOffset val="100"/>
        <c:noMultiLvlLbl val="0"/>
      </c:catAx>
      <c:valAx>
        <c:axId val="950876271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61847407"/>
        <c:crosses val="autoZero"/>
        <c:crossBetween val="between"/>
      </c:valAx>
      <c:serAx>
        <c:axId val="958108767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50876271"/>
        <c:crosses val="autoZero"/>
      </c:ser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12060</xdr:colOff>
      <xdr:row>55</xdr:row>
      <xdr:rowOff>8</xdr:rowOff>
    </xdr:from>
    <xdr:to>
      <xdr:col>35</xdr:col>
      <xdr:colOff>131874</xdr:colOff>
      <xdr:row>100</xdr:row>
      <xdr:rowOff>53302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57BCDC-E5D2-E0CB-764B-03ECFF63FD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9</xdr:row>
      <xdr:rowOff>84398</xdr:rowOff>
    </xdr:from>
    <xdr:to>
      <xdr:col>35</xdr:col>
      <xdr:colOff>119814</xdr:colOff>
      <xdr:row>54</xdr:row>
      <xdr:rowOff>137691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C1E424B-1CE9-4279-83B5-814311BCC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144684</xdr:colOff>
      <xdr:row>55</xdr:row>
      <xdr:rowOff>24113</xdr:rowOff>
    </xdr:from>
    <xdr:to>
      <xdr:col>17</xdr:col>
      <xdr:colOff>517694</xdr:colOff>
      <xdr:row>100</xdr:row>
      <xdr:rowOff>77407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38EB658-134D-4B4B-ABA3-4D21516BD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446111</xdr:colOff>
      <xdr:row>49</xdr:row>
      <xdr:rowOff>108522</xdr:rowOff>
    </xdr:from>
    <xdr:to>
      <xdr:col>38</xdr:col>
      <xdr:colOff>565925</xdr:colOff>
      <xdr:row>94</xdr:row>
      <xdr:rowOff>161815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3AC232-8789-4D6D-B62C-9D588204F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434051</xdr:colOff>
      <xdr:row>3</xdr:row>
      <xdr:rowOff>192911</xdr:rowOff>
    </xdr:from>
    <xdr:to>
      <xdr:col>38</xdr:col>
      <xdr:colOff>553865</xdr:colOff>
      <xdr:row>49</xdr:row>
      <xdr:rowOff>41236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C1DCB5C-B4BD-4BC4-ABAA-752A848CE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217026</xdr:colOff>
      <xdr:row>49</xdr:row>
      <xdr:rowOff>132627</xdr:rowOff>
    </xdr:from>
    <xdr:to>
      <xdr:col>21</xdr:col>
      <xdr:colOff>336840</xdr:colOff>
      <xdr:row>94</xdr:row>
      <xdr:rowOff>185920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8A581B7-2A7F-4BA8-BB08-6F5D4D05B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</xdr:row>
      <xdr:rowOff>28573</xdr:rowOff>
    </xdr:from>
    <xdr:to>
      <xdr:col>19</xdr:col>
      <xdr:colOff>495300</xdr:colOff>
      <xdr:row>56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27A709D-E727-1891-F8E5-B2C303FFAD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19051</xdr:colOff>
      <xdr:row>24</xdr:row>
      <xdr:rowOff>28576</xdr:rowOff>
    </xdr:from>
    <xdr:to>
      <xdr:col>34</xdr:col>
      <xdr:colOff>952500</xdr:colOff>
      <xdr:row>56</xdr:row>
      <xdr:rowOff>161926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2CD00FC-D349-6EBC-C5FC-55A550AEA3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28575</xdr:colOff>
      <xdr:row>0</xdr:row>
      <xdr:rowOff>19051</xdr:rowOff>
    </xdr:from>
    <xdr:to>
      <xdr:col>34</xdr:col>
      <xdr:colOff>952500</xdr:colOff>
      <xdr:row>23</xdr:row>
      <xdr:rowOff>142875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64868EC-B041-9364-E5CB-B69BBC1D39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28576</xdr:colOff>
      <xdr:row>0</xdr:row>
      <xdr:rowOff>19050</xdr:rowOff>
    </xdr:from>
    <xdr:to>
      <xdr:col>33</xdr:col>
      <xdr:colOff>581026</xdr:colOff>
      <xdr:row>28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71172C0-5EDB-4865-AD77-EAD4F4523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0</xdr:colOff>
      <xdr:row>29</xdr:row>
      <xdr:rowOff>0</xdr:rowOff>
    </xdr:from>
    <xdr:to>
      <xdr:col>33</xdr:col>
      <xdr:colOff>552450</xdr:colOff>
      <xdr:row>61</xdr:row>
      <xdr:rowOff>161925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9347430-EFB4-420B-A4A9-40A741A0C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28</xdr:row>
      <xdr:rowOff>0</xdr:rowOff>
    </xdr:from>
    <xdr:to>
      <xdr:col>19</xdr:col>
      <xdr:colOff>314325</xdr:colOff>
      <xdr:row>60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A1A9790-386C-4506-9F3A-BC6EC628B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107"/>
  <sheetViews>
    <sheetView topLeftCell="C42" zoomScale="79" zoomScaleNormal="79" workbookViewId="0">
      <selection activeCell="M103" sqref="M103"/>
    </sheetView>
  </sheetViews>
  <sheetFormatPr defaultRowHeight="15" x14ac:dyDescent="0.25"/>
  <sheetData>
    <row r="1" spans="1:39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H1" s="1" t="s">
        <v>15</v>
      </c>
      <c r="I1" s="1" t="s">
        <v>16</v>
      </c>
      <c r="J1" s="1" t="s">
        <v>17</v>
      </c>
      <c r="K1" s="1" t="s">
        <v>18</v>
      </c>
      <c r="L1" s="1" t="s">
        <v>19</v>
      </c>
      <c r="M1" s="1" t="s">
        <v>20</v>
      </c>
      <c r="N1" s="1" t="s">
        <v>21</v>
      </c>
      <c r="O1" s="1" t="s">
        <v>22</v>
      </c>
      <c r="Q1" s="1" t="s">
        <v>29</v>
      </c>
      <c r="R1" s="1" t="s">
        <v>30</v>
      </c>
      <c r="S1" s="1" t="s">
        <v>31</v>
      </c>
      <c r="U1" s="1" t="s">
        <v>23</v>
      </c>
      <c r="V1" s="1" t="s">
        <v>24</v>
      </c>
      <c r="W1" s="1" t="s">
        <v>25</v>
      </c>
      <c r="Y1" s="1" t="s">
        <v>26</v>
      </c>
      <c r="Z1" s="1" t="s">
        <v>27</v>
      </c>
      <c r="AA1" s="1" t="s">
        <v>28</v>
      </c>
      <c r="AC1" s="1" t="s">
        <v>12</v>
      </c>
      <c r="AD1" s="1" t="s">
        <v>13</v>
      </c>
      <c r="AE1" s="1" t="s">
        <v>14</v>
      </c>
      <c r="AG1" s="1" t="s">
        <v>12</v>
      </c>
      <c r="AH1" s="1" t="s">
        <v>13</v>
      </c>
      <c r="AI1" s="1" t="s">
        <v>14</v>
      </c>
      <c r="AK1" s="1" t="s">
        <v>12</v>
      </c>
      <c r="AL1" s="1" t="s">
        <v>13</v>
      </c>
      <c r="AM1" s="1" t="s">
        <v>14</v>
      </c>
    </row>
    <row r="2" spans="1:39" ht="16.5" x14ac:dyDescent="0.25">
      <c r="A2" s="2">
        <v>4384</v>
      </c>
      <c r="B2" s="2">
        <v>1235</v>
      </c>
      <c r="C2" s="2">
        <v>514</v>
      </c>
      <c r="D2" s="2">
        <v>1662</v>
      </c>
      <c r="E2" s="2">
        <v>495</v>
      </c>
      <c r="F2" s="2">
        <v>1651</v>
      </c>
      <c r="H2" s="4">
        <v>23.4</v>
      </c>
      <c r="I2" s="4">
        <v>50</v>
      </c>
      <c r="J2">
        <f>331.4+0.6*H2+0.0124*I2</f>
        <v>346.06</v>
      </c>
      <c r="K2">
        <f>0.004*J2</f>
        <v>1.3842400000000001</v>
      </c>
      <c r="L2">
        <f>736*K2</f>
        <v>1018.8006400000002</v>
      </c>
      <c r="M2" s="5">
        <f>L2+K2*B2</f>
        <v>2728.3370400000003</v>
      </c>
      <c r="N2" s="5">
        <f>L2+K2*D2</f>
        <v>3319.4075200000007</v>
      </c>
      <c r="O2" s="5">
        <f>L2+K2*F2</f>
        <v>3304.1808800000008</v>
      </c>
      <c r="Q2" s="5">
        <f>((M2^2)-(N2^2)+(1800^2))/3600</f>
        <v>-92.956466665720157</v>
      </c>
      <c r="R2" s="5">
        <f>((M2^2)-(O2^2)+(900^2)+(1500^2)-(2*Q2*900))/(2*1500)</f>
        <v>-82.155547974439955</v>
      </c>
      <c r="S2" s="5">
        <f>SQRT((M2*M2)-(Q2*Q2)-(R2*R2))</f>
        <v>2725.5151008713942</v>
      </c>
      <c r="U2" s="5">
        <f>((N2^2)-(O2^2)+(1750^2))/(2*1750)</f>
        <v>903.81571316427892</v>
      </c>
      <c r="V2" s="5">
        <f>((N2^2)-(M2^2)+(925^2)+(1540^2)-(2*U2*925))/(2*1540)</f>
        <v>1665.5224709878821</v>
      </c>
      <c r="W2" s="5">
        <f>SQRT((N2^2)-(U2^2)-(V2^2))</f>
        <v>2725.365725752109</v>
      </c>
      <c r="Y2" s="5">
        <f>((O2^2)-(M2^2)+(1750^2))/(2*1750)</f>
        <v>1867.5109382633188</v>
      </c>
      <c r="Z2" s="5">
        <f>((O2^2)-(N2^2)+(825^2)+(1540^2)-(2*Y2*825))/(2*1540)</f>
        <v>-42.215274093978032</v>
      </c>
      <c r="AA2" s="5">
        <f>SQRT((O2^2)-(Y2^2)-(Z2^2))</f>
        <v>2725.4783165267722</v>
      </c>
      <c r="AC2" s="5">
        <f>Q2</f>
        <v>-92.956466665720157</v>
      </c>
      <c r="AD2" s="5">
        <f>R2</f>
        <v>-82.155547974439955</v>
      </c>
      <c r="AE2" s="5">
        <f>S2</f>
        <v>2725.5151008713942</v>
      </c>
      <c r="AG2">
        <f>1800+U2*COS(RADIANS(120.969))-V2*SIN(RADIANS(120.969))</f>
        <v>-93.175582566573667</v>
      </c>
      <c r="AH2">
        <f>U2*SIN(RADIANS(120.969))+V2*COS(RADIANS(120.969))</f>
        <v>-82.061917488866015</v>
      </c>
      <c r="AI2" s="5">
        <f>W2</f>
        <v>2725.365725752109</v>
      </c>
      <c r="AK2">
        <f>900+Y2*COS(RADIANS(-120.9695))-Z2*SIN(RADIANS(-120.9695))</f>
        <v>-97.184093567669635</v>
      </c>
      <c r="AL2">
        <f>1500+Y2*SIN(RADIANS(-120.9695))+Z2*COS(RADIANS(-120.9695))</f>
        <v>-79.557886699818397</v>
      </c>
      <c r="AM2" s="5">
        <f>AA2</f>
        <v>2725.4783165267722</v>
      </c>
    </row>
    <row r="3" spans="1:39" ht="16.5" x14ac:dyDescent="0.25">
      <c r="A3" s="3">
        <v>4303</v>
      </c>
      <c r="B3" s="3">
        <v>1233</v>
      </c>
      <c r="C3" s="3">
        <v>495</v>
      </c>
      <c r="D3" s="3">
        <v>1666</v>
      </c>
      <c r="E3" s="3">
        <v>511</v>
      </c>
      <c r="F3" s="3">
        <v>1653</v>
      </c>
      <c r="H3" s="4">
        <v>23.4</v>
      </c>
      <c r="I3" s="4">
        <v>50</v>
      </c>
      <c r="J3">
        <f t="shared" ref="J3:J66" si="0">331.4+0.6*H3+0.0124*I3</f>
        <v>346.06</v>
      </c>
      <c r="K3">
        <f t="shared" ref="K3:K66" si="1">0.004*J3</f>
        <v>1.3842400000000001</v>
      </c>
      <c r="L3">
        <f t="shared" ref="L3:L66" si="2">736*K3</f>
        <v>1018.8006400000002</v>
      </c>
      <c r="M3" s="5">
        <f t="shared" ref="M3:M66" si="3">L3+K3*B3</f>
        <v>2725.5685600000006</v>
      </c>
      <c r="N3" s="5">
        <f t="shared" ref="N3:N66" si="4">L3+K3*D3</f>
        <v>3324.9444800000001</v>
      </c>
      <c r="O3" s="5">
        <f t="shared" ref="O3:O66" si="5">L3+K3*F3</f>
        <v>3306.9493600000005</v>
      </c>
      <c r="Q3" s="5">
        <f t="shared" ref="Q3:Q66" si="6">((M3^2)-(N3^2)+(1800^2))/3600</f>
        <v>-107.36994995055385</v>
      </c>
      <c r="R3" s="5">
        <f t="shared" ref="R3:R66" si="7">((M3^2)-(O3^2)+(900^2)+(1500^2)-(2*Q3*900))/(2*1500)</f>
        <v>-84.641394810980032</v>
      </c>
      <c r="S3" s="5">
        <f t="shared" ref="S3:S66" si="8">SQRT((M3*M3)-(Q3*Q3)-(R3*R3))</f>
        <v>2722.1373042873029</v>
      </c>
      <c r="U3" s="5">
        <f t="shared" ref="U3:U66" si="9">((N3^2)-(O3^2)+(1750^2))/(2*1750)</f>
        <v>909.09763585087342</v>
      </c>
      <c r="V3" s="5">
        <f t="shared" ref="V3:V66" si="10">((N3^2)-(M3^2)+(925^2)+(1540^2)-(2*U3*925))/(2*1540)</f>
        <v>1679.1968160707395</v>
      </c>
      <c r="W3" s="5">
        <f t="shared" ref="W3:W66" si="11">SQRT((N3^2)-(U3^2)-(V3^2))</f>
        <v>2721.9653444654127</v>
      </c>
      <c r="Y3" s="5">
        <f t="shared" ref="Y3:Y66" si="12">((O3^2)-(M3^2)+(1750^2))/(2*1750)</f>
        <v>1877.0543126696962</v>
      </c>
      <c r="Z3" s="5">
        <f t="shared" ref="Z3:Z66" si="13">((O3^2)-(N3^2)+(825^2)+(1540^2)-(2*Y3*825))/(2*1540)</f>
        <v>-53.329980968524453</v>
      </c>
      <c r="AA3" s="5">
        <f t="shared" ref="AA3:AA66" si="14">SQRT((O3^2)-(Y3^2)-(Z3^2))</f>
        <v>2722.0832261380997</v>
      </c>
      <c r="AC3" s="5">
        <f t="shared" ref="AC3:AC66" si="15">Q3</f>
        <v>-107.36994995055385</v>
      </c>
      <c r="AD3" s="5">
        <f t="shared" ref="AD3:AD66" si="16">R3</f>
        <v>-84.641394810980032</v>
      </c>
      <c r="AE3" s="5">
        <f t="shared" ref="AE3:AE66" si="17">S3</f>
        <v>2722.1373042873029</v>
      </c>
      <c r="AG3">
        <f t="shared" ref="AG3:AG66" si="18">1800+U3*COS(RADIANS(120.969))-V3*SIN(RADIANS(120.969))</f>
        <v>-107.61853412602045</v>
      </c>
      <c r="AH3">
        <f t="shared" ref="AH3:AH66" si="19">U3*SIN(RADIANS(120.969))+V3*COS(RADIANS(120.969))</f>
        <v>-84.569420422801272</v>
      </c>
      <c r="AI3" s="5">
        <f t="shared" ref="AI3:AI66" si="20">W3</f>
        <v>2721.9653444654127</v>
      </c>
      <c r="AK3">
        <f t="shared" ref="AK3:AK66" si="21">900+Y3*COS(RADIANS(-120.9695))-Z3*SIN(RADIANS(-120.9695))</f>
        <v>-111.62514872415363</v>
      </c>
      <c r="AL3">
        <f t="shared" ref="AL3:AL66" si="22">1500+Y3*SIN(RADIANS(-120.9695))+Z3*COS(RADIANS(-120.9695))</f>
        <v>-82.021345636917346</v>
      </c>
      <c r="AM3" s="5">
        <f t="shared" ref="AM3:AM66" si="23">AA3</f>
        <v>2722.0832261380997</v>
      </c>
    </row>
    <row r="4" spans="1:39" ht="16.5" x14ac:dyDescent="0.25">
      <c r="A4" s="3">
        <v>4211</v>
      </c>
      <c r="B4" s="3">
        <v>1231</v>
      </c>
      <c r="C4" s="3">
        <v>513</v>
      </c>
      <c r="D4" s="3">
        <v>1663</v>
      </c>
      <c r="E4" s="3">
        <v>494</v>
      </c>
      <c r="F4" s="3">
        <v>1657</v>
      </c>
      <c r="H4" s="4">
        <v>23.4</v>
      </c>
      <c r="I4" s="4">
        <v>50</v>
      </c>
      <c r="J4">
        <f t="shared" si="0"/>
        <v>346.06</v>
      </c>
      <c r="K4">
        <f t="shared" si="1"/>
        <v>1.3842400000000001</v>
      </c>
      <c r="L4">
        <f t="shared" si="2"/>
        <v>1018.8006400000002</v>
      </c>
      <c r="M4" s="5">
        <f t="shared" si="3"/>
        <v>2722.8000800000004</v>
      </c>
      <c r="N4" s="5">
        <f t="shared" si="4"/>
        <v>3320.7917600000001</v>
      </c>
      <c r="O4" s="5">
        <f t="shared" si="5"/>
        <v>3312.48632</v>
      </c>
      <c r="Q4" s="5">
        <f t="shared" si="6"/>
        <v>-103.89378823219126</v>
      </c>
      <c r="R4" s="5">
        <f t="shared" si="7"/>
        <v>-103.97217524039652</v>
      </c>
      <c r="S4" s="5">
        <f t="shared" si="8"/>
        <v>2718.8299217109102</v>
      </c>
      <c r="U4" s="5">
        <f t="shared" si="9"/>
        <v>890.74065517050133</v>
      </c>
      <c r="V4" s="5">
        <f t="shared" si="10"/>
        <v>1686.1598784319679</v>
      </c>
      <c r="W4" s="5">
        <f t="shared" si="11"/>
        <v>2718.6584674939613</v>
      </c>
      <c r="Y4" s="5">
        <f t="shared" si="12"/>
        <v>1891.8358127254669</v>
      </c>
      <c r="Z4" s="5">
        <f t="shared" si="13"/>
        <v>-40.388436394082774</v>
      </c>
      <c r="AA4" s="5">
        <f t="shared" si="14"/>
        <v>2718.8033492847835</v>
      </c>
      <c r="AC4" s="5">
        <f t="shared" si="15"/>
        <v>-103.89378823219126</v>
      </c>
      <c r="AD4" s="5">
        <f t="shared" si="16"/>
        <v>-103.97217524039652</v>
      </c>
      <c r="AE4" s="5">
        <f t="shared" si="17"/>
        <v>2718.8299217109102</v>
      </c>
      <c r="AG4">
        <f t="shared" si="18"/>
        <v>-104.14295381377724</v>
      </c>
      <c r="AH4">
        <f t="shared" si="19"/>
        <v>-103.89254953376712</v>
      </c>
      <c r="AI4" s="5">
        <f t="shared" si="20"/>
        <v>2718.6584674939613</v>
      </c>
      <c r="AK4">
        <f t="shared" si="21"/>
        <v>-108.1348228859284</v>
      </c>
      <c r="AL4">
        <f t="shared" si="22"/>
        <v>-101.35509709425303</v>
      </c>
      <c r="AM4" s="5">
        <f t="shared" si="23"/>
        <v>2718.8033492847835</v>
      </c>
    </row>
    <row r="5" spans="1:39" ht="16.5" x14ac:dyDescent="0.25">
      <c r="A5" s="3">
        <v>4350</v>
      </c>
      <c r="B5" s="3">
        <v>1233</v>
      </c>
      <c r="C5" s="3">
        <v>522</v>
      </c>
      <c r="D5" s="3">
        <v>1651</v>
      </c>
      <c r="E5" s="3">
        <v>505</v>
      </c>
      <c r="F5" s="3">
        <v>1657</v>
      </c>
      <c r="H5" s="4">
        <v>23.4</v>
      </c>
      <c r="I5" s="4">
        <v>50</v>
      </c>
      <c r="J5">
        <f t="shared" si="0"/>
        <v>346.06</v>
      </c>
      <c r="K5">
        <f t="shared" si="1"/>
        <v>1.3842400000000001</v>
      </c>
      <c r="L5">
        <f t="shared" si="2"/>
        <v>1018.8006400000002</v>
      </c>
      <c r="M5" s="5">
        <f t="shared" si="3"/>
        <v>2725.5685600000006</v>
      </c>
      <c r="N5" s="5">
        <f t="shared" si="4"/>
        <v>3304.1808800000008</v>
      </c>
      <c r="O5" s="5">
        <f t="shared" si="5"/>
        <v>3312.48632</v>
      </c>
      <c r="Q5" s="5">
        <f t="shared" si="6"/>
        <v>-69.13536458252851</v>
      </c>
      <c r="R5" s="5">
        <f t="shared" si="7"/>
        <v>-119.79932955937166</v>
      </c>
      <c r="S5" s="5">
        <f t="shared" si="8"/>
        <v>2722.0566484299411</v>
      </c>
      <c r="U5" s="5">
        <f t="shared" si="9"/>
        <v>859.2987621629818</v>
      </c>
      <c r="V5" s="5">
        <f t="shared" si="10"/>
        <v>1664.4187021089567</v>
      </c>
      <c r="W5" s="5">
        <f t="shared" si="11"/>
        <v>2721.9344792211077</v>
      </c>
      <c r="Y5" s="5">
        <f t="shared" si="12"/>
        <v>1887.5261842647617</v>
      </c>
      <c r="Z5" s="5">
        <f t="shared" si="13"/>
        <v>-2.350282989380966</v>
      </c>
      <c r="AA5" s="5">
        <f t="shared" si="14"/>
        <v>2722.0957000208355</v>
      </c>
      <c r="AC5" s="5">
        <f t="shared" si="15"/>
        <v>-69.13536458252851</v>
      </c>
      <c r="AD5" s="5">
        <f t="shared" si="16"/>
        <v>-119.79932955937166</v>
      </c>
      <c r="AE5" s="5">
        <f t="shared" si="17"/>
        <v>2722.0566484299411</v>
      </c>
      <c r="AG5">
        <f t="shared" si="18"/>
        <v>-69.321884867636072</v>
      </c>
      <c r="AH5">
        <f t="shared" si="19"/>
        <v>-119.66482081131801</v>
      </c>
      <c r="AI5" s="5">
        <f t="shared" si="20"/>
        <v>2721.9344792211077</v>
      </c>
      <c r="AK5">
        <f t="shared" si="21"/>
        <v>-73.30168140650521</v>
      </c>
      <c r="AL5">
        <f t="shared" si="22"/>
        <v>-117.23358148614118</v>
      </c>
      <c r="AM5" s="5">
        <f t="shared" si="23"/>
        <v>2722.0957000208355</v>
      </c>
    </row>
    <row r="6" spans="1:39" ht="16.5" x14ac:dyDescent="0.25">
      <c r="A6" s="3">
        <v>4269</v>
      </c>
      <c r="B6" s="3">
        <v>1236</v>
      </c>
      <c r="C6" s="3">
        <v>523</v>
      </c>
      <c r="D6" s="3">
        <v>1667</v>
      </c>
      <c r="E6" s="3">
        <v>479</v>
      </c>
      <c r="F6" s="3">
        <v>1648</v>
      </c>
      <c r="H6" s="4">
        <v>23.4</v>
      </c>
      <c r="I6" s="4">
        <v>50</v>
      </c>
      <c r="J6">
        <f t="shared" si="0"/>
        <v>346.06</v>
      </c>
      <c r="K6">
        <f t="shared" si="1"/>
        <v>1.3842400000000001</v>
      </c>
      <c r="L6">
        <f t="shared" si="2"/>
        <v>1018.8006400000002</v>
      </c>
      <c r="M6" s="5">
        <f t="shared" si="3"/>
        <v>2729.7212800000007</v>
      </c>
      <c r="N6" s="5">
        <f t="shared" si="4"/>
        <v>3326.3287200000004</v>
      </c>
      <c r="O6" s="5">
        <f t="shared" si="5"/>
        <v>3300.0281600000008</v>
      </c>
      <c r="Q6" s="5">
        <f t="shared" si="6"/>
        <v>-103.63457972555524</v>
      </c>
      <c r="R6" s="5">
        <f t="shared" si="7"/>
        <v>-64.088448934049651</v>
      </c>
      <c r="S6" s="5">
        <f t="shared" si="8"/>
        <v>2727.0003320651022</v>
      </c>
      <c r="U6" s="5">
        <f t="shared" si="9"/>
        <v>924.79339905824304</v>
      </c>
      <c r="V6" s="5">
        <f t="shared" si="10"/>
        <v>1665.4031489461847</v>
      </c>
      <c r="W6" s="5">
        <f t="shared" si="11"/>
        <v>2726.8392460934092</v>
      </c>
      <c r="Y6" s="5">
        <f t="shared" si="12"/>
        <v>1857.5164543737567</v>
      </c>
      <c r="Z6" s="5">
        <f t="shared" si="13"/>
        <v>-60.699365720957481</v>
      </c>
      <c r="AA6" s="5">
        <f t="shared" si="14"/>
        <v>2726.9275871435989</v>
      </c>
      <c r="AC6" s="5">
        <f t="shared" si="15"/>
        <v>-103.63457972555524</v>
      </c>
      <c r="AD6" s="5">
        <f t="shared" si="16"/>
        <v>-64.088448934049651</v>
      </c>
      <c r="AE6" s="5">
        <f t="shared" si="17"/>
        <v>2727.0003320651022</v>
      </c>
      <c r="AG6">
        <f t="shared" si="18"/>
        <v>-103.86784689024353</v>
      </c>
      <c r="AH6">
        <f t="shared" si="19"/>
        <v>-64.013287988312982</v>
      </c>
      <c r="AI6" s="5">
        <f t="shared" si="20"/>
        <v>2726.8392460934092</v>
      </c>
      <c r="AK6">
        <f t="shared" si="21"/>
        <v>-107.89013938166715</v>
      </c>
      <c r="AL6">
        <f t="shared" si="22"/>
        <v>-61.476627492509962</v>
      </c>
      <c r="AM6" s="5">
        <f t="shared" si="23"/>
        <v>2726.9275871435989</v>
      </c>
    </row>
    <row r="7" spans="1:39" ht="16.5" x14ac:dyDescent="0.25">
      <c r="A7" s="3">
        <v>4435</v>
      </c>
      <c r="B7" s="3">
        <v>1234</v>
      </c>
      <c r="C7" s="3">
        <v>506</v>
      </c>
      <c r="D7" s="3">
        <v>1666</v>
      </c>
      <c r="E7" s="3">
        <v>476</v>
      </c>
      <c r="F7" s="3">
        <v>1653</v>
      </c>
      <c r="H7" s="4">
        <v>23.4</v>
      </c>
      <c r="I7" s="4">
        <v>50</v>
      </c>
      <c r="J7">
        <f t="shared" si="0"/>
        <v>346.06</v>
      </c>
      <c r="K7">
        <f t="shared" si="1"/>
        <v>1.3842400000000001</v>
      </c>
      <c r="L7">
        <f t="shared" si="2"/>
        <v>1018.8006400000002</v>
      </c>
      <c r="M7" s="5">
        <f t="shared" si="3"/>
        <v>2726.9528</v>
      </c>
      <c r="N7" s="5">
        <f t="shared" si="4"/>
        <v>3324.9444800000001</v>
      </c>
      <c r="O7" s="5">
        <f t="shared" si="5"/>
        <v>3306.9493600000005</v>
      </c>
      <c r="Q7" s="5">
        <f t="shared" si="6"/>
        <v>-105.27339490406396</v>
      </c>
      <c r="R7" s="5">
        <f t="shared" si="7"/>
        <v>-83.383461783086105</v>
      </c>
      <c r="S7" s="5">
        <f t="shared" si="8"/>
        <v>2723.6439348883841</v>
      </c>
      <c r="U7" s="5">
        <f t="shared" si="9"/>
        <v>909.09763585087342</v>
      </c>
      <c r="V7" s="5">
        <f t="shared" si="10"/>
        <v>1676.7462971852319</v>
      </c>
      <c r="W7" s="5">
        <f t="shared" si="11"/>
        <v>2723.4755623005758</v>
      </c>
      <c r="Y7" s="5">
        <f t="shared" si="12"/>
        <v>1874.8978560504495</v>
      </c>
      <c r="Z7" s="5">
        <f t="shared" si="13"/>
        <v>-52.174736351070941</v>
      </c>
      <c r="AA7" s="5">
        <f t="shared" si="14"/>
        <v>2723.5913599269143</v>
      </c>
      <c r="AC7" s="5">
        <f t="shared" si="15"/>
        <v>-105.27339490406396</v>
      </c>
      <c r="AD7" s="5">
        <f t="shared" si="16"/>
        <v>-83.383461783086105</v>
      </c>
      <c r="AE7" s="5">
        <f t="shared" si="17"/>
        <v>2723.6439348883841</v>
      </c>
      <c r="AG7">
        <f t="shared" si="18"/>
        <v>-105.51734690757985</v>
      </c>
      <c r="AH7">
        <f t="shared" si="19"/>
        <v>-83.308446560546258</v>
      </c>
      <c r="AI7" s="5">
        <f t="shared" si="20"/>
        <v>2723.4755623005758</v>
      </c>
      <c r="AK7">
        <f t="shared" si="21"/>
        <v>-109.52492108843055</v>
      </c>
      <c r="AL7">
        <f t="shared" si="22"/>
        <v>-80.766778319076991</v>
      </c>
      <c r="AM7" s="5">
        <f t="shared" si="23"/>
        <v>2723.5913599269143</v>
      </c>
    </row>
    <row r="8" spans="1:39" ht="16.5" x14ac:dyDescent="0.25">
      <c r="A8" s="3">
        <v>4395</v>
      </c>
      <c r="B8" s="3">
        <v>1237</v>
      </c>
      <c r="C8" s="3">
        <v>508</v>
      </c>
      <c r="D8" s="3">
        <v>1667</v>
      </c>
      <c r="E8" s="3">
        <v>491</v>
      </c>
      <c r="F8" s="3">
        <v>1650</v>
      </c>
      <c r="H8" s="4">
        <v>23.4</v>
      </c>
      <c r="I8" s="4">
        <v>50</v>
      </c>
      <c r="J8">
        <f t="shared" si="0"/>
        <v>346.06</v>
      </c>
      <c r="K8">
        <f t="shared" si="1"/>
        <v>1.3842400000000001</v>
      </c>
      <c r="L8">
        <f t="shared" si="2"/>
        <v>1018.8006400000002</v>
      </c>
      <c r="M8" s="5">
        <f t="shared" si="3"/>
        <v>2731.1055200000001</v>
      </c>
      <c r="N8" s="5">
        <f t="shared" si="4"/>
        <v>3326.3287200000004</v>
      </c>
      <c r="O8" s="5">
        <f t="shared" si="5"/>
        <v>3302.7966400000005</v>
      </c>
      <c r="Q8" s="5">
        <f t="shared" si="6"/>
        <v>-101.53483114510283</v>
      </c>
      <c r="R8" s="5">
        <f t="shared" si="7"/>
        <v>-68.9218625865456</v>
      </c>
      <c r="S8" s="5">
        <f t="shared" si="8"/>
        <v>2728.3470850125368</v>
      </c>
      <c r="U8" s="5">
        <f t="shared" si="9"/>
        <v>919.5706023718709</v>
      </c>
      <c r="V8" s="5">
        <f t="shared" si="10"/>
        <v>1666.0859667968862</v>
      </c>
      <c r="W8" s="5">
        <f t="shared" si="11"/>
        <v>2728.1880822246771</v>
      </c>
      <c r="Y8" s="5">
        <f t="shared" si="12"/>
        <v>1860.579509663092</v>
      </c>
      <c r="Z8" s="5">
        <f t="shared" si="13"/>
        <v>-56.405291962873363</v>
      </c>
      <c r="AA8" s="5">
        <f t="shared" si="14"/>
        <v>2728.28297221086</v>
      </c>
      <c r="AC8" s="5">
        <f t="shared" si="15"/>
        <v>-101.53483114510283</v>
      </c>
      <c r="AD8" s="5">
        <f t="shared" si="16"/>
        <v>-68.9218625865456</v>
      </c>
      <c r="AE8" s="5">
        <f t="shared" si="17"/>
        <v>2728.3470850125368</v>
      </c>
      <c r="AG8">
        <f t="shared" si="18"/>
        <v>-101.76580964440404</v>
      </c>
      <c r="AH8">
        <f t="shared" si="19"/>
        <v>-68.842913735875527</v>
      </c>
      <c r="AI8" s="5">
        <f t="shared" si="20"/>
        <v>2728.1880822246771</v>
      </c>
      <c r="AK8">
        <f t="shared" si="21"/>
        <v>-105.7844152226329</v>
      </c>
      <c r="AL8">
        <f t="shared" si="22"/>
        <v>-66.312669563403503</v>
      </c>
      <c r="AM8" s="5">
        <f t="shared" si="23"/>
        <v>2728.28297221086</v>
      </c>
    </row>
    <row r="9" spans="1:39" ht="16.5" x14ac:dyDescent="0.25">
      <c r="A9" s="3">
        <v>4512</v>
      </c>
      <c r="B9" s="3">
        <v>1238</v>
      </c>
      <c r="C9" s="3">
        <v>512</v>
      </c>
      <c r="D9" s="3">
        <v>1661</v>
      </c>
      <c r="E9" s="3">
        <v>494</v>
      </c>
      <c r="F9" s="3">
        <v>1654</v>
      </c>
      <c r="H9" s="4">
        <v>23.4</v>
      </c>
      <c r="I9" s="4">
        <v>50</v>
      </c>
      <c r="J9">
        <f t="shared" si="0"/>
        <v>346.06</v>
      </c>
      <c r="K9">
        <f t="shared" si="1"/>
        <v>1.3842400000000001</v>
      </c>
      <c r="L9">
        <f t="shared" si="2"/>
        <v>1018.8006400000002</v>
      </c>
      <c r="M9" s="5">
        <f t="shared" si="3"/>
        <v>2732.4897600000004</v>
      </c>
      <c r="N9" s="5">
        <f t="shared" si="4"/>
        <v>3318.0232800000003</v>
      </c>
      <c r="O9" s="5">
        <f t="shared" si="5"/>
        <v>3308.3335999999999</v>
      </c>
      <c r="Q9" s="5">
        <f t="shared" si="6"/>
        <v>-84.105055032528213</v>
      </c>
      <c r="R9" s="5">
        <f t="shared" si="7"/>
        <v>-89.060607108516308</v>
      </c>
      <c r="S9" s="5">
        <f t="shared" si="8"/>
        <v>2729.7426319131805</v>
      </c>
      <c r="U9" s="5">
        <f t="shared" si="9"/>
        <v>893.34493649514343</v>
      </c>
      <c r="V9" s="5">
        <f t="shared" si="10"/>
        <v>1661.465930389963</v>
      </c>
      <c r="W9" s="5">
        <f t="shared" si="11"/>
        <v>2729.6051496899445</v>
      </c>
      <c r="Y9" s="5">
        <f t="shared" si="12"/>
        <v>1868.8774058240285</v>
      </c>
      <c r="Z9" s="5">
        <f t="shared" si="13"/>
        <v>-31.048700435924971</v>
      </c>
      <c r="AA9" s="5">
        <f t="shared" si="14"/>
        <v>2729.7260721710977</v>
      </c>
      <c r="AC9" s="5">
        <f t="shared" si="15"/>
        <v>-84.105055032528213</v>
      </c>
      <c r="AD9" s="5">
        <f t="shared" si="16"/>
        <v>-89.060607108516308</v>
      </c>
      <c r="AE9" s="5">
        <f t="shared" si="17"/>
        <v>2729.7426319131805</v>
      </c>
      <c r="AG9">
        <f t="shared" si="18"/>
        <v>-84.309326900797032</v>
      </c>
      <c r="AH9">
        <f t="shared" si="19"/>
        <v>-88.952650116574432</v>
      </c>
      <c r="AI9" s="5">
        <f t="shared" si="20"/>
        <v>2729.6051496899445</v>
      </c>
      <c r="AK9">
        <f t="shared" si="21"/>
        <v>-88.312570821865322</v>
      </c>
      <c r="AL9">
        <f t="shared" si="22"/>
        <v>-86.475667053795746</v>
      </c>
      <c r="AM9" s="5">
        <f t="shared" si="23"/>
        <v>2729.7260721710977</v>
      </c>
    </row>
    <row r="10" spans="1:39" ht="16.5" x14ac:dyDescent="0.25">
      <c r="A10" s="3">
        <v>4617</v>
      </c>
      <c r="B10" s="3">
        <v>1235</v>
      </c>
      <c r="C10" s="3">
        <v>514</v>
      </c>
      <c r="D10" s="3">
        <v>1663</v>
      </c>
      <c r="E10" s="3">
        <v>483</v>
      </c>
      <c r="F10" s="3">
        <v>1660</v>
      </c>
      <c r="H10" s="4">
        <v>23.4</v>
      </c>
      <c r="I10" s="4">
        <v>50</v>
      </c>
      <c r="J10">
        <f t="shared" si="0"/>
        <v>346.06</v>
      </c>
      <c r="K10">
        <f t="shared" si="1"/>
        <v>1.3842400000000001</v>
      </c>
      <c r="L10">
        <f t="shared" si="2"/>
        <v>1018.8006400000002</v>
      </c>
      <c r="M10" s="5">
        <f t="shared" si="3"/>
        <v>2728.3370400000003</v>
      </c>
      <c r="N10" s="5">
        <f t="shared" si="4"/>
        <v>3320.7917600000001</v>
      </c>
      <c r="O10" s="5">
        <f t="shared" si="5"/>
        <v>3316.63904</v>
      </c>
      <c r="Q10" s="5">
        <f t="shared" si="6"/>
        <v>-95.509697068870693</v>
      </c>
      <c r="R10" s="5">
        <f t="shared" si="7"/>
        <v>-108.11802103073026</v>
      </c>
      <c r="S10" s="5">
        <f t="shared" si="8"/>
        <v>2724.5203972681456</v>
      </c>
      <c r="U10" s="5">
        <f t="shared" si="9"/>
        <v>882.87525475193615</v>
      </c>
      <c r="V10" s="5">
        <f t="shared" si="10"/>
        <v>1681.084639011965</v>
      </c>
      <c r="W10" s="5">
        <f t="shared" si="11"/>
        <v>2724.3611424164405</v>
      </c>
      <c r="Y10" s="5">
        <f t="shared" si="12"/>
        <v>1891.0775765189023</v>
      </c>
      <c r="Z10" s="5">
        <f t="shared" si="13"/>
        <v>-31.044283405183542</v>
      </c>
      <c r="AA10" s="5">
        <f t="shared" si="14"/>
        <v>2724.5102997983649</v>
      </c>
      <c r="AC10" s="5">
        <f t="shared" si="15"/>
        <v>-95.509697068870693</v>
      </c>
      <c r="AD10" s="5">
        <f t="shared" si="16"/>
        <v>-108.11802103073026</v>
      </c>
      <c r="AE10" s="5">
        <f t="shared" si="17"/>
        <v>2724.5203972681456</v>
      </c>
      <c r="AG10">
        <f t="shared" si="18"/>
        <v>-95.743878554435014</v>
      </c>
      <c r="AH10">
        <f t="shared" si="19"/>
        <v>-108.02511698060005</v>
      </c>
      <c r="AI10" s="5">
        <f t="shared" si="20"/>
        <v>2724.3611424164405</v>
      </c>
      <c r="AK10">
        <f t="shared" si="21"/>
        <v>-99.732585275833586</v>
      </c>
      <c r="AL10">
        <f t="shared" si="22"/>
        <v>-105.51328424352948</v>
      </c>
      <c r="AM10" s="5">
        <f t="shared" si="23"/>
        <v>2724.5102997983649</v>
      </c>
    </row>
    <row r="11" spans="1:39" ht="16.5" x14ac:dyDescent="0.25">
      <c r="A11" s="3">
        <v>4259</v>
      </c>
      <c r="B11" s="3">
        <v>1233</v>
      </c>
      <c r="C11" s="3">
        <v>501</v>
      </c>
      <c r="D11" s="3">
        <v>1666</v>
      </c>
      <c r="E11" s="3">
        <v>499</v>
      </c>
      <c r="F11" s="3">
        <v>1663</v>
      </c>
      <c r="H11" s="4">
        <v>23.4</v>
      </c>
      <c r="I11" s="4">
        <v>50</v>
      </c>
      <c r="J11">
        <f t="shared" si="0"/>
        <v>346.06</v>
      </c>
      <c r="K11">
        <f t="shared" si="1"/>
        <v>1.3842400000000001</v>
      </c>
      <c r="L11">
        <f t="shared" si="2"/>
        <v>1018.8006400000002</v>
      </c>
      <c r="M11" s="5">
        <f t="shared" si="3"/>
        <v>2725.5685600000006</v>
      </c>
      <c r="N11" s="5">
        <f t="shared" si="4"/>
        <v>3324.9444800000001</v>
      </c>
      <c r="O11" s="5">
        <f t="shared" si="5"/>
        <v>3320.7917600000001</v>
      </c>
      <c r="Q11" s="5">
        <f t="shared" si="6"/>
        <v>-107.36994995055385</v>
      </c>
      <c r="R11" s="5">
        <f t="shared" si="7"/>
        <v>-115.22267603747468</v>
      </c>
      <c r="S11" s="5">
        <f t="shared" si="8"/>
        <v>2721.0144071714972</v>
      </c>
      <c r="U11" s="5">
        <f t="shared" si="9"/>
        <v>882.88510908530657</v>
      </c>
      <c r="V11" s="5">
        <f t="shared" si="10"/>
        <v>1694.9413532513561</v>
      </c>
      <c r="W11" s="5">
        <f t="shared" si="11"/>
        <v>2720.8350718623792</v>
      </c>
      <c r="Y11" s="5">
        <f t="shared" si="12"/>
        <v>1903.2668394352631</v>
      </c>
      <c r="Z11" s="5">
        <f t="shared" si="13"/>
        <v>-37.585443787908112</v>
      </c>
      <c r="AA11" s="5">
        <f t="shared" si="14"/>
        <v>2720.996248730466</v>
      </c>
      <c r="AC11" s="5">
        <f t="shared" si="15"/>
        <v>-107.36994995055385</v>
      </c>
      <c r="AD11" s="5">
        <f t="shared" si="16"/>
        <v>-115.22267603747468</v>
      </c>
      <c r="AE11" s="5">
        <f t="shared" si="17"/>
        <v>2721.0144071714972</v>
      </c>
      <c r="AG11">
        <f t="shared" si="18"/>
        <v>-107.63033128837174</v>
      </c>
      <c r="AH11">
        <f t="shared" si="19"/>
        <v>-115.14697544759576</v>
      </c>
      <c r="AI11" s="5">
        <f t="shared" si="20"/>
        <v>2720.8350718623792</v>
      </c>
      <c r="AK11">
        <f t="shared" si="21"/>
        <v>-111.61361840130951</v>
      </c>
      <c r="AL11">
        <f t="shared" si="22"/>
        <v>-112.59890076349731</v>
      </c>
      <c r="AM11" s="5">
        <f t="shared" si="23"/>
        <v>2720.996248730466</v>
      </c>
    </row>
    <row r="12" spans="1:39" ht="16.5" x14ac:dyDescent="0.25">
      <c r="A12" s="3">
        <v>4257</v>
      </c>
      <c r="B12" s="3">
        <v>1233</v>
      </c>
      <c r="C12" s="3">
        <v>519</v>
      </c>
      <c r="D12" s="3">
        <v>1667</v>
      </c>
      <c r="E12" s="3">
        <v>478</v>
      </c>
      <c r="F12" s="3">
        <v>1654</v>
      </c>
      <c r="H12" s="4">
        <v>23.4</v>
      </c>
      <c r="I12" s="4">
        <v>50</v>
      </c>
      <c r="J12">
        <f t="shared" si="0"/>
        <v>346.06</v>
      </c>
      <c r="K12">
        <f t="shared" si="1"/>
        <v>1.3842400000000001</v>
      </c>
      <c r="L12">
        <f t="shared" si="2"/>
        <v>1018.8006400000002</v>
      </c>
      <c r="M12" s="5">
        <f t="shared" si="3"/>
        <v>2725.5685600000006</v>
      </c>
      <c r="N12" s="5">
        <f t="shared" si="4"/>
        <v>3326.3287200000004</v>
      </c>
      <c r="O12" s="5">
        <f t="shared" si="5"/>
        <v>3308.3335999999999</v>
      </c>
      <c r="Q12" s="5">
        <f t="shared" si="6"/>
        <v>-109.92743839899001</v>
      </c>
      <c r="R12" s="5">
        <f t="shared" si="7"/>
        <v>-86.159281503433519</v>
      </c>
      <c r="S12" s="5">
        <f t="shared" si="8"/>
        <v>2721.9876031602944</v>
      </c>
      <c r="U12" s="5">
        <f t="shared" si="9"/>
        <v>909.11186988796612</v>
      </c>
      <c r="V12" s="5">
        <f t="shared" si="10"/>
        <v>1682.1775386180607</v>
      </c>
      <c r="W12" s="5">
        <f t="shared" si="11"/>
        <v>2721.8113619599962</v>
      </c>
      <c r="Y12" s="5">
        <f t="shared" si="12"/>
        <v>1879.6706381795664</v>
      </c>
      <c r="Z12" s="5">
        <f t="shared" si="13"/>
        <v>-54.747758962391487</v>
      </c>
      <c r="AA12" s="5">
        <f t="shared" si="14"/>
        <v>2721.9317007858917</v>
      </c>
      <c r="AC12" s="5">
        <f t="shared" si="15"/>
        <v>-109.92743839899001</v>
      </c>
      <c r="AD12" s="5">
        <f t="shared" si="16"/>
        <v>-86.159281503433519</v>
      </c>
      <c r="AE12" s="5">
        <f t="shared" si="17"/>
        <v>2721.9876031602944</v>
      </c>
      <c r="AG12">
        <f t="shared" si="18"/>
        <v>-110.18166673602582</v>
      </c>
      <c r="AH12">
        <f t="shared" si="19"/>
        <v>-86.091018508844172</v>
      </c>
      <c r="AI12" s="5">
        <f t="shared" si="20"/>
        <v>2721.8113619599962</v>
      </c>
      <c r="AK12">
        <f t="shared" si="21"/>
        <v>-114.18712345192696</v>
      </c>
      <c r="AL12">
        <f t="shared" si="22"/>
        <v>-83.535128682053781</v>
      </c>
      <c r="AM12" s="5">
        <f t="shared" si="23"/>
        <v>2721.9317007858917</v>
      </c>
    </row>
    <row r="13" spans="1:39" ht="16.5" x14ac:dyDescent="0.25">
      <c r="A13" s="3">
        <v>4389</v>
      </c>
      <c r="B13" s="3">
        <v>1237</v>
      </c>
      <c r="C13" s="3">
        <v>545</v>
      </c>
      <c r="D13" s="3">
        <v>1664</v>
      </c>
      <c r="E13" s="3">
        <v>488</v>
      </c>
      <c r="F13" s="3">
        <v>1660</v>
      </c>
      <c r="H13" s="4">
        <v>23.4</v>
      </c>
      <c r="I13" s="4">
        <v>50</v>
      </c>
      <c r="J13">
        <f t="shared" si="0"/>
        <v>346.06</v>
      </c>
      <c r="K13">
        <f t="shared" si="1"/>
        <v>1.3842400000000001</v>
      </c>
      <c r="L13">
        <f t="shared" si="2"/>
        <v>1018.8006400000002</v>
      </c>
      <c r="M13" s="5">
        <f t="shared" si="3"/>
        <v>2731.1055200000001</v>
      </c>
      <c r="N13" s="5">
        <f t="shared" si="4"/>
        <v>3322.1760000000004</v>
      </c>
      <c r="O13" s="5">
        <f t="shared" si="5"/>
        <v>3316.63904</v>
      </c>
      <c r="Q13" s="5">
        <f t="shared" si="6"/>
        <v>-93.865559333758682</v>
      </c>
      <c r="R13" s="5">
        <f t="shared" si="7"/>
        <v>-104.06638449229501</v>
      </c>
      <c r="S13" s="5">
        <f t="shared" si="8"/>
        <v>2727.5074345937414</v>
      </c>
      <c r="U13" s="5">
        <f t="shared" si="9"/>
        <v>885.50252952110873</v>
      </c>
      <c r="V13" s="5">
        <f t="shared" si="10"/>
        <v>1677.5848486972338</v>
      </c>
      <c r="W13" s="5">
        <f t="shared" si="11"/>
        <v>2727.3517779357317</v>
      </c>
      <c r="Y13" s="5">
        <f t="shared" si="12"/>
        <v>1886.7591886507573</v>
      </c>
      <c r="Z13" s="5">
        <f t="shared" si="13"/>
        <v>-31.716400843386406</v>
      </c>
      <c r="AA13" s="5">
        <f t="shared" si="14"/>
        <v>2727.4948864501284</v>
      </c>
      <c r="AC13" s="5">
        <f t="shared" si="15"/>
        <v>-93.865559333758682</v>
      </c>
      <c r="AD13" s="5">
        <f t="shared" si="16"/>
        <v>-104.06638449229501</v>
      </c>
      <c r="AE13" s="5">
        <f t="shared" si="17"/>
        <v>2727.5074345937414</v>
      </c>
      <c r="AG13">
        <f t="shared" si="18"/>
        <v>-94.094925800981628</v>
      </c>
      <c r="AH13">
        <f t="shared" si="19"/>
        <v>-103.97146926814457</v>
      </c>
      <c r="AI13" s="5">
        <f t="shared" si="20"/>
        <v>2727.3517779357317</v>
      </c>
      <c r="AK13">
        <f t="shared" si="21"/>
        <v>-98.086723143765752</v>
      </c>
      <c r="AL13">
        <f t="shared" si="22"/>
        <v>-101.464660591879</v>
      </c>
      <c r="AM13" s="5">
        <f t="shared" si="23"/>
        <v>2727.4948864501284</v>
      </c>
    </row>
    <row r="14" spans="1:39" ht="16.5" x14ac:dyDescent="0.25">
      <c r="A14" s="3">
        <v>4368</v>
      </c>
      <c r="B14" s="3">
        <v>1232</v>
      </c>
      <c r="C14" s="3">
        <v>514</v>
      </c>
      <c r="D14" s="3">
        <v>1666</v>
      </c>
      <c r="E14" s="3">
        <v>502</v>
      </c>
      <c r="F14" s="3">
        <v>1657</v>
      </c>
      <c r="H14" s="4">
        <v>23.4</v>
      </c>
      <c r="I14" s="4">
        <v>50</v>
      </c>
      <c r="J14">
        <f t="shared" si="0"/>
        <v>346.06</v>
      </c>
      <c r="K14">
        <f t="shared" si="1"/>
        <v>1.3842400000000001</v>
      </c>
      <c r="L14">
        <f t="shared" si="2"/>
        <v>1018.8006400000002</v>
      </c>
      <c r="M14" s="5">
        <f t="shared" si="3"/>
        <v>2724.1843200000003</v>
      </c>
      <c r="N14" s="5">
        <f t="shared" si="4"/>
        <v>3324.9444800000001</v>
      </c>
      <c r="O14" s="5">
        <f t="shared" si="5"/>
        <v>3312.48632</v>
      </c>
      <c r="Q14" s="5">
        <f t="shared" si="6"/>
        <v>-109.46544048572399</v>
      </c>
      <c r="R14" s="5">
        <f t="shared" si="7"/>
        <v>-98.11587265965855</v>
      </c>
      <c r="S14" s="5">
        <f t="shared" si="8"/>
        <v>2720.2152124795871</v>
      </c>
      <c r="U14" s="5">
        <f t="shared" si="9"/>
        <v>898.62576425580789</v>
      </c>
      <c r="V14" s="5">
        <f t="shared" si="10"/>
        <v>1687.9360135958966</v>
      </c>
      <c r="W14" s="5">
        <f t="shared" si="11"/>
        <v>2720.0366808012218</v>
      </c>
      <c r="Y14" s="5">
        <f t="shared" si="12"/>
        <v>1889.6815459580796</v>
      </c>
      <c r="Z14" s="5">
        <f t="shared" si="13"/>
        <v>-48.194716144856763</v>
      </c>
      <c r="AA14" s="5">
        <f t="shared" si="14"/>
        <v>2720.1739915653084</v>
      </c>
      <c r="AC14" s="5">
        <f t="shared" si="15"/>
        <v>-109.46544048572399</v>
      </c>
      <c r="AD14" s="5">
        <f t="shared" si="16"/>
        <v>-98.11587265965855</v>
      </c>
      <c r="AE14" s="5">
        <f t="shared" si="17"/>
        <v>2720.2152124795871</v>
      </c>
      <c r="AG14">
        <f t="shared" si="18"/>
        <v>-109.72336743276446</v>
      </c>
      <c r="AH14">
        <f t="shared" si="19"/>
        <v>-98.045448948968556</v>
      </c>
      <c r="AI14" s="5">
        <f t="shared" si="20"/>
        <v>2720.0366808012218</v>
      </c>
      <c r="AK14">
        <f t="shared" si="21"/>
        <v>-113.71970363429818</v>
      </c>
      <c r="AL14">
        <f t="shared" si="22"/>
        <v>-95.490970912211765</v>
      </c>
      <c r="AM14" s="5">
        <f t="shared" si="23"/>
        <v>2720.1739915653084</v>
      </c>
    </row>
    <row r="15" spans="1:39" ht="16.5" x14ac:dyDescent="0.25">
      <c r="A15" s="3">
        <v>4200</v>
      </c>
      <c r="B15" s="3">
        <v>1232</v>
      </c>
      <c r="C15" s="3">
        <v>517</v>
      </c>
      <c r="D15" s="3">
        <v>1671</v>
      </c>
      <c r="E15" s="3">
        <v>468</v>
      </c>
      <c r="F15" s="3">
        <v>1655</v>
      </c>
      <c r="H15" s="4">
        <v>23.4</v>
      </c>
      <c r="I15" s="4">
        <v>50</v>
      </c>
      <c r="J15">
        <f t="shared" si="0"/>
        <v>346.06</v>
      </c>
      <c r="K15">
        <f t="shared" si="1"/>
        <v>1.3842400000000001</v>
      </c>
      <c r="L15">
        <f t="shared" si="2"/>
        <v>1018.8006400000002</v>
      </c>
      <c r="M15" s="5">
        <f t="shared" si="3"/>
        <v>2724.1843200000003</v>
      </c>
      <c r="N15" s="5">
        <f t="shared" si="4"/>
        <v>3331.8656800000008</v>
      </c>
      <c r="O15" s="5">
        <f t="shared" si="5"/>
        <v>3309.7178400000003</v>
      </c>
      <c r="Q15" s="5">
        <f t="shared" si="6"/>
        <v>-122.26352784111191</v>
      </c>
      <c r="R15" s="5">
        <f t="shared" si="7"/>
        <v>-84.325873655467134</v>
      </c>
      <c r="S15" s="5">
        <f t="shared" si="8"/>
        <v>2720.1325309855679</v>
      </c>
      <c r="U15" s="5">
        <f t="shared" si="9"/>
        <v>917.0276368993143</v>
      </c>
      <c r="V15" s="5">
        <f t="shared" si="10"/>
        <v>1691.8417441442439</v>
      </c>
      <c r="W15" s="5">
        <f t="shared" si="11"/>
        <v>2719.9376344864395</v>
      </c>
      <c r="Y15" s="5">
        <f t="shared" si="12"/>
        <v>1884.4434203086864</v>
      </c>
      <c r="Z15" s="5">
        <f t="shared" si="13"/>
        <v>-66.299796317185894</v>
      </c>
      <c r="AA15" s="5">
        <f t="shared" si="14"/>
        <v>2720.0568951913242</v>
      </c>
      <c r="AC15" s="5">
        <f t="shared" si="15"/>
        <v>-122.26352784111191</v>
      </c>
      <c r="AD15" s="5">
        <f t="shared" si="16"/>
        <v>-84.325873655467134</v>
      </c>
      <c r="AE15" s="5">
        <f t="shared" si="17"/>
        <v>2720.1325309855679</v>
      </c>
      <c r="AG15">
        <f t="shared" si="18"/>
        <v>-122.54144923275931</v>
      </c>
      <c r="AH15">
        <f t="shared" si="19"/>
        <v>-84.276628125355614</v>
      </c>
      <c r="AI15" s="5">
        <f t="shared" si="20"/>
        <v>2719.9376344864395</v>
      </c>
      <c r="AK15">
        <f t="shared" si="21"/>
        <v>-126.5483043127157</v>
      </c>
      <c r="AL15">
        <f t="shared" si="22"/>
        <v>-81.683042284101049</v>
      </c>
      <c r="AM15" s="5">
        <f t="shared" si="23"/>
        <v>2720.0568951913242</v>
      </c>
    </row>
    <row r="16" spans="1:39" ht="16.5" x14ac:dyDescent="0.25">
      <c r="A16" s="3">
        <v>4626</v>
      </c>
      <c r="B16" s="3">
        <v>1236</v>
      </c>
      <c r="C16" s="3">
        <v>506</v>
      </c>
      <c r="D16" s="3">
        <v>1669</v>
      </c>
      <c r="E16" s="3">
        <v>527</v>
      </c>
      <c r="F16" s="3">
        <v>1654</v>
      </c>
      <c r="H16" s="4">
        <v>23.4</v>
      </c>
      <c r="I16" s="4">
        <v>50</v>
      </c>
      <c r="J16">
        <f t="shared" si="0"/>
        <v>346.06</v>
      </c>
      <c r="K16">
        <f t="shared" si="1"/>
        <v>1.3842400000000001</v>
      </c>
      <c r="L16">
        <f t="shared" si="2"/>
        <v>1018.8006400000002</v>
      </c>
      <c r="M16" s="5">
        <f t="shared" si="3"/>
        <v>2729.7212800000007</v>
      </c>
      <c r="N16" s="5">
        <f t="shared" si="4"/>
        <v>3329.0972000000002</v>
      </c>
      <c r="O16" s="5">
        <f t="shared" si="5"/>
        <v>3308.3335999999999</v>
      </c>
      <c r="Q16" s="5">
        <f t="shared" si="6"/>
        <v>-108.75275015638883</v>
      </c>
      <c r="R16" s="5">
        <f t="shared" si="7"/>
        <v>-79.312664040872519</v>
      </c>
      <c r="S16" s="5">
        <f t="shared" si="8"/>
        <v>2726.4006688564696</v>
      </c>
      <c r="U16" s="5">
        <f t="shared" si="9"/>
        <v>914.37627375968066</v>
      </c>
      <c r="V16" s="5">
        <f t="shared" si="10"/>
        <v>1677.6424656193476</v>
      </c>
      <c r="W16" s="5">
        <f t="shared" si="11"/>
        <v>2726.2281552694444</v>
      </c>
      <c r="Y16" s="5">
        <f t="shared" si="12"/>
        <v>1873.1979835440336</v>
      </c>
      <c r="Z16" s="5">
        <f t="shared" si="13"/>
        <v>-57.262542534590239</v>
      </c>
      <c r="AA16" s="5">
        <f t="shared" si="14"/>
        <v>2726.3384831231065</v>
      </c>
      <c r="AC16" s="5">
        <f t="shared" si="15"/>
        <v>-108.75275015638883</v>
      </c>
      <c r="AD16" s="5">
        <f t="shared" si="16"/>
        <v>-79.312664040872519</v>
      </c>
      <c r="AE16" s="5">
        <f t="shared" si="17"/>
        <v>2726.4006688564696</v>
      </c>
      <c r="AG16">
        <f t="shared" si="18"/>
        <v>-109.00201382492128</v>
      </c>
      <c r="AH16">
        <f t="shared" si="19"/>
        <v>-79.24344563683303</v>
      </c>
      <c r="AI16" s="5">
        <f t="shared" si="20"/>
        <v>2726.2281552694444</v>
      </c>
      <c r="AK16">
        <f t="shared" si="21"/>
        <v>-113.01269317506382</v>
      </c>
      <c r="AL16">
        <f t="shared" si="22"/>
        <v>-76.69114534114243</v>
      </c>
      <c r="AM16" s="5">
        <f t="shared" si="23"/>
        <v>2726.3384831231065</v>
      </c>
    </row>
    <row r="17" spans="1:39" ht="16.5" x14ac:dyDescent="0.25">
      <c r="A17" s="3">
        <v>4405</v>
      </c>
      <c r="B17" s="3">
        <v>1232</v>
      </c>
      <c r="C17" s="3">
        <v>517</v>
      </c>
      <c r="D17" s="3">
        <v>1672</v>
      </c>
      <c r="E17" s="3">
        <v>500</v>
      </c>
      <c r="F17" s="3">
        <v>1650</v>
      </c>
      <c r="H17" s="4">
        <v>23.4</v>
      </c>
      <c r="I17" s="4">
        <v>50</v>
      </c>
      <c r="J17">
        <f t="shared" si="0"/>
        <v>346.06</v>
      </c>
      <c r="K17">
        <f t="shared" si="1"/>
        <v>1.3842400000000001</v>
      </c>
      <c r="L17">
        <f t="shared" si="2"/>
        <v>1018.8006400000002</v>
      </c>
      <c r="M17" s="5">
        <f t="shared" si="3"/>
        <v>2724.1843200000003</v>
      </c>
      <c r="N17" s="5">
        <f t="shared" si="4"/>
        <v>3333.2499200000002</v>
      </c>
      <c r="O17" s="5">
        <f t="shared" si="5"/>
        <v>3302.7966400000005</v>
      </c>
      <c r="Q17" s="5">
        <f t="shared" si="6"/>
        <v>-124.82633884615083</v>
      </c>
      <c r="R17" s="5">
        <f t="shared" si="7"/>
        <v>-67.532675312785585</v>
      </c>
      <c r="S17" s="5">
        <f t="shared" si="8"/>
        <v>2720.4848707958713</v>
      </c>
      <c r="U17" s="5">
        <f t="shared" si="9"/>
        <v>932.73982399563283</v>
      </c>
      <c r="V17" s="5">
        <f t="shared" si="10"/>
        <v>1685.3997225500723</v>
      </c>
      <c r="W17" s="5">
        <f t="shared" si="11"/>
        <v>2720.2902832493337</v>
      </c>
      <c r="Y17" s="5">
        <f t="shared" si="12"/>
        <v>1871.3672673889796</v>
      </c>
      <c r="Z17" s="5">
        <f t="shared" si="13"/>
        <v>-77.149472459912744</v>
      </c>
      <c r="AA17" s="5">
        <f t="shared" si="14"/>
        <v>2720.3856628499484</v>
      </c>
      <c r="AC17" s="5">
        <f t="shared" si="15"/>
        <v>-124.82633884615083</v>
      </c>
      <c r="AD17" s="5">
        <f t="shared" si="16"/>
        <v>-67.532675312785585</v>
      </c>
      <c r="AE17" s="5">
        <f t="shared" si="17"/>
        <v>2720.4848707958713</v>
      </c>
      <c r="AG17">
        <f t="shared" si="18"/>
        <v>-125.10285116679302</v>
      </c>
      <c r="AH17">
        <f t="shared" si="19"/>
        <v>-67.489380414613379</v>
      </c>
      <c r="AI17" s="5">
        <f t="shared" si="20"/>
        <v>2720.2902832493337</v>
      </c>
      <c r="AK17">
        <f t="shared" si="21"/>
        <v>-129.12251611033395</v>
      </c>
      <c r="AL17">
        <f t="shared" si="22"/>
        <v>-64.887963207103013</v>
      </c>
      <c r="AM17" s="5">
        <f t="shared" si="23"/>
        <v>2720.3856628499484</v>
      </c>
    </row>
    <row r="18" spans="1:39" ht="16.5" x14ac:dyDescent="0.25">
      <c r="A18" s="3">
        <v>4366</v>
      </c>
      <c r="B18" s="3">
        <v>1232</v>
      </c>
      <c r="C18" s="3">
        <v>511</v>
      </c>
      <c r="D18" s="3">
        <v>1663</v>
      </c>
      <c r="E18" s="3">
        <v>482</v>
      </c>
      <c r="F18" s="3">
        <v>1662</v>
      </c>
      <c r="H18" s="4">
        <v>23.4</v>
      </c>
      <c r="I18" s="4">
        <v>50</v>
      </c>
      <c r="J18">
        <f t="shared" si="0"/>
        <v>346.06</v>
      </c>
      <c r="K18">
        <f t="shared" si="1"/>
        <v>1.3842400000000001</v>
      </c>
      <c r="L18">
        <f t="shared" si="2"/>
        <v>1018.8006400000002</v>
      </c>
      <c r="M18" s="5">
        <f t="shared" si="3"/>
        <v>2724.1843200000003</v>
      </c>
      <c r="N18" s="5">
        <f t="shared" si="4"/>
        <v>3320.7917600000001</v>
      </c>
      <c r="O18" s="5">
        <f t="shared" si="5"/>
        <v>3319.4075200000007</v>
      </c>
      <c r="Q18" s="5">
        <f t="shared" si="6"/>
        <v>-101.79936220834264</v>
      </c>
      <c r="R18" s="5">
        <f t="shared" si="7"/>
        <v>-118.01574084122494</v>
      </c>
      <c r="S18" s="5">
        <f t="shared" si="8"/>
        <v>2719.7222990778923</v>
      </c>
      <c r="U18" s="5">
        <f t="shared" si="9"/>
        <v>877.62617984324061</v>
      </c>
      <c r="V18" s="5">
        <f t="shared" si="10"/>
        <v>1691.5890491039088</v>
      </c>
      <c r="W18" s="5">
        <f t="shared" si="11"/>
        <v>2719.5508251712067</v>
      </c>
      <c r="Y18" s="5">
        <f t="shared" si="12"/>
        <v>1902.7960212853404</v>
      </c>
      <c r="Z18" s="5">
        <f t="shared" si="13"/>
        <v>-31.357163822127795</v>
      </c>
      <c r="AA18" s="5">
        <f t="shared" si="14"/>
        <v>2719.7151162374093</v>
      </c>
      <c r="AC18" s="5">
        <f t="shared" si="15"/>
        <v>-101.79936220834264</v>
      </c>
      <c r="AD18" s="5">
        <f t="shared" si="16"/>
        <v>-118.01574084122494</v>
      </c>
      <c r="AE18" s="5">
        <f t="shared" si="17"/>
        <v>2719.7222990778923</v>
      </c>
      <c r="AG18">
        <f t="shared" si="18"/>
        <v>-102.04980259891272</v>
      </c>
      <c r="AH18">
        <f t="shared" si="19"/>
        <v>-117.9312131199531</v>
      </c>
      <c r="AI18" s="5">
        <f t="shared" si="20"/>
        <v>2719.5508251712067</v>
      </c>
      <c r="AK18">
        <f t="shared" si="21"/>
        <v>-106.03095922863136</v>
      </c>
      <c r="AL18">
        <f t="shared" si="22"/>
        <v>-115.40016077002103</v>
      </c>
      <c r="AM18" s="5">
        <f t="shared" si="23"/>
        <v>2719.7151162374093</v>
      </c>
    </row>
    <row r="19" spans="1:39" ht="16.5" x14ac:dyDescent="0.25">
      <c r="A19" s="3">
        <v>4453</v>
      </c>
      <c r="B19" s="3">
        <v>1233</v>
      </c>
      <c r="C19" s="3">
        <v>513</v>
      </c>
      <c r="D19" s="3">
        <v>1666</v>
      </c>
      <c r="E19" s="3">
        <v>483</v>
      </c>
      <c r="F19" s="3">
        <v>1654</v>
      </c>
      <c r="H19" s="4">
        <v>23.4</v>
      </c>
      <c r="I19" s="4">
        <v>50</v>
      </c>
      <c r="J19">
        <f t="shared" si="0"/>
        <v>346.06</v>
      </c>
      <c r="K19">
        <f t="shared" si="1"/>
        <v>1.3842400000000001</v>
      </c>
      <c r="L19">
        <f t="shared" si="2"/>
        <v>1018.8006400000002</v>
      </c>
      <c r="M19" s="5">
        <f t="shared" si="3"/>
        <v>2725.5685600000006</v>
      </c>
      <c r="N19" s="5">
        <f t="shared" si="4"/>
        <v>3324.9444800000001</v>
      </c>
      <c r="O19" s="5">
        <f t="shared" si="5"/>
        <v>3308.3335999999999</v>
      </c>
      <c r="Q19" s="5">
        <f t="shared" si="6"/>
        <v>-107.36994995055385</v>
      </c>
      <c r="R19" s="5">
        <f t="shared" si="7"/>
        <v>-87.693774572495215</v>
      </c>
      <c r="S19" s="5">
        <f t="shared" si="8"/>
        <v>2722.0406813656036</v>
      </c>
      <c r="U19" s="5">
        <f t="shared" si="9"/>
        <v>906.48131034100322</v>
      </c>
      <c r="V19" s="5">
        <f t="shared" si="10"/>
        <v>1680.7683102893304</v>
      </c>
      <c r="W19" s="5">
        <f t="shared" si="11"/>
        <v>2721.8679828772147</v>
      </c>
      <c r="Y19" s="5">
        <f t="shared" si="12"/>
        <v>1879.6706381795664</v>
      </c>
      <c r="Z19" s="5">
        <f t="shared" si="13"/>
        <v>-51.758486749933631</v>
      </c>
      <c r="AA19" s="5">
        <f t="shared" si="14"/>
        <v>2721.9901836531185</v>
      </c>
      <c r="AC19" s="5">
        <f t="shared" si="15"/>
        <v>-107.36994995055385</v>
      </c>
      <c r="AD19" s="5">
        <f t="shared" si="16"/>
        <v>-87.693774572495215</v>
      </c>
      <c r="AE19" s="5">
        <f t="shared" si="17"/>
        <v>2722.0406813656036</v>
      </c>
      <c r="AG19">
        <f t="shared" si="18"/>
        <v>-107.61971162474424</v>
      </c>
      <c r="AH19">
        <f t="shared" si="19"/>
        <v>-87.62142826456045</v>
      </c>
      <c r="AI19" s="5">
        <f t="shared" si="20"/>
        <v>2721.8679828772147</v>
      </c>
      <c r="AK19">
        <f t="shared" si="21"/>
        <v>-111.62399785922324</v>
      </c>
      <c r="AL19">
        <f t="shared" si="22"/>
        <v>-85.073353488835878</v>
      </c>
      <c r="AM19" s="5">
        <f t="shared" si="23"/>
        <v>2721.9901836531185</v>
      </c>
    </row>
    <row r="20" spans="1:39" ht="16.5" x14ac:dyDescent="0.25">
      <c r="A20" s="3">
        <v>4526</v>
      </c>
      <c r="B20" s="3">
        <v>1232</v>
      </c>
      <c r="C20" s="3">
        <v>489</v>
      </c>
      <c r="D20" s="3">
        <v>1665</v>
      </c>
      <c r="E20" s="3">
        <v>495</v>
      </c>
      <c r="F20" s="3">
        <v>1652</v>
      </c>
      <c r="H20" s="4">
        <v>23.4</v>
      </c>
      <c r="I20" s="4">
        <v>50</v>
      </c>
      <c r="J20">
        <f t="shared" si="0"/>
        <v>346.06</v>
      </c>
      <c r="K20">
        <f t="shared" si="1"/>
        <v>1.3842400000000001</v>
      </c>
      <c r="L20">
        <f t="shared" si="2"/>
        <v>1018.8006400000002</v>
      </c>
      <c r="M20" s="5">
        <f t="shared" si="3"/>
        <v>2724.1843200000003</v>
      </c>
      <c r="N20" s="5">
        <f t="shared" si="4"/>
        <v>3323.5602400000007</v>
      </c>
      <c r="O20" s="5">
        <f t="shared" si="5"/>
        <v>3305.5651200000002</v>
      </c>
      <c r="Q20" s="5">
        <f t="shared" si="6"/>
        <v>-106.90901654861065</v>
      </c>
      <c r="R20" s="5">
        <f t="shared" si="7"/>
        <v>-84.381441146417359</v>
      </c>
      <c r="S20" s="5">
        <f t="shared" si="8"/>
        <v>2720.7775439944603</v>
      </c>
      <c r="U20" s="5">
        <f t="shared" si="9"/>
        <v>909.08340181378492</v>
      </c>
      <c r="V20" s="5">
        <f t="shared" si="10"/>
        <v>1678.6666124089272</v>
      </c>
      <c r="W20" s="5">
        <f t="shared" si="11"/>
        <v>2720.6062636550469</v>
      </c>
      <c r="Y20" s="5">
        <f t="shared" si="12"/>
        <v>1876.5944437790718</v>
      </c>
      <c r="Z20" s="5">
        <f t="shared" si="13"/>
        <v>-53.067447592115464</v>
      </c>
      <c r="AA20" s="5">
        <f t="shared" si="14"/>
        <v>2720.723782772553</v>
      </c>
      <c r="AC20" s="5">
        <f t="shared" si="15"/>
        <v>-106.90901654861065</v>
      </c>
      <c r="AD20" s="5">
        <f t="shared" si="16"/>
        <v>-84.381441146417359</v>
      </c>
      <c r="AE20" s="5">
        <f t="shared" si="17"/>
        <v>2720.7775439944603</v>
      </c>
      <c r="AG20">
        <f t="shared" si="18"/>
        <v>-107.15658873445977</v>
      </c>
      <c r="AH20">
        <f t="shared" si="19"/>
        <v>-84.308796199010544</v>
      </c>
      <c r="AI20" s="5">
        <f t="shared" si="20"/>
        <v>2720.6062636550469</v>
      </c>
      <c r="AK20">
        <f t="shared" si="21"/>
        <v>-111.16340163210688</v>
      </c>
      <c r="AL20">
        <f t="shared" si="22"/>
        <v>-81.762129909618267</v>
      </c>
      <c r="AM20" s="5">
        <f t="shared" si="23"/>
        <v>2720.723782772553</v>
      </c>
    </row>
    <row r="21" spans="1:39" ht="16.5" x14ac:dyDescent="0.25">
      <c r="A21" s="3">
        <v>4438</v>
      </c>
      <c r="B21" s="3">
        <v>1234</v>
      </c>
      <c r="C21" s="3">
        <v>480</v>
      </c>
      <c r="D21" s="3">
        <v>1654</v>
      </c>
      <c r="E21" s="3">
        <v>472</v>
      </c>
      <c r="F21" s="3">
        <v>1655</v>
      </c>
      <c r="H21" s="4">
        <v>23.4</v>
      </c>
      <c r="I21" s="4">
        <v>50</v>
      </c>
      <c r="J21">
        <f t="shared" si="0"/>
        <v>346.06</v>
      </c>
      <c r="K21">
        <f t="shared" si="1"/>
        <v>1.3842400000000001</v>
      </c>
      <c r="L21">
        <f t="shared" si="2"/>
        <v>1018.8006400000002</v>
      </c>
      <c r="M21" s="5">
        <f t="shared" si="3"/>
        <v>2726.9528</v>
      </c>
      <c r="N21" s="5">
        <f t="shared" si="4"/>
        <v>3308.3335999999999</v>
      </c>
      <c r="O21" s="5">
        <f t="shared" si="5"/>
        <v>3309.7178400000003</v>
      </c>
      <c r="Q21" s="5">
        <f t="shared" si="6"/>
        <v>-74.666565405866393</v>
      </c>
      <c r="R21" s="5">
        <f t="shared" si="7"/>
        <v>-107.85359641862242</v>
      </c>
      <c r="S21" s="5">
        <f t="shared" si="8"/>
        <v>2723.7958952861904</v>
      </c>
      <c r="U21" s="5">
        <f t="shared" si="9"/>
        <v>872.38257956419784</v>
      </c>
      <c r="V21" s="5">
        <f t="shared" si="10"/>
        <v>1663.0249556062834</v>
      </c>
      <c r="W21" s="5">
        <f t="shared" si="11"/>
        <v>2723.6680856507814</v>
      </c>
      <c r="Y21" s="5">
        <f t="shared" si="12"/>
        <v>1880.1316019961218</v>
      </c>
      <c r="Z21" s="5">
        <f t="shared" si="13"/>
        <v>-13.256873950744561</v>
      </c>
      <c r="AA21" s="5">
        <f t="shared" si="14"/>
        <v>2723.8137959271039</v>
      </c>
      <c r="AC21" s="5">
        <f t="shared" si="15"/>
        <v>-74.666565405866393</v>
      </c>
      <c r="AD21" s="5">
        <f t="shared" si="16"/>
        <v>-107.85359641862242</v>
      </c>
      <c r="AE21" s="5">
        <f t="shared" si="17"/>
        <v>2723.7958952861904</v>
      </c>
      <c r="AG21">
        <f t="shared" si="18"/>
        <v>-74.859417960949258</v>
      </c>
      <c r="AH21">
        <f t="shared" si="19"/>
        <v>-107.72897001036813</v>
      </c>
      <c r="AI21" s="5">
        <f t="shared" si="20"/>
        <v>2723.6680856507814</v>
      </c>
      <c r="AK21">
        <f t="shared" si="21"/>
        <v>-78.848326664073369</v>
      </c>
      <c r="AL21">
        <f t="shared" si="22"/>
        <v>-105.28082867714872</v>
      </c>
      <c r="AM21" s="5">
        <f t="shared" si="23"/>
        <v>2723.8137959271039</v>
      </c>
    </row>
    <row r="22" spans="1:39" ht="16.5" x14ac:dyDescent="0.25">
      <c r="A22" s="3">
        <v>4518</v>
      </c>
      <c r="B22" s="3">
        <v>1232</v>
      </c>
      <c r="C22" s="3">
        <v>510</v>
      </c>
      <c r="D22" s="3">
        <v>1665</v>
      </c>
      <c r="E22" s="3">
        <v>477</v>
      </c>
      <c r="F22" s="3">
        <v>1654</v>
      </c>
      <c r="H22" s="4">
        <v>23.4</v>
      </c>
      <c r="I22" s="4">
        <v>50</v>
      </c>
      <c r="J22">
        <f t="shared" si="0"/>
        <v>346.06</v>
      </c>
      <c r="K22">
        <f t="shared" si="1"/>
        <v>1.3842400000000001</v>
      </c>
      <c r="L22">
        <f t="shared" si="2"/>
        <v>1018.8006400000002</v>
      </c>
      <c r="M22" s="5">
        <f t="shared" si="3"/>
        <v>2724.1843200000003</v>
      </c>
      <c r="N22" s="5">
        <f t="shared" si="4"/>
        <v>3323.5602400000007</v>
      </c>
      <c r="O22" s="5">
        <f t="shared" si="5"/>
        <v>3308.3335999999999</v>
      </c>
      <c r="Q22" s="5">
        <f t="shared" si="6"/>
        <v>-106.90901654861065</v>
      </c>
      <c r="R22" s="5">
        <f t="shared" si="7"/>
        <v>-90.484923255865311</v>
      </c>
      <c r="S22" s="5">
        <f t="shared" si="8"/>
        <v>2720.5813992927788</v>
      </c>
      <c r="U22" s="5">
        <f t="shared" si="9"/>
        <v>903.8518457199724</v>
      </c>
      <c r="V22" s="5">
        <f t="shared" si="10"/>
        <v>1681.8089431795615</v>
      </c>
      <c r="W22" s="5">
        <f t="shared" si="11"/>
        <v>2720.4086436671068</v>
      </c>
      <c r="Y22" s="5">
        <f t="shared" si="12"/>
        <v>1881.8259998728843</v>
      </c>
      <c r="Z22" s="5">
        <f t="shared" si="13"/>
        <v>-49.925116821481275</v>
      </c>
      <c r="AA22" s="5">
        <f t="shared" si="14"/>
        <v>2720.5347999615333</v>
      </c>
      <c r="AC22" s="5">
        <f t="shared" si="15"/>
        <v>-106.90901654861065</v>
      </c>
      <c r="AD22" s="5">
        <f t="shared" si="16"/>
        <v>-90.484923255865311</v>
      </c>
      <c r="AE22" s="5">
        <f t="shared" si="17"/>
        <v>2720.5813992927788</v>
      </c>
      <c r="AG22">
        <f t="shared" si="18"/>
        <v>-107.15894323912607</v>
      </c>
      <c r="AH22">
        <f t="shared" si="19"/>
        <v>-90.411534624593742</v>
      </c>
      <c r="AI22" s="5">
        <f t="shared" si="20"/>
        <v>2720.4086436671068</v>
      </c>
      <c r="AK22">
        <f t="shared" si="21"/>
        <v>-111.16110038388001</v>
      </c>
      <c r="AL22">
        <f t="shared" si="22"/>
        <v>-87.86486835551591</v>
      </c>
      <c r="AM22" s="5">
        <f t="shared" si="23"/>
        <v>2720.5347999615333</v>
      </c>
    </row>
    <row r="23" spans="1:39" ht="16.5" x14ac:dyDescent="0.25">
      <c r="A23" s="3">
        <v>4235</v>
      </c>
      <c r="B23" s="3">
        <v>1230</v>
      </c>
      <c r="C23" s="3">
        <v>491</v>
      </c>
      <c r="D23" s="3">
        <v>1671</v>
      </c>
      <c r="E23" s="3">
        <v>484</v>
      </c>
      <c r="F23" s="3">
        <v>1648</v>
      </c>
      <c r="H23" s="4">
        <v>23.4</v>
      </c>
      <c r="I23" s="4">
        <v>50</v>
      </c>
      <c r="J23">
        <f t="shared" si="0"/>
        <v>346.06</v>
      </c>
      <c r="K23">
        <f t="shared" si="1"/>
        <v>1.3842400000000001</v>
      </c>
      <c r="L23">
        <f t="shared" si="2"/>
        <v>1018.8006400000002</v>
      </c>
      <c r="M23" s="5">
        <f t="shared" si="3"/>
        <v>2721.4158400000006</v>
      </c>
      <c r="N23" s="5">
        <f t="shared" si="4"/>
        <v>3331.8656800000008</v>
      </c>
      <c r="O23" s="5">
        <f t="shared" si="5"/>
        <v>3300.0281600000008</v>
      </c>
      <c r="Q23" s="5">
        <f t="shared" si="6"/>
        <v>-126.45131537748837</v>
      </c>
      <c r="R23" s="5">
        <f t="shared" si="7"/>
        <v>-65.489771636867431</v>
      </c>
      <c r="S23" s="5">
        <f t="shared" si="8"/>
        <v>2717.6874965406087</v>
      </c>
      <c r="U23" s="5">
        <f t="shared" si="9"/>
        <v>935.32658650539338</v>
      </c>
      <c r="V23" s="5">
        <f t="shared" si="10"/>
        <v>1685.7453085467466</v>
      </c>
      <c r="W23" s="5">
        <f t="shared" si="11"/>
        <v>2717.4907250716919</v>
      </c>
      <c r="Y23" s="5">
        <f t="shared" si="12"/>
        <v>1870.4519093114518</v>
      </c>
      <c r="Z23" s="5">
        <f t="shared" si="13"/>
        <v>-79.598604913237779</v>
      </c>
      <c r="AA23" s="5">
        <f t="shared" si="14"/>
        <v>2717.5834069706125</v>
      </c>
      <c r="AC23" s="5">
        <f t="shared" si="15"/>
        <v>-126.45131537748837</v>
      </c>
      <c r="AD23" s="5">
        <f t="shared" si="16"/>
        <v>-65.489771636867431</v>
      </c>
      <c r="AE23" s="5">
        <f t="shared" si="17"/>
        <v>2717.6874965406087</v>
      </c>
      <c r="AG23">
        <f t="shared" si="18"/>
        <v>-126.73025376113287</v>
      </c>
      <c r="AH23">
        <f t="shared" si="19"/>
        <v>-65.449201314892889</v>
      </c>
      <c r="AI23" s="5">
        <f t="shared" si="20"/>
        <v>2717.4907250716919</v>
      </c>
      <c r="AK23">
        <f t="shared" si="21"/>
        <v>-130.75147701553476</v>
      </c>
      <c r="AL23">
        <f t="shared" si="22"/>
        <v>-62.842818578145732</v>
      </c>
      <c r="AM23" s="5">
        <f t="shared" si="23"/>
        <v>2717.5834069706125</v>
      </c>
    </row>
    <row r="24" spans="1:39" ht="16.5" x14ac:dyDescent="0.25">
      <c r="A24" s="3">
        <v>4561</v>
      </c>
      <c r="B24" s="3">
        <v>1234</v>
      </c>
      <c r="C24" s="3">
        <v>519</v>
      </c>
      <c r="D24" s="3">
        <v>1667</v>
      </c>
      <c r="E24" s="3">
        <v>521</v>
      </c>
      <c r="F24" s="3">
        <v>1650</v>
      </c>
      <c r="H24" s="4">
        <v>23.4</v>
      </c>
      <c r="I24" s="4">
        <v>50</v>
      </c>
      <c r="J24">
        <f t="shared" si="0"/>
        <v>346.06</v>
      </c>
      <c r="K24">
        <f t="shared" si="1"/>
        <v>1.3842400000000001</v>
      </c>
      <c r="L24">
        <f t="shared" si="2"/>
        <v>1018.8006400000002</v>
      </c>
      <c r="M24" s="5">
        <f t="shared" si="3"/>
        <v>2726.9528</v>
      </c>
      <c r="N24" s="5">
        <f t="shared" si="4"/>
        <v>3326.3287200000004</v>
      </c>
      <c r="O24" s="5">
        <f t="shared" si="5"/>
        <v>3302.7966400000005</v>
      </c>
      <c r="Q24" s="5">
        <f t="shared" si="6"/>
        <v>-107.83088335250012</v>
      </c>
      <c r="R24" s="5">
        <f t="shared" si="7"/>
        <v>-72.699493910983975</v>
      </c>
      <c r="S24" s="5">
        <f t="shared" si="8"/>
        <v>2723.850006444618</v>
      </c>
      <c r="U24" s="5">
        <f t="shared" si="9"/>
        <v>919.5706023718709</v>
      </c>
      <c r="V24" s="5">
        <f t="shared" si="10"/>
        <v>1673.4449888574802</v>
      </c>
      <c r="W24" s="5">
        <f t="shared" si="11"/>
        <v>2723.6803281622574</v>
      </c>
      <c r="Y24" s="5">
        <f t="shared" si="12"/>
        <v>1867.055449076415</v>
      </c>
      <c r="Z24" s="5">
        <f t="shared" si="13"/>
        <v>-59.874545220010795</v>
      </c>
      <c r="AA24" s="5">
        <f t="shared" si="14"/>
        <v>2723.7813117253108</v>
      </c>
      <c r="AC24" s="5">
        <f t="shared" si="15"/>
        <v>-107.83088335250012</v>
      </c>
      <c r="AD24" s="5">
        <f t="shared" si="16"/>
        <v>-72.699493910983975</v>
      </c>
      <c r="AE24" s="5">
        <f t="shared" si="17"/>
        <v>2723.850006444618</v>
      </c>
      <c r="AG24">
        <f t="shared" si="18"/>
        <v>-108.07577247937365</v>
      </c>
      <c r="AH24">
        <f t="shared" si="19"/>
        <v>-72.629676827172943</v>
      </c>
      <c r="AI24" s="5">
        <f t="shared" si="20"/>
        <v>2723.6803281622574</v>
      </c>
      <c r="AK24">
        <f t="shared" si="21"/>
        <v>-112.09149638612084</v>
      </c>
      <c r="AL24">
        <f t="shared" si="22"/>
        <v>-70.080193504185274</v>
      </c>
      <c r="AM24" s="5">
        <f t="shared" si="23"/>
        <v>2723.7813117253108</v>
      </c>
    </row>
    <row r="25" spans="1:39" ht="16.5" x14ac:dyDescent="0.25">
      <c r="A25" s="3">
        <v>4342</v>
      </c>
      <c r="B25" s="3">
        <v>1233</v>
      </c>
      <c r="C25" s="3">
        <v>526</v>
      </c>
      <c r="D25" s="3">
        <v>1660</v>
      </c>
      <c r="E25" s="3">
        <v>525</v>
      </c>
      <c r="F25" s="3">
        <v>1657</v>
      </c>
      <c r="H25" s="4">
        <v>23.4</v>
      </c>
      <c r="I25" s="4">
        <v>50</v>
      </c>
      <c r="J25">
        <f t="shared" si="0"/>
        <v>346.06</v>
      </c>
      <c r="K25">
        <f t="shared" si="1"/>
        <v>1.3842400000000001</v>
      </c>
      <c r="L25">
        <f t="shared" si="2"/>
        <v>1018.8006400000002</v>
      </c>
      <c r="M25" s="5">
        <f t="shared" si="3"/>
        <v>2725.5685600000006</v>
      </c>
      <c r="N25" s="5">
        <f t="shared" si="4"/>
        <v>3316.63904</v>
      </c>
      <c r="O25" s="5">
        <f t="shared" si="5"/>
        <v>3312.48632</v>
      </c>
      <c r="Q25" s="5">
        <f t="shared" si="6"/>
        <v>-92.047373997679031</v>
      </c>
      <c r="R25" s="5">
        <f t="shared" si="7"/>
        <v>-106.05212391028134</v>
      </c>
      <c r="S25" s="5">
        <f t="shared" si="8"/>
        <v>2721.9486040729585</v>
      </c>
      <c r="U25" s="5">
        <f t="shared" si="9"/>
        <v>882.86540041856517</v>
      </c>
      <c r="V25" s="5">
        <f t="shared" si="10"/>
        <v>1677.0436868887334</v>
      </c>
      <c r="W25" s="5">
        <f t="shared" si="11"/>
        <v>2721.7949369235243</v>
      </c>
      <c r="Y25" s="5">
        <f t="shared" si="12"/>
        <v>1887.5261842647617</v>
      </c>
      <c r="Z25" s="5">
        <f t="shared" si="13"/>
        <v>-29.130553734362088</v>
      </c>
      <c r="AA25" s="5">
        <f t="shared" si="14"/>
        <v>2721.9408396842832</v>
      </c>
      <c r="AC25" s="5">
        <f t="shared" si="15"/>
        <v>-92.047373997679031</v>
      </c>
      <c r="AD25" s="5">
        <f t="shared" si="16"/>
        <v>-106.05212391028134</v>
      </c>
      <c r="AE25" s="5">
        <f t="shared" si="17"/>
        <v>2721.9486040729585</v>
      </c>
      <c r="AG25">
        <f t="shared" si="18"/>
        <v>-92.273910190279821</v>
      </c>
      <c r="AH25">
        <f t="shared" si="19"/>
        <v>-105.95419672093317</v>
      </c>
      <c r="AI25" s="5">
        <f t="shared" si="20"/>
        <v>2721.7949369235243</v>
      </c>
      <c r="AK25">
        <f t="shared" si="21"/>
        <v>-96.264192829831828</v>
      </c>
      <c r="AL25">
        <f t="shared" si="22"/>
        <v>-103.45294397156709</v>
      </c>
      <c r="AM25" s="5">
        <f t="shared" si="23"/>
        <v>2721.9408396842832</v>
      </c>
    </row>
    <row r="26" spans="1:39" ht="16.5" x14ac:dyDescent="0.25">
      <c r="A26" s="3">
        <v>4515</v>
      </c>
      <c r="B26" s="3">
        <v>1233</v>
      </c>
      <c r="C26" s="3">
        <v>502</v>
      </c>
      <c r="D26" s="3">
        <v>1663</v>
      </c>
      <c r="E26" s="3">
        <v>523</v>
      </c>
      <c r="F26" s="3">
        <v>1653</v>
      </c>
      <c r="H26" s="4">
        <v>23.4</v>
      </c>
      <c r="I26" s="4">
        <v>50</v>
      </c>
      <c r="J26">
        <f t="shared" si="0"/>
        <v>346.06</v>
      </c>
      <c r="K26">
        <f t="shared" si="1"/>
        <v>1.3842400000000001</v>
      </c>
      <c r="L26">
        <f t="shared" si="2"/>
        <v>1018.8006400000002</v>
      </c>
      <c r="M26" s="5">
        <f t="shared" si="3"/>
        <v>2725.5685600000006</v>
      </c>
      <c r="N26" s="5">
        <f t="shared" si="4"/>
        <v>3320.7917600000001</v>
      </c>
      <c r="O26" s="5">
        <f t="shared" si="5"/>
        <v>3306.9493600000005</v>
      </c>
      <c r="Q26" s="5">
        <f t="shared" si="6"/>
        <v>-99.7038716731725</v>
      </c>
      <c r="R26" s="5">
        <f t="shared" si="7"/>
        <v>-89.241041777408839</v>
      </c>
      <c r="S26" s="5">
        <f t="shared" si="8"/>
        <v>2722.2819746852711</v>
      </c>
      <c r="U26" s="5">
        <f t="shared" si="9"/>
        <v>901.21252676556685</v>
      </c>
      <c r="V26" s="5">
        <f t="shared" si="10"/>
        <v>1674.9726504893254</v>
      </c>
      <c r="W26" s="5">
        <f t="shared" si="11"/>
        <v>2722.1205915604628</v>
      </c>
      <c r="Y26" s="5">
        <f t="shared" si="12"/>
        <v>1877.0543126696962</v>
      </c>
      <c r="Z26" s="5">
        <f t="shared" si="13"/>
        <v>-44.369629735221586</v>
      </c>
      <c r="AA26" s="5">
        <f t="shared" si="14"/>
        <v>2722.2440215472357</v>
      </c>
      <c r="AC26" s="5">
        <f t="shared" si="15"/>
        <v>-99.7038716731725</v>
      </c>
      <c r="AD26" s="5">
        <f t="shared" si="16"/>
        <v>-89.241041777408839</v>
      </c>
      <c r="AE26" s="5">
        <f t="shared" si="17"/>
        <v>2722.2819746852711</v>
      </c>
      <c r="AG26">
        <f t="shared" si="18"/>
        <v>-99.939067015140608</v>
      </c>
      <c r="AH26">
        <f t="shared" si="19"/>
        <v>-89.156827646854708</v>
      </c>
      <c r="AI26" s="5">
        <f t="shared" si="20"/>
        <v>2722.1205915604628</v>
      </c>
      <c r="AK26">
        <f t="shared" si="21"/>
        <v>-103.94217309216545</v>
      </c>
      <c r="AL26">
        <f t="shared" si="22"/>
        <v>-86.632178496870978</v>
      </c>
      <c r="AM26" s="5">
        <f t="shared" si="23"/>
        <v>2722.2440215472357</v>
      </c>
    </row>
    <row r="27" spans="1:39" ht="16.5" x14ac:dyDescent="0.25">
      <c r="A27" s="3">
        <v>4568</v>
      </c>
      <c r="B27" s="3">
        <v>1233</v>
      </c>
      <c r="C27" s="3">
        <v>502</v>
      </c>
      <c r="D27" s="3">
        <v>1673</v>
      </c>
      <c r="E27" s="3">
        <v>486</v>
      </c>
      <c r="F27" s="3">
        <v>1655</v>
      </c>
      <c r="H27" s="4">
        <v>23.4</v>
      </c>
      <c r="I27" s="4">
        <v>50</v>
      </c>
      <c r="J27">
        <f t="shared" si="0"/>
        <v>346.06</v>
      </c>
      <c r="K27">
        <f t="shared" si="1"/>
        <v>1.3842400000000001</v>
      </c>
      <c r="L27">
        <f t="shared" si="2"/>
        <v>1018.8006400000002</v>
      </c>
      <c r="M27" s="5">
        <f t="shared" si="3"/>
        <v>2725.5685600000006</v>
      </c>
      <c r="N27" s="5">
        <f t="shared" si="4"/>
        <v>3334.6341600000005</v>
      </c>
      <c r="O27" s="5">
        <f t="shared" si="5"/>
        <v>3309.7178400000003</v>
      </c>
      <c r="Q27" s="5">
        <f t="shared" si="6"/>
        <v>-125.29472382734245</v>
      </c>
      <c r="R27" s="5">
        <f t="shared" si="7"/>
        <v>-79.992567421524626</v>
      </c>
      <c r="S27" s="5">
        <f t="shared" si="8"/>
        <v>2721.5117851295113</v>
      </c>
      <c r="U27" s="5">
        <f t="shared" si="9"/>
        <v>922.30080017846933</v>
      </c>
      <c r="V27" s="5">
        <f t="shared" si="10"/>
        <v>1692.2173783922938</v>
      </c>
      <c r="W27" s="5">
        <f t="shared" si="11"/>
        <v>2721.3133886592659</v>
      </c>
      <c r="Y27" s="5">
        <f t="shared" si="12"/>
        <v>1882.2880586153688</v>
      </c>
      <c r="Z27" s="5">
        <f t="shared" si="13"/>
        <v>-71.137369266234018</v>
      </c>
      <c r="AA27" s="5">
        <f t="shared" si="14"/>
        <v>2721.4267066195503</v>
      </c>
      <c r="AC27" s="5">
        <f t="shared" si="15"/>
        <v>-125.29472382734245</v>
      </c>
      <c r="AD27" s="5">
        <f t="shared" si="16"/>
        <v>-79.992567421524626</v>
      </c>
      <c r="AE27" s="5">
        <f t="shared" si="17"/>
        <v>2721.5117851295113</v>
      </c>
      <c r="AG27">
        <f t="shared" si="18"/>
        <v>-125.57696917558474</v>
      </c>
      <c r="AH27">
        <f t="shared" si="19"/>
        <v>-79.948467923416842</v>
      </c>
      <c r="AI27" s="5">
        <f t="shared" si="20"/>
        <v>2721.3133886592659</v>
      </c>
      <c r="AK27">
        <f t="shared" si="21"/>
        <v>-129.58712967300585</v>
      </c>
      <c r="AL27">
        <f t="shared" si="22"/>
        <v>-77.345619489855437</v>
      </c>
      <c r="AM27" s="5">
        <f t="shared" si="23"/>
        <v>2721.4267066195503</v>
      </c>
    </row>
    <row r="28" spans="1:39" ht="16.5" x14ac:dyDescent="0.25">
      <c r="A28" s="3">
        <v>4354</v>
      </c>
      <c r="B28" s="3">
        <v>1233</v>
      </c>
      <c r="C28" s="3">
        <v>514</v>
      </c>
      <c r="D28" s="3">
        <v>1664</v>
      </c>
      <c r="E28" s="3">
        <v>517</v>
      </c>
      <c r="F28" s="3">
        <v>1660</v>
      </c>
      <c r="H28" s="4">
        <v>23.4</v>
      </c>
      <c r="I28" s="4">
        <v>50</v>
      </c>
      <c r="J28">
        <f t="shared" si="0"/>
        <v>346.06</v>
      </c>
      <c r="K28">
        <f t="shared" si="1"/>
        <v>1.3842400000000001</v>
      </c>
      <c r="L28">
        <f t="shared" si="2"/>
        <v>1018.8006400000002</v>
      </c>
      <c r="M28" s="5">
        <f t="shared" si="3"/>
        <v>2725.5685600000006</v>
      </c>
      <c r="N28" s="5">
        <f t="shared" si="4"/>
        <v>3322.1760000000004</v>
      </c>
      <c r="O28" s="5">
        <f t="shared" si="5"/>
        <v>3316.63904</v>
      </c>
      <c r="Q28" s="5">
        <f t="shared" si="6"/>
        <v>-102.25816658764586</v>
      </c>
      <c r="R28" s="5">
        <f t="shared" si="7"/>
        <v>-109.10194884462732</v>
      </c>
      <c r="S28" s="5">
        <f t="shared" si="8"/>
        <v>2721.4635781845245</v>
      </c>
      <c r="U28" s="5">
        <f t="shared" si="9"/>
        <v>885.50252952110873</v>
      </c>
      <c r="V28" s="5">
        <f t="shared" si="10"/>
        <v>1687.3943896433357</v>
      </c>
      <c r="W28" s="5">
        <f t="shared" si="11"/>
        <v>2721.2935929421346</v>
      </c>
      <c r="Y28" s="5">
        <f t="shared" si="12"/>
        <v>1895.391584683327</v>
      </c>
      <c r="Z28" s="5">
        <f t="shared" si="13"/>
        <v>-36.340898717977346</v>
      </c>
      <c r="AA28" s="5">
        <f t="shared" si="14"/>
        <v>2721.4453147994941</v>
      </c>
      <c r="AC28" s="5">
        <f t="shared" si="15"/>
        <v>-102.25816658764586</v>
      </c>
      <c r="AD28" s="5">
        <f t="shared" si="16"/>
        <v>-109.10194884462732</v>
      </c>
      <c r="AE28" s="5">
        <f t="shared" si="17"/>
        <v>2721.4635781845245</v>
      </c>
      <c r="AG28">
        <f t="shared" si="18"/>
        <v>-102.50607585439229</v>
      </c>
      <c r="AH28">
        <f t="shared" si="19"/>
        <v>-109.01920622169712</v>
      </c>
      <c r="AI28" s="5">
        <f t="shared" si="20"/>
        <v>2721.2935929421346</v>
      </c>
      <c r="AK28">
        <f t="shared" si="21"/>
        <v>-106.49403194297675</v>
      </c>
      <c r="AL28">
        <f t="shared" si="22"/>
        <v>-106.48675185050114</v>
      </c>
      <c r="AM28" s="5">
        <f t="shared" si="23"/>
        <v>2721.4453147994941</v>
      </c>
    </row>
    <row r="29" spans="1:39" ht="16.5" x14ac:dyDescent="0.25">
      <c r="A29" s="3">
        <v>4548</v>
      </c>
      <c r="B29" s="3">
        <v>1236</v>
      </c>
      <c r="C29" s="3">
        <v>509</v>
      </c>
      <c r="D29" s="3">
        <v>1664</v>
      </c>
      <c r="E29" s="3">
        <v>514</v>
      </c>
      <c r="F29" s="3">
        <v>1665</v>
      </c>
      <c r="H29" s="4">
        <v>23.4</v>
      </c>
      <c r="I29" s="4">
        <v>50</v>
      </c>
      <c r="J29">
        <f t="shared" si="0"/>
        <v>346.06</v>
      </c>
      <c r="K29">
        <f t="shared" si="1"/>
        <v>1.3842400000000001</v>
      </c>
      <c r="L29">
        <f t="shared" si="2"/>
        <v>1018.8006400000002</v>
      </c>
      <c r="M29" s="5">
        <f t="shared" si="3"/>
        <v>2729.7212800000007</v>
      </c>
      <c r="N29" s="5">
        <f t="shared" si="4"/>
        <v>3322.1760000000004</v>
      </c>
      <c r="O29" s="5">
        <f t="shared" si="5"/>
        <v>3323.5602400000007</v>
      </c>
      <c r="Q29" s="5">
        <f t="shared" si="6"/>
        <v>-95.96530791421111</v>
      </c>
      <c r="R29" s="5">
        <f t="shared" si="7"/>
        <v>-120.64561605948023</v>
      </c>
      <c r="S29" s="5">
        <f t="shared" si="8"/>
        <v>2725.3648492426478</v>
      </c>
      <c r="U29" s="5">
        <f t="shared" si="9"/>
        <v>872.37163030489694</v>
      </c>
      <c r="V29" s="5">
        <f t="shared" si="10"/>
        <v>1687.9261663724353</v>
      </c>
      <c r="W29" s="5">
        <f t="shared" si="11"/>
        <v>2725.2020788357022</v>
      </c>
      <c r="Y29" s="5">
        <f t="shared" si="12"/>
        <v>1902.0498292640059</v>
      </c>
      <c r="Z29" s="5">
        <f t="shared" si="13"/>
        <v>-24.986339075567788</v>
      </c>
      <c r="AA29" s="5">
        <f t="shared" si="14"/>
        <v>2725.3687454664237</v>
      </c>
      <c r="AC29" s="5">
        <f t="shared" si="15"/>
        <v>-95.96530791421111</v>
      </c>
      <c r="AD29" s="5">
        <f t="shared" si="16"/>
        <v>-120.64561605948023</v>
      </c>
      <c r="AE29" s="5">
        <f t="shared" si="17"/>
        <v>2725.3648492426478</v>
      </c>
      <c r="AG29">
        <f t="shared" si="18"/>
        <v>-96.205223277978803</v>
      </c>
      <c r="AH29">
        <f t="shared" si="19"/>
        <v>-120.55187969865938</v>
      </c>
      <c r="AI29" s="5">
        <f t="shared" si="20"/>
        <v>2725.2020788357022</v>
      </c>
      <c r="AK29">
        <f t="shared" si="21"/>
        <v>-100.18437390945491</v>
      </c>
      <c r="AL29">
        <f t="shared" si="22"/>
        <v>-118.03865477033189</v>
      </c>
      <c r="AM29" s="5">
        <f t="shared" si="23"/>
        <v>2725.3687454664237</v>
      </c>
    </row>
    <row r="30" spans="1:39" ht="16.5" x14ac:dyDescent="0.25">
      <c r="A30" s="3">
        <v>4538</v>
      </c>
      <c r="B30" s="3">
        <v>1233</v>
      </c>
      <c r="C30" s="3">
        <v>535</v>
      </c>
      <c r="D30" s="3">
        <v>1665</v>
      </c>
      <c r="E30" s="3">
        <v>495</v>
      </c>
      <c r="F30" s="3">
        <v>1654</v>
      </c>
      <c r="H30" s="4">
        <v>23.4</v>
      </c>
      <c r="I30" s="4">
        <v>50</v>
      </c>
      <c r="J30">
        <f t="shared" si="0"/>
        <v>346.06</v>
      </c>
      <c r="K30">
        <f t="shared" si="1"/>
        <v>1.3842400000000001</v>
      </c>
      <c r="L30">
        <f t="shared" si="2"/>
        <v>1018.8006400000002</v>
      </c>
      <c r="M30" s="5">
        <f t="shared" si="3"/>
        <v>2725.5685600000006</v>
      </c>
      <c r="N30" s="5">
        <f t="shared" si="4"/>
        <v>3323.5602400000007</v>
      </c>
      <c r="O30" s="5">
        <f t="shared" si="5"/>
        <v>3308.3335999999999</v>
      </c>
      <c r="Q30" s="5">
        <f t="shared" si="6"/>
        <v>-104.81352601344051</v>
      </c>
      <c r="R30" s="5">
        <f t="shared" si="7"/>
        <v>-89.227628934763217</v>
      </c>
      <c r="S30" s="5">
        <f t="shared" si="8"/>
        <v>2722.0904706235951</v>
      </c>
      <c r="U30" s="5">
        <f t="shared" si="9"/>
        <v>903.8518457199724</v>
      </c>
      <c r="V30" s="5">
        <f t="shared" si="10"/>
        <v>1679.359668528064</v>
      </c>
      <c r="W30" s="5">
        <f t="shared" si="11"/>
        <v>2721.9213092260352</v>
      </c>
      <c r="Y30" s="5">
        <f t="shared" si="12"/>
        <v>1879.6706381795664</v>
      </c>
      <c r="Z30" s="5">
        <f t="shared" si="13"/>
        <v>-48.770458771489473</v>
      </c>
      <c r="AA30" s="5">
        <f t="shared" si="14"/>
        <v>2722.0453602403099</v>
      </c>
      <c r="AC30" s="5">
        <f t="shared" si="15"/>
        <v>-104.81352601344051</v>
      </c>
      <c r="AD30" s="5">
        <f t="shared" si="16"/>
        <v>-89.227628934763217</v>
      </c>
      <c r="AE30" s="5">
        <f t="shared" si="17"/>
        <v>2722.0904706235951</v>
      </c>
      <c r="AG30">
        <f t="shared" si="18"/>
        <v>-105.05882288395833</v>
      </c>
      <c r="AH30">
        <f t="shared" si="19"/>
        <v>-89.151201013093214</v>
      </c>
      <c r="AI30" s="5">
        <f t="shared" si="20"/>
        <v>2721.9213092260352</v>
      </c>
      <c r="AK30">
        <f t="shared" si="21"/>
        <v>-109.06193912420831</v>
      </c>
      <c r="AL30">
        <f t="shared" si="22"/>
        <v>-86.610938035551541</v>
      </c>
      <c r="AM30" s="5">
        <f t="shared" si="23"/>
        <v>2722.0453602403099</v>
      </c>
    </row>
    <row r="31" spans="1:39" ht="16.5" x14ac:dyDescent="0.25">
      <c r="A31" s="3">
        <v>4309</v>
      </c>
      <c r="B31" s="3">
        <v>1233</v>
      </c>
      <c r="C31" s="3">
        <v>513</v>
      </c>
      <c r="D31" s="3">
        <v>1663</v>
      </c>
      <c r="E31" s="3">
        <v>505</v>
      </c>
      <c r="F31" s="3">
        <v>1658</v>
      </c>
      <c r="H31" s="4">
        <v>23.4</v>
      </c>
      <c r="I31" s="4">
        <v>50</v>
      </c>
      <c r="J31">
        <f t="shared" si="0"/>
        <v>346.06</v>
      </c>
      <c r="K31">
        <f t="shared" si="1"/>
        <v>1.3842400000000001</v>
      </c>
      <c r="L31">
        <f t="shared" si="2"/>
        <v>1018.8006400000002</v>
      </c>
      <c r="M31" s="5">
        <f t="shared" si="3"/>
        <v>2725.5685600000006</v>
      </c>
      <c r="N31" s="5">
        <f t="shared" si="4"/>
        <v>3320.7917600000001</v>
      </c>
      <c r="O31" s="5">
        <f t="shared" si="5"/>
        <v>3313.8705600000003</v>
      </c>
      <c r="Q31" s="5">
        <f t="shared" si="6"/>
        <v>-99.7038716731725</v>
      </c>
      <c r="R31" s="5">
        <f t="shared" si="7"/>
        <v>-104.51571472084258</v>
      </c>
      <c r="S31" s="5">
        <f t="shared" si="8"/>
        <v>2721.738337645676</v>
      </c>
      <c r="U31" s="5">
        <f t="shared" si="9"/>
        <v>888.11994995690941</v>
      </c>
      <c r="V31" s="5">
        <f t="shared" si="10"/>
        <v>1682.8366982477723</v>
      </c>
      <c r="W31" s="5">
        <f t="shared" si="11"/>
        <v>2721.573352824239</v>
      </c>
      <c r="Y31" s="5">
        <f t="shared" si="12"/>
        <v>1890.1468894783538</v>
      </c>
      <c r="Z31" s="5">
        <f t="shared" si="13"/>
        <v>-36.505581976774799</v>
      </c>
      <c r="AA31" s="5">
        <f t="shared" si="14"/>
        <v>2721.718238009687</v>
      </c>
      <c r="AC31" s="5">
        <f t="shared" si="15"/>
        <v>-99.7038716731725</v>
      </c>
      <c r="AD31" s="5">
        <f t="shared" si="16"/>
        <v>-104.51571472084258</v>
      </c>
      <c r="AE31" s="5">
        <f t="shared" si="17"/>
        <v>2721.738337645676</v>
      </c>
      <c r="AG31">
        <f t="shared" si="18"/>
        <v>-99.944959436561248</v>
      </c>
      <c r="AH31">
        <f t="shared" si="19"/>
        <v>-104.42963943503241</v>
      </c>
      <c r="AI31" s="5">
        <f t="shared" si="20"/>
        <v>2721.573352824239</v>
      </c>
      <c r="AK31">
        <f t="shared" si="21"/>
        <v>-103.93641395117109</v>
      </c>
      <c r="AL31">
        <f t="shared" si="22"/>
        <v>-101.90499033588829</v>
      </c>
      <c r="AM31" s="5">
        <f t="shared" si="23"/>
        <v>2721.718238009687</v>
      </c>
    </row>
    <row r="32" spans="1:39" ht="16.5" x14ac:dyDescent="0.25">
      <c r="A32" s="3">
        <v>4207</v>
      </c>
      <c r="B32" s="3">
        <v>1231</v>
      </c>
      <c r="C32" s="3">
        <v>517</v>
      </c>
      <c r="D32" s="3">
        <v>1667</v>
      </c>
      <c r="E32" s="3">
        <v>507</v>
      </c>
      <c r="F32" s="3">
        <v>1657</v>
      </c>
      <c r="H32" s="4">
        <v>23.4</v>
      </c>
      <c r="I32" s="4">
        <v>50</v>
      </c>
      <c r="J32">
        <f t="shared" si="0"/>
        <v>346.06</v>
      </c>
      <c r="K32">
        <f t="shared" si="1"/>
        <v>1.3842400000000001</v>
      </c>
      <c r="L32">
        <f t="shared" si="2"/>
        <v>1018.8006400000002</v>
      </c>
      <c r="M32" s="5">
        <f t="shared" si="3"/>
        <v>2722.8000800000004</v>
      </c>
      <c r="N32" s="5">
        <f t="shared" si="4"/>
        <v>3326.3287200000004</v>
      </c>
      <c r="O32" s="5">
        <f t="shared" si="5"/>
        <v>3312.48632</v>
      </c>
      <c r="Q32" s="5">
        <f t="shared" si="6"/>
        <v>-114.11735495800876</v>
      </c>
      <c r="R32" s="5">
        <f t="shared" si="7"/>
        <v>-97.838035204906021</v>
      </c>
      <c r="S32" s="5">
        <f t="shared" si="8"/>
        <v>2718.6476829138123</v>
      </c>
      <c r="U32" s="5">
        <f t="shared" si="9"/>
        <v>901.25632380277079</v>
      </c>
      <c r="V32" s="5">
        <f t="shared" si="10"/>
        <v>1691.7932723421122</v>
      </c>
      <c r="W32" s="5">
        <f t="shared" si="11"/>
        <v>2718.4619393988805</v>
      </c>
      <c r="Y32" s="5">
        <f t="shared" si="12"/>
        <v>1891.8358127254669</v>
      </c>
      <c r="Z32" s="5">
        <f t="shared" si="13"/>
        <v>-52.338059839843503</v>
      </c>
      <c r="AA32" s="5">
        <f t="shared" si="14"/>
        <v>2718.5995669404342</v>
      </c>
      <c r="AC32" s="5">
        <f t="shared" si="15"/>
        <v>-114.11735495800876</v>
      </c>
      <c r="AD32" s="5">
        <f t="shared" si="16"/>
        <v>-97.838035204906021</v>
      </c>
      <c r="AE32" s="5">
        <f t="shared" si="17"/>
        <v>2718.6476829138123</v>
      </c>
      <c r="AG32">
        <f t="shared" si="18"/>
        <v>-114.38437603593911</v>
      </c>
      <c r="AH32">
        <f t="shared" si="19"/>
        <v>-97.77473255399741</v>
      </c>
      <c r="AI32" s="5">
        <f t="shared" si="20"/>
        <v>2718.4619393988805</v>
      </c>
      <c r="AK32">
        <f t="shared" si="21"/>
        <v>-118.38092411062033</v>
      </c>
      <c r="AL32">
        <f t="shared" si="22"/>
        <v>-95.206039427517311</v>
      </c>
      <c r="AM32" s="5">
        <f t="shared" si="23"/>
        <v>2718.5995669404342</v>
      </c>
    </row>
    <row r="33" spans="1:39" ht="16.5" x14ac:dyDescent="0.25">
      <c r="A33" s="3">
        <v>4273</v>
      </c>
      <c r="B33" s="3">
        <v>1231</v>
      </c>
      <c r="C33" s="3">
        <v>513</v>
      </c>
      <c r="D33" s="3">
        <v>1667</v>
      </c>
      <c r="E33" s="3">
        <v>502</v>
      </c>
      <c r="F33" s="3">
        <v>1651</v>
      </c>
      <c r="H33" s="4">
        <v>23.4</v>
      </c>
      <c r="I33" s="4">
        <v>50</v>
      </c>
      <c r="J33">
        <f t="shared" si="0"/>
        <v>346.06</v>
      </c>
      <c r="K33">
        <f t="shared" si="1"/>
        <v>1.3842400000000001</v>
      </c>
      <c r="L33">
        <f t="shared" si="2"/>
        <v>1018.8006400000002</v>
      </c>
      <c r="M33" s="5">
        <f t="shared" si="3"/>
        <v>2722.8000800000004</v>
      </c>
      <c r="N33" s="5">
        <f t="shared" si="4"/>
        <v>3326.3287200000004</v>
      </c>
      <c r="O33" s="5">
        <f t="shared" si="5"/>
        <v>3304.1808800000008</v>
      </c>
      <c r="Q33" s="5">
        <f t="shared" si="6"/>
        <v>-114.11735495800876</v>
      </c>
      <c r="R33" s="5">
        <f t="shared" si="7"/>
        <v>-79.519924395051476</v>
      </c>
      <c r="S33" s="5">
        <f t="shared" si="8"/>
        <v>2719.2451317543259</v>
      </c>
      <c r="U33" s="5">
        <f t="shared" si="9"/>
        <v>916.95756163978899</v>
      </c>
      <c r="V33" s="5">
        <f t="shared" si="10"/>
        <v>1682.3623340309161</v>
      </c>
      <c r="W33" s="5">
        <f t="shared" si="11"/>
        <v>2719.0639125777275</v>
      </c>
      <c r="Y33" s="5">
        <f t="shared" si="12"/>
        <v>1876.1345748884487</v>
      </c>
      <c r="Z33" s="5">
        <f t="shared" si="13"/>
        <v>-61.768998151039554</v>
      </c>
      <c r="AA33" s="5">
        <f t="shared" si="14"/>
        <v>2719.1754146309017</v>
      </c>
      <c r="AC33" s="5">
        <f t="shared" si="15"/>
        <v>-114.11735495800876</v>
      </c>
      <c r="AD33" s="5">
        <f t="shared" si="16"/>
        <v>-79.519924395051476</v>
      </c>
      <c r="AE33" s="5">
        <f t="shared" si="17"/>
        <v>2719.2451317543259</v>
      </c>
      <c r="AG33">
        <f t="shared" si="18"/>
        <v>-114.37730956525752</v>
      </c>
      <c r="AH33">
        <f t="shared" si="19"/>
        <v>-79.458853729622433</v>
      </c>
      <c r="AI33" s="5">
        <f t="shared" si="20"/>
        <v>2719.0639125777275</v>
      </c>
      <c r="AK33">
        <f t="shared" si="21"/>
        <v>-118.38783074510613</v>
      </c>
      <c r="AL33">
        <f t="shared" si="22"/>
        <v>-76.890160542173007</v>
      </c>
      <c r="AM33" s="5">
        <f t="shared" si="23"/>
        <v>2719.1754146309017</v>
      </c>
    </row>
    <row r="34" spans="1:39" ht="16.5" x14ac:dyDescent="0.25">
      <c r="A34" s="3">
        <v>4404</v>
      </c>
      <c r="B34" s="3">
        <v>1232</v>
      </c>
      <c r="C34" s="3">
        <v>531</v>
      </c>
      <c r="D34" s="3">
        <v>1661</v>
      </c>
      <c r="E34" s="3">
        <v>511</v>
      </c>
      <c r="F34" s="3">
        <v>1655</v>
      </c>
      <c r="H34" s="4">
        <v>23.4</v>
      </c>
      <c r="I34" s="4">
        <v>50</v>
      </c>
      <c r="J34">
        <f t="shared" si="0"/>
        <v>346.06</v>
      </c>
      <c r="K34">
        <f t="shared" si="1"/>
        <v>1.3842400000000001</v>
      </c>
      <c r="L34">
        <f t="shared" si="2"/>
        <v>1018.8006400000002</v>
      </c>
      <c r="M34" s="5">
        <f t="shared" si="3"/>
        <v>2724.1843200000003</v>
      </c>
      <c r="N34" s="5">
        <f t="shared" si="4"/>
        <v>3318.0232800000003</v>
      </c>
      <c r="O34" s="5">
        <f t="shared" si="5"/>
        <v>3309.7178400000003</v>
      </c>
      <c r="Q34" s="5">
        <f t="shared" si="6"/>
        <v>-96.693965913360259</v>
      </c>
      <c r="R34" s="5">
        <f t="shared" si="7"/>
        <v>-99.667610812118127</v>
      </c>
      <c r="S34" s="5">
        <f t="shared" si="8"/>
        <v>2720.6427280414482</v>
      </c>
      <c r="U34" s="5">
        <f t="shared" si="9"/>
        <v>890.72751605934116</v>
      </c>
      <c r="V34" s="5">
        <f t="shared" si="10"/>
        <v>1677.7523936942582</v>
      </c>
      <c r="W34" s="5">
        <f t="shared" si="11"/>
        <v>2720.4833916438274</v>
      </c>
      <c r="Y34" s="5">
        <f t="shared" si="12"/>
        <v>1884.4434203086864</v>
      </c>
      <c r="Z34" s="5">
        <f t="shared" si="13"/>
        <v>-36.413295362670993</v>
      </c>
      <c r="AA34" s="5">
        <f t="shared" si="14"/>
        <v>2720.6211143763471</v>
      </c>
      <c r="AC34" s="5">
        <f t="shared" si="15"/>
        <v>-96.693965913360259</v>
      </c>
      <c r="AD34" s="5">
        <f t="shared" si="16"/>
        <v>-99.667610812118127</v>
      </c>
      <c r="AE34" s="5">
        <f t="shared" si="17"/>
        <v>2720.6427280414482</v>
      </c>
      <c r="AG34">
        <f t="shared" si="18"/>
        <v>-96.92722997241799</v>
      </c>
      <c r="AH34">
        <f t="shared" si="19"/>
        <v>-99.577540646602984</v>
      </c>
      <c r="AI34" s="5">
        <f t="shared" si="20"/>
        <v>2720.4833916438274</v>
      </c>
      <c r="AK34">
        <f t="shared" si="21"/>
        <v>-100.92238267411824</v>
      </c>
      <c r="AL34">
        <f t="shared" si="22"/>
        <v>-97.062089051592281</v>
      </c>
      <c r="AM34" s="5">
        <f t="shared" si="23"/>
        <v>2720.6211143763471</v>
      </c>
    </row>
    <row r="35" spans="1:39" ht="16.5" x14ac:dyDescent="0.25">
      <c r="A35" s="3">
        <v>4214</v>
      </c>
      <c r="B35" s="3">
        <v>1233</v>
      </c>
      <c r="C35" s="3">
        <v>501</v>
      </c>
      <c r="D35" s="3">
        <v>1666</v>
      </c>
      <c r="E35" s="3">
        <v>498</v>
      </c>
      <c r="F35" s="3">
        <v>1655</v>
      </c>
      <c r="H35" s="4">
        <v>23.4</v>
      </c>
      <c r="I35" s="4">
        <v>50</v>
      </c>
      <c r="J35">
        <f t="shared" si="0"/>
        <v>346.06</v>
      </c>
      <c r="K35">
        <f t="shared" si="1"/>
        <v>1.3842400000000001</v>
      </c>
      <c r="L35">
        <f t="shared" si="2"/>
        <v>1018.8006400000002</v>
      </c>
      <c r="M35" s="5">
        <f t="shared" si="3"/>
        <v>2725.5685600000006</v>
      </c>
      <c r="N35" s="5">
        <f t="shared" si="4"/>
        <v>3324.9444800000001</v>
      </c>
      <c r="O35" s="5">
        <f t="shared" si="5"/>
        <v>3309.7178400000003</v>
      </c>
      <c r="Q35" s="5">
        <f t="shared" si="6"/>
        <v>-107.36994995055385</v>
      </c>
      <c r="R35" s="5">
        <f t="shared" si="7"/>
        <v>-90.747431747597801</v>
      </c>
      <c r="S35" s="5">
        <f t="shared" si="8"/>
        <v>2721.9405894948013</v>
      </c>
      <c r="U35" s="5">
        <f t="shared" si="9"/>
        <v>903.86388990520095</v>
      </c>
      <c r="V35" s="5">
        <f t="shared" si="10"/>
        <v>1682.3404621744717</v>
      </c>
      <c r="W35" s="5">
        <f t="shared" si="11"/>
        <v>2721.7671525937876</v>
      </c>
      <c r="Y35" s="5">
        <f t="shared" si="12"/>
        <v>1882.2880586153688</v>
      </c>
      <c r="Z35" s="5">
        <f t="shared" si="13"/>
        <v>-50.186334864792791</v>
      </c>
      <c r="AA35" s="5">
        <f t="shared" si="14"/>
        <v>2721.8936747421071</v>
      </c>
      <c r="AC35" s="5">
        <f t="shared" si="15"/>
        <v>-107.36994995055385</v>
      </c>
      <c r="AD35" s="5">
        <f t="shared" si="16"/>
        <v>-90.747431747597801</v>
      </c>
      <c r="AE35" s="5">
        <f t="shared" si="17"/>
        <v>2721.9405894948013</v>
      </c>
      <c r="AG35">
        <f t="shared" si="18"/>
        <v>-107.62088961624795</v>
      </c>
      <c r="AH35">
        <f t="shared" si="19"/>
        <v>-90.67471336425956</v>
      </c>
      <c r="AI35" s="5">
        <f t="shared" si="20"/>
        <v>2721.7671525937876</v>
      </c>
      <c r="AK35">
        <f t="shared" si="21"/>
        <v>-111.62284651265867</v>
      </c>
      <c r="AL35">
        <f t="shared" si="22"/>
        <v>-88.12663859869852</v>
      </c>
      <c r="AM35" s="5">
        <f t="shared" si="23"/>
        <v>2721.8936747421071</v>
      </c>
    </row>
    <row r="36" spans="1:39" ht="16.5" x14ac:dyDescent="0.25">
      <c r="A36" s="3">
        <v>4305</v>
      </c>
      <c r="B36" s="3">
        <v>1232</v>
      </c>
      <c r="C36" s="3">
        <v>513</v>
      </c>
      <c r="D36" s="3">
        <v>1668</v>
      </c>
      <c r="E36" s="3">
        <v>492</v>
      </c>
      <c r="F36" s="3">
        <v>1656</v>
      </c>
      <c r="H36" s="4">
        <v>23.4</v>
      </c>
      <c r="I36" s="4">
        <v>50</v>
      </c>
      <c r="J36">
        <f t="shared" si="0"/>
        <v>346.06</v>
      </c>
      <c r="K36">
        <f t="shared" si="1"/>
        <v>1.3842400000000001</v>
      </c>
      <c r="L36">
        <f t="shared" si="2"/>
        <v>1018.8006400000002</v>
      </c>
      <c r="M36" s="5">
        <f t="shared" si="3"/>
        <v>2724.1843200000003</v>
      </c>
      <c r="N36" s="5">
        <f t="shared" si="4"/>
        <v>3327.7129600000007</v>
      </c>
      <c r="O36" s="5">
        <f t="shared" si="5"/>
        <v>3311.1020800000006</v>
      </c>
      <c r="Q36" s="5">
        <f t="shared" si="6"/>
        <v>-114.5814818939176</v>
      </c>
      <c r="R36" s="5">
        <f t="shared" si="7"/>
        <v>-91.99003581247122</v>
      </c>
      <c r="S36" s="5">
        <f t="shared" si="8"/>
        <v>2720.2185806754719</v>
      </c>
      <c r="U36" s="5">
        <f t="shared" si="9"/>
        <v>906.50758856332516</v>
      </c>
      <c r="V36" s="5">
        <f t="shared" si="10"/>
        <v>1689.1815896025817</v>
      </c>
      <c r="W36" s="5">
        <f t="shared" si="11"/>
        <v>2720.0336566624997</v>
      </c>
      <c r="Y36" s="5">
        <f t="shared" si="12"/>
        <v>1887.0619356704187</v>
      </c>
      <c r="Z36" s="5">
        <f t="shared" si="13"/>
        <v>-55.747972022022374</v>
      </c>
      <c r="AA36" s="5">
        <f t="shared" si="14"/>
        <v>2720.1629360645979</v>
      </c>
      <c r="AC36" s="5">
        <f t="shared" si="15"/>
        <v>-114.5814818939176</v>
      </c>
      <c r="AD36" s="5">
        <f t="shared" si="16"/>
        <v>-91.99003581247122</v>
      </c>
      <c r="AE36" s="5">
        <f t="shared" si="17"/>
        <v>2720.2185806754719</v>
      </c>
      <c r="AG36">
        <f t="shared" si="18"/>
        <v>-114.84716504875701</v>
      </c>
      <c r="AH36">
        <f t="shared" si="19"/>
        <v>-91.928152814781015</v>
      </c>
      <c r="AI36" s="5">
        <f t="shared" si="20"/>
        <v>2720.0336566624997</v>
      </c>
      <c r="AK36">
        <f t="shared" si="21"/>
        <v>-118.84817398722612</v>
      </c>
      <c r="AL36">
        <f t="shared" si="22"/>
        <v>-89.358041412837423</v>
      </c>
      <c r="AM36" s="5">
        <f t="shared" si="23"/>
        <v>2720.1629360645979</v>
      </c>
    </row>
    <row r="37" spans="1:39" ht="16.5" x14ac:dyDescent="0.25">
      <c r="A37" s="3">
        <v>4314</v>
      </c>
      <c r="B37" s="3">
        <v>1233</v>
      </c>
      <c r="C37" s="3">
        <v>542</v>
      </c>
      <c r="D37" s="3">
        <v>1659</v>
      </c>
      <c r="E37" s="3">
        <v>512</v>
      </c>
      <c r="F37" s="3">
        <v>1653</v>
      </c>
      <c r="H37" s="4">
        <v>23.4</v>
      </c>
      <c r="I37" s="4">
        <v>50</v>
      </c>
      <c r="J37">
        <f t="shared" si="0"/>
        <v>346.06</v>
      </c>
      <c r="K37">
        <f t="shared" si="1"/>
        <v>1.3842400000000001</v>
      </c>
      <c r="L37">
        <f t="shared" si="2"/>
        <v>1018.8006400000002</v>
      </c>
      <c r="M37" s="5">
        <f t="shared" si="3"/>
        <v>2725.5685600000006</v>
      </c>
      <c r="N37" s="5">
        <f t="shared" si="4"/>
        <v>3315.2548000000006</v>
      </c>
      <c r="O37" s="5">
        <f t="shared" si="5"/>
        <v>3306.9493600000005</v>
      </c>
      <c r="Q37" s="5">
        <f t="shared" si="6"/>
        <v>-89.497337128490784</v>
      </c>
      <c r="R37" s="5">
        <f t="shared" si="7"/>
        <v>-95.364962504217871</v>
      </c>
      <c r="S37" s="5">
        <f t="shared" si="8"/>
        <v>2722.4290120835026</v>
      </c>
      <c r="U37" s="5">
        <f t="shared" si="9"/>
        <v>890.71437694817996</v>
      </c>
      <c r="V37" s="5">
        <f t="shared" si="10"/>
        <v>1669.3486416585824</v>
      </c>
      <c r="W37" s="5">
        <f t="shared" si="11"/>
        <v>2722.2816533587234</v>
      </c>
      <c r="Y37" s="5">
        <f t="shared" si="12"/>
        <v>1877.0543126696962</v>
      </c>
      <c r="Z37" s="5">
        <f t="shared" si="13"/>
        <v>-32.43991403364555</v>
      </c>
      <c r="AA37" s="5">
        <f t="shared" si="14"/>
        <v>2722.4123179397343</v>
      </c>
      <c r="AC37" s="5">
        <f t="shared" si="15"/>
        <v>-89.497337128490784</v>
      </c>
      <c r="AD37" s="5">
        <f t="shared" si="16"/>
        <v>-95.364962504217871</v>
      </c>
      <c r="AE37" s="5">
        <f t="shared" si="17"/>
        <v>2722.4290120835026</v>
      </c>
      <c r="AG37">
        <f t="shared" si="18"/>
        <v>-89.714706720880486</v>
      </c>
      <c r="AH37">
        <f t="shared" si="19"/>
        <v>-95.264452511705031</v>
      </c>
      <c r="AI37" s="5">
        <f t="shared" si="20"/>
        <v>2722.2816533587234</v>
      </c>
      <c r="AK37">
        <f t="shared" si="21"/>
        <v>-93.713141590465014</v>
      </c>
      <c r="AL37">
        <f t="shared" si="22"/>
        <v>-92.770992002561627</v>
      </c>
      <c r="AM37" s="5">
        <f t="shared" si="23"/>
        <v>2722.4123179397343</v>
      </c>
    </row>
    <row r="38" spans="1:39" ht="16.5" x14ac:dyDescent="0.25">
      <c r="A38" s="3">
        <v>4211</v>
      </c>
      <c r="B38" s="3">
        <v>1232</v>
      </c>
      <c r="C38" s="3">
        <v>507</v>
      </c>
      <c r="D38" s="3">
        <v>1657</v>
      </c>
      <c r="E38" s="3">
        <v>502</v>
      </c>
      <c r="F38" s="3">
        <v>1664</v>
      </c>
      <c r="H38" s="4">
        <v>23.4</v>
      </c>
      <c r="I38" s="4">
        <v>50</v>
      </c>
      <c r="J38">
        <f t="shared" si="0"/>
        <v>346.06</v>
      </c>
      <c r="K38">
        <f t="shared" si="1"/>
        <v>1.3842400000000001</v>
      </c>
      <c r="L38">
        <f t="shared" si="2"/>
        <v>1018.8006400000002</v>
      </c>
      <c r="M38" s="5">
        <f t="shared" si="3"/>
        <v>2724.1843200000003</v>
      </c>
      <c r="N38" s="5">
        <f t="shared" si="4"/>
        <v>3312.48632</v>
      </c>
      <c r="O38" s="5">
        <f t="shared" si="5"/>
        <v>3322.1760000000004</v>
      </c>
      <c r="Q38" s="5">
        <f t="shared" si="6"/>
        <v>-86.495947459244121</v>
      </c>
      <c r="R38" s="5">
        <f t="shared" si="7"/>
        <v>-133.32682007183274</v>
      </c>
      <c r="S38" s="5">
        <f t="shared" si="8"/>
        <v>2719.5445610352708</v>
      </c>
      <c r="U38" s="5">
        <f t="shared" si="9"/>
        <v>856.6320700603261</v>
      </c>
      <c r="V38" s="5">
        <f t="shared" si="10"/>
        <v>1686.3120393641805</v>
      </c>
      <c r="W38" s="5">
        <f t="shared" si="11"/>
        <v>2719.3930982163506</v>
      </c>
      <c r="Y38" s="5">
        <f t="shared" si="12"/>
        <v>1908.0494758977536</v>
      </c>
      <c r="Z38" s="5">
        <f t="shared" si="13"/>
        <v>-10.314571572218979</v>
      </c>
      <c r="AA38" s="5">
        <f t="shared" si="14"/>
        <v>2719.5761033873628</v>
      </c>
      <c r="AC38" s="5">
        <f t="shared" si="15"/>
        <v>-86.495947459244121</v>
      </c>
      <c r="AD38" s="5">
        <f t="shared" si="16"/>
        <v>-133.32682007183274</v>
      </c>
      <c r="AE38" s="5">
        <f t="shared" si="17"/>
        <v>2719.5445610352708</v>
      </c>
      <c r="AG38">
        <f t="shared" si="18"/>
        <v>-86.722024740758116</v>
      </c>
      <c r="AH38">
        <f t="shared" si="19"/>
        <v>-133.21711195846831</v>
      </c>
      <c r="AI38" s="5">
        <f t="shared" si="20"/>
        <v>2719.3930982163506</v>
      </c>
      <c r="AK38">
        <f t="shared" si="21"/>
        <v>-90.691502241289669</v>
      </c>
      <c r="AL38">
        <f t="shared" si="22"/>
        <v>-130.73282307289929</v>
      </c>
      <c r="AM38" s="5">
        <f t="shared" si="23"/>
        <v>2719.5761033873628</v>
      </c>
    </row>
    <row r="39" spans="1:39" ht="16.5" x14ac:dyDescent="0.25">
      <c r="A39" s="3">
        <v>4442</v>
      </c>
      <c r="B39" s="3">
        <v>1232</v>
      </c>
      <c r="C39" s="3">
        <v>529</v>
      </c>
      <c r="D39" s="3">
        <v>1665</v>
      </c>
      <c r="E39" s="3">
        <v>516</v>
      </c>
      <c r="F39" s="3">
        <v>1650</v>
      </c>
      <c r="H39" s="4">
        <v>23.4</v>
      </c>
      <c r="I39" s="4">
        <v>50</v>
      </c>
      <c r="J39">
        <f t="shared" si="0"/>
        <v>346.06</v>
      </c>
      <c r="K39">
        <f t="shared" si="1"/>
        <v>1.3842400000000001</v>
      </c>
      <c r="L39">
        <f t="shared" si="2"/>
        <v>1018.8006400000002</v>
      </c>
      <c r="M39" s="5">
        <f t="shared" si="3"/>
        <v>2724.1843200000003</v>
      </c>
      <c r="N39" s="5">
        <f t="shared" si="4"/>
        <v>3323.5602400000007</v>
      </c>
      <c r="O39" s="5">
        <f t="shared" si="5"/>
        <v>3302.7966400000005</v>
      </c>
      <c r="Q39" s="5">
        <f t="shared" si="6"/>
        <v>-106.90901654861065</v>
      </c>
      <c r="R39" s="5">
        <f t="shared" si="7"/>
        <v>-78.283068691309694</v>
      </c>
      <c r="S39" s="5">
        <f t="shared" si="8"/>
        <v>2720.9598366515343</v>
      </c>
      <c r="U39" s="5">
        <f t="shared" si="9"/>
        <v>914.31057820387718</v>
      </c>
      <c r="V39" s="5">
        <f t="shared" si="10"/>
        <v>1675.5269123044886</v>
      </c>
      <c r="W39" s="5">
        <f t="shared" si="11"/>
        <v>2720.7900326259542</v>
      </c>
      <c r="Y39" s="5">
        <f t="shared" si="12"/>
        <v>1871.3672673889796</v>
      </c>
      <c r="Z39" s="5">
        <f t="shared" si="13"/>
        <v>-56.207147696554095</v>
      </c>
      <c r="AA39" s="5">
        <f t="shared" si="14"/>
        <v>2720.8989235707036</v>
      </c>
      <c r="AC39" s="5">
        <f t="shared" si="15"/>
        <v>-106.90901654861065</v>
      </c>
      <c r="AD39" s="5">
        <f t="shared" si="16"/>
        <v>-78.283068691309694</v>
      </c>
      <c r="AE39" s="5">
        <f t="shared" si="17"/>
        <v>2720.9598366515343</v>
      </c>
      <c r="AG39">
        <f t="shared" si="18"/>
        <v>-107.15423620091474</v>
      </c>
      <c r="AH39">
        <f t="shared" si="19"/>
        <v>-78.211166805177641</v>
      </c>
      <c r="AI39" s="5">
        <f t="shared" si="20"/>
        <v>2720.7900326259542</v>
      </c>
      <c r="AK39">
        <f t="shared" si="21"/>
        <v>-111.16570095379706</v>
      </c>
      <c r="AL39">
        <f t="shared" si="22"/>
        <v>-75.664500495487985</v>
      </c>
      <c r="AM39" s="5">
        <f t="shared" si="23"/>
        <v>2720.8989235707036</v>
      </c>
    </row>
    <row r="40" spans="1:39" ht="16.5" x14ac:dyDescent="0.25">
      <c r="A40" s="3">
        <v>4331</v>
      </c>
      <c r="B40" s="3">
        <v>1235</v>
      </c>
      <c r="C40" s="3">
        <v>486</v>
      </c>
      <c r="D40" s="3">
        <v>1658</v>
      </c>
      <c r="E40" s="3">
        <v>501</v>
      </c>
      <c r="F40" s="3">
        <v>1658</v>
      </c>
      <c r="H40" s="4">
        <v>23.4</v>
      </c>
      <c r="I40" s="4">
        <v>50</v>
      </c>
      <c r="J40">
        <f t="shared" si="0"/>
        <v>346.06</v>
      </c>
      <c r="K40">
        <f t="shared" si="1"/>
        <v>1.3842400000000001</v>
      </c>
      <c r="L40">
        <f t="shared" si="2"/>
        <v>1018.8006400000002</v>
      </c>
      <c r="M40" s="5">
        <f t="shared" si="3"/>
        <v>2728.3370400000003</v>
      </c>
      <c r="N40" s="5">
        <f t="shared" si="4"/>
        <v>3313.8705600000003</v>
      </c>
      <c r="O40" s="5">
        <f t="shared" si="5"/>
        <v>3313.8705600000003</v>
      </c>
      <c r="Q40" s="5">
        <f t="shared" si="6"/>
        <v>-82.75419016631993</v>
      </c>
      <c r="R40" s="5">
        <f t="shared" si="7"/>
        <v>-109.65251409979196</v>
      </c>
      <c r="S40" s="5">
        <f t="shared" si="8"/>
        <v>2724.876341046961</v>
      </c>
      <c r="U40" s="5">
        <f t="shared" si="9"/>
        <v>875</v>
      </c>
      <c r="V40" s="5">
        <f t="shared" si="10"/>
        <v>1670.9058716229713</v>
      </c>
      <c r="W40" s="5">
        <f t="shared" si="11"/>
        <v>2724.7360710003809</v>
      </c>
      <c r="Y40" s="5">
        <f t="shared" si="12"/>
        <v>1885.832881313929</v>
      </c>
      <c r="Z40" s="5">
        <f t="shared" si="13"/>
        <v>-19.285472132461962</v>
      </c>
      <c r="AA40" s="5">
        <f t="shared" si="14"/>
        <v>2724.8854109401641</v>
      </c>
      <c r="AC40" s="5">
        <f t="shared" si="15"/>
        <v>-82.75419016631993</v>
      </c>
      <c r="AD40" s="5">
        <f t="shared" si="16"/>
        <v>-109.65251409979196</v>
      </c>
      <c r="AE40" s="5">
        <f t="shared" si="17"/>
        <v>2724.876341046961</v>
      </c>
      <c r="AG40">
        <f t="shared" si="18"/>
        <v>-82.963733694812845</v>
      </c>
      <c r="AH40">
        <f t="shared" si="19"/>
        <v>-109.53999002287378</v>
      </c>
      <c r="AI40" s="5">
        <f t="shared" si="20"/>
        <v>2724.7360710003809</v>
      </c>
      <c r="AK40">
        <f t="shared" si="21"/>
        <v>-86.951270070761595</v>
      </c>
      <c r="AL40">
        <f t="shared" si="22"/>
        <v>-107.06713493428083</v>
      </c>
      <c r="AM40" s="5">
        <f t="shared" si="23"/>
        <v>2724.8854109401641</v>
      </c>
    </row>
    <row r="41" spans="1:39" ht="16.5" x14ac:dyDescent="0.25">
      <c r="A41" s="3">
        <v>4202</v>
      </c>
      <c r="B41" s="3">
        <v>1233</v>
      </c>
      <c r="C41" s="3">
        <v>527</v>
      </c>
      <c r="D41" s="3">
        <v>1671</v>
      </c>
      <c r="E41" s="3">
        <v>527</v>
      </c>
      <c r="F41" s="3">
        <v>1655</v>
      </c>
      <c r="H41" s="4">
        <v>23.4</v>
      </c>
      <c r="I41" s="4">
        <v>50</v>
      </c>
      <c r="J41">
        <f t="shared" si="0"/>
        <v>346.06</v>
      </c>
      <c r="K41">
        <f t="shared" si="1"/>
        <v>1.3842400000000001</v>
      </c>
      <c r="L41">
        <f t="shared" si="2"/>
        <v>1018.8006400000002</v>
      </c>
      <c r="M41" s="5">
        <f t="shared" si="3"/>
        <v>2725.5685600000006</v>
      </c>
      <c r="N41" s="5">
        <f t="shared" si="4"/>
        <v>3331.8656800000008</v>
      </c>
      <c r="O41" s="5">
        <f t="shared" si="5"/>
        <v>3309.7178400000003</v>
      </c>
      <c r="Q41" s="5">
        <f t="shared" si="6"/>
        <v>-120.16803730594175</v>
      </c>
      <c r="R41" s="5">
        <f t="shared" si="7"/>
        <v>-83.068579334365054</v>
      </c>
      <c r="S41" s="5">
        <f t="shared" si="8"/>
        <v>2721.6508279347454</v>
      </c>
      <c r="U41" s="5">
        <f t="shared" si="9"/>
        <v>917.0276368993143</v>
      </c>
      <c r="V41" s="5">
        <f t="shared" si="10"/>
        <v>1689.3924694927464</v>
      </c>
      <c r="W41" s="5">
        <f t="shared" si="11"/>
        <v>2721.4595912388495</v>
      </c>
      <c r="Y41" s="5">
        <f t="shared" si="12"/>
        <v>1882.2880586153688</v>
      </c>
      <c r="Z41" s="5">
        <f t="shared" si="13"/>
        <v>-65.145138267194241</v>
      </c>
      <c r="AA41" s="5">
        <f t="shared" si="14"/>
        <v>2721.5767407457761</v>
      </c>
      <c r="AC41" s="5">
        <f t="shared" si="15"/>
        <v>-120.16803730594175</v>
      </c>
      <c r="AD41" s="5">
        <f t="shared" si="16"/>
        <v>-83.068579334365054</v>
      </c>
      <c r="AE41" s="5">
        <f t="shared" si="17"/>
        <v>2721.6508279347454</v>
      </c>
      <c r="AG41">
        <f t="shared" si="18"/>
        <v>-120.44132887759156</v>
      </c>
      <c r="AH41">
        <f t="shared" si="19"/>
        <v>-83.016294513854973</v>
      </c>
      <c r="AI41" s="5">
        <f t="shared" si="20"/>
        <v>2721.4595912388495</v>
      </c>
      <c r="AK41">
        <f t="shared" si="21"/>
        <v>-124.44914305304422</v>
      </c>
      <c r="AL41">
        <f t="shared" si="22"/>
        <v>-80.429111964136595</v>
      </c>
      <c r="AM41" s="5">
        <f t="shared" si="23"/>
        <v>2721.5767407457761</v>
      </c>
    </row>
    <row r="42" spans="1:39" ht="16.5" x14ac:dyDescent="0.25">
      <c r="A42" s="3">
        <v>4285</v>
      </c>
      <c r="B42" s="3">
        <v>1234</v>
      </c>
      <c r="C42" s="3">
        <v>491</v>
      </c>
      <c r="D42" s="3">
        <v>1662</v>
      </c>
      <c r="E42" s="3">
        <v>512</v>
      </c>
      <c r="F42" s="3">
        <v>1650</v>
      </c>
      <c r="H42" s="4">
        <v>23.4</v>
      </c>
      <c r="I42" s="4">
        <v>50</v>
      </c>
      <c r="J42">
        <f t="shared" si="0"/>
        <v>346.06</v>
      </c>
      <c r="K42">
        <f t="shared" si="1"/>
        <v>1.3842400000000001</v>
      </c>
      <c r="L42">
        <f t="shared" si="2"/>
        <v>1018.8006400000002</v>
      </c>
      <c r="M42" s="5">
        <f t="shared" si="3"/>
        <v>2726.9528</v>
      </c>
      <c r="N42" s="5">
        <f t="shared" si="4"/>
        <v>3319.4075200000007</v>
      </c>
      <c r="O42" s="5">
        <f t="shared" si="5"/>
        <v>3302.7966400000005</v>
      </c>
      <c r="Q42" s="5">
        <f t="shared" si="6"/>
        <v>-95.054086223532082</v>
      </c>
      <c r="R42" s="5">
        <f t="shared" si="7"/>
        <v>-80.365572188364808</v>
      </c>
      <c r="S42" s="5">
        <f t="shared" si="8"/>
        <v>2724.1104362574742</v>
      </c>
      <c r="U42" s="5">
        <f t="shared" si="9"/>
        <v>906.42875389636094</v>
      </c>
      <c r="V42" s="5">
        <f t="shared" si="10"/>
        <v>1666.404712888457</v>
      </c>
      <c r="W42" s="5">
        <f t="shared" si="11"/>
        <v>2723.9582468910176</v>
      </c>
      <c r="Y42" s="5">
        <f t="shared" si="12"/>
        <v>1867.055449076415</v>
      </c>
      <c r="Z42" s="5">
        <f t="shared" si="13"/>
        <v>-44.940626497840348</v>
      </c>
      <c r="AA42" s="5">
        <f t="shared" si="14"/>
        <v>2724.0686363157847</v>
      </c>
      <c r="AC42" s="5">
        <f t="shared" si="15"/>
        <v>-95.054086223532082</v>
      </c>
      <c r="AD42" s="5">
        <f t="shared" si="16"/>
        <v>-80.365572188364808</v>
      </c>
      <c r="AE42" s="5">
        <f t="shared" si="17"/>
        <v>2724.1104362574742</v>
      </c>
      <c r="AG42">
        <f t="shared" si="18"/>
        <v>-95.276660627907404</v>
      </c>
      <c r="AH42">
        <f t="shared" si="19"/>
        <v>-80.27535553392795</v>
      </c>
      <c r="AI42" s="5">
        <f t="shared" si="20"/>
        <v>2723.9582468910176</v>
      </c>
      <c r="AK42">
        <f t="shared" si="21"/>
        <v>-99.28653699947472</v>
      </c>
      <c r="AL42">
        <f t="shared" si="22"/>
        <v>-77.764914937440807</v>
      </c>
      <c r="AM42" s="5">
        <f t="shared" si="23"/>
        <v>2724.0686363157847</v>
      </c>
    </row>
    <row r="43" spans="1:39" ht="16.5" x14ac:dyDescent="0.25">
      <c r="A43" s="3">
        <v>4239</v>
      </c>
      <c r="B43" s="3">
        <v>1233</v>
      </c>
      <c r="C43" s="3">
        <v>519</v>
      </c>
      <c r="D43" s="3">
        <v>1666</v>
      </c>
      <c r="E43" s="3">
        <v>493</v>
      </c>
      <c r="F43" s="3">
        <v>1648</v>
      </c>
      <c r="H43" s="4">
        <v>23.4</v>
      </c>
      <c r="I43" s="4">
        <v>50</v>
      </c>
      <c r="J43">
        <f t="shared" si="0"/>
        <v>346.06</v>
      </c>
      <c r="K43">
        <f t="shared" si="1"/>
        <v>1.3842400000000001</v>
      </c>
      <c r="L43">
        <f t="shared" si="2"/>
        <v>1018.8006400000002</v>
      </c>
      <c r="M43" s="5">
        <f t="shared" si="3"/>
        <v>2725.5685600000006</v>
      </c>
      <c r="N43" s="5">
        <f t="shared" si="4"/>
        <v>3324.9444800000001</v>
      </c>
      <c r="O43" s="5">
        <f t="shared" si="5"/>
        <v>3300.0281600000008</v>
      </c>
      <c r="Q43" s="5">
        <f t="shared" si="6"/>
        <v>-107.36994995055385</v>
      </c>
      <c r="R43" s="5">
        <f t="shared" si="7"/>
        <v>-69.398657207172207</v>
      </c>
      <c r="S43" s="5">
        <f t="shared" si="8"/>
        <v>2722.5685474356624</v>
      </c>
      <c r="U43" s="5">
        <f t="shared" si="9"/>
        <v>922.16283951128003</v>
      </c>
      <c r="V43" s="5">
        <f t="shared" si="10"/>
        <v>1671.3492099760149</v>
      </c>
      <c r="W43" s="5">
        <f t="shared" si="11"/>
        <v>2722.4002848257851</v>
      </c>
      <c r="Y43" s="5">
        <f t="shared" si="12"/>
        <v>1863.9891090092897</v>
      </c>
      <c r="Z43" s="5">
        <f t="shared" si="13"/>
        <v>-61.177587063249362</v>
      </c>
      <c r="AA43" s="5">
        <f t="shared" si="14"/>
        <v>2722.4966044292623</v>
      </c>
      <c r="AC43" s="5">
        <f t="shared" si="15"/>
        <v>-107.36994995055385</v>
      </c>
      <c r="AD43" s="5">
        <f t="shared" si="16"/>
        <v>-69.398657207172207</v>
      </c>
      <c r="AE43" s="5">
        <f t="shared" si="17"/>
        <v>2722.5685474356624</v>
      </c>
      <c r="AG43">
        <f t="shared" si="18"/>
        <v>-107.61265402410959</v>
      </c>
      <c r="AH43">
        <f t="shared" si="19"/>
        <v>-69.328540083061739</v>
      </c>
      <c r="AI43" s="5">
        <f t="shared" si="20"/>
        <v>2722.4002848257851</v>
      </c>
      <c r="AK43">
        <f t="shared" si="21"/>
        <v>-111.63089582429336</v>
      </c>
      <c r="AL43">
        <f t="shared" si="22"/>
        <v>-66.780465246444464</v>
      </c>
      <c r="AM43" s="5">
        <f t="shared" si="23"/>
        <v>2722.4966044292623</v>
      </c>
    </row>
    <row r="44" spans="1:39" ht="16.5" x14ac:dyDescent="0.25">
      <c r="A44" s="3">
        <v>4368</v>
      </c>
      <c r="B44" s="3">
        <v>1231</v>
      </c>
      <c r="C44" s="3">
        <v>524</v>
      </c>
      <c r="D44" s="3">
        <v>1667</v>
      </c>
      <c r="E44" s="3">
        <v>489</v>
      </c>
      <c r="F44" s="3">
        <v>1650</v>
      </c>
      <c r="H44" s="4">
        <v>23.4</v>
      </c>
      <c r="I44" s="4">
        <v>50</v>
      </c>
      <c r="J44">
        <f t="shared" si="0"/>
        <v>346.06</v>
      </c>
      <c r="K44">
        <f t="shared" si="1"/>
        <v>1.3842400000000001</v>
      </c>
      <c r="L44">
        <f t="shared" si="2"/>
        <v>1018.8006400000002</v>
      </c>
      <c r="M44" s="5">
        <f t="shared" si="3"/>
        <v>2722.8000800000004</v>
      </c>
      <c r="N44" s="5">
        <f t="shared" si="4"/>
        <v>3326.3287200000004</v>
      </c>
      <c r="O44" s="5">
        <f t="shared" si="5"/>
        <v>3302.7966400000005</v>
      </c>
      <c r="Q44" s="5">
        <f t="shared" si="6"/>
        <v>-114.11735495800876</v>
      </c>
      <c r="R44" s="5">
        <f t="shared" si="7"/>
        <v>-76.471376874289163</v>
      </c>
      <c r="S44" s="5">
        <f t="shared" si="8"/>
        <v>2719.3325713241379</v>
      </c>
      <c r="U44" s="5">
        <f t="shared" si="9"/>
        <v>919.5706023718709</v>
      </c>
      <c r="V44" s="5">
        <f t="shared" si="10"/>
        <v>1680.7928128119709</v>
      </c>
      <c r="W44" s="5">
        <f t="shared" si="11"/>
        <v>2719.1521070270965</v>
      </c>
      <c r="Y44" s="5">
        <f t="shared" si="12"/>
        <v>1873.5215341563667</v>
      </c>
      <c r="Z44" s="5">
        <f t="shared" si="13"/>
        <v>-63.338519369984837</v>
      </c>
      <c r="AA44" s="5">
        <f t="shared" si="14"/>
        <v>2719.259262779422</v>
      </c>
      <c r="AC44" s="5">
        <f t="shared" si="15"/>
        <v>-114.11735495800876</v>
      </c>
      <c r="AD44" s="5">
        <f t="shared" si="16"/>
        <v>-76.471376874289163</v>
      </c>
      <c r="AE44" s="5">
        <f t="shared" si="17"/>
        <v>2719.3325713241379</v>
      </c>
      <c r="AG44">
        <f t="shared" si="18"/>
        <v>-114.37613354487553</v>
      </c>
      <c r="AH44">
        <f t="shared" si="19"/>
        <v>-76.410677661673844</v>
      </c>
      <c r="AI44" s="5">
        <f t="shared" si="20"/>
        <v>2719.1521070270965</v>
      </c>
      <c r="AK44">
        <f t="shared" si="21"/>
        <v>-118.38898016513389</v>
      </c>
      <c r="AL44">
        <f t="shared" si="22"/>
        <v>-73.841984464077726</v>
      </c>
      <c r="AM44" s="5">
        <f t="shared" si="23"/>
        <v>2719.259262779422</v>
      </c>
    </row>
    <row r="45" spans="1:39" ht="16.5" x14ac:dyDescent="0.25">
      <c r="A45" s="3">
        <v>4374</v>
      </c>
      <c r="B45" s="3">
        <v>1233</v>
      </c>
      <c r="C45" s="3">
        <v>513</v>
      </c>
      <c r="D45" s="3">
        <v>1670</v>
      </c>
      <c r="E45" s="3">
        <v>506</v>
      </c>
      <c r="F45" s="3">
        <v>1655</v>
      </c>
      <c r="H45" s="4">
        <v>23.4</v>
      </c>
      <c r="I45" s="4">
        <v>50</v>
      </c>
      <c r="J45">
        <f t="shared" si="0"/>
        <v>346.06</v>
      </c>
      <c r="K45">
        <f t="shared" si="1"/>
        <v>1.3842400000000001</v>
      </c>
      <c r="L45">
        <f t="shared" si="2"/>
        <v>1018.8006400000002</v>
      </c>
      <c r="M45" s="5">
        <f t="shared" si="3"/>
        <v>2725.5685600000006</v>
      </c>
      <c r="N45" s="5">
        <f t="shared" si="4"/>
        <v>3330.4814400000005</v>
      </c>
      <c r="O45" s="5">
        <f t="shared" si="5"/>
        <v>3309.7178400000003</v>
      </c>
      <c r="Q45" s="5">
        <f t="shared" si="6"/>
        <v>-117.60629081222203</v>
      </c>
      <c r="R45" s="5">
        <f t="shared" si="7"/>
        <v>-84.60562723059688</v>
      </c>
      <c r="S45" s="5">
        <f t="shared" si="8"/>
        <v>2721.7153825230853</v>
      </c>
      <c r="U45" s="5">
        <f t="shared" si="9"/>
        <v>914.39269764863116</v>
      </c>
      <c r="V45" s="5">
        <f t="shared" si="10"/>
        <v>1687.9808948941661</v>
      </c>
      <c r="W45" s="5">
        <f t="shared" si="11"/>
        <v>2721.5277171367602</v>
      </c>
      <c r="Y45" s="5">
        <f t="shared" si="12"/>
        <v>1882.2880586153688</v>
      </c>
      <c r="Z45" s="5">
        <f t="shared" si="13"/>
        <v>-62.150889118690671</v>
      </c>
      <c r="AA45" s="5">
        <f t="shared" si="14"/>
        <v>2721.6467646978012</v>
      </c>
      <c r="AC45" s="5">
        <f t="shared" si="15"/>
        <v>-117.60629081222203</v>
      </c>
      <c r="AD45" s="5">
        <f t="shared" si="16"/>
        <v>-84.60562723059688</v>
      </c>
      <c r="AE45" s="5">
        <f t="shared" si="17"/>
        <v>2721.7153825230853</v>
      </c>
      <c r="AG45">
        <f t="shared" si="18"/>
        <v>-117.87510828433483</v>
      </c>
      <c r="AH45">
        <f t="shared" si="19"/>
        <v>-84.549252298300758</v>
      </c>
      <c r="AI45" s="5">
        <f t="shared" si="20"/>
        <v>2721.5277171367602</v>
      </c>
      <c r="AK45">
        <f t="shared" si="21"/>
        <v>-121.88175002959301</v>
      </c>
      <c r="AL45">
        <f t="shared" si="22"/>
        <v>-81.96989781117972</v>
      </c>
      <c r="AM45" s="5">
        <f t="shared" si="23"/>
        <v>2721.6467646978012</v>
      </c>
    </row>
    <row r="46" spans="1:39" ht="16.5" x14ac:dyDescent="0.25">
      <c r="A46" s="3">
        <v>4499</v>
      </c>
      <c r="B46" s="3">
        <v>1232</v>
      </c>
      <c r="C46" s="3">
        <v>492</v>
      </c>
      <c r="D46" s="3">
        <v>1667</v>
      </c>
      <c r="E46" s="3">
        <v>496</v>
      </c>
      <c r="F46" s="3">
        <v>1658</v>
      </c>
      <c r="H46" s="4">
        <v>23.4</v>
      </c>
      <c r="I46" s="4">
        <v>50</v>
      </c>
      <c r="J46">
        <f t="shared" si="0"/>
        <v>346.06</v>
      </c>
      <c r="K46">
        <f t="shared" si="1"/>
        <v>1.3842400000000001</v>
      </c>
      <c r="L46">
        <f t="shared" si="2"/>
        <v>1018.8006400000002</v>
      </c>
      <c r="M46" s="5">
        <f t="shared" si="3"/>
        <v>2724.1843200000003</v>
      </c>
      <c r="N46" s="5">
        <f t="shared" si="4"/>
        <v>3326.3287200000004</v>
      </c>
      <c r="O46" s="5">
        <f t="shared" si="5"/>
        <v>3313.8705600000003</v>
      </c>
      <c r="Q46" s="5">
        <f t="shared" si="6"/>
        <v>-112.02292893416015</v>
      </c>
      <c r="R46" s="5">
        <f t="shared" si="7"/>
        <v>-99.638869006454172</v>
      </c>
      <c r="S46" s="5">
        <f t="shared" si="8"/>
        <v>2720.0557289346098</v>
      </c>
      <c r="U46" s="5">
        <f t="shared" si="9"/>
        <v>898.63561858917876</v>
      </c>
      <c r="V46" s="5">
        <f t="shared" si="10"/>
        <v>1690.9193668094142</v>
      </c>
      <c r="W46" s="5">
        <f t="shared" si="11"/>
        <v>2719.8728781780474</v>
      </c>
      <c r="Y46" s="5">
        <f t="shared" si="12"/>
        <v>1892.3022511716717</v>
      </c>
      <c r="Z46" s="5">
        <f t="shared" si="13"/>
        <v>-49.60986347252733</v>
      </c>
      <c r="AA46" s="5">
        <f t="shared" si="14"/>
        <v>2720.0127095459638</v>
      </c>
      <c r="AC46" s="5">
        <f t="shared" si="15"/>
        <v>-112.02292893416015</v>
      </c>
      <c r="AD46" s="5">
        <f t="shared" si="16"/>
        <v>-99.638869006454172</v>
      </c>
      <c r="AE46" s="5">
        <f t="shared" si="17"/>
        <v>2720.0557289346098</v>
      </c>
      <c r="AG46">
        <f t="shared" si="18"/>
        <v>-112.28650201389087</v>
      </c>
      <c r="AH46">
        <f t="shared" si="19"/>
        <v>-99.572156066763455</v>
      </c>
      <c r="AI46" s="5">
        <f t="shared" si="20"/>
        <v>2719.8728781780474</v>
      </c>
      <c r="AK46">
        <f t="shared" si="21"/>
        <v>-116.28167643553471</v>
      </c>
      <c r="AL46">
        <f t="shared" si="22"/>
        <v>-97.009862989117167</v>
      </c>
      <c r="AM46" s="5">
        <f t="shared" si="23"/>
        <v>2720.0127095459638</v>
      </c>
    </row>
    <row r="47" spans="1:39" ht="16.5" x14ac:dyDescent="0.25">
      <c r="A47" s="3">
        <v>4262</v>
      </c>
      <c r="B47" s="3">
        <v>1232</v>
      </c>
      <c r="C47" s="3">
        <v>499</v>
      </c>
      <c r="D47" s="3">
        <v>1657</v>
      </c>
      <c r="E47" s="3">
        <v>486</v>
      </c>
      <c r="F47" s="3">
        <v>1653</v>
      </c>
      <c r="H47" s="4">
        <v>23.4</v>
      </c>
      <c r="I47" s="4">
        <v>50</v>
      </c>
      <c r="J47">
        <f t="shared" si="0"/>
        <v>346.06</v>
      </c>
      <c r="K47">
        <f t="shared" si="1"/>
        <v>1.3842400000000001</v>
      </c>
      <c r="L47">
        <f t="shared" si="2"/>
        <v>1018.8006400000002</v>
      </c>
      <c r="M47" s="5">
        <f t="shared" si="3"/>
        <v>2724.1843200000003</v>
      </c>
      <c r="N47" s="5">
        <f t="shared" si="4"/>
        <v>3312.48632</v>
      </c>
      <c r="O47" s="5">
        <f t="shared" si="5"/>
        <v>3306.9493600000005</v>
      </c>
      <c r="Q47" s="5">
        <f t="shared" si="6"/>
        <v>-86.495947459244121</v>
      </c>
      <c r="R47" s="5">
        <f t="shared" si="7"/>
        <v>-99.68038494797004</v>
      </c>
      <c r="S47" s="5">
        <f t="shared" si="8"/>
        <v>2720.9855716750167</v>
      </c>
      <c r="U47" s="5">
        <f t="shared" si="9"/>
        <v>885.47187159506552</v>
      </c>
      <c r="V47" s="5">
        <f t="shared" si="10"/>
        <v>1668.9894312994829</v>
      </c>
      <c r="W47" s="5">
        <f t="shared" si="11"/>
        <v>2720.8416828275226</v>
      </c>
      <c r="Y47" s="5">
        <f t="shared" si="12"/>
        <v>1879.2096743630141</v>
      </c>
      <c r="Z47" s="5">
        <f t="shared" si="13"/>
        <v>-27.637179636916407</v>
      </c>
      <c r="AA47" s="5">
        <f t="shared" si="14"/>
        <v>2720.9779961783197</v>
      </c>
      <c r="AC47" s="5">
        <f t="shared" si="15"/>
        <v>-86.495947459244121</v>
      </c>
      <c r="AD47" s="5">
        <f t="shared" si="16"/>
        <v>-99.68038494797004</v>
      </c>
      <c r="AE47" s="5">
        <f t="shared" si="17"/>
        <v>2720.9855716750167</v>
      </c>
      <c r="AG47">
        <f t="shared" si="18"/>
        <v>-86.709045151879764</v>
      </c>
      <c r="AH47">
        <f t="shared" si="19"/>
        <v>-99.574776512537142</v>
      </c>
      <c r="AI47" s="5">
        <f t="shared" si="20"/>
        <v>2720.8416828275226</v>
      </c>
      <c r="AK47">
        <f t="shared" si="21"/>
        <v>-90.704188245406556</v>
      </c>
      <c r="AL47">
        <f t="shared" si="22"/>
        <v>-97.090487514980765</v>
      </c>
      <c r="AM47" s="5">
        <f t="shared" si="23"/>
        <v>2720.9779961783197</v>
      </c>
    </row>
    <row r="48" spans="1:39" ht="16.5" x14ac:dyDescent="0.25">
      <c r="A48" s="3">
        <v>4424</v>
      </c>
      <c r="B48" s="3">
        <v>1232</v>
      </c>
      <c r="C48" s="3">
        <v>510</v>
      </c>
      <c r="D48" s="3">
        <v>1661</v>
      </c>
      <c r="E48" s="3">
        <v>499</v>
      </c>
      <c r="F48" s="3">
        <v>1660</v>
      </c>
      <c r="H48" s="4">
        <v>23.4</v>
      </c>
      <c r="I48" s="4">
        <v>50</v>
      </c>
      <c r="J48">
        <f t="shared" si="0"/>
        <v>346.06</v>
      </c>
      <c r="K48">
        <f t="shared" si="1"/>
        <v>1.3842400000000001</v>
      </c>
      <c r="L48">
        <f t="shared" si="2"/>
        <v>1018.8006400000002</v>
      </c>
      <c r="M48" s="5">
        <f t="shared" si="3"/>
        <v>2724.1843200000003</v>
      </c>
      <c r="N48" s="5">
        <f t="shared" si="4"/>
        <v>3318.0232800000003</v>
      </c>
      <c r="O48" s="5">
        <f t="shared" si="5"/>
        <v>3316.63904</v>
      </c>
      <c r="Q48" s="5">
        <f t="shared" si="6"/>
        <v>-96.693965913360259</v>
      </c>
      <c r="R48" s="5">
        <f t="shared" si="7"/>
        <v>-114.95505789140286</v>
      </c>
      <c r="S48" s="5">
        <f t="shared" si="8"/>
        <v>2720.0396726803442</v>
      </c>
      <c r="U48" s="5">
        <f t="shared" si="9"/>
        <v>877.62398999138281</v>
      </c>
      <c r="V48" s="5">
        <f t="shared" si="10"/>
        <v>1685.6230181181943</v>
      </c>
      <c r="W48" s="5">
        <f t="shared" si="11"/>
        <v>2719.8767728710936</v>
      </c>
      <c r="Y48" s="5">
        <f t="shared" si="12"/>
        <v>1897.5469463766449</v>
      </c>
      <c r="Z48" s="5">
        <f t="shared" si="13"/>
        <v>-28.542670938735011</v>
      </c>
      <c r="AA48" s="5">
        <f t="shared" si="14"/>
        <v>2720.0359232709548</v>
      </c>
      <c r="AC48" s="5">
        <f t="shared" si="15"/>
        <v>-96.693965913360259</v>
      </c>
      <c r="AD48" s="5">
        <f t="shared" si="16"/>
        <v>-114.95505789140286</v>
      </c>
      <c r="AE48" s="5">
        <f t="shared" si="17"/>
        <v>2720.0396726803442</v>
      </c>
      <c r="AG48">
        <f t="shared" si="18"/>
        <v>-96.933127321642587</v>
      </c>
      <c r="AH48">
        <f t="shared" si="19"/>
        <v>-114.86312501415648</v>
      </c>
      <c r="AI48" s="5">
        <f t="shared" si="20"/>
        <v>2719.8767728710936</v>
      </c>
      <c r="AK48">
        <f t="shared" si="21"/>
        <v>-100.91661871678176</v>
      </c>
      <c r="AL48">
        <f t="shared" si="22"/>
        <v>-112.34767347002773</v>
      </c>
      <c r="AM48" s="5">
        <f t="shared" si="23"/>
        <v>2720.0359232709548</v>
      </c>
    </row>
    <row r="49" spans="1:39" ht="16.5" x14ac:dyDescent="0.25">
      <c r="A49" s="3">
        <v>4530</v>
      </c>
      <c r="B49" s="3">
        <v>1231</v>
      </c>
      <c r="C49" s="3">
        <v>528</v>
      </c>
      <c r="D49" s="3">
        <v>1665</v>
      </c>
      <c r="E49" s="3">
        <v>520</v>
      </c>
      <c r="F49" s="3">
        <v>1658</v>
      </c>
      <c r="H49" s="4">
        <v>23.4</v>
      </c>
      <c r="I49" s="4">
        <v>50</v>
      </c>
      <c r="J49">
        <f t="shared" si="0"/>
        <v>346.06</v>
      </c>
      <c r="K49">
        <f t="shared" si="1"/>
        <v>1.3842400000000001</v>
      </c>
      <c r="L49">
        <f t="shared" si="2"/>
        <v>1018.8006400000002</v>
      </c>
      <c r="M49" s="5">
        <f t="shared" si="3"/>
        <v>2722.8000800000004</v>
      </c>
      <c r="N49" s="5">
        <f t="shared" si="4"/>
        <v>3323.5602400000007</v>
      </c>
      <c r="O49" s="5">
        <f t="shared" si="5"/>
        <v>3313.8705600000003</v>
      </c>
      <c r="Q49" s="5">
        <f t="shared" si="6"/>
        <v>-109.00344257245926</v>
      </c>
      <c r="R49" s="5">
        <f t="shared" si="7"/>
        <v>-103.96387205209304</v>
      </c>
      <c r="S49" s="5">
        <f t="shared" si="8"/>
        <v>2718.6301768470271</v>
      </c>
      <c r="U49" s="5">
        <f t="shared" si="9"/>
        <v>893.37559442118504</v>
      </c>
      <c r="V49" s="5">
        <f t="shared" si="10"/>
        <v>1690.549527136903</v>
      </c>
      <c r="W49" s="5">
        <f t="shared" si="11"/>
        <v>2718.4508479092738</v>
      </c>
      <c r="Y49" s="5">
        <f t="shared" si="12"/>
        <v>1894.4565179390588</v>
      </c>
      <c r="Z49" s="5">
        <f t="shared" si="13"/>
        <v>-44.786634764154051</v>
      </c>
      <c r="AA49" s="5">
        <f t="shared" si="14"/>
        <v>2718.5964664545995</v>
      </c>
      <c r="AC49" s="5">
        <f t="shared" si="15"/>
        <v>-109.00344257245926</v>
      </c>
      <c r="AD49" s="5">
        <f t="shared" si="16"/>
        <v>-103.96387205209304</v>
      </c>
      <c r="AE49" s="5">
        <f t="shared" si="17"/>
        <v>2718.6301768470271</v>
      </c>
      <c r="AG49">
        <f t="shared" si="18"/>
        <v>-109.26271165371645</v>
      </c>
      <c r="AH49">
        <f t="shared" si="19"/>
        <v>-103.89203193175763</v>
      </c>
      <c r="AI49" s="5">
        <f t="shared" si="20"/>
        <v>2718.4508479092738</v>
      </c>
      <c r="AK49">
        <f t="shared" si="21"/>
        <v>-113.25458699143434</v>
      </c>
      <c r="AL49">
        <f t="shared" si="22"/>
        <v>-101.33896566470241</v>
      </c>
      <c r="AM49" s="5">
        <f t="shared" si="23"/>
        <v>2718.5964664545995</v>
      </c>
    </row>
    <row r="50" spans="1:39" ht="16.5" x14ac:dyDescent="0.25">
      <c r="A50" s="3">
        <v>4460</v>
      </c>
      <c r="B50" s="3">
        <v>1233</v>
      </c>
      <c r="C50" s="3">
        <v>492</v>
      </c>
      <c r="D50" s="3">
        <v>1667</v>
      </c>
      <c r="E50" s="3">
        <v>504</v>
      </c>
      <c r="F50" s="3">
        <v>1651</v>
      </c>
      <c r="H50" s="4">
        <v>23.4</v>
      </c>
      <c r="I50" s="4">
        <v>50</v>
      </c>
      <c r="J50">
        <f t="shared" si="0"/>
        <v>346.06</v>
      </c>
      <c r="K50">
        <f t="shared" si="1"/>
        <v>1.3842400000000001</v>
      </c>
      <c r="L50">
        <f t="shared" si="2"/>
        <v>1018.8006400000002</v>
      </c>
      <c r="M50" s="5">
        <f t="shared" si="3"/>
        <v>2725.5685600000006</v>
      </c>
      <c r="N50" s="5">
        <f t="shared" si="4"/>
        <v>3326.3287200000004</v>
      </c>
      <c r="O50" s="5">
        <f t="shared" si="5"/>
        <v>3304.1808800000008</v>
      </c>
      <c r="Q50" s="5">
        <f t="shared" si="6"/>
        <v>-109.92743839899001</v>
      </c>
      <c r="R50" s="5">
        <f t="shared" si="7"/>
        <v>-77.005974459640214</v>
      </c>
      <c r="S50" s="5">
        <f t="shared" si="8"/>
        <v>2722.261929617544</v>
      </c>
      <c r="U50" s="5">
        <f t="shared" si="9"/>
        <v>916.95756163978899</v>
      </c>
      <c r="V50" s="5">
        <f t="shared" si="10"/>
        <v>1677.4650289619333</v>
      </c>
      <c r="W50" s="5">
        <f t="shared" si="11"/>
        <v>2722.087922947786</v>
      </c>
      <c r="Y50" s="5">
        <f t="shared" si="12"/>
        <v>1871.8249464277437</v>
      </c>
      <c r="Z50" s="5">
        <f t="shared" si="13"/>
        <v>-59.460268618519017</v>
      </c>
      <c r="AA50" s="5">
        <f t="shared" si="14"/>
        <v>2722.1952784736377</v>
      </c>
      <c r="AC50" s="5">
        <f t="shared" si="15"/>
        <v>-109.92743839899001</v>
      </c>
      <c r="AD50" s="5">
        <f t="shared" si="16"/>
        <v>-77.005974459640214</v>
      </c>
      <c r="AE50" s="5">
        <f t="shared" si="17"/>
        <v>2722.261929617544</v>
      </c>
      <c r="AG50">
        <f t="shared" si="18"/>
        <v>-110.1781357181967</v>
      </c>
      <c r="AH50">
        <f t="shared" si="19"/>
        <v>-76.938826757376773</v>
      </c>
      <c r="AI50" s="5">
        <f t="shared" si="20"/>
        <v>2722.087922947786</v>
      </c>
      <c r="AK50">
        <f t="shared" si="21"/>
        <v>-114.19057460181614</v>
      </c>
      <c r="AL50">
        <f t="shared" si="22"/>
        <v>-74.382936900120924</v>
      </c>
      <c r="AM50" s="5">
        <f t="shared" si="23"/>
        <v>2722.1952784736377</v>
      </c>
    </row>
    <row r="51" spans="1:39" ht="16.5" x14ac:dyDescent="0.25">
      <c r="A51" s="3">
        <v>4410</v>
      </c>
      <c r="B51" s="3">
        <v>1235</v>
      </c>
      <c r="C51" s="3">
        <v>530</v>
      </c>
      <c r="D51" s="3">
        <v>1671</v>
      </c>
      <c r="E51" s="3">
        <v>530</v>
      </c>
      <c r="F51" s="3">
        <v>1650</v>
      </c>
      <c r="H51" s="4">
        <v>23.4</v>
      </c>
      <c r="I51" s="4">
        <v>50</v>
      </c>
      <c r="J51">
        <f t="shared" si="0"/>
        <v>346.06</v>
      </c>
      <c r="K51">
        <f t="shared" si="1"/>
        <v>1.3842400000000001</v>
      </c>
      <c r="L51">
        <f t="shared" si="2"/>
        <v>1018.8006400000002</v>
      </c>
      <c r="M51" s="5">
        <f t="shared" si="3"/>
        <v>2728.3370400000003</v>
      </c>
      <c r="N51" s="5">
        <f t="shared" si="4"/>
        <v>3331.8656800000008</v>
      </c>
      <c r="O51" s="5">
        <f t="shared" si="5"/>
        <v>3302.7966400000005</v>
      </c>
      <c r="Q51" s="5">
        <f t="shared" si="6"/>
        <v>-115.97386270163994</v>
      </c>
      <c r="R51" s="5">
        <f t="shared" si="7"/>
        <v>-65.296562832125773</v>
      </c>
      <c r="S51" s="5">
        <f t="shared" si="8"/>
        <v>2725.0888840344887</v>
      </c>
      <c r="U51" s="5">
        <f t="shared" si="9"/>
        <v>930.10378981902136</v>
      </c>
      <c r="V51" s="5">
        <f t="shared" si="10"/>
        <v>1676.6360047275045</v>
      </c>
      <c r="W51" s="5">
        <f t="shared" si="11"/>
        <v>2724.9087245956612</v>
      </c>
      <c r="Y51" s="5">
        <f t="shared" si="12"/>
        <v>1864.8978975312368</v>
      </c>
      <c r="Z51" s="5">
        <f t="shared" si="13"/>
        <v>-70.68824522503752</v>
      </c>
      <c r="AA51" s="5">
        <f t="shared" si="14"/>
        <v>2724.9999355900668</v>
      </c>
      <c r="AC51" s="5">
        <f t="shared" si="15"/>
        <v>-115.97386270163994</v>
      </c>
      <c r="AD51" s="5">
        <f t="shared" si="16"/>
        <v>-65.296562832125773</v>
      </c>
      <c r="AE51" s="5">
        <f t="shared" si="17"/>
        <v>2725.0888840344887</v>
      </c>
      <c r="AG51">
        <f t="shared" si="18"/>
        <v>-116.2320025477195</v>
      </c>
      <c r="AH51">
        <f t="shared" si="19"/>
        <v>-65.240053619473883</v>
      </c>
      <c r="AI51" s="5">
        <f t="shared" si="20"/>
        <v>2724.9087245956612</v>
      </c>
      <c r="AK51">
        <f t="shared" si="21"/>
        <v>-120.25337332202545</v>
      </c>
      <c r="AL51">
        <f t="shared" si="22"/>
        <v>-62.665687360687663</v>
      </c>
      <c r="AM51" s="5">
        <f t="shared" si="23"/>
        <v>2724.9999355900668</v>
      </c>
    </row>
    <row r="52" spans="1:39" ht="16.5" x14ac:dyDescent="0.25">
      <c r="A52" s="3">
        <v>4676</v>
      </c>
      <c r="B52" s="3">
        <v>1233</v>
      </c>
      <c r="C52" s="3">
        <v>508</v>
      </c>
      <c r="D52" s="3">
        <v>1666</v>
      </c>
      <c r="E52" s="3">
        <v>499</v>
      </c>
      <c r="F52" s="3">
        <v>1652</v>
      </c>
      <c r="H52" s="4">
        <v>23.4</v>
      </c>
      <c r="I52" s="4">
        <v>50</v>
      </c>
      <c r="J52">
        <f t="shared" si="0"/>
        <v>346.06</v>
      </c>
      <c r="K52">
        <f t="shared" si="1"/>
        <v>1.3842400000000001</v>
      </c>
      <c r="L52">
        <f t="shared" si="2"/>
        <v>1018.8006400000002</v>
      </c>
      <c r="M52" s="5">
        <f t="shared" si="3"/>
        <v>2725.5685600000006</v>
      </c>
      <c r="N52" s="5">
        <f t="shared" si="4"/>
        <v>3324.9444800000001</v>
      </c>
      <c r="O52" s="5">
        <f t="shared" si="5"/>
        <v>3305.5651200000002</v>
      </c>
      <c r="Q52" s="5">
        <f t="shared" si="6"/>
        <v>-107.36994995055385</v>
      </c>
      <c r="R52" s="5">
        <f t="shared" si="7"/>
        <v>-81.590292463047277</v>
      </c>
      <c r="S52" s="5">
        <f t="shared" si="8"/>
        <v>2722.2304629262908</v>
      </c>
      <c r="U52" s="5">
        <f t="shared" si="9"/>
        <v>911.71286643481574</v>
      </c>
      <c r="V52" s="5">
        <f t="shared" si="10"/>
        <v>1677.6259795186963</v>
      </c>
      <c r="W52" s="5">
        <f t="shared" si="11"/>
        <v>2722.0592420268185</v>
      </c>
      <c r="Y52" s="5">
        <f t="shared" si="12"/>
        <v>1874.4390820857539</v>
      </c>
      <c r="Z52" s="5">
        <f t="shared" si="13"/>
        <v>-54.90081752056782</v>
      </c>
      <c r="AA52" s="5">
        <f t="shared" si="14"/>
        <v>2722.1728068485486</v>
      </c>
      <c r="AC52" s="5">
        <f t="shared" si="15"/>
        <v>-107.36994995055385</v>
      </c>
      <c r="AD52" s="5">
        <f t="shared" si="16"/>
        <v>-81.590292463047277</v>
      </c>
      <c r="AE52" s="5">
        <f t="shared" si="17"/>
        <v>2722.2304629262908</v>
      </c>
      <c r="AG52">
        <f t="shared" si="18"/>
        <v>-107.61735712007771</v>
      </c>
      <c r="AH52">
        <f t="shared" si="19"/>
        <v>-81.518689838977366</v>
      </c>
      <c r="AI52" s="5">
        <f t="shared" si="20"/>
        <v>2722.0592420268185</v>
      </c>
      <c r="AK52">
        <f t="shared" si="21"/>
        <v>-111.62629910745</v>
      </c>
      <c r="AL52">
        <f t="shared" si="22"/>
        <v>-78.970615042938221</v>
      </c>
      <c r="AM52" s="5">
        <f t="shared" si="23"/>
        <v>2722.1728068485486</v>
      </c>
    </row>
    <row r="53" spans="1:39" ht="16.5" x14ac:dyDescent="0.25">
      <c r="A53" s="3">
        <v>4463</v>
      </c>
      <c r="B53" s="3">
        <v>1237</v>
      </c>
      <c r="C53" s="3">
        <v>493</v>
      </c>
      <c r="D53" s="3">
        <v>1658</v>
      </c>
      <c r="E53" s="3">
        <v>530</v>
      </c>
      <c r="F53" s="3">
        <v>1662</v>
      </c>
      <c r="H53" s="4">
        <v>23.4</v>
      </c>
      <c r="I53" s="4">
        <v>50</v>
      </c>
      <c r="J53">
        <f t="shared" si="0"/>
        <v>346.06</v>
      </c>
      <c r="K53">
        <f t="shared" si="1"/>
        <v>1.3842400000000001</v>
      </c>
      <c r="L53">
        <f t="shared" si="2"/>
        <v>1018.8006400000002</v>
      </c>
      <c r="M53" s="5">
        <f t="shared" si="3"/>
        <v>2731.1055200000001</v>
      </c>
      <c r="N53" s="5">
        <f t="shared" si="4"/>
        <v>3313.8705600000003</v>
      </c>
      <c r="O53" s="5">
        <f t="shared" si="5"/>
        <v>3319.4075200000007</v>
      </c>
      <c r="Q53" s="5">
        <f t="shared" si="6"/>
        <v>-78.555757516734559</v>
      </c>
      <c r="R53" s="5">
        <f t="shared" si="7"/>
        <v>-119.37618630932101</v>
      </c>
      <c r="S53" s="5">
        <f t="shared" si="8"/>
        <v>2727.3642368553719</v>
      </c>
      <c r="U53" s="5">
        <f t="shared" si="9"/>
        <v>864.5062298863312</v>
      </c>
      <c r="V53" s="5">
        <f t="shared" si="10"/>
        <v>1672.3016888865363</v>
      </c>
      <c r="W53" s="5">
        <f t="shared" si="11"/>
        <v>2727.2282867903955</v>
      </c>
      <c r="Y53" s="5">
        <f t="shared" si="12"/>
        <v>1892.0082635594529</v>
      </c>
      <c r="Z53" s="5">
        <f t="shared" si="13"/>
        <v>-10.668973855602754</v>
      </c>
      <c r="AA53" s="5">
        <f t="shared" si="14"/>
        <v>2727.3901788068697</v>
      </c>
      <c r="AC53" s="5">
        <f t="shared" si="15"/>
        <v>-78.555757516734559</v>
      </c>
      <c r="AD53" s="5">
        <f t="shared" si="16"/>
        <v>-119.37618630932101</v>
      </c>
      <c r="AE53" s="5">
        <f t="shared" si="17"/>
        <v>2727.3642368553719</v>
      </c>
      <c r="AG53">
        <f t="shared" si="18"/>
        <v>-78.760747748742915</v>
      </c>
      <c r="AH53">
        <f t="shared" si="19"/>
        <v>-119.25608111800727</v>
      </c>
      <c r="AI53" s="5">
        <f t="shared" si="20"/>
        <v>2727.2282867903955</v>
      </c>
      <c r="AK53">
        <f t="shared" si="21"/>
        <v>-82.740866936839467</v>
      </c>
      <c r="AL53">
        <f t="shared" si="22"/>
        <v>-116.79605542338489</v>
      </c>
      <c r="AM53" s="5">
        <f t="shared" si="23"/>
        <v>2727.3901788068697</v>
      </c>
    </row>
    <row r="54" spans="1:39" ht="16.5" x14ac:dyDescent="0.25">
      <c r="A54" s="3">
        <v>4368</v>
      </c>
      <c r="B54" s="3">
        <v>1232</v>
      </c>
      <c r="C54" s="3">
        <v>489</v>
      </c>
      <c r="D54" s="3">
        <v>1665</v>
      </c>
      <c r="E54" s="3">
        <v>531</v>
      </c>
      <c r="F54" s="3">
        <v>1655</v>
      </c>
      <c r="H54" s="4">
        <v>23.4</v>
      </c>
      <c r="I54" s="4">
        <v>50</v>
      </c>
      <c r="J54">
        <f t="shared" si="0"/>
        <v>346.06</v>
      </c>
      <c r="K54">
        <f t="shared" si="1"/>
        <v>1.3842400000000001</v>
      </c>
      <c r="L54">
        <f t="shared" si="2"/>
        <v>1018.8006400000002</v>
      </c>
      <c r="M54" s="5">
        <f t="shared" si="3"/>
        <v>2724.1843200000003</v>
      </c>
      <c r="N54" s="5">
        <f t="shared" si="4"/>
        <v>3323.5602400000007</v>
      </c>
      <c r="O54" s="5">
        <f t="shared" si="5"/>
        <v>3309.7178400000003</v>
      </c>
      <c r="Q54" s="5">
        <f t="shared" si="6"/>
        <v>-106.90901654861065</v>
      </c>
      <c r="R54" s="5">
        <f t="shared" si="7"/>
        <v>-93.538580430967883</v>
      </c>
      <c r="S54" s="5">
        <f t="shared" si="8"/>
        <v>2720.4781207510991</v>
      </c>
      <c r="U54" s="5">
        <f t="shared" si="9"/>
        <v>901.23442528417013</v>
      </c>
      <c r="V54" s="5">
        <f t="shared" si="10"/>
        <v>1683.3810950647023</v>
      </c>
      <c r="W54" s="5">
        <f t="shared" si="11"/>
        <v>2720.3046278625375</v>
      </c>
      <c r="Y54" s="5">
        <f t="shared" si="12"/>
        <v>1884.4434203086864</v>
      </c>
      <c r="Z54" s="5">
        <f t="shared" si="13"/>
        <v>-48.352964936340285</v>
      </c>
      <c r="AA54" s="5">
        <f t="shared" si="14"/>
        <v>2720.4351061643488</v>
      </c>
      <c r="AC54" s="5">
        <f t="shared" si="15"/>
        <v>-106.90901654861065</v>
      </c>
      <c r="AD54" s="5">
        <f t="shared" si="16"/>
        <v>-93.538580430967883</v>
      </c>
      <c r="AE54" s="5">
        <f t="shared" si="17"/>
        <v>2720.4781207510991</v>
      </c>
      <c r="AG54">
        <f t="shared" si="18"/>
        <v>-107.16012123062956</v>
      </c>
      <c r="AH54">
        <f t="shared" si="19"/>
        <v>-93.464819724292624</v>
      </c>
      <c r="AI54" s="5">
        <f t="shared" si="20"/>
        <v>2720.3046278625375</v>
      </c>
      <c r="AK54">
        <f t="shared" si="21"/>
        <v>-111.15994903731522</v>
      </c>
      <c r="AL54">
        <f t="shared" si="22"/>
        <v>-90.918153465378637</v>
      </c>
      <c r="AM54" s="5">
        <f t="shared" si="23"/>
        <v>2720.4351061643488</v>
      </c>
    </row>
    <row r="55" spans="1:39" ht="16.5" x14ac:dyDescent="0.25">
      <c r="A55" s="3">
        <v>4324</v>
      </c>
      <c r="B55" s="3">
        <v>1232</v>
      </c>
      <c r="C55" s="3">
        <v>531</v>
      </c>
      <c r="D55" s="3">
        <v>1663</v>
      </c>
      <c r="E55" s="3">
        <v>506</v>
      </c>
      <c r="F55" s="3">
        <v>1654</v>
      </c>
      <c r="H55" s="4">
        <v>23.4</v>
      </c>
      <c r="I55" s="4">
        <v>50</v>
      </c>
      <c r="J55">
        <f t="shared" si="0"/>
        <v>346.06</v>
      </c>
      <c r="K55">
        <f t="shared" si="1"/>
        <v>1.3842400000000001</v>
      </c>
      <c r="L55">
        <f t="shared" si="2"/>
        <v>1018.8006400000002</v>
      </c>
      <c r="M55" s="5">
        <f t="shared" si="3"/>
        <v>2724.1843200000003</v>
      </c>
      <c r="N55" s="5">
        <f t="shared" si="4"/>
        <v>3320.7917600000001</v>
      </c>
      <c r="O55" s="5">
        <f t="shared" si="5"/>
        <v>3308.3335999999999</v>
      </c>
      <c r="Q55" s="5">
        <f t="shared" si="6"/>
        <v>-101.79936220834264</v>
      </c>
      <c r="R55" s="5">
        <f t="shared" si="7"/>
        <v>-93.550715860026116</v>
      </c>
      <c r="S55" s="5">
        <f t="shared" si="8"/>
        <v>2720.6736964858383</v>
      </c>
      <c r="U55" s="5">
        <f t="shared" si="9"/>
        <v>898.59620125569666</v>
      </c>
      <c r="V55" s="5">
        <f t="shared" si="10"/>
        <v>1678.993419359414</v>
      </c>
      <c r="W55" s="5">
        <f t="shared" si="11"/>
        <v>2720.5080183893065</v>
      </c>
      <c r="Y55" s="5">
        <f t="shared" si="12"/>
        <v>1881.8259998728843</v>
      </c>
      <c r="Z55" s="5">
        <f t="shared" si="13"/>
        <v>-43.952793566622567</v>
      </c>
      <c r="AA55" s="5">
        <f t="shared" si="14"/>
        <v>2720.637841946088</v>
      </c>
      <c r="AC55" s="5">
        <f t="shared" si="15"/>
        <v>-101.79936220834264</v>
      </c>
      <c r="AD55" s="5">
        <f t="shared" si="16"/>
        <v>-93.550715860026116</v>
      </c>
      <c r="AE55" s="5">
        <f t="shared" si="17"/>
        <v>2720.6736964858383</v>
      </c>
      <c r="AG55">
        <f t="shared" si="18"/>
        <v>-102.04036486903192</v>
      </c>
      <c r="AH55">
        <f t="shared" si="19"/>
        <v>-93.469169100114527</v>
      </c>
      <c r="AI55" s="5">
        <f t="shared" si="20"/>
        <v>2720.5080183893065</v>
      </c>
      <c r="AK55">
        <f t="shared" si="21"/>
        <v>-106.04018348690677</v>
      </c>
      <c r="AL55">
        <f t="shared" si="22"/>
        <v>-90.938116668753864</v>
      </c>
      <c r="AM55" s="5">
        <f t="shared" si="23"/>
        <v>2720.637841946088</v>
      </c>
    </row>
    <row r="56" spans="1:39" ht="16.5" x14ac:dyDescent="0.25">
      <c r="A56" s="3">
        <v>4317</v>
      </c>
      <c r="B56" s="3">
        <v>1236</v>
      </c>
      <c r="C56" s="3">
        <v>533</v>
      </c>
      <c r="D56" s="3">
        <v>1662</v>
      </c>
      <c r="E56" s="3">
        <v>533</v>
      </c>
      <c r="F56" s="3">
        <v>1662</v>
      </c>
      <c r="H56" s="4">
        <v>23.4</v>
      </c>
      <c r="I56" s="4">
        <v>50</v>
      </c>
      <c r="J56">
        <f t="shared" si="0"/>
        <v>346.06</v>
      </c>
      <c r="K56">
        <f t="shared" si="1"/>
        <v>1.3842400000000001</v>
      </c>
      <c r="L56">
        <f t="shared" si="2"/>
        <v>1018.8006400000002</v>
      </c>
      <c r="M56" s="5">
        <f t="shared" si="3"/>
        <v>2729.7212800000007</v>
      </c>
      <c r="N56" s="5">
        <f t="shared" si="4"/>
        <v>3319.4075200000007</v>
      </c>
      <c r="O56" s="5">
        <f t="shared" si="5"/>
        <v>3319.4075200000007</v>
      </c>
      <c r="Q56" s="5">
        <f t="shared" si="6"/>
        <v>-90.857782596587199</v>
      </c>
      <c r="R56" s="5">
        <f t="shared" si="7"/>
        <v>-114.51466955795232</v>
      </c>
      <c r="S56" s="5">
        <f t="shared" si="8"/>
        <v>2725.8043804136983</v>
      </c>
      <c r="U56" s="5">
        <f t="shared" si="9"/>
        <v>875</v>
      </c>
      <c r="V56" s="5">
        <f t="shared" si="10"/>
        <v>1680.377603034972</v>
      </c>
      <c r="W56" s="5">
        <f t="shared" si="11"/>
        <v>2725.6508204557304</v>
      </c>
      <c r="Y56" s="5">
        <f t="shared" si="12"/>
        <v>1894.1680049564898</v>
      </c>
      <c r="Z56" s="5">
        <f t="shared" si="13"/>
        <v>-23.750716940976691</v>
      </c>
      <c r="AA56" s="5">
        <f t="shared" si="14"/>
        <v>2725.8080923418829</v>
      </c>
      <c r="AC56" s="5">
        <f t="shared" si="15"/>
        <v>-90.857782596587199</v>
      </c>
      <c r="AD56" s="5">
        <f t="shared" si="16"/>
        <v>-114.51466955795232</v>
      </c>
      <c r="AE56" s="5">
        <f t="shared" si="17"/>
        <v>2725.8043804136983</v>
      </c>
      <c r="AG56">
        <f t="shared" si="18"/>
        <v>-91.085230369292731</v>
      </c>
      <c r="AH56">
        <f t="shared" si="19"/>
        <v>-114.41389889640573</v>
      </c>
      <c r="AI56" s="5">
        <f t="shared" si="20"/>
        <v>2725.6508204557304</v>
      </c>
      <c r="AK56">
        <f t="shared" si="21"/>
        <v>-95.069057771675659</v>
      </c>
      <c r="AL56">
        <f t="shared" si="22"/>
        <v>-111.91628126942399</v>
      </c>
      <c r="AM56" s="5">
        <f t="shared" si="23"/>
        <v>2725.8080923418829</v>
      </c>
    </row>
    <row r="57" spans="1:39" ht="16.5" x14ac:dyDescent="0.25">
      <c r="A57" s="3">
        <v>4409</v>
      </c>
      <c r="B57" s="3">
        <v>1236</v>
      </c>
      <c r="C57" s="3">
        <v>558</v>
      </c>
      <c r="D57" s="3">
        <v>1661</v>
      </c>
      <c r="E57" s="3">
        <v>503</v>
      </c>
      <c r="F57" s="3">
        <v>1660</v>
      </c>
      <c r="H57" s="4">
        <v>23.4</v>
      </c>
      <c r="I57" s="4">
        <v>50</v>
      </c>
      <c r="J57">
        <f t="shared" si="0"/>
        <v>346.06</v>
      </c>
      <c r="K57">
        <f t="shared" si="1"/>
        <v>1.3842400000000001</v>
      </c>
      <c r="L57">
        <f t="shared" si="2"/>
        <v>1018.8006400000002</v>
      </c>
      <c r="M57" s="5">
        <f t="shared" si="3"/>
        <v>2729.7212800000007</v>
      </c>
      <c r="N57" s="5">
        <f t="shared" si="4"/>
        <v>3318.0232800000003</v>
      </c>
      <c r="O57" s="5">
        <f t="shared" si="5"/>
        <v>3316.63904</v>
      </c>
      <c r="Q57" s="5">
        <f t="shared" si="6"/>
        <v>-88.305616704755366</v>
      </c>
      <c r="R57" s="5">
        <f t="shared" si="7"/>
        <v>-109.92204836623992</v>
      </c>
      <c r="S57" s="5">
        <f t="shared" si="8"/>
        <v>2726.0773150859468</v>
      </c>
      <c r="U57" s="5">
        <f t="shared" si="9"/>
        <v>877.62398999138281</v>
      </c>
      <c r="V57" s="5">
        <f t="shared" si="10"/>
        <v>1675.8184541081368</v>
      </c>
      <c r="W57" s="5">
        <f t="shared" si="11"/>
        <v>2725.9286725232159</v>
      </c>
      <c r="Y57" s="5">
        <f t="shared" si="12"/>
        <v>1888.9189300477942</v>
      </c>
      <c r="Z57" s="5">
        <f t="shared" si="13"/>
        <v>-23.920519333993624</v>
      </c>
      <c r="AA57" s="5">
        <f t="shared" si="14"/>
        <v>2726.0791635816463</v>
      </c>
      <c r="AC57" s="5">
        <f t="shared" si="15"/>
        <v>-88.305616704755366</v>
      </c>
      <c r="AD57" s="5">
        <f t="shared" si="16"/>
        <v>-109.92204836623992</v>
      </c>
      <c r="AE57" s="5">
        <f t="shared" si="17"/>
        <v>2726.0773150859468</v>
      </c>
      <c r="AG57">
        <f t="shared" si="18"/>
        <v>-88.52624472132743</v>
      </c>
      <c r="AH57">
        <f t="shared" si="19"/>
        <v>-109.81794906362393</v>
      </c>
      <c r="AI57" s="5">
        <f t="shared" si="20"/>
        <v>2725.9286725232159</v>
      </c>
      <c r="AK57">
        <f t="shared" si="21"/>
        <v>-92.513575421780217</v>
      </c>
      <c r="AL57">
        <f t="shared" si="22"/>
        <v>-107.32813020291111</v>
      </c>
      <c r="AM57" s="5">
        <f t="shared" si="23"/>
        <v>2726.0791635816463</v>
      </c>
    </row>
    <row r="58" spans="1:39" ht="16.5" x14ac:dyDescent="0.25">
      <c r="A58" s="3">
        <v>4311</v>
      </c>
      <c r="B58" s="3">
        <v>1232</v>
      </c>
      <c r="C58" s="3">
        <v>499</v>
      </c>
      <c r="D58" s="3">
        <v>1674</v>
      </c>
      <c r="E58" s="3">
        <v>464</v>
      </c>
      <c r="F58" s="3">
        <v>1654</v>
      </c>
      <c r="H58" s="4">
        <v>23.4</v>
      </c>
      <c r="I58" s="4">
        <v>50</v>
      </c>
      <c r="J58">
        <f t="shared" si="0"/>
        <v>346.06</v>
      </c>
      <c r="K58">
        <f t="shared" si="1"/>
        <v>1.3842400000000001</v>
      </c>
      <c r="L58">
        <f t="shared" si="2"/>
        <v>1018.8006400000002</v>
      </c>
      <c r="M58" s="5">
        <f t="shared" si="3"/>
        <v>2724.1843200000003</v>
      </c>
      <c r="N58" s="5">
        <f t="shared" si="4"/>
        <v>3336.0184000000008</v>
      </c>
      <c r="O58" s="5">
        <f t="shared" si="5"/>
        <v>3308.3335999999999</v>
      </c>
      <c r="Q58" s="5">
        <f t="shared" si="6"/>
        <v>-129.95515439019513</v>
      </c>
      <c r="R58" s="5">
        <f t="shared" si="7"/>
        <v>-76.657240550914622</v>
      </c>
      <c r="S58" s="5">
        <f t="shared" si="8"/>
        <v>2720.002855633134</v>
      </c>
      <c r="U58" s="5">
        <f t="shared" si="9"/>
        <v>927.55644464274496</v>
      </c>
      <c r="V58" s="5">
        <f t="shared" si="10"/>
        <v>1694.5078354596185</v>
      </c>
      <c r="W58" s="5">
        <f t="shared" si="11"/>
        <v>2719.7979709357523</v>
      </c>
      <c r="Y58" s="5">
        <f t="shared" si="12"/>
        <v>1881.8259998728843</v>
      </c>
      <c r="Z58" s="5">
        <f t="shared" si="13"/>
        <v>-76.862161051904692</v>
      </c>
      <c r="AA58" s="5">
        <f t="shared" si="14"/>
        <v>2719.907043133976</v>
      </c>
      <c r="AC58" s="5">
        <f t="shared" si="15"/>
        <v>-129.95515439019513</v>
      </c>
      <c r="AD58" s="5">
        <f t="shared" si="16"/>
        <v>-76.657240550914622</v>
      </c>
      <c r="AE58" s="5">
        <f t="shared" si="17"/>
        <v>2720.002855633134</v>
      </c>
      <c r="AG58">
        <f t="shared" si="18"/>
        <v>-130.24533124398681</v>
      </c>
      <c r="AH58">
        <f t="shared" si="19"/>
        <v>-76.620647629225573</v>
      </c>
      <c r="AI58" s="5">
        <f t="shared" si="20"/>
        <v>2719.7979709357523</v>
      </c>
      <c r="AK58">
        <f t="shared" si="21"/>
        <v>-134.2580358757541</v>
      </c>
      <c r="AL58">
        <f t="shared" si="22"/>
        <v>-74.003558072718164</v>
      </c>
      <c r="AM58" s="5">
        <f t="shared" si="23"/>
        <v>2719.907043133976</v>
      </c>
    </row>
    <row r="59" spans="1:39" ht="16.5" x14ac:dyDescent="0.25">
      <c r="A59" s="3">
        <v>4383</v>
      </c>
      <c r="B59" s="3">
        <v>1233</v>
      </c>
      <c r="C59" s="3">
        <v>534</v>
      </c>
      <c r="D59" s="3">
        <v>1670</v>
      </c>
      <c r="E59" s="3">
        <v>452</v>
      </c>
      <c r="F59" s="3">
        <v>1652</v>
      </c>
      <c r="H59" s="4">
        <v>23.4</v>
      </c>
      <c r="I59" s="4">
        <v>50</v>
      </c>
      <c r="J59">
        <f t="shared" si="0"/>
        <v>346.06</v>
      </c>
      <c r="K59">
        <f t="shared" si="1"/>
        <v>1.3842400000000001</v>
      </c>
      <c r="L59">
        <f t="shared" si="2"/>
        <v>1018.8006400000002</v>
      </c>
      <c r="M59" s="5">
        <f t="shared" si="3"/>
        <v>2725.5685600000006</v>
      </c>
      <c r="N59" s="5">
        <f t="shared" si="4"/>
        <v>3330.4814400000005</v>
      </c>
      <c r="O59" s="5">
        <f t="shared" si="5"/>
        <v>3305.5651200000002</v>
      </c>
      <c r="Q59" s="5">
        <f t="shared" si="6"/>
        <v>-117.60629081222203</v>
      </c>
      <c r="R59" s="5">
        <f t="shared" si="7"/>
        <v>-75.448487946046356</v>
      </c>
      <c r="S59" s="5">
        <f t="shared" si="8"/>
        <v>2721.9846181212197</v>
      </c>
      <c r="U59" s="5">
        <f t="shared" si="9"/>
        <v>922.24167417824583</v>
      </c>
      <c r="V59" s="5">
        <f t="shared" si="10"/>
        <v>1683.2664122383912</v>
      </c>
      <c r="W59" s="5">
        <f t="shared" si="11"/>
        <v>2721.799239845488</v>
      </c>
      <c r="Y59" s="5">
        <f t="shared" si="12"/>
        <v>1874.4390820857539</v>
      </c>
      <c r="Z59" s="5">
        <f t="shared" si="13"/>
        <v>-66.8653717744657</v>
      </c>
      <c r="AA59" s="5">
        <f t="shared" si="14"/>
        <v>2721.9051989677364</v>
      </c>
      <c r="AC59" s="5">
        <f t="shared" si="15"/>
        <v>-117.60629081222203</v>
      </c>
      <c r="AD59" s="5">
        <f t="shared" si="16"/>
        <v>-75.448487946046356</v>
      </c>
      <c r="AE59" s="5">
        <f t="shared" si="17"/>
        <v>2721.9846181212197</v>
      </c>
      <c r="AG59">
        <f t="shared" si="18"/>
        <v>-117.87157578816505</v>
      </c>
      <c r="AH59">
        <f t="shared" si="19"/>
        <v>-75.393228773018905</v>
      </c>
      <c r="AI59" s="5">
        <f t="shared" si="20"/>
        <v>2721.799239845488</v>
      </c>
      <c r="AK59">
        <f t="shared" si="21"/>
        <v>-121.88520262438435</v>
      </c>
      <c r="AL59">
        <f t="shared" si="22"/>
        <v>-72.813874255419421</v>
      </c>
      <c r="AM59" s="5">
        <f t="shared" si="23"/>
        <v>2721.9051989677364</v>
      </c>
    </row>
    <row r="60" spans="1:39" ht="16.5" x14ac:dyDescent="0.25">
      <c r="A60" s="3">
        <v>4384</v>
      </c>
      <c r="B60" s="3">
        <v>1233</v>
      </c>
      <c r="C60" s="3">
        <v>492</v>
      </c>
      <c r="D60" s="3">
        <v>1662</v>
      </c>
      <c r="E60" s="3">
        <v>481</v>
      </c>
      <c r="F60" s="3">
        <v>1654</v>
      </c>
      <c r="H60" s="4">
        <v>23.4</v>
      </c>
      <c r="I60" s="4">
        <v>50</v>
      </c>
      <c r="J60">
        <f t="shared" si="0"/>
        <v>346.06</v>
      </c>
      <c r="K60">
        <f t="shared" si="1"/>
        <v>1.3842400000000001</v>
      </c>
      <c r="L60">
        <f t="shared" si="2"/>
        <v>1018.8006400000002</v>
      </c>
      <c r="M60" s="5">
        <f t="shared" si="3"/>
        <v>2725.5685600000006</v>
      </c>
      <c r="N60" s="5">
        <f t="shared" si="4"/>
        <v>3319.4075200000007</v>
      </c>
      <c r="O60" s="5">
        <f t="shared" si="5"/>
        <v>3308.3335999999999</v>
      </c>
      <c r="Q60" s="5">
        <f t="shared" si="6"/>
        <v>-97.150641270021964</v>
      </c>
      <c r="R60" s="5">
        <f t="shared" si="7"/>
        <v>-93.825359780814338</v>
      </c>
      <c r="S60" s="5">
        <f t="shared" si="8"/>
        <v>2722.2201472370489</v>
      </c>
      <c r="U60" s="5">
        <f t="shared" si="9"/>
        <v>895.97002141245616</v>
      </c>
      <c r="V60" s="5">
        <f t="shared" si="10"/>
        <v>1675.1372626490374</v>
      </c>
      <c r="W60" s="5">
        <f t="shared" si="11"/>
        <v>2722.0615635667405</v>
      </c>
      <c r="Y60" s="5">
        <f t="shared" si="12"/>
        <v>1879.6706381795664</v>
      </c>
      <c r="Z60" s="5">
        <f t="shared" si="13"/>
        <v>-39.813840240221047</v>
      </c>
      <c r="AA60" s="5">
        <f t="shared" si="14"/>
        <v>2722.1910952355838</v>
      </c>
      <c r="AC60" s="5">
        <f t="shared" si="15"/>
        <v>-97.150641270021964</v>
      </c>
      <c r="AD60" s="5">
        <f t="shared" si="16"/>
        <v>-93.825359780814338</v>
      </c>
      <c r="AE60" s="5">
        <f t="shared" si="17"/>
        <v>2722.2201472370489</v>
      </c>
      <c r="AG60">
        <f t="shared" si="18"/>
        <v>-97.382554884559568</v>
      </c>
      <c r="AH60">
        <f t="shared" si="19"/>
        <v>-93.736697215599179</v>
      </c>
      <c r="AI60" s="5">
        <f t="shared" si="20"/>
        <v>2722.0615635667405</v>
      </c>
      <c r="AK60">
        <f t="shared" si="21"/>
        <v>-101.38216406528088</v>
      </c>
      <c r="AL60">
        <f t="shared" si="22"/>
        <v>-91.219850115309313</v>
      </c>
      <c r="AM60" s="5">
        <f t="shared" si="23"/>
        <v>2722.1910952355838</v>
      </c>
    </row>
    <row r="61" spans="1:39" ht="16.5" x14ac:dyDescent="0.25">
      <c r="A61" s="3">
        <v>4369</v>
      </c>
      <c r="B61" s="3">
        <v>1235</v>
      </c>
      <c r="C61" s="3">
        <v>526</v>
      </c>
      <c r="D61" s="3">
        <v>1659</v>
      </c>
      <c r="E61" s="3">
        <v>450</v>
      </c>
      <c r="F61" s="3">
        <v>1647</v>
      </c>
      <c r="H61" s="4">
        <v>23.4</v>
      </c>
      <c r="I61" s="4">
        <v>50</v>
      </c>
      <c r="J61">
        <f t="shared" si="0"/>
        <v>346.06</v>
      </c>
      <c r="K61">
        <f t="shared" si="1"/>
        <v>1.3842400000000001</v>
      </c>
      <c r="L61">
        <f t="shared" si="2"/>
        <v>1018.8006400000002</v>
      </c>
      <c r="M61" s="5">
        <f t="shared" si="3"/>
        <v>2728.3370400000003</v>
      </c>
      <c r="N61" s="5">
        <f t="shared" si="4"/>
        <v>3315.2548000000006</v>
      </c>
      <c r="O61" s="5">
        <f t="shared" si="5"/>
        <v>3298.6439200000004</v>
      </c>
      <c r="Q61" s="5">
        <f t="shared" si="6"/>
        <v>-85.303162524188977</v>
      </c>
      <c r="R61" s="5">
        <f t="shared" si="7"/>
        <v>-74.561004857822013</v>
      </c>
      <c r="S61" s="5">
        <f t="shared" si="8"/>
        <v>2725.9836813256838</v>
      </c>
      <c r="U61" s="5">
        <f t="shared" si="9"/>
        <v>906.38933656287827</v>
      </c>
      <c r="V61" s="5">
        <f t="shared" si="10"/>
        <v>1655.0312053395307</v>
      </c>
      <c r="W61" s="5">
        <f t="shared" si="11"/>
        <v>2725.847477178525</v>
      </c>
      <c r="Y61" s="5">
        <f t="shared" si="12"/>
        <v>1857.0653448905732</v>
      </c>
      <c r="Z61" s="5">
        <f t="shared" si="13"/>
        <v>-39.543992545298607</v>
      </c>
      <c r="AA61" s="5">
        <f t="shared" si="14"/>
        <v>2725.9486951175368</v>
      </c>
      <c r="AC61" s="5">
        <f t="shared" si="15"/>
        <v>-85.303162524188977</v>
      </c>
      <c r="AD61" s="5">
        <f t="shared" si="16"/>
        <v>-74.561004857822013</v>
      </c>
      <c r="AE61" s="5">
        <f t="shared" si="17"/>
        <v>2725.9836813256838</v>
      </c>
      <c r="AG61">
        <f t="shared" si="18"/>
        <v>-85.50421077677106</v>
      </c>
      <c r="AH61">
        <f t="shared" si="19"/>
        <v>-74.456639902563325</v>
      </c>
      <c r="AI61" s="5">
        <f t="shared" si="20"/>
        <v>2725.847477178525</v>
      </c>
      <c r="AK61">
        <f t="shared" si="21"/>
        <v>-89.518515018229806</v>
      </c>
      <c r="AL61">
        <f t="shared" si="22"/>
        <v>-71.975995674260773</v>
      </c>
      <c r="AM61" s="5">
        <f t="shared" si="23"/>
        <v>2725.9486951175368</v>
      </c>
    </row>
    <row r="62" spans="1:39" ht="16.5" x14ac:dyDescent="0.25">
      <c r="A62" s="3">
        <v>4538</v>
      </c>
      <c r="B62" s="3">
        <v>1233</v>
      </c>
      <c r="C62" s="3">
        <v>525</v>
      </c>
      <c r="D62" s="3">
        <v>1664</v>
      </c>
      <c r="E62" s="3">
        <v>520</v>
      </c>
      <c r="F62" s="3">
        <v>1656</v>
      </c>
      <c r="H62" s="4">
        <v>23.4</v>
      </c>
      <c r="I62" s="4">
        <v>50</v>
      </c>
      <c r="J62">
        <f t="shared" si="0"/>
        <v>346.06</v>
      </c>
      <c r="K62">
        <f t="shared" si="1"/>
        <v>1.3842400000000001</v>
      </c>
      <c r="L62">
        <f t="shared" si="2"/>
        <v>1018.8006400000002</v>
      </c>
      <c r="M62" s="5">
        <f t="shared" si="3"/>
        <v>2725.5685600000006</v>
      </c>
      <c r="N62" s="5">
        <f t="shared" si="4"/>
        <v>3322.1760000000004</v>
      </c>
      <c r="O62" s="5">
        <f t="shared" si="5"/>
        <v>3311.1020800000006</v>
      </c>
      <c r="Q62" s="5">
        <f t="shared" si="6"/>
        <v>-102.25816658764586</v>
      </c>
      <c r="R62" s="5">
        <f t="shared" si="7"/>
        <v>-96.869436354030086</v>
      </c>
      <c r="S62" s="5">
        <f t="shared" si="8"/>
        <v>2721.9264418655885</v>
      </c>
      <c r="U62" s="5">
        <f t="shared" si="9"/>
        <v>895.98754022733499</v>
      </c>
      <c r="V62" s="5">
        <f t="shared" si="10"/>
        <v>1681.0965747710895</v>
      </c>
      <c r="W62" s="5">
        <f t="shared" si="11"/>
        <v>2721.7593591326699</v>
      </c>
      <c r="Y62" s="5">
        <f t="shared" si="12"/>
        <v>1884.9065739771008</v>
      </c>
      <c r="Z62" s="5">
        <f t="shared" si="13"/>
        <v>-42.638713590223674</v>
      </c>
      <c r="AA62" s="5">
        <f t="shared" si="14"/>
        <v>2721.8938501825542</v>
      </c>
      <c r="AC62" s="5">
        <f t="shared" si="15"/>
        <v>-102.25816658764586</v>
      </c>
      <c r="AD62" s="5">
        <f t="shared" si="16"/>
        <v>-96.869436354030086</v>
      </c>
      <c r="AE62" s="5">
        <f t="shared" si="17"/>
        <v>2721.9264418655885</v>
      </c>
      <c r="AG62">
        <f t="shared" si="18"/>
        <v>-102.50135698945201</v>
      </c>
      <c r="AH62">
        <f t="shared" si="19"/>
        <v>-96.788184211779935</v>
      </c>
      <c r="AI62" s="5">
        <f t="shared" si="20"/>
        <v>2721.7593591326699</v>
      </c>
      <c r="AK62">
        <f t="shared" si="21"/>
        <v>-106.49864407211462</v>
      </c>
      <c r="AL62">
        <f t="shared" si="22"/>
        <v>-94.255729799870039</v>
      </c>
      <c r="AM62" s="5">
        <f t="shared" si="23"/>
        <v>2721.8938501825542</v>
      </c>
    </row>
    <row r="63" spans="1:39" ht="16.5" x14ac:dyDescent="0.25">
      <c r="A63" s="3">
        <v>4291</v>
      </c>
      <c r="B63" s="3">
        <v>1236</v>
      </c>
      <c r="C63" s="3">
        <v>517</v>
      </c>
      <c r="D63" s="3">
        <v>1663</v>
      </c>
      <c r="E63" s="3">
        <v>533</v>
      </c>
      <c r="F63" s="3">
        <v>1654</v>
      </c>
      <c r="H63" s="4">
        <v>23.4</v>
      </c>
      <c r="I63" s="4">
        <v>50</v>
      </c>
      <c r="J63">
        <f t="shared" si="0"/>
        <v>346.06</v>
      </c>
      <c r="K63">
        <f t="shared" si="1"/>
        <v>1.3842400000000001</v>
      </c>
      <c r="L63">
        <f t="shared" si="2"/>
        <v>1018.8006400000002</v>
      </c>
      <c r="M63" s="5">
        <f t="shared" si="3"/>
        <v>2729.7212800000007</v>
      </c>
      <c r="N63" s="5">
        <f t="shared" si="4"/>
        <v>3320.7917600000001</v>
      </c>
      <c r="O63" s="5">
        <f t="shared" si="5"/>
        <v>3308.3335999999999</v>
      </c>
      <c r="Q63" s="5">
        <f t="shared" si="6"/>
        <v>-93.411012999737736</v>
      </c>
      <c r="R63" s="5">
        <f t="shared" si="7"/>
        <v>-88.517706334863163</v>
      </c>
      <c r="S63" s="5">
        <f t="shared" si="8"/>
        <v>2726.686132432631</v>
      </c>
      <c r="U63" s="5">
        <f t="shared" si="9"/>
        <v>898.59620125569666</v>
      </c>
      <c r="V63" s="5">
        <f t="shared" si="10"/>
        <v>1669.1888553493563</v>
      </c>
      <c r="W63" s="5">
        <f t="shared" si="11"/>
        <v>2726.5346771222689</v>
      </c>
      <c r="Y63" s="5">
        <f t="shared" si="12"/>
        <v>1873.1979835440336</v>
      </c>
      <c r="Z63" s="5">
        <f t="shared" si="13"/>
        <v>-39.330641961881177</v>
      </c>
      <c r="AA63" s="5">
        <f t="shared" si="14"/>
        <v>2726.6561249887</v>
      </c>
      <c r="AC63" s="5">
        <f t="shared" si="15"/>
        <v>-93.411012999737736</v>
      </c>
      <c r="AD63" s="5">
        <f t="shared" si="16"/>
        <v>-88.517706334863163</v>
      </c>
      <c r="AE63" s="5">
        <f t="shared" si="17"/>
        <v>2726.686132432631</v>
      </c>
      <c r="AG63">
        <f t="shared" si="18"/>
        <v>-93.633482268716534</v>
      </c>
      <c r="AH63">
        <f t="shared" si="19"/>
        <v>-88.423993149581747</v>
      </c>
      <c r="AI63" s="5">
        <f t="shared" si="20"/>
        <v>2726.5346771222689</v>
      </c>
      <c r="AK63">
        <f t="shared" si="21"/>
        <v>-97.637140191905232</v>
      </c>
      <c r="AL63">
        <f t="shared" si="22"/>
        <v>-85.918573401637246</v>
      </c>
      <c r="AM63" s="5">
        <f t="shared" si="23"/>
        <v>2726.6561249887</v>
      </c>
    </row>
    <row r="64" spans="1:39" ht="16.5" x14ac:dyDescent="0.25">
      <c r="A64" s="3">
        <v>4246</v>
      </c>
      <c r="B64" s="3">
        <v>1233</v>
      </c>
      <c r="C64" s="3">
        <v>534</v>
      </c>
      <c r="D64" s="3">
        <v>1663</v>
      </c>
      <c r="E64" s="3">
        <v>527</v>
      </c>
      <c r="F64" s="3">
        <v>1653</v>
      </c>
      <c r="H64" s="4">
        <v>23.4</v>
      </c>
      <c r="I64" s="4">
        <v>50</v>
      </c>
      <c r="J64">
        <f t="shared" si="0"/>
        <v>346.06</v>
      </c>
      <c r="K64">
        <f t="shared" si="1"/>
        <v>1.3842400000000001</v>
      </c>
      <c r="L64">
        <f t="shared" si="2"/>
        <v>1018.8006400000002</v>
      </c>
      <c r="M64" s="5">
        <f t="shared" si="3"/>
        <v>2725.5685600000006</v>
      </c>
      <c r="N64" s="5">
        <f t="shared" si="4"/>
        <v>3320.7917600000001</v>
      </c>
      <c r="O64" s="5">
        <f t="shared" si="5"/>
        <v>3306.9493600000005</v>
      </c>
      <c r="Q64" s="5">
        <f t="shared" si="6"/>
        <v>-99.7038716731725</v>
      </c>
      <c r="R64" s="5">
        <f t="shared" si="7"/>
        <v>-89.241041777408839</v>
      </c>
      <c r="S64" s="5">
        <f t="shared" si="8"/>
        <v>2722.2819746852711</v>
      </c>
      <c r="U64" s="5">
        <f t="shared" si="9"/>
        <v>901.21252676556685</v>
      </c>
      <c r="V64" s="5">
        <f t="shared" si="10"/>
        <v>1674.9726504893254</v>
      </c>
      <c r="W64" s="5">
        <f t="shared" si="11"/>
        <v>2722.1205915604628</v>
      </c>
      <c r="Y64" s="5">
        <f t="shared" si="12"/>
        <v>1877.0543126696962</v>
      </c>
      <c r="Z64" s="5">
        <f t="shared" si="13"/>
        <v>-44.369629735221586</v>
      </c>
      <c r="AA64" s="5">
        <f t="shared" si="14"/>
        <v>2722.2440215472357</v>
      </c>
      <c r="AC64" s="5">
        <f t="shared" si="15"/>
        <v>-99.7038716731725</v>
      </c>
      <c r="AD64" s="5">
        <f t="shared" si="16"/>
        <v>-89.241041777408839</v>
      </c>
      <c r="AE64" s="5">
        <f t="shared" si="17"/>
        <v>2722.2819746852711</v>
      </c>
      <c r="AG64">
        <f t="shared" si="18"/>
        <v>-99.939067015140608</v>
      </c>
      <c r="AH64">
        <f t="shared" si="19"/>
        <v>-89.156827646854708</v>
      </c>
      <c r="AI64" s="5">
        <f t="shared" si="20"/>
        <v>2722.1205915604628</v>
      </c>
      <c r="AK64">
        <f t="shared" si="21"/>
        <v>-103.94217309216545</v>
      </c>
      <c r="AL64">
        <f t="shared" si="22"/>
        <v>-86.632178496870978</v>
      </c>
      <c r="AM64" s="5">
        <f t="shared" si="23"/>
        <v>2722.2440215472357</v>
      </c>
    </row>
    <row r="65" spans="1:39" ht="16.5" x14ac:dyDescent="0.25">
      <c r="A65" s="3">
        <v>4578</v>
      </c>
      <c r="B65" s="3">
        <v>1235</v>
      </c>
      <c r="C65" s="3">
        <v>528</v>
      </c>
      <c r="D65" s="3">
        <v>1667</v>
      </c>
      <c r="E65" s="3">
        <v>499</v>
      </c>
      <c r="F65" s="3">
        <v>1654</v>
      </c>
      <c r="H65" s="4">
        <v>23.4</v>
      </c>
      <c r="I65" s="4">
        <v>50</v>
      </c>
      <c r="J65">
        <f t="shared" si="0"/>
        <v>346.06</v>
      </c>
      <c r="K65">
        <f t="shared" si="1"/>
        <v>1.3842400000000001</v>
      </c>
      <c r="L65">
        <f t="shared" si="2"/>
        <v>1018.8006400000002</v>
      </c>
      <c r="M65" s="5">
        <f t="shared" si="3"/>
        <v>2728.3370400000003</v>
      </c>
      <c r="N65" s="5">
        <f t="shared" si="4"/>
        <v>3326.3287200000004</v>
      </c>
      <c r="O65" s="5">
        <f t="shared" si="5"/>
        <v>3308.3335999999999</v>
      </c>
      <c r="Q65" s="5">
        <f t="shared" si="6"/>
        <v>-105.7332637946882</v>
      </c>
      <c r="R65" s="5">
        <f t="shared" si="7"/>
        <v>-83.642776740852426</v>
      </c>
      <c r="S65" s="5">
        <f t="shared" si="8"/>
        <v>2725.0041039716557</v>
      </c>
      <c r="U65" s="5">
        <f t="shared" si="9"/>
        <v>909.11186988796612</v>
      </c>
      <c r="V65" s="5">
        <f t="shared" si="10"/>
        <v>1677.2752566130323</v>
      </c>
      <c r="W65" s="5">
        <f t="shared" si="11"/>
        <v>2724.8350546554798</v>
      </c>
      <c r="Y65" s="5">
        <f t="shared" si="12"/>
        <v>1875.3566300151417</v>
      </c>
      <c r="Z65" s="5">
        <f t="shared" si="13"/>
        <v>-52.436683160021246</v>
      </c>
      <c r="AA65" s="5">
        <f t="shared" si="14"/>
        <v>2724.9512130323333</v>
      </c>
      <c r="AC65" s="5">
        <f t="shared" si="15"/>
        <v>-105.7332637946882</v>
      </c>
      <c r="AD65" s="5">
        <f t="shared" si="16"/>
        <v>-83.642776740852426</v>
      </c>
      <c r="AE65" s="5">
        <f t="shared" si="17"/>
        <v>2725.0041039716557</v>
      </c>
      <c r="AG65">
        <f t="shared" si="18"/>
        <v>-105.97822543586858</v>
      </c>
      <c r="AH65">
        <f t="shared" si="19"/>
        <v>-83.568430533577953</v>
      </c>
      <c r="AI65" s="5">
        <f t="shared" si="20"/>
        <v>2724.8350546554798</v>
      </c>
      <c r="AK65">
        <f t="shared" si="21"/>
        <v>-109.98560180442693</v>
      </c>
      <c r="AL65">
        <f t="shared" si="22"/>
        <v>-81.025357048495806</v>
      </c>
      <c r="AM65" s="5">
        <f t="shared" si="23"/>
        <v>2724.9512130323333</v>
      </c>
    </row>
    <row r="66" spans="1:39" ht="16.5" x14ac:dyDescent="0.25">
      <c r="A66" s="3">
        <v>4427</v>
      </c>
      <c r="B66" s="3">
        <v>1234</v>
      </c>
      <c r="C66" s="3">
        <v>536</v>
      </c>
      <c r="D66" s="3">
        <v>1661</v>
      </c>
      <c r="E66" s="3">
        <v>489</v>
      </c>
      <c r="F66" s="3">
        <v>1660</v>
      </c>
      <c r="H66" s="4">
        <v>23.4</v>
      </c>
      <c r="I66" s="4">
        <v>50</v>
      </c>
      <c r="J66">
        <f t="shared" si="0"/>
        <v>346.06</v>
      </c>
      <c r="K66">
        <f t="shared" si="1"/>
        <v>1.3842400000000001</v>
      </c>
      <c r="L66">
        <f t="shared" si="2"/>
        <v>1018.8006400000002</v>
      </c>
      <c r="M66" s="5">
        <f t="shared" si="3"/>
        <v>2726.9528</v>
      </c>
      <c r="N66" s="5">
        <f t="shared" si="4"/>
        <v>3318.0232800000003</v>
      </c>
      <c r="O66" s="5">
        <f t="shared" si="5"/>
        <v>3316.63904</v>
      </c>
      <c r="Q66" s="5">
        <f t="shared" si="6"/>
        <v>-92.501920331700234</v>
      </c>
      <c r="R66" s="5">
        <f t="shared" si="7"/>
        <v>-112.43983054240684</v>
      </c>
      <c r="S66" s="5">
        <f t="shared" si="8"/>
        <v>2723.0630276712991</v>
      </c>
      <c r="U66" s="5">
        <f t="shared" si="9"/>
        <v>877.62398999138281</v>
      </c>
      <c r="V66" s="5">
        <f t="shared" si="10"/>
        <v>1680.723224581189</v>
      </c>
      <c r="W66" s="5">
        <f t="shared" si="11"/>
        <v>2722.9072810448351</v>
      </c>
      <c r="Y66" s="5">
        <f t="shared" si="12"/>
        <v>1893.2351280640803</v>
      </c>
      <c r="Z66" s="5">
        <f t="shared" si="13"/>
        <v>-26.2327682712897</v>
      </c>
      <c r="AA66" s="5">
        <f t="shared" si="14"/>
        <v>2723.0620840122488</v>
      </c>
      <c r="AC66" s="5">
        <f t="shared" si="15"/>
        <v>-92.501920331700234</v>
      </c>
      <c r="AD66" s="5">
        <f t="shared" si="16"/>
        <v>-112.43983054240684</v>
      </c>
      <c r="AE66" s="5">
        <f t="shared" si="17"/>
        <v>2723.0630276712991</v>
      </c>
      <c r="AG66">
        <f t="shared" si="18"/>
        <v>-92.731819748033786</v>
      </c>
      <c r="AH66">
        <f t="shared" si="19"/>
        <v>-112.34181754040083</v>
      </c>
      <c r="AI66" s="5">
        <f t="shared" si="20"/>
        <v>2722.9072810448351</v>
      </c>
      <c r="AK66">
        <f t="shared" si="21"/>
        <v>-96.717229821386852</v>
      </c>
      <c r="AL66">
        <f t="shared" si="22"/>
        <v>-109.83917583222278</v>
      </c>
      <c r="AM66" s="5">
        <f t="shared" si="23"/>
        <v>2723.0620840122488</v>
      </c>
    </row>
    <row r="67" spans="1:39" ht="16.5" x14ac:dyDescent="0.25">
      <c r="A67" s="3">
        <v>4253</v>
      </c>
      <c r="B67" s="3">
        <v>1233</v>
      </c>
      <c r="C67" s="3">
        <v>479</v>
      </c>
      <c r="D67" s="3">
        <v>1664</v>
      </c>
      <c r="E67" s="3">
        <v>492</v>
      </c>
      <c r="F67" s="3">
        <v>1655</v>
      </c>
      <c r="H67" s="4">
        <v>23.4</v>
      </c>
      <c r="I67" s="4">
        <v>50</v>
      </c>
      <c r="J67">
        <f t="shared" ref="J67:J101" si="24">331.4+0.6*H67+0.0124*I67</f>
        <v>346.06</v>
      </c>
      <c r="K67">
        <f t="shared" ref="K67:K101" si="25">0.004*J67</f>
        <v>1.3842400000000001</v>
      </c>
      <c r="L67">
        <f t="shared" ref="L67:L101" si="26">736*K67</f>
        <v>1018.8006400000002</v>
      </c>
      <c r="M67" s="5">
        <f t="shared" ref="M67:M101" si="27">L67+K67*B67</f>
        <v>2725.5685600000006</v>
      </c>
      <c r="N67" s="5">
        <f t="shared" ref="N67:N101" si="28">L67+K67*D67</f>
        <v>3322.1760000000004</v>
      </c>
      <c r="O67" s="5">
        <f t="shared" ref="O67:O101" si="29">L67+K67*F67</f>
        <v>3309.7178400000003</v>
      </c>
      <c r="Q67" s="5">
        <f t="shared" ref="Q67:Q101" si="30">((M67^2)-(N67^2)+(1800^2))/3600</f>
        <v>-102.25816658764586</v>
      </c>
      <c r="R67" s="5">
        <f t="shared" ref="R67:R101" si="31">((M67^2)-(O67^2)+(900^2)+(1500^2)-(2*Q67*900))/(2*1500)</f>
        <v>-93.814501765342584</v>
      </c>
      <c r="S67" s="5">
        <f t="shared" ref="S67:S101" si="32">SQRT((M67*M67)-(Q67*Q67)-(R67*R67))</f>
        <v>2722.0334461363864</v>
      </c>
      <c r="U67" s="5">
        <f t="shared" ref="U67:U101" si="33">((N67^2)-(O67^2)+(1750^2))/(2*1750)</f>
        <v>898.60605558906707</v>
      </c>
      <c r="V67" s="5">
        <f t="shared" ref="V67:V101" si="34">((N67^2)-(M67^2)+(925^2)+(1540^2)-(2*U67*925))/(2*1540)</f>
        <v>1679.5237652193996</v>
      </c>
      <c r="W67" s="5">
        <f t="shared" ref="W67:W101" si="35">SQRT((N67^2)-(U67^2)-(V67^2))</f>
        <v>2721.8670896827257</v>
      </c>
      <c r="Y67" s="5">
        <f t="shared" ref="Y67:Y101" si="36">((O67^2)-(M67^2)+(1750^2))/(2*1750)</f>
        <v>1882.2880586153688</v>
      </c>
      <c r="Z67" s="5">
        <f t="shared" ref="Z67:Z101" si="37">((O67^2)-(N67^2)+(825^2)+(1540^2)-(2*Y67*825))/(2*1540)</f>
        <v>-44.211523141913332</v>
      </c>
      <c r="AA67" s="5">
        <f t="shared" ref="AA67:AA101" si="38">SQRT((O67^2)-(Y67^2)-(Z67^2))</f>
        <v>2721.9972788431887</v>
      </c>
      <c r="AC67" s="5">
        <f t="shared" ref="AC67:AC101" si="39">Q67</f>
        <v>-102.25816658764586</v>
      </c>
      <c r="AD67" s="5">
        <f t="shared" ref="AD67:AD101" si="40">R67</f>
        <v>-93.814501765342584</v>
      </c>
      <c r="AE67" s="5">
        <f t="shared" ref="AE67:AE101" si="41">S67</f>
        <v>2722.0334461363864</v>
      </c>
      <c r="AG67">
        <f t="shared" ref="AG67:AG101" si="42">1800+U67*COS(RADIANS(120.969))-V67*SIN(RADIANS(120.969))</f>
        <v>-102.5001785051677</v>
      </c>
      <c r="AH67">
        <f t="shared" ref="AH67:AH101" si="43">U67*SIN(RADIANS(120.969))+V67*COS(RADIANS(120.969))</f>
        <v>-93.733621854143621</v>
      </c>
      <c r="AI67" s="5">
        <f t="shared" ref="AI67:AI101" si="44">W67</f>
        <v>2721.8670896827257</v>
      </c>
      <c r="AK67">
        <f t="shared" ref="AK67:AK101" si="45">900+Y67*COS(RADIANS(-120.9695))-Z67*SIN(RADIANS(-120.9695))</f>
        <v>-106.49979590031347</v>
      </c>
      <c r="AL67">
        <f t="shared" ref="AL67:AL101" si="46">1500+Y67*SIN(RADIANS(-120.9695))+Z67*COS(RADIANS(-120.9695))</f>
        <v>-91.201167432065915</v>
      </c>
      <c r="AM67" s="5">
        <f t="shared" ref="AM67:AM101" si="47">AA67</f>
        <v>2721.9972788431887</v>
      </c>
    </row>
    <row r="68" spans="1:39" ht="16.5" x14ac:dyDescent="0.25">
      <c r="A68" s="3">
        <v>4228</v>
      </c>
      <c r="B68" s="3">
        <v>1233</v>
      </c>
      <c r="C68" s="3">
        <v>501</v>
      </c>
      <c r="D68" s="3">
        <v>1667</v>
      </c>
      <c r="E68" s="3">
        <v>529</v>
      </c>
      <c r="F68" s="3">
        <v>1663</v>
      </c>
      <c r="H68" s="4">
        <v>23.4</v>
      </c>
      <c r="I68" s="4">
        <v>50</v>
      </c>
      <c r="J68">
        <f t="shared" si="24"/>
        <v>346.06</v>
      </c>
      <c r="K68">
        <f t="shared" si="25"/>
        <v>1.3842400000000001</v>
      </c>
      <c r="L68">
        <f t="shared" si="26"/>
        <v>1018.8006400000002</v>
      </c>
      <c r="M68" s="5">
        <f t="shared" si="27"/>
        <v>2725.5685600000006</v>
      </c>
      <c r="N68" s="5">
        <f t="shared" si="28"/>
        <v>3326.3287200000004</v>
      </c>
      <c r="O68" s="5">
        <f t="shared" si="29"/>
        <v>3320.7917600000001</v>
      </c>
      <c r="Q68" s="5">
        <f t="shared" si="30"/>
        <v>-109.92743839899001</v>
      </c>
      <c r="R68" s="5">
        <f t="shared" si="31"/>
        <v>-113.68818296841299</v>
      </c>
      <c r="S68" s="5">
        <f t="shared" si="32"/>
        <v>2720.9768338963959</v>
      </c>
      <c r="U68" s="5">
        <f t="shared" si="33"/>
        <v>885.51566863226947</v>
      </c>
      <c r="V68" s="5">
        <f t="shared" si="34"/>
        <v>1696.3505815800863</v>
      </c>
      <c r="W68" s="5">
        <f t="shared" si="35"/>
        <v>2720.7939022418605</v>
      </c>
      <c r="Y68" s="5">
        <f t="shared" si="36"/>
        <v>1903.2668394352631</v>
      </c>
      <c r="Z68" s="5">
        <f t="shared" si="37"/>
        <v>-40.574716000365967</v>
      </c>
      <c r="AA68" s="5">
        <f t="shared" si="38"/>
        <v>2720.9533152208787</v>
      </c>
      <c r="AC68" s="5">
        <f t="shared" si="39"/>
        <v>-109.92743839899001</v>
      </c>
      <c r="AD68" s="5">
        <f t="shared" si="40"/>
        <v>-113.68818296841299</v>
      </c>
      <c r="AE68" s="5">
        <f t="shared" si="41"/>
        <v>2720.9768338963959</v>
      </c>
      <c r="AG68">
        <f t="shared" si="42"/>
        <v>-110.19228639965331</v>
      </c>
      <c r="AH68">
        <f t="shared" si="43"/>
        <v>-113.6165656918796</v>
      </c>
      <c r="AI68" s="5">
        <f t="shared" si="44"/>
        <v>2720.7939022418605</v>
      </c>
      <c r="AK68">
        <f t="shared" si="45"/>
        <v>-114.17674399401326</v>
      </c>
      <c r="AL68">
        <f t="shared" si="46"/>
        <v>-111.06067595671523</v>
      </c>
      <c r="AM68" s="5">
        <f t="shared" si="47"/>
        <v>2720.9533152208787</v>
      </c>
    </row>
    <row r="69" spans="1:39" ht="16.5" x14ac:dyDescent="0.25">
      <c r="A69" s="3">
        <v>4201</v>
      </c>
      <c r="B69" s="3">
        <v>1232</v>
      </c>
      <c r="C69" s="3">
        <v>530</v>
      </c>
      <c r="D69" s="3">
        <v>1665</v>
      </c>
      <c r="E69" s="3">
        <v>532</v>
      </c>
      <c r="F69" s="3">
        <v>1657</v>
      </c>
      <c r="H69" s="4">
        <v>23.4</v>
      </c>
      <c r="I69" s="4">
        <v>50</v>
      </c>
      <c r="J69">
        <f t="shared" si="24"/>
        <v>346.06</v>
      </c>
      <c r="K69">
        <f t="shared" si="25"/>
        <v>1.3842400000000001</v>
      </c>
      <c r="L69">
        <f t="shared" si="26"/>
        <v>1018.8006400000002</v>
      </c>
      <c r="M69" s="5">
        <f t="shared" si="27"/>
        <v>2724.1843200000003</v>
      </c>
      <c r="N69" s="5">
        <f t="shared" si="28"/>
        <v>3323.5602400000007</v>
      </c>
      <c r="O69" s="5">
        <f t="shared" si="29"/>
        <v>3312.48632</v>
      </c>
      <c r="Q69" s="5">
        <f t="shared" si="30"/>
        <v>-106.90901654861065</v>
      </c>
      <c r="R69" s="5">
        <f t="shared" si="31"/>
        <v>-99.649727021926552</v>
      </c>
      <c r="S69" s="5">
        <f t="shared" si="32"/>
        <v>2720.2611277998531</v>
      </c>
      <c r="U69" s="5">
        <f t="shared" si="33"/>
        <v>895.99629963477696</v>
      </c>
      <c r="V69" s="5">
        <f t="shared" si="34"/>
        <v>1686.5273718346302</v>
      </c>
      <c r="W69" s="5">
        <f t="shared" si="35"/>
        <v>2720.0861611357504</v>
      </c>
      <c r="Y69" s="5">
        <f t="shared" si="36"/>
        <v>1889.6815459580796</v>
      </c>
      <c r="Z69" s="5">
        <f t="shared" si="37"/>
        <v>-45.206688166412604</v>
      </c>
      <c r="AA69" s="5">
        <f t="shared" si="38"/>
        <v>2720.2252903753488</v>
      </c>
      <c r="AC69" s="5">
        <f t="shared" si="39"/>
        <v>-106.90901654861065</v>
      </c>
      <c r="AD69" s="5">
        <f t="shared" si="40"/>
        <v>-99.649727021926552</v>
      </c>
      <c r="AE69" s="5">
        <f t="shared" si="41"/>
        <v>2720.2611277998531</v>
      </c>
      <c r="AG69">
        <f t="shared" si="42"/>
        <v>-107.16247869197855</v>
      </c>
      <c r="AH69">
        <f t="shared" si="43"/>
        <v>-99.575221697501433</v>
      </c>
      <c r="AI69" s="5">
        <f t="shared" si="44"/>
        <v>2720.0861611357504</v>
      </c>
      <c r="AK69">
        <f t="shared" si="45"/>
        <v>-111.15764489928324</v>
      </c>
      <c r="AL69">
        <f t="shared" si="46"/>
        <v>-97.028555458927428</v>
      </c>
      <c r="AM69" s="5">
        <f t="shared" si="47"/>
        <v>2720.2252903753488</v>
      </c>
    </row>
    <row r="70" spans="1:39" ht="16.5" x14ac:dyDescent="0.25">
      <c r="A70" s="3">
        <v>4492</v>
      </c>
      <c r="B70" s="3">
        <v>1236</v>
      </c>
      <c r="C70" s="3">
        <v>499</v>
      </c>
      <c r="D70" s="3">
        <v>1663</v>
      </c>
      <c r="E70" s="3">
        <v>494</v>
      </c>
      <c r="F70" s="3">
        <v>1661</v>
      </c>
      <c r="H70" s="4">
        <v>23.4</v>
      </c>
      <c r="I70" s="4">
        <v>50</v>
      </c>
      <c r="J70">
        <f t="shared" si="24"/>
        <v>346.06</v>
      </c>
      <c r="K70">
        <f t="shared" si="25"/>
        <v>1.3842400000000001</v>
      </c>
      <c r="L70">
        <f t="shared" si="26"/>
        <v>1018.8006400000002</v>
      </c>
      <c r="M70" s="5">
        <f t="shared" si="27"/>
        <v>2729.7212800000007</v>
      </c>
      <c r="N70" s="5">
        <f t="shared" si="28"/>
        <v>3320.7917600000001</v>
      </c>
      <c r="O70" s="5">
        <f t="shared" si="29"/>
        <v>3318.0232800000003</v>
      </c>
      <c r="Q70" s="5">
        <f t="shared" si="30"/>
        <v>-93.411012999737736</v>
      </c>
      <c r="R70" s="5">
        <f t="shared" si="31"/>
        <v>-109.92013224586378</v>
      </c>
      <c r="S70" s="5">
        <f t="shared" si="32"/>
        <v>2725.9072276330785</v>
      </c>
      <c r="U70" s="5">
        <f t="shared" si="33"/>
        <v>880.25126476055334</v>
      </c>
      <c r="V70" s="5">
        <f t="shared" si="34"/>
        <v>1680.2077295428674</v>
      </c>
      <c r="W70" s="5">
        <f t="shared" si="35"/>
        <v>2725.7508341291482</v>
      </c>
      <c r="Y70" s="5">
        <f t="shared" si="36"/>
        <v>1891.542920039177</v>
      </c>
      <c r="Z70" s="5">
        <f t="shared" si="37"/>
        <v>-28.311767768369709</v>
      </c>
      <c r="AA70" s="5">
        <f t="shared" si="38"/>
        <v>2725.9021097753043</v>
      </c>
      <c r="AC70" s="5">
        <f t="shared" si="39"/>
        <v>-93.411012999737736</v>
      </c>
      <c r="AD70" s="5">
        <f t="shared" si="40"/>
        <v>-109.92013224586378</v>
      </c>
      <c r="AE70" s="5">
        <f t="shared" si="41"/>
        <v>2725.9072276330785</v>
      </c>
      <c r="AG70">
        <f t="shared" si="42"/>
        <v>-93.641738557630561</v>
      </c>
      <c r="AH70">
        <f t="shared" si="43"/>
        <v>-109.82381126415828</v>
      </c>
      <c r="AI70" s="5">
        <f t="shared" si="44"/>
        <v>2725.7508341291482</v>
      </c>
      <c r="AK70">
        <f t="shared" si="45"/>
        <v>-97.629070651633896</v>
      </c>
      <c r="AL70">
        <f t="shared" si="46"/>
        <v>-107.31839158744884</v>
      </c>
      <c r="AM70" s="5">
        <f t="shared" si="47"/>
        <v>2725.9021097753043</v>
      </c>
    </row>
    <row r="71" spans="1:39" ht="16.5" x14ac:dyDescent="0.25">
      <c r="A71" s="3">
        <v>4142</v>
      </c>
      <c r="B71" s="3">
        <v>1233</v>
      </c>
      <c r="C71" s="3">
        <v>503</v>
      </c>
      <c r="D71" s="3">
        <v>1664</v>
      </c>
      <c r="E71" s="3">
        <v>492</v>
      </c>
      <c r="F71" s="3">
        <v>1659</v>
      </c>
      <c r="H71" s="4">
        <v>23.4</v>
      </c>
      <c r="I71" s="4">
        <v>50</v>
      </c>
      <c r="J71">
        <f t="shared" si="24"/>
        <v>346.06</v>
      </c>
      <c r="K71">
        <f t="shared" si="25"/>
        <v>1.3842400000000001</v>
      </c>
      <c r="L71">
        <f t="shared" si="26"/>
        <v>1018.8006400000002</v>
      </c>
      <c r="M71" s="5">
        <f t="shared" si="27"/>
        <v>2725.5685600000006</v>
      </c>
      <c r="N71" s="5">
        <f t="shared" si="28"/>
        <v>3322.1760000000004</v>
      </c>
      <c r="O71" s="5">
        <f t="shared" si="29"/>
        <v>3315.2548000000006</v>
      </c>
      <c r="Q71" s="5">
        <f t="shared" si="30"/>
        <v>-102.25816658764586</v>
      </c>
      <c r="R71" s="5">
        <f t="shared" si="31"/>
        <v>-106.04190460160142</v>
      </c>
      <c r="S71" s="5">
        <f t="shared" si="32"/>
        <v>2721.5845305804992</v>
      </c>
      <c r="U71" s="5">
        <f t="shared" si="33"/>
        <v>888.12542458655946</v>
      </c>
      <c r="V71" s="5">
        <f t="shared" si="34"/>
        <v>1685.8189494254516</v>
      </c>
      <c r="W71" s="5">
        <f t="shared" si="35"/>
        <v>2721.4152705783458</v>
      </c>
      <c r="Y71" s="5">
        <f t="shared" si="36"/>
        <v>1892.7686896178761</v>
      </c>
      <c r="Z71" s="5">
        <f t="shared" si="37"/>
        <v>-37.91633893586166</v>
      </c>
      <c r="AA71" s="5">
        <f t="shared" si="38"/>
        <v>2721.5626812122059</v>
      </c>
      <c r="AC71" s="5">
        <f t="shared" si="39"/>
        <v>-102.25816658764586</v>
      </c>
      <c r="AD71" s="5">
        <f t="shared" si="40"/>
        <v>-106.04190460160142</v>
      </c>
      <c r="AE71" s="5">
        <f t="shared" si="41"/>
        <v>2721.5845305804992</v>
      </c>
      <c r="AG71">
        <f t="shared" si="42"/>
        <v>-102.50489539898695</v>
      </c>
      <c r="AH71">
        <f t="shared" si="43"/>
        <v>-105.95953483231278</v>
      </c>
      <c r="AI71" s="5">
        <f t="shared" si="44"/>
        <v>2721.4152705783458</v>
      </c>
      <c r="AK71">
        <f t="shared" si="45"/>
        <v>-106.49518569771244</v>
      </c>
      <c r="AL71">
        <f t="shared" si="46"/>
        <v>-103.4270804509317</v>
      </c>
      <c r="AM71" s="5">
        <f t="shared" si="47"/>
        <v>2721.5626812122059</v>
      </c>
    </row>
    <row r="72" spans="1:39" ht="16.5" x14ac:dyDescent="0.25">
      <c r="A72" s="3">
        <v>4380</v>
      </c>
      <c r="B72" s="3">
        <v>1236</v>
      </c>
      <c r="C72" s="3">
        <v>527</v>
      </c>
      <c r="D72" s="3">
        <v>1664</v>
      </c>
      <c r="E72" s="3">
        <v>495</v>
      </c>
      <c r="F72" s="3">
        <v>1655</v>
      </c>
      <c r="H72" s="4">
        <v>23.4</v>
      </c>
      <c r="I72" s="4">
        <v>50</v>
      </c>
      <c r="J72">
        <f t="shared" si="24"/>
        <v>346.06</v>
      </c>
      <c r="K72">
        <f t="shared" si="25"/>
        <v>1.3842400000000001</v>
      </c>
      <c r="L72">
        <f t="shared" si="26"/>
        <v>1018.8006400000002</v>
      </c>
      <c r="M72" s="5">
        <f t="shared" si="27"/>
        <v>2729.7212800000007</v>
      </c>
      <c r="N72" s="5">
        <f t="shared" si="28"/>
        <v>3322.1760000000004</v>
      </c>
      <c r="O72" s="5">
        <f t="shared" si="29"/>
        <v>3309.7178400000003</v>
      </c>
      <c r="Q72" s="5">
        <f t="shared" si="30"/>
        <v>-95.96530791421111</v>
      </c>
      <c r="R72" s="5">
        <f t="shared" si="31"/>
        <v>-90.038786561281725</v>
      </c>
      <c r="S72" s="5">
        <f t="shared" si="32"/>
        <v>2726.5476234748485</v>
      </c>
      <c r="U72" s="5">
        <f t="shared" si="33"/>
        <v>898.60605558906707</v>
      </c>
      <c r="V72" s="5">
        <f t="shared" si="34"/>
        <v>1672.1684758608396</v>
      </c>
      <c r="W72" s="5">
        <f t="shared" si="35"/>
        <v>2726.3919601135667</v>
      </c>
      <c r="Y72" s="5">
        <f t="shared" si="36"/>
        <v>1875.8154039798358</v>
      </c>
      <c r="Z72" s="5">
        <f t="shared" si="37"/>
        <v>-40.744029587163595</v>
      </c>
      <c r="AA72" s="5">
        <f t="shared" si="38"/>
        <v>2726.5158489653481</v>
      </c>
      <c r="AC72" s="5">
        <f t="shared" si="39"/>
        <v>-95.96530791421111</v>
      </c>
      <c r="AD72" s="5">
        <f t="shared" si="40"/>
        <v>-90.038786561281725</v>
      </c>
      <c r="AE72" s="5">
        <f t="shared" si="41"/>
        <v>2726.5476234748485</v>
      </c>
      <c r="AG72">
        <f t="shared" si="42"/>
        <v>-96.193416260020513</v>
      </c>
      <c r="AH72">
        <f t="shared" si="43"/>
        <v>-89.948779515111596</v>
      </c>
      <c r="AI72" s="5">
        <f t="shared" si="44"/>
        <v>2726.3919601135667</v>
      </c>
      <c r="AK72">
        <f t="shared" si="45"/>
        <v>-100.19591386498341</v>
      </c>
      <c r="AL72">
        <f t="shared" si="46"/>
        <v>-87.43555448491351</v>
      </c>
      <c r="AM72" s="5">
        <f t="shared" si="47"/>
        <v>2726.5158489653481</v>
      </c>
    </row>
    <row r="73" spans="1:39" ht="16.5" x14ac:dyDescent="0.25">
      <c r="A73" s="3">
        <v>4583</v>
      </c>
      <c r="B73" s="3">
        <v>1231</v>
      </c>
      <c r="C73" s="3">
        <v>534</v>
      </c>
      <c r="D73" s="3">
        <v>1667</v>
      </c>
      <c r="E73" s="3">
        <v>518</v>
      </c>
      <c r="F73" s="3">
        <v>1654</v>
      </c>
      <c r="H73" s="4">
        <v>23.4</v>
      </c>
      <c r="I73" s="4">
        <v>50</v>
      </c>
      <c r="J73">
        <f t="shared" si="24"/>
        <v>346.06</v>
      </c>
      <c r="K73">
        <f t="shared" si="25"/>
        <v>1.3842400000000001</v>
      </c>
      <c r="L73">
        <f t="shared" si="26"/>
        <v>1018.8006400000002</v>
      </c>
      <c r="M73" s="5">
        <f t="shared" si="27"/>
        <v>2722.8000800000004</v>
      </c>
      <c r="N73" s="5">
        <f t="shared" si="28"/>
        <v>3326.3287200000004</v>
      </c>
      <c r="O73" s="5">
        <f t="shared" si="29"/>
        <v>3308.3335999999999</v>
      </c>
      <c r="Q73" s="5">
        <f t="shared" si="30"/>
        <v>-114.11735495800876</v>
      </c>
      <c r="R73" s="5">
        <f t="shared" si="31"/>
        <v>-88.67323143884478</v>
      </c>
      <c r="S73" s="5">
        <f t="shared" si="32"/>
        <v>2718.9620377952301</v>
      </c>
      <c r="U73" s="5">
        <f t="shared" si="33"/>
        <v>909.11186988796612</v>
      </c>
      <c r="V73" s="5">
        <f t="shared" si="34"/>
        <v>1687.0748436870435</v>
      </c>
      <c r="W73" s="5">
        <f t="shared" si="35"/>
        <v>2718.7785554038755</v>
      </c>
      <c r="Y73" s="5">
        <f t="shared" si="36"/>
        <v>1883.9802666402716</v>
      </c>
      <c r="Z73" s="5">
        <f t="shared" si="37"/>
        <v>-57.056488494912173</v>
      </c>
      <c r="AA73" s="5">
        <f t="shared" si="38"/>
        <v>2718.9031098808287</v>
      </c>
      <c r="AC73" s="5">
        <f t="shared" si="39"/>
        <v>-114.11735495800876</v>
      </c>
      <c r="AD73" s="5">
        <f t="shared" si="40"/>
        <v>-88.67323143884478</v>
      </c>
      <c r="AE73" s="5">
        <f t="shared" si="41"/>
        <v>2718.9620377952301</v>
      </c>
      <c r="AG73">
        <f t="shared" si="42"/>
        <v>-114.38084058308664</v>
      </c>
      <c r="AH73">
        <f t="shared" si="43"/>
        <v>-88.611045481089832</v>
      </c>
      <c r="AI73" s="5">
        <f t="shared" si="44"/>
        <v>2718.7785554038755</v>
      </c>
      <c r="AK73">
        <f t="shared" si="45"/>
        <v>-118.38437959521721</v>
      </c>
      <c r="AL73">
        <f t="shared" si="46"/>
        <v>-86.04235232410602</v>
      </c>
      <c r="AM73" s="5">
        <f t="shared" si="47"/>
        <v>2718.9031098808287</v>
      </c>
    </row>
    <row r="74" spans="1:39" ht="16.5" x14ac:dyDescent="0.25">
      <c r="A74" s="3">
        <v>4254</v>
      </c>
      <c r="B74" s="3">
        <v>1232</v>
      </c>
      <c r="C74" s="3">
        <v>529</v>
      </c>
      <c r="D74" s="3">
        <v>1662</v>
      </c>
      <c r="E74" s="3">
        <v>520</v>
      </c>
      <c r="F74" s="3">
        <v>1659</v>
      </c>
      <c r="H74" s="4">
        <v>23.4</v>
      </c>
      <c r="I74" s="4">
        <v>50</v>
      </c>
      <c r="J74">
        <f t="shared" si="24"/>
        <v>346.06</v>
      </c>
      <c r="K74">
        <f t="shared" si="25"/>
        <v>1.3842400000000001</v>
      </c>
      <c r="L74">
        <f t="shared" si="26"/>
        <v>1018.8006400000002</v>
      </c>
      <c r="M74" s="5">
        <f t="shared" si="27"/>
        <v>2724.1843200000003</v>
      </c>
      <c r="N74" s="5">
        <f t="shared" si="28"/>
        <v>3319.4075200000007</v>
      </c>
      <c r="O74" s="5">
        <f t="shared" si="29"/>
        <v>3315.2548000000006</v>
      </c>
      <c r="Q74" s="5">
        <f t="shared" si="30"/>
        <v>-99.246131805192107</v>
      </c>
      <c r="R74" s="5">
        <f t="shared" si="31"/>
        <v>-110.36371411327785</v>
      </c>
      <c r="S74" s="5">
        <f t="shared" si="32"/>
        <v>2720.1379129122652</v>
      </c>
      <c r="U74" s="5">
        <f t="shared" si="33"/>
        <v>882.8719699741464</v>
      </c>
      <c r="V74" s="5">
        <f t="shared" si="34"/>
        <v>1685.4538733917277</v>
      </c>
      <c r="W74" s="5">
        <f t="shared" si="35"/>
        <v>2719.9721706545729</v>
      </c>
      <c r="Y74" s="5">
        <f t="shared" si="36"/>
        <v>1894.924051311194</v>
      </c>
      <c r="Z74" s="5">
        <f t="shared" si="37"/>
        <v>-33.10116219902033</v>
      </c>
      <c r="AA74" s="5">
        <f t="shared" si="38"/>
        <v>2720.125280524132</v>
      </c>
      <c r="AC74" s="5">
        <f t="shared" si="39"/>
        <v>-99.246131805192107</v>
      </c>
      <c r="AD74" s="5">
        <f t="shared" si="40"/>
        <v>-110.36371411327785</v>
      </c>
      <c r="AE74" s="5">
        <f t="shared" si="41"/>
        <v>2720.1379129122652</v>
      </c>
      <c r="AG74">
        <f t="shared" si="42"/>
        <v>-99.488570125050046</v>
      </c>
      <c r="AH74">
        <f t="shared" si="43"/>
        <v>-110.27622890496764</v>
      </c>
      <c r="AI74" s="5">
        <f t="shared" si="44"/>
        <v>2719.9721706545729</v>
      </c>
      <c r="AK74">
        <f t="shared" si="45"/>
        <v>-103.47556377578698</v>
      </c>
      <c r="AL74">
        <f t="shared" si="46"/>
        <v>-107.75297856400235</v>
      </c>
      <c r="AM74" s="5">
        <f t="shared" si="47"/>
        <v>2720.125280524132</v>
      </c>
    </row>
    <row r="75" spans="1:39" ht="16.5" x14ac:dyDescent="0.25">
      <c r="A75" s="3">
        <v>4663</v>
      </c>
      <c r="B75" s="3">
        <v>1236</v>
      </c>
      <c r="C75" s="3">
        <v>507</v>
      </c>
      <c r="D75" s="3">
        <v>1673</v>
      </c>
      <c r="E75" s="3">
        <v>509</v>
      </c>
      <c r="F75" s="3">
        <v>1647</v>
      </c>
      <c r="H75" s="4">
        <v>23.4</v>
      </c>
      <c r="I75" s="4">
        <v>50</v>
      </c>
      <c r="J75">
        <f t="shared" si="24"/>
        <v>346.06</v>
      </c>
      <c r="K75">
        <f t="shared" si="25"/>
        <v>1.3842400000000001</v>
      </c>
      <c r="L75">
        <f t="shared" si="26"/>
        <v>1018.8006400000002</v>
      </c>
      <c r="M75" s="5">
        <f t="shared" si="27"/>
        <v>2729.7212800000007</v>
      </c>
      <c r="N75" s="5">
        <f t="shared" si="28"/>
        <v>3334.6341600000005</v>
      </c>
      <c r="O75" s="5">
        <f t="shared" si="29"/>
        <v>3298.6439200000004</v>
      </c>
      <c r="Q75" s="5">
        <f t="shared" si="30"/>
        <v>-119.0018651539077</v>
      </c>
      <c r="R75" s="5">
        <f t="shared" si="31"/>
        <v>-51.823362397031239</v>
      </c>
      <c r="S75" s="5">
        <f t="shared" si="32"/>
        <v>2726.633668405897</v>
      </c>
      <c r="U75" s="5">
        <f t="shared" si="33"/>
        <v>943.20950573883999</v>
      </c>
      <c r="V75" s="5">
        <f t="shared" si="34"/>
        <v>1672.3032886159785</v>
      </c>
      <c r="W75" s="5">
        <f t="shared" si="35"/>
        <v>2726.4523689598882</v>
      </c>
      <c r="Y75" s="5">
        <f t="shared" si="36"/>
        <v>1854.9066984194651</v>
      </c>
      <c r="Z75" s="5">
        <f t="shared" si="37"/>
        <v>-80.228676129239403</v>
      </c>
      <c r="AA75" s="5">
        <f t="shared" si="38"/>
        <v>2726.524566300131</v>
      </c>
      <c r="AC75" s="5">
        <f t="shared" si="39"/>
        <v>-119.0018651539077</v>
      </c>
      <c r="AD75" s="5">
        <f t="shared" si="40"/>
        <v>-51.823362397031239</v>
      </c>
      <c r="AE75" s="5">
        <f t="shared" si="41"/>
        <v>2726.633668405897</v>
      </c>
      <c r="AG75">
        <f t="shared" si="42"/>
        <v>-119.26079679625809</v>
      </c>
      <c r="AH75">
        <f t="shared" si="43"/>
        <v>-51.773108009051157</v>
      </c>
      <c r="AI75" s="5">
        <f t="shared" si="44"/>
        <v>2726.4523689598882</v>
      </c>
      <c r="AK75">
        <f t="shared" si="45"/>
        <v>-123.29244492443584</v>
      </c>
      <c r="AL75">
        <f t="shared" si="46"/>
        <v>-49.189488886179355</v>
      </c>
      <c r="AM75" s="5">
        <f t="shared" si="47"/>
        <v>2726.524566300131</v>
      </c>
    </row>
    <row r="76" spans="1:39" ht="16.5" x14ac:dyDescent="0.25">
      <c r="A76" s="3">
        <v>4723</v>
      </c>
      <c r="B76" s="3">
        <v>1235</v>
      </c>
      <c r="C76" s="3">
        <v>518</v>
      </c>
      <c r="D76" s="3">
        <v>1666</v>
      </c>
      <c r="E76" s="3">
        <v>538</v>
      </c>
      <c r="F76" s="3">
        <v>1655</v>
      </c>
      <c r="H76" s="4">
        <v>23.4</v>
      </c>
      <c r="I76" s="4">
        <v>50</v>
      </c>
      <c r="J76">
        <f t="shared" si="24"/>
        <v>346.06</v>
      </c>
      <c r="K76">
        <f t="shared" si="25"/>
        <v>1.3842400000000001</v>
      </c>
      <c r="L76">
        <f t="shared" si="26"/>
        <v>1018.8006400000002</v>
      </c>
      <c r="M76" s="5">
        <f t="shared" si="27"/>
        <v>2728.3370400000003</v>
      </c>
      <c r="N76" s="5">
        <f t="shared" si="28"/>
        <v>3324.9444800000001</v>
      </c>
      <c r="O76" s="5">
        <f t="shared" si="29"/>
        <v>3309.7178400000003</v>
      </c>
      <c r="Q76" s="5">
        <f t="shared" si="30"/>
        <v>-103.17577534625204</v>
      </c>
      <c r="R76" s="5">
        <f t="shared" si="31"/>
        <v>-88.230926985016708</v>
      </c>
      <c r="S76" s="5">
        <f t="shared" si="32"/>
        <v>2724.9574431064107</v>
      </c>
      <c r="U76" s="5">
        <f t="shared" si="33"/>
        <v>903.86388990520095</v>
      </c>
      <c r="V76" s="5">
        <f t="shared" si="34"/>
        <v>1677.4381801694433</v>
      </c>
      <c r="W76" s="5">
        <f t="shared" si="35"/>
        <v>2724.7911874706538</v>
      </c>
      <c r="Y76" s="5">
        <f t="shared" si="36"/>
        <v>1877.9740504509439</v>
      </c>
      <c r="Z76" s="5">
        <f t="shared" si="37"/>
        <v>-47.875259062422394</v>
      </c>
      <c r="AA76" s="5">
        <f t="shared" si="38"/>
        <v>2724.9135042817138</v>
      </c>
      <c r="AC76" s="5">
        <f t="shared" si="39"/>
        <v>-103.17577534625204</v>
      </c>
      <c r="AD76" s="5">
        <f t="shared" si="40"/>
        <v>-88.230926985016708</v>
      </c>
      <c r="AE76" s="5">
        <f t="shared" si="41"/>
        <v>2724.9574431064107</v>
      </c>
      <c r="AG76">
        <f t="shared" si="42"/>
        <v>-103.41744831609071</v>
      </c>
      <c r="AH76">
        <f t="shared" si="43"/>
        <v>-88.15212538899334</v>
      </c>
      <c r="AI76" s="5">
        <f t="shared" si="44"/>
        <v>2724.7911874706538</v>
      </c>
      <c r="AK76">
        <f t="shared" si="45"/>
        <v>-107.42132486515837</v>
      </c>
      <c r="AL76">
        <f t="shared" si="46"/>
        <v>-85.616866965140403</v>
      </c>
      <c r="AM76" s="5">
        <f t="shared" si="47"/>
        <v>2724.9135042817138</v>
      </c>
    </row>
    <row r="77" spans="1:39" ht="16.5" x14ac:dyDescent="0.25">
      <c r="A77" s="3">
        <v>4446</v>
      </c>
      <c r="B77" s="3">
        <v>1234</v>
      </c>
      <c r="C77" s="3">
        <v>497</v>
      </c>
      <c r="D77" s="3">
        <v>1663</v>
      </c>
      <c r="E77" s="3">
        <v>525</v>
      </c>
      <c r="F77" s="3">
        <v>1655</v>
      </c>
      <c r="H77" s="4">
        <v>23.4</v>
      </c>
      <c r="I77" s="4">
        <v>50</v>
      </c>
      <c r="J77">
        <f t="shared" si="24"/>
        <v>346.06</v>
      </c>
      <c r="K77">
        <f t="shared" si="25"/>
        <v>1.3842400000000001</v>
      </c>
      <c r="L77">
        <f t="shared" si="26"/>
        <v>1018.8006400000002</v>
      </c>
      <c r="M77" s="5">
        <f t="shared" si="27"/>
        <v>2726.9528</v>
      </c>
      <c r="N77" s="5">
        <f t="shared" si="28"/>
        <v>3320.7917600000001</v>
      </c>
      <c r="O77" s="5">
        <f t="shared" si="29"/>
        <v>3309.7178400000003</v>
      </c>
      <c r="Q77" s="5">
        <f t="shared" si="30"/>
        <v>-97.607316626682618</v>
      </c>
      <c r="R77" s="5">
        <f t="shared" si="31"/>
        <v>-94.089145686132682</v>
      </c>
      <c r="S77" s="5">
        <f t="shared" si="32"/>
        <v>2723.5806611578132</v>
      </c>
      <c r="U77" s="5">
        <f t="shared" si="33"/>
        <v>895.9787808198945</v>
      </c>
      <c r="V77" s="5">
        <f t="shared" si="34"/>
        <v>1675.6657777075495</v>
      </c>
      <c r="W77" s="5">
        <f t="shared" si="35"/>
        <v>2723.4214031295537</v>
      </c>
      <c r="Y77" s="5">
        <f t="shared" si="36"/>
        <v>1880.1316019961218</v>
      </c>
      <c r="Z77" s="5">
        <f t="shared" si="37"/>
        <v>-40.070739014036256</v>
      </c>
      <c r="AA77" s="5">
        <f t="shared" si="38"/>
        <v>2723.5512984823017</v>
      </c>
      <c r="AC77" s="5">
        <f t="shared" si="39"/>
        <v>-97.607316626682618</v>
      </c>
      <c r="AD77" s="5">
        <f t="shared" si="40"/>
        <v>-94.089145686132682</v>
      </c>
      <c r="AE77" s="5">
        <f t="shared" si="41"/>
        <v>2723.5806611578132</v>
      </c>
      <c r="AG77">
        <f t="shared" si="42"/>
        <v>-97.840235286926827</v>
      </c>
      <c r="AH77">
        <f t="shared" si="43"/>
        <v>-94.001146726057527</v>
      </c>
      <c r="AI77" s="5">
        <f t="shared" si="44"/>
        <v>2723.4214031295537</v>
      </c>
      <c r="AK77">
        <f t="shared" si="45"/>
        <v>-101.83964324494717</v>
      </c>
      <c r="AL77">
        <f t="shared" si="46"/>
        <v>-91.482904140811641</v>
      </c>
      <c r="AM77" s="5">
        <f t="shared" si="47"/>
        <v>2723.5512984823017</v>
      </c>
    </row>
    <row r="78" spans="1:39" ht="16.5" x14ac:dyDescent="0.25">
      <c r="A78" s="3">
        <v>4461</v>
      </c>
      <c r="B78" s="3">
        <v>1234</v>
      </c>
      <c r="C78" s="3">
        <v>470</v>
      </c>
      <c r="D78" s="3">
        <v>1674</v>
      </c>
      <c r="E78" s="3">
        <v>522</v>
      </c>
      <c r="F78" s="3">
        <v>1652</v>
      </c>
      <c r="H78" s="4">
        <v>23.4</v>
      </c>
      <c r="I78" s="4">
        <v>50</v>
      </c>
      <c r="J78">
        <f t="shared" si="24"/>
        <v>346.06</v>
      </c>
      <c r="K78">
        <f t="shared" si="25"/>
        <v>1.3842400000000001</v>
      </c>
      <c r="L78">
        <f t="shared" si="26"/>
        <v>1018.8006400000002</v>
      </c>
      <c r="M78" s="5">
        <f t="shared" si="27"/>
        <v>2726.9528</v>
      </c>
      <c r="N78" s="5">
        <f t="shared" si="28"/>
        <v>3336.0184000000008</v>
      </c>
      <c r="O78" s="5">
        <f t="shared" si="29"/>
        <v>3305.5651200000002</v>
      </c>
      <c r="Q78" s="5">
        <f t="shared" si="30"/>
        <v>-125.76310880853509</v>
      </c>
      <c r="R78" s="5">
        <f t="shared" si="31"/>
        <v>-68.038531092470663</v>
      </c>
      <c r="S78" s="5">
        <f t="shared" si="32"/>
        <v>2723.2014196855566</v>
      </c>
      <c r="U78" s="5">
        <f t="shared" si="33"/>
        <v>932.78800073655748</v>
      </c>
      <c r="V78" s="5">
        <f t="shared" si="34"/>
        <v>1686.4657111519791</v>
      </c>
      <c r="W78" s="5">
        <f t="shared" si="35"/>
        <v>2723.0054564633379</v>
      </c>
      <c r="Y78" s="5">
        <f t="shared" si="36"/>
        <v>1872.2826254665072</v>
      </c>
      <c r="Z78" s="5">
        <f t="shared" si="37"/>
        <v>-77.694589155093567</v>
      </c>
      <c r="AA78" s="5">
        <f t="shared" si="38"/>
        <v>2723.1015559014463</v>
      </c>
      <c r="AC78" s="5">
        <f t="shared" si="39"/>
        <v>-125.76310880853509</v>
      </c>
      <c r="AD78" s="5">
        <f t="shared" si="40"/>
        <v>-68.038531092470663</v>
      </c>
      <c r="AE78" s="5">
        <f t="shared" si="41"/>
        <v>2723.2014196855566</v>
      </c>
      <c r="AG78">
        <f t="shared" si="42"/>
        <v>-126.04166916571194</v>
      </c>
      <c r="AH78">
        <f t="shared" si="43"/>
        <v>-67.99660172988672</v>
      </c>
      <c r="AI78" s="5">
        <f t="shared" si="44"/>
        <v>2723.0054564633379</v>
      </c>
      <c r="AK78">
        <f t="shared" si="45"/>
        <v>-130.0609482285862</v>
      </c>
      <c r="AL78">
        <f t="shared" si="46"/>
        <v>-65.392321989015556</v>
      </c>
      <c r="AM78" s="5">
        <f t="shared" si="47"/>
        <v>2723.1015559014463</v>
      </c>
    </row>
    <row r="79" spans="1:39" ht="16.5" x14ac:dyDescent="0.25">
      <c r="A79" s="3">
        <v>4468</v>
      </c>
      <c r="B79" s="3">
        <v>1231</v>
      </c>
      <c r="C79" s="3">
        <v>517</v>
      </c>
      <c r="D79" s="3">
        <v>1661</v>
      </c>
      <c r="E79" s="3">
        <v>514</v>
      </c>
      <c r="F79" s="3">
        <v>1654</v>
      </c>
      <c r="H79" s="4">
        <v>23.4</v>
      </c>
      <c r="I79" s="4">
        <v>50</v>
      </c>
      <c r="J79">
        <f t="shared" si="24"/>
        <v>346.06</v>
      </c>
      <c r="K79">
        <f t="shared" si="25"/>
        <v>1.3842400000000001</v>
      </c>
      <c r="L79">
        <f t="shared" si="26"/>
        <v>1018.8006400000002</v>
      </c>
      <c r="M79" s="5">
        <f t="shared" si="27"/>
        <v>2722.8000800000004</v>
      </c>
      <c r="N79" s="5">
        <f t="shared" si="28"/>
        <v>3318.0232800000003</v>
      </c>
      <c r="O79" s="5">
        <f t="shared" si="29"/>
        <v>3308.3335999999999</v>
      </c>
      <c r="Q79" s="5">
        <f t="shared" si="30"/>
        <v>-98.788391937208885</v>
      </c>
      <c r="R79" s="5">
        <f t="shared" si="31"/>
        <v>-97.870609251324709</v>
      </c>
      <c r="S79" s="5">
        <f t="shared" si="32"/>
        <v>2719.2466738255366</v>
      </c>
      <c r="U79" s="5">
        <f t="shared" si="33"/>
        <v>893.34493649514343</v>
      </c>
      <c r="V79" s="5">
        <f t="shared" si="34"/>
        <v>1678.6282722266028</v>
      </c>
      <c r="W79" s="5">
        <f t="shared" si="35"/>
        <v>2719.084484664274</v>
      </c>
      <c r="Y79" s="5">
        <f t="shared" si="36"/>
        <v>1883.9802666402716</v>
      </c>
      <c r="Z79" s="5">
        <f t="shared" si="37"/>
        <v>-39.139518730340875</v>
      </c>
      <c r="AA79" s="5">
        <f t="shared" si="38"/>
        <v>2719.2200466075869</v>
      </c>
      <c r="AC79" s="5">
        <f t="shared" si="39"/>
        <v>-98.788391937208885</v>
      </c>
      <c r="AD79" s="5">
        <f t="shared" si="40"/>
        <v>-97.870609251324709</v>
      </c>
      <c r="AE79" s="5">
        <f t="shared" si="41"/>
        <v>2719.2466738255366</v>
      </c>
      <c r="AG79">
        <f t="shared" si="42"/>
        <v>-99.025105472807354</v>
      </c>
      <c r="AH79">
        <f t="shared" si="43"/>
        <v>-97.783948907649233</v>
      </c>
      <c r="AI79" s="5">
        <f t="shared" si="44"/>
        <v>2719.084484664274</v>
      </c>
      <c r="AK79">
        <f t="shared" si="45"/>
        <v>-103.02162890430159</v>
      </c>
      <c r="AL79">
        <f t="shared" si="46"/>
        <v>-95.262097263817424</v>
      </c>
      <c r="AM79" s="5">
        <f t="shared" si="47"/>
        <v>2719.2200466075869</v>
      </c>
    </row>
    <row r="80" spans="1:39" ht="16.5" x14ac:dyDescent="0.25">
      <c r="A80" s="3">
        <v>4291</v>
      </c>
      <c r="B80" s="3">
        <v>1236</v>
      </c>
      <c r="C80" s="3">
        <v>543</v>
      </c>
      <c r="D80" s="3">
        <v>1667</v>
      </c>
      <c r="E80" s="3">
        <v>525</v>
      </c>
      <c r="F80" s="3">
        <v>1653</v>
      </c>
      <c r="H80" s="4">
        <v>23.4</v>
      </c>
      <c r="I80" s="4">
        <v>50</v>
      </c>
      <c r="J80">
        <f t="shared" si="24"/>
        <v>346.06</v>
      </c>
      <c r="K80">
        <f t="shared" si="25"/>
        <v>1.3842400000000001</v>
      </c>
      <c r="L80">
        <f t="shared" si="26"/>
        <v>1018.8006400000002</v>
      </c>
      <c r="M80" s="5">
        <f t="shared" si="27"/>
        <v>2729.7212800000007</v>
      </c>
      <c r="N80" s="5">
        <f t="shared" si="28"/>
        <v>3326.3287200000004</v>
      </c>
      <c r="O80" s="5">
        <f t="shared" si="29"/>
        <v>3306.9493600000005</v>
      </c>
      <c r="Q80" s="5">
        <f t="shared" si="30"/>
        <v>-103.63457972555524</v>
      </c>
      <c r="R80" s="5">
        <f t="shared" si="31"/>
        <v>-79.331186537857477</v>
      </c>
      <c r="S80" s="5">
        <f t="shared" si="32"/>
        <v>2726.5994761263423</v>
      </c>
      <c r="U80" s="5">
        <f t="shared" si="33"/>
        <v>911.72819539783632</v>
      </c>
      <c r="V80" s="5">
        <f t="shared" si="34"/>
        <v>1673.2507550409098</v>
      </c>
      <c r="W80" s="5">
        <f t="shared" si="35"/>
        <v>2726.4347345880979</v>
      </c>
      <c r="Y80" s="5">
        <f t="shared" si="36"/>
        <v>1870.5816580341634</v>
      </c>
      <c r="Z80" s="5">
        <f t="shared" si="37"/>
        <v>-52.85175962623272</v>
      </c>
      <c r="AA80" s="5">
        <f t="shared" si="38"/>
        <v>2726.5445204021489</v>
      </c>
      <c r="AC80" s="5">
        <f t="shared" si="39"/>
        <v>-103.63457972555524</v>
      </c>
      <c r="AD80" s="5">
        <f t="shared" si="40"/>
        <v>-79.331186537857477</v>
      </c>
      <c r="AE80" s="5">
        <f t="shared" si="41"/>
        <v>2726.5994761263423</v>
      </c>
      <c r="AG80">
        <f t="shared" si="42"/>
        <v>-103.87372699215484</v>
      </c>
      <c r="AH80">
        <f t="shared" si="43"/>
        <v>-79.25416832805297</v>
      </c>
      <c r="AI80" s="5">
        <f t="shared" si="44"/>
        <v>2726.4347345880979</v>
      </c>
      <c r="AK80">
        <f t="shared" si="45"/>
        <v>-107.88439228152765</v>
      </c>
      <c r="AL80">
        <f t="shared" si="46"/>
        <v>-76.717507882983</v>
      </c>
      <c r="AM80" s="5">
        <f t="shared" si="47"/>
        <v>2726.5445204021489</v>
      </c>
    </row>
    <row r="81" spans="1:39" ht="16.5" x14ac:dyDescent="0.25">
      <c r="A81" s="3">
        <v>4463</v>
      </c>
      <c r="B81" s="3">
        <v>1232</v>
      </c>
      <c r="C81" s="3">
        <v>528</v>
      </c>
      <c r="D81" s="3">
        <v>1664</v>
      </c>
      <c r="E81" s="3">
        <v>506</v>
      </c>
      <c r="F81" s="3">
        <v>1651</v>
      </c>
      <c r="H81" s="4">
        <v>23.4</v>
      </c>
      <c r="I81" s="4">
        <v>50</v>
      </c>
      <c r="J81">
        <f t="shared" si="24"/>
        <v>346.06</v>
      </c>
      <c r="K81">
        <f t="shared" si="25"/>
        <v>1.3842400000000001</v>
      </c>
      <c r="L81">
        <f t="shared" si="26"/>
        <v>1018.8006400000002</v>
      </c>
      <c r="M81" s="5">
        <f t="shared" si="27"/>
        <v>2724.1843200000003</v>
      </c>
      <c r="N81" s="5">
        <f t="shared" si="28"/>
        <v>3322.1760000000004</v>
      </c>
      <c r="O81" s="5">
        <f t="shared" si="29"/>
        <v>3304.1808800000008</v>
      </c>
      <c r="Q81" s="5">
        <f t="shared" si="30"/>
        <v>-104.35365712281602</v>
      </c>
      <c r="R81" s="5">
        <f t="shared" si="31"/>
        <v>-82.864831867548787</v>
      </c>
      <c r="S81" s="5">
        <f t="shared" si="32"/>
        <v>2720.923362246449</v>
      </c>
      <c r="U81" s="5">
        <f t="shared" si="33"/>
        <v>909.0691677766921</v>
      </c>
      <c r="V81" s="5">
        <f t="shared" si="34"/>
        <v>1675.6883783296289</v>
      </c>
      <c r="W81" s="5">
        <f t="shared" si="35"/>
        <v>2720.7563437222402</v>
      </c>
      <c r="Y81" s="5">
        <f t="shared" si="36"/>
        <v>1873.9803081210614</v>
      </c>
      <c r="Z81" s="5">
        <f t="shared" si="37"/>
        <v>-51.650842733173356</v>
      </c>
      <c r="AA81" s="5">
        <f t="shared" si="38"/>
        <v>2720.8714197802556</v>
      </c>
      <c r="AC81" s="5">
        <f t="shared" si="39"/>
        <v>-104.35365712281602</v>
      </c>
      <c r="AD81" s="5">
        <f t="shared" si="40"/>
        <v>-82.864831867548787</v>
      </c>
      <c r="AE81" s="5">
        <f t="shared" si="41"/>
        <v>2720.923362246449</v>
      </c>
      <c r="AG81">
        <f t="shared" si="42"/>
        <v>-104.59558985100284</v>
      </c>
      <c r="AH81">
        <f t="shared" si="43"/>
        <v>-82.788478614477981</v>
      </c>
      <c r="AI81" s="5">
        <f t="shared" si="44"/>
        <v>2720.7563437222402</v>
      </c>
      <c r="AK81">
        <f t="shared" si="45"/>
        <v>-108.60355965643869</v>
      </c>
      <c r="AL81">
        <f t="shared" si="46"/>
        <v>-80.249620860234842</v>
      </c>
      <c r="AM81" s="5">
        <f t="shared" si="47"/>
        <v>2720.8714197802556</v>
      </c>
    </row>
    <row r="82" spans="1:39" ht="16.5" x14ac:dyDescent="0.25">
      <c r="A82" s="3">
        <v>4480</v>
      </c>
      <c r="B82" s="3">
        <v>1230</v>
      </c>
      <c r="C82" s="3">
        <v>513</v>
      </c>
      <c r="D82" s="3">
        <v>1664</v>
      </c>
      <c r="E82" s="3">
        <v>526</v>
      </c>
      <c r="F82" s="3">
        <v>1653</v>
      </c>
      <c r="H82" s="4">
        <v>23.4</v>
      </c>
      <c r="I82" s="4">
        <v>50</v>
      </c>
      <c r="J82">
        <f t="shared" si="24"/>
        <v>346.06</v>
      </c>
      <c r="K82">
        <f t="shared" si="25"/>
        <v>1.3842400000000001</v>
      </c>
      <c r="L82">
        <f t="shared" si="26"/>
        <v>1018.8006400000002</v>
      </c>
      <c r="M82" s="5">
        <f t="shared" si="27"/>
        <v>2721.4158400000006</v>
      </c>
      <c r="N82" s="5">
        <f t="shared" si="28"/>
        <v>3322.1760000000004</v>
      </c>
      <c r="O82" s="5">
        <f t="shared" si="29"/>
        <v>3306.9493600000005</v>
      </c>
      <c r="Q82" s="5">
        <f t="shared" si="30"/>
        <v>-108.54144465919248</v>
      </c>
      <c r="R82" s="5">
        <f t="shared" si="31"/>
        <v>-91.478431671652785</v>
      </c>
      <c r="S82" s="5">
        <f t="shared" si="32"/>
        <v>2717.7112844327485</v>
      </c>
      <c r="U82" s="5">
        <f t="shared" si="33"/>
        <v>903.83980153473942</v>
      </c>
      <c r="V82" s="5">
        <f t="shared" si="34"/>
        <v>1683.7242103681249</v>
      </c>
      <c r="W82" s="5">
        <f t="shared" si="35"/>
        <v>2717.5356063091203</v>
      </c>
      <c r="Y82" s="5">
        <f t="shared" si="36"/>
        <v>1883.5171129718585</v>
      </c>
      <c r="Z82" s="5">
        <f t="shared" si="37"/>
        <v>-50.817383693232102</v>
      </c>
      <c r="AA82" s="5">
        <f t="shared" si="38"/>
        <v>2717.6635090204127</v>
      </c>
      <c r="AC82" s="5">
        <f t="shared" si="39"/>
        <v>-108.54144465919248</v>
      </c>
      <c r="AD82" s="5">
        <f t="shared" si="40"/>
        <v>-91.478431671652785</v>
      </c>
      <c r="AE82" s="5">
        <f t="shared" si="41"/>
        <v>2717.7112844327485</v>
      </c>
      <c r="AG82">
        <f t="shared" si="42"/>
        <v>-108.79498349062055</v>
      </c>
      <c r="AH82">
        <f t="shared" si="43"/>
        <v>-91.407408994921525</v>
      </c>
      <c r="AI82" s="5">
        <f t="shared" si="44"/>
        <v>2717.5356063091203</v>
      </c>
      <c r="AK82">
        <f t="shared" si="45"/>
        <v>-112.79638276266452</v>
      </c>
      <c r="AL82">
        <f t="shared" si="46"/>
        <v>-88.855754436548096</v>
      </c>
      <c r="AM82" s="5">
        <f t="shared" si="47"/>
        <v>2717.6635090204127</v>
      </c>
    </row>
    <row r="83" spans="1:39" ht="16.5" x14ac:dyDescent="0.25">
      <c r="A83" s="3">
        <v>4205</v>
      </c>
      <c r="B83" s="3">
        <v>1230</v>
      </c>
      <c r="C83" s="3">
        <v>515</v>
      </c>
      <c r="D83" s="3">
        <v>1663</v>
      </c>
      <c r="E83" s="3">
        <v>537</v>
      </c>
      <c r="F83" s="3">
        <v>1661</v>
      </c>
      <c r="H83" s="4">
        <v>23.4</v>
      </c>
      <c r="I83" s="4">
        <v>50</v>
      </c>
      <c r="J83">
        <f t="shared" si="24"/>
        <v>346.06</v>
      </c>
      <c r="K83">
        <f t="shared" si="25"/>
        <v>1.3842400000000001</v>
      </c>
      <c r="L83">
        <f t="shared" si="26"/>
        <v>1018.8006400000002</v>
      </c>
      <c r="M83" s="5">
        <f t="shared" si="27"/>
        <v>2721.4158400000006</v>
      </c>
      <c r="N83" s="5">
        <f t="shared" si="28"/>
        <v>3320.7917600000001</v>
      </c>
      <c r="O83" s="5">
        <f t="shared" si="29"/>
        <v>3318.0232800000003</v>
      </c>
      <c r="Q83" s="5">
        <f t="shared" si="30"/>
        <v>-105.9871497447191</v>
      </c>
      <c r="R83" s="5">
        <f t="shared" si="31"/>
        <v>-117.46581429285261</v>
      </c>
      <c r="S83" s="5">
        <f t="shared" si="32"/>
        <v>2716.8129638906717</v>
      </c>
      <c r="U83" s="5">
        <f t="shared" si="33"/>
        <v>880.25126476055334</v>
      </c>
      <c r="V83" s="5">
        <f t="shared" si="34"/>
        <v>1694.907110153885</v>
      </c>
      <c r="W83" s="5">
        <f t="shared" si="35"/>
        <v>2716.6349611460773</v>
      </c>
      <c r="Y83" s="5">
        <f t="shared" si="36"/>
        <v>1904.4783749768721</v>
      </c>
      <c r="Z83" s="5">
        <f t="shared" si="37"/>
        <v>-35.241475770706401</v>
      </c>
      <c r="AA83" s="5">
        <f t="shared" si="38"/>
        <v>2716.7993382384566</v>
      </c>
      <c r="AC83" s="5">
        <f t="shared" si="39"/>
        <v>-105.9871497447191</v>
      </c>
      <c r="AD83" s="5">
        <f t="shared" si="40"/>
        <v>-117.46581429285261</v>
      </c>
      <c r="AE83" s="5">
        <f t="shared" si="41"/>
        <v>2716.8129638906717</v>
      </c>
      <c r="AG83">
        <f t="shared" si="42"/>
        <v>-106.24566127845833</v>
      </c>
      <c r="AH83">
        <f t="shared" si="43"/>
        <v>-117.3877336854265</v>
      </c>
      <c r="AI83" s="5">
        <f t="shared" si="44"/>
        <v>2716.6349611460773</v>
      </c>
      <c r="AK83">
        <f t="shared" si="45"/>
        <v>-110.2272373378198</v>
      </c>
      <c r="AL83">
        <f t="shared" si="46"/>
        <v>-114.84388450086446</v>
      </c>
      <c r="AM83" s="5">
        <f t="shared" si="47"/>
        <v>2716.7993382384566</v>
      </c>
    </row>
    <row r="84" spans="1:39" ht="16.5" x14ac:dyDescent="0.25">
      <c r="A84" s="3">
        <v>4278</v>
      </c>
      <c r="B84" s="3">
        <v>1232</v>
      </c>
      <c r="C84" s="3">
        <v>547</v>
      </c>
      <c r="D84" s="3">
        <v>1664</v>
      </c>
      <c r="E84" s="3">
        <v>518</v>
      </c>
      <c r="F84" s="3">
        <v>1653</v>
      </c>
      <c r="H84" s="4">
        <v>23.4</v>
      </c>
      <c r="I84" s="4">
        <v>50</v>
      </c>
      <c r="J84">
        <f t="shared" si="24"/>
        <v>346.06</v>
      </c>
      <c r="K84">
        <f t="shared" si="25"/>
        <v>1.3842400000000001</v>
      </c>
      <c r="L84">
        <f t="shared" si="26"/>
        <v>1018.8006400000002</v>
      </c>
      <c r="M84" s="5">
        <f t="shared" si="27"/>
        <v>2724.1843200000003</v>
      </c>
      <c r="N84" s="5">
        <f t="shared" si="28"/>
        <v>3322.1760000000004</v>
      </c>
      <c r="O84" s="5">
        <f t="shared" si="29"/>
        <v>3306.9493600000005</v>
      </c>
      <c r="Q84" s="5">
        <f t="shared" si="30"/>
        <v>-104.35365712281602</v>
      </c>
      <c r="R84" s="5">
        <f t="shared" si="31"/>
        <v>-88.965759149826908</v>
      </c>
      <c r="S84" s="5">
        <f t="shared" si="32"/>
        <v>2720.7307138483684</v>
      </c>
      <c r="U84" s="5">
        <f t="shared" si="33"/>
        <v>903.83980153473942</v>
      </c>
      <c r="V84" s="5">
        <f t="shared" si="34"/>
        <v>1678.8293937671654</v>
      </c>
      <c r="W84" s="5">
        <f t="shared" si="35"/>
        <v>2720.562231370754</v>
      </c>
      <c r="Y84" s="5">
        <f t="shared" si="36"/>
        <v>1879.2096743630141</v>
      </c>
      <c r="Z84" s="5">
        <f t="shared" si="37"/>
        <v>-48.509827295636804</v>
      </c>
      <c r="AA84" s="5">
        <f t="shared" si="38"/>
        <v>2720.6859183008642</v>
      </c>
      <c r="AC84" s="5">
        <f t="shared" si="39"/>
        <v>-104.35365712281602</v>
      </c>
      <c r="AD84" s="5">
        <f t="shared" si="40"/>
        <v>-88.965759149826908</v>
      </c>
      <c r="AE84" s="5">
        <f t="shared" si="41"/>
        <v>2720.7307138483684</v>
      </c>
      <c r="AG84">
        <f t="shared" si="42"/>
        <v>-104.5979433701084</v>
      </c>
      <c r="AH84">
        <f t="shared" si="43"/>
        <v>-88.888662524186316</v>
      </c>
      <c r="AI84" s="5">
        <f t="shared" si="44"/>
        <v>2720.562231370754</v>
      </c>
      <c r="AK84">
        <f t="shared" si="45"/>
        <v>-108.60125937148027</v>
      </c>
      <c r="AL84">
        <f t="shared" si="46"/>
        <v>-86.349804790249337</v>
      </c>
      <c r="AM84" s="5">
        <f t="shared" si="47"/>
        <v>2720.6859183008642</v>
      </c>
    </row>
    <row r="85" spans="1:39" ht="16.5" x14ac:dyDescent="0.25">
      <c r="A85" s="3">
        <v>4144</v>
      </c>
      <c r="B85" s="3">
        <v>1234</v>
      </c>
      <c r="C85" s="3">
        <v>506</v>
      </c>
      <c r="D85" s="3">
        <v>1673</v>
      </c>
      <c r="E85" s="3">
        <v>516</v>
      </c>
      <c r="F85" s="3">
        <v>1644</v>
      </c>
      <c r="H85" s="4">
        <v>23.4</v>
      </c>
      <c r="I85" s="4">
        <v>50</v>
      </c>
      <c r="J85">
        <f t="shared" si="24"/>
        <v>346.06</v>
      </c>
      <c r="K85">
        <f t="shared" si="25"/>
        <v>1.3842400000000001</v>
      </c>
      <c r="L85">
        <f t="shared" si="26"/>
        <v>1018.8006400000002</v>
      </c>
      <c r="M85" s="5">
        <f t="shared" si="27"/>
        <v>2726.9528</v>
      </c>
      <c r="N85" s="5">
        <f t="shared" si="28"/>
        <v>3334.6341600000005</v>
      </c>
      <c r="O85" s="5">
        <f t="shared" si="29"/>
        <v>3294.4912000000004</v>
      </c>
      <c r="Q85" s="5">
        <f t="shared" si="30"/>
        <v>-123.19816878085257</v>
      </c>
      <c r="R85" s="5">
        <f t="shared" si="31"/>
        <v>-45.214663214689274</v>
      </c>
      <c r="S85" s="5">
        <f t="shared" si="32"/>
        <v>2723.793204130458</v>
      </c>
      <c r="U85" s="5">
        <f t="shared" si="33"/>
        <v>951.03220404613342</v>
      </c>
      <c r="V85" s="5">
        <f t="shared" si="34"/>
        <v>1672.5093604304293</v>
      </c>
      <c r="W85" s="5">
        <f t="shared" si="35"/>
        <v>2723.6070140860375</v>
      </c>
      <c r="Y85" s="5">
        <f t="shared" si="36"/>
        <v>1851.4001981284578</v>
      </c>
      <c r="Z85" s="5">
        <f t="shared" si="37"/>
        <v>-87.239623725136994</v>
      </c>
      <c r="AA85" s="5">
        <f t="shared" si="38"/>
        <v>2723.6701014072255</v>
      </c>
      <c r="AC85" s="5">
        <f t="shared" si="39"/>
        <v>-123.19816878085257</v>
      </c>
      <c r="AD85" s="5">
        <f t="shared" si="40"/>
        <v>-45.214663214689274</v>
      </c>
      <c r="AE85" s="5">
        <f t="shared" si="41"/>
        <v>2723.793204130458</v>
      </c>
      <c r="AG85">
        <f t="shared" si="42"/>
        <v>-123.46285115352339</v>
      </c>
      <c r="AH85">
        <f t="shared" si="43"/>
        <v>-45.171607151047056</v>
      </c>
      <c r="AI85" s="5">
        <f t="shared" si="44"/>
        <v>2723.6070140860375</v>
      </c>
      <c r="AK85">
        <f t="shared" si="45"/>
        <v>-127.49954035961321</v>
      </c>
      <c r="AL85">
        <f t="shared" si="46"/>
        <v>-42.575165150333909</v>
      </c>
      <c r="AM85" s="5">
        <f t="shared" si="47"/>
        <v>2723.6701014072255</v>
      </c>
    </row>
    <row r="86" spans="1:39" ht="16.5" x14ac:dyDescent="0.25">
      <c r="A86" s="3">
        <v>4184</v>
      </c>
      <c r="B86" s="3">
        <v>1235</v>
      </c>
      <c r="C86" s="3">
        <v>528</v>
      </c>
      <c r="D86" s="3">
        <v>1666</v>
      </c>
      <c r="E86" s="3">
        <v>503</v>
      </c>
      <c r="F86" s="3">
        <v>1653</v>
      </c>
      <c r="H86" s="4">
        <v>23.4</v>
      </c>
      <c r="I86" s="4">
        <v>50</v>
      </c>
      <c r="J86">
        <f t="shared" si="24"/>
        <v>346.06</v>
      </c>
      <c r="K86">
        <f t="shared" si="25"/>
        <v>1.3842400000000001</v>
      </c>
      <c r="L86">
        <f t="shared" si="26"/>
        <v>1018.8006400000002</v>
      </c>
      <c r="M86" s="5">
        <f t="shared" si="27"/>
        <v>2728.3370400000003</v>
      </c>
      <c r="N86" s="5">
        <f t="shared" si="28"/>
        <v>3324.9444800000001</v>
      </c>
      <c r="O86" s="5">
        <f t="shared" si="29"/>
        <v>3306.9493600000005</v>
      </c>
      <c r="Q86" s="5">
        <f t="shared" si="30"/>
        <v>-103.17577534625204</v>
      </c>
      <c r="R86" s="5">
        <f t="shared" si="31"/>
        <v>-82.124890048398953</v>
      </c>
      <c r="S86" s="5">
        <f t="shared" si="32"/>
        <v>2725.1483015887779</v>
      </c>
      <c r="U86" s="5">
        <f t="shared" si="33"/>
        <v>909.09763585087342</v>
      </c>
      <c r="V86" s="5">
        <f t="shared" si="34"/>
        <v>1674.2945340657118</v>
      </c>
      <c r="W86" s="5">
        <f t="shared" si="35"/>
        <v>2724.9835039446575</v>
      </c>
      <c r="Y86" s="5">
        <f t="shared" si="36"/>
        <v>1872.7403045052715</v>
      </c>
      <c r="Z86" s="5">
        <f t="shared" si="37"/>
        <v>-51.018905166154212</v>
      </c>
      <c r="AA86" s="5">
        <f t="shared" si="38"/>
        <v>2725.0972263024973</v>
      </c>
      <c r="AC86" s="5">
        <f t="shared" si="39"/>
        <v>-103.17577534625204</v>
      </c>
      <c r="AD86" s="5">
        <f t="shared" si="40"/>
        <v>-82.124890048398953</v>
      </c>
      <c r="AE86" s="5">
        <f t="shared" si="41"/>
        <v>2725.1483015887779</v>
      </c>
      <c r="AG86">
        <f t="shared" si="42"/>
        <v>-103.41509282586389</v>
      </c>
      <c r="AH86">
        <f t="shared" si="43"/>
        <v>-82.046832447535394</v>
      </c>
      <c r="AI86" s="5">
        <f t="shared" si="44"/>
        <v>2724.9835039446575</v>
      </c>
      <c r="AK86">
        <f t="shared" si="45"/>
        <v>-107.42362707665359</v>
      </c>
      <c r="AL86">
        <f t="shared" si="46"/>
        <v>-79.511574003359371</v>
      </c>
      <c r="AM86" s="5">
        <f t="shared" si="47"/>
        <v>2725.0972263024973</v>
      </c>
    </row>
    <row r="87" spans="1:39" ht="16.5" x14ac:dyDescent="0.25">
      <c r="A87" s="3">
        <v>4236</v>
      </c>
      <c r="B87" s="3">
        <v>1233</v>
      </c>
      <c r="C87" s="3">
        <v>518</v>
      </c>
      <c r="D87" s="3">
        <v>1669</v>
      </c>
      <c r="E87" s="3">
        <v>513</v>
      </c>
      <c r="F87" s="3">
        <v>1644</v>
      </c>
      <c r="H87" s="4">
        <v>23.4</v>
      </c>
      <c r="I87" s="4">
        <v>50</v>
      </c>
      <c r="J87">
        <f t="shared" si="24"/>
        <v>346.06</v>
      </c>
      <c r="K87">
        <f t="shared" si="25"/>
        <v>1.3842400000000001</v>
      </c>
      <c r="L87">
        <f t="shared" si="26"/>
        <v>1018.8006400000002</v>
      </c>
      <c r="M87" s="5">
        <f t="shared" si="27"/>
        <v>2725.5685600000006</v>
      </c>
      <c r="N87" s="5">
        <f t="shared" si="28"/>
        <v>3329.0972000000002</v>
      </c>
      <c r="O87" s="5">
        <f t="shared" si="29"/>
        <v>3294.4912000000004</v>
      </c>
      <c r="Q87" s="5">
        <f t="shared" si="30"/>
        <v>-115.04560882982358</v>
      </c>
      <c r="R87" s="5">
        <f t="shared" si="31"/>
        <v>-52.622065241094525</v>
      </c>
      <c r="S87" s="5">
        <f t="shared" si="32"/>
        <v>2722.6309704767582</v>
      </c>
      <c r="U87" s="5">
        <f t="shared" si="33"/>
        <v>940.49025719154258</v>
      </c>
      <c r="V87" s="5">
        <f t="shared" si="34"/>
        <v>1669.3124077866919</v>
      </c>
      <c r="W87" s="5">
        <f t="shared" si="35"/>
        <v>2722.4552022733128</v>
      </c>
      <c r="Y87" s="5">
        <f t="shared" si="36"/>
        <v>1853.5566547477047</v>
      </c>
      <c r="Z87" s="5">
        <f t="shared" si="37"/>
        <v>-76.415383280555773</v>
      </c>
      <c r="AA87" s="5">
        <f t="shared" si="38"/>
        <v>2722.5283623345463</v>
      </c>
      <c r="AC87" s="5">
        <f t="shared" si="39"/>
        <v>-115.04560882982358</v>
      </c>
      <c r="AD87" s="5">
        <f t="shared" si="40"/>
        <v>-52.622065241094525</v>
      </c>
      <c r="AE87" s="5">
        <f t="shared" si="41"/>
        <v>2722.6309704767582</v>
      </c>
      <c r="AG87">
        <f t="shared" si="42"/>
        <v>-115.29702325795211</v>
      </c>
      <c r="AH87">
        <f t="shared" si="43"/>
        <v>-52.565686165449392</v>
      </c>
      <c r="AI87" s="5">
        <f t="shared" si="44"/>
        <v>2722.4552022733128</v>
      </c>
      <c r="AK87">
        <f t="shared" si="45"/>
        <v>-119.32806218615984</v>
      </c>
      <c r="AL87">
        <f t="shared" si="46"/>
        <v>-49.994156376476255</v>
      </c>
      <c r="AM87" s="5">
        <f t="shared" si="47"/>
        <v>2722.5283623345463</v>
      </c>
    </row>
    <row r="88" spans="1:39" ht="16.5" x14ac:dyDescent="0.25">
      <c r="A88" s="3">
        <v>4426</v>
      </c>
      <c r="B88" s="3">
        <v>1233</v>
      </c>
      <c r="C88" s="3">
        <v>542</v>
      </c>
      <c r="D88" s="3">
        <v>1663</v>
      </c>
      <c r="E88" s="3">
        <v>502</v>
      </c>
      <c r="F88" s="3">
        <v>1650</v>
      </c>
      <c r="H88" s="4">
        <v>23.4</v>
      </c>
      <c r="I88" s="4">
        <v>50</v>
      </c>
      <c r="J88">
        <f t="shared" si="24"/>
        <v>346.06</v>
      </c>
      <c r="K88">
        <f t="shared" si="25"/>
        <v>1.3842400000000001</v>
      </c>
      <c r="L88">
        <f t="shared" si="26"/>
        <v>1018.8006400000002</v>
      </c>
      <c r="M88" s="5">
        <f t="shared" si="27"/>
        <v>2725.5685600000006</v>
      </c>
      <c r="N88" s="5">
        <f t="shared" si="28"/>
        <v>3320.7917600000001</v>
      </c>
      <c r="O88" s="5">
        <f t="shared" si="29"/>
        <v>3302.7966400000005</v>
      </c>
      <c r="Q88" s="5">
        <f t="shared" si="30"/>
        <v>-99.7038716731725</v>
      </c>
      <c r="R88" s="5">
        <f t="shared" si="31"/>
        <v>-80.091566974368419</v>
      </c>
      <c r="S88" s="5">
        <f t="shared" si="32"/>
        <v>2722.5665196893624</v>
      </c>
      <c r="U88" s="5">
        <f t="shared" si="33"/>
        <v>909.05493373960155</v>
      </c>
      <c r="V88" s="5">
        <f t="shared" si="34"/>
        <v>1670.2621138328436</v>
      </c>
      <c r="W88" s="5">
        <f t="shared" si="35"/>
        <v>2722.4073008685209</v>
      </c>
      <c r="Y88" s="5">
        <f t="shared" si="36"/>
        <v>1869.2119056956617</v>
      </c>
      <c r="Z88" s="5">
        <f t="shared" si="37"/>
        <v>-49.080166391703578</v>
      </c>
      <c r="AA88" s="5">
        <f t="shared" si="38"/>
        <v>2722.5178849858539</v>
      </c>
      <c r="AC88" s="5">
        <f t="shared" si="39"/>
        <v>-99.7038716731725</v>
      </c>
      <c r="AD88" s="5">
        <f t="shared" si="40"/>
        <v>-80.091566974368419</v>
      </c>
      <c r="AE88" s="5">
        <f t="shared" si="41"/>
        <v>2722.5665196893624</v>
      </c>
      <c r="AG88">
        <f t="shared" si="42"/>
        <v>-99.935537475652836</v>
      </c>
      <c r="AH88">
        <f t="shared" si="43"/>
        <v>-80.008467669197671</v>
      </c>
      <c r="AI88" s="5">
        <f t="shared" si="44"/>
        <v>2722.4073008685209</v>
      </c>
      <c r="AK88">
        <f t="shared" si="45"/>
        <v>-103.94562279715197</v>
      </c>
      <c r="AL88">
        <f t="shared" si="46"/>
        <v>-77.483818488761358</v>
      </c>
      <c r="AM88" s="5">
        <f t="shared" si="47"/>
        <v>2722.5178849858539</v>
      </c>
    </row>
    <row r="89" spans="1:39" ht="16.5" x14ac:dyDescent="0.25">
      <c r="A89" s="3">
        <v>4371</v>
      </c>
      <c r="B89" s="3">
        <v>1232</v>
      </c>
      <c r="C89" s="3">
        <v>510</v>
      </c>
      <c r="D89" s="3">
        <v>1655</v>
      </c>
      <c r="E89" s="3">
        <v>496</v>
      </c>
      <c r="F89" s="3">
        <v>1651</v>
      </c>
      <c r="H89" s="4">
        <v>23.4</v>
      </c>
      <c r="I89" s="4">
        <v>50</v>
      </c>
      <c r="J89">
        <f t="shared" si="24"/>
        <v>346.06</v>
      </c>
      <c r="K89">
        <f t="shared" si="25"/>
        <v>1.3842400000000001</v>
      </c>
      <c r="L89">
        <f t="shared" si="26"/>
        <v>1018.8006400000002</v>
      </c>
      <c r="M89" s="5">
        <f t="shared" si="27"/>
        <v>2724.1843200000003</v>
      </c>
      <c r="N89" s="5">
        <f t="shared" si="28"/>
        <v>3309.7178400000003</v>
      </c>
      <c r="O89" s="5">
        <f t="shared" si="29"/>
        <v>3304.1808800000008</v>
      </c>
      <c r="Q89" s="5">
        <f t="shared" si="30"/>
        <v>-81.403325300111902</v>
      </c>
      <c r="R89" s="5">
        <f t="shared" si="31"/>
        <v>-96.635030961171253</v>
      </c>
      <c r="S89" s="5">
        <f t="shared" si="32"/>
        <v>2721.2525385849585</v>
      </c>
      <c r="U89" s="5">
        <f t="shared" si="33"/>
        <v>885.46311218762503</v>
      </c>
      <c r="V89" s="5">
        <f t="shared" si="34"/>
        <v>1663.0422771212002</v>
      </c>
      <c r="W89" s="5">
        <f t="shared" si="35"/>
        <v>2721.1169842321747</v>
      </c>
      <c r="Y89" s="5">
        <f t="shared" si="36"/>
        <v>1873.9803081210614</v>
      </c>
      <c r="Z89" s="5">
        <f t="shared" si="37"/>
        <v>-24.825779563778944</v>
      </c>
      <c r="AA89" s="5">
        <f t="shared" si="38"/>
        <v>2721.2483850617386</v>
      </c>
      <c r="AC89" s="5">
        <f t="shared" si="39"/>
        <v>-81.403325300111902</v>
      </c>
      <c r="AD89" s="5">
        <f t="shared" si="40"/>
        <v>-96.635030961171253</v>
      </c>
      <c r="AE89" s="5">
        <f t="shared" si="41"/>
        <v>2721.2525385849585</v>
      </c>
      <c r="AG89">
        <f t="shared" si="42"/>
        <v>-81.605175190581804</v>
      </c>
      <c r="AH89">
        <f t="shared" si="43"/>
        <v>-96.522034963430201</v>
      </c>
      <c r="AI89" s="5">
        <f t="shared" si="44"/>
        <v>2721.1169842321747</v>
      </c>
      <c r="AK89">
        <f t="shared" si="45"/>
        <v>-85.602641356383202</v>
      </c>
      <c r="AL89">
        <f t="shared" si="46"/>
        <v>-94.053307737159173</v>
      </c>
      <c r="AM89" s="5">
        <f t="shared" si="47"/>
        <v>2721.2483850617386</v>
      </c>
    </row>
    <row r="90" spans="1:39" ht="16.5" x14ac:dyDescent="0.25">
      <c r="A90" s="3">
        <v>4198</v>
      </c>
      <c r="B90" s="3">
        <v>1230</v>
      </c>
      <c r="C90" s="3">
        <v>530</v>
      </c>
      <c r="D90" s="3">
        <v>1665</v>
      </c>
      <c r="E90" s="3">
        <v>476</v>
      </c>
      <c r="F90" s="3">
        <v>1651</v>
      </c>
      <c r="H90" s="4">
        <v>23.4</v>
      </c>
      <c r="I90" s="4">
        <v>50</v>
      </c>
      <c r="J90">
        <f t="shared" si="24"/>
        <v>346.06</v>
      </c>
      <c r="K90">
        <f t="shared" si="25"/>
        <v>1.3842400000000001</v>
      </c>
      <c r="L90">
        <f t="shared" si="26"/>
        <v>1018.8006400000002</v>
      </c>
      <c r="M90" s="5">
        <f t="shared" si="27"/>
        <v>2721.4158400000006</v>
      </c>
      <c r="N90" s="5">
        <f t="shared" si="28"/>
        <v>3323.5602400000007</v>
      </c>
      <c r="O90" s="5">
        <f t="shared" si="29"/>
        <v>3304.1808800000008</v>
      </c>
      <c r="Q90" s="5">
        <f t="shared" si="30"/>
        <v>-111.09680408498713</v>
      </c>
      <c r="R90" s="5">
        <f t="shared" si="31"/>
        <v>-83.844288733897884</v>
      </c>
      <c r="S90" s="5">
        <f t="shared" si="32"/>
        <v>2717.8542656977984</v>
      </c>
      <c r="U90" s="5">
        <f t="shared" si="33"/>
        <v>911.69753747179516</v>
      </c>
      <c r="V90" s="5">
        <f t="shared" si="34"/>
        <v>1681.9912501243939</v>
      </c>
      <c r="W90" s="5">
        <f t="shared" si="35"/>
        <v>2717.6765266642215</v>
      </c>
      <c r="Y90" s="5">
        <f t="shared" si="36"/>
        <v>1878.2877467299058</v>
      </c>
      <c r="Z90" s="5">
        <f t="shared" si="37"/>
        <v>-56.945182875203813</v>
      </c>
      <c r="AA90" s="5">
        <f t="shared" si="38"/>
        <v>2717.7938984384341</v>
      </c>
      <c r="AC90" s="5">
        <f t="shared" si="39"/>
        <v>-111.09680408498713</v>
      </c>
      <c r="AD90" s="5">
        <f t="shared" si="40"/>
        <v>-83.844288733897884</v>
      </c>
      <c r="AE90" s="5">
        <f t="shared" si="41"/>
        <v>2717.8542656977984</v>
      </c>
      <c r="AG90">
        <f t="shared" si="42"/>
        <v>-111.35245234180934</v>
      </c>
      <c r="AH90">
        <f t="shared" si="43"/>
        <v>-83.778089343861666</v>
      </c>
      <c r="AI90" s="5">
        <f t="shared" si="44"/>
        <v>2717.6765266642215</v>
      </c>
      <c r="AK90">
        <f t="shared" si="45"/>
        <v>-115.35967492495318</v>
      </c>
      <c r="AL90">
        <f t="shared" si="46"/>
        <v>-81.218626219881969</v>
      </c>
      <c r="AM90" s="5">
        <f t="shared" si="47"/>
        <v>2717.7938984384341</v>
      </c>
    </row>
    <row r="91" spans="1:39" ht="16.5" x14ac:dyDescent="0.25">
      <c r="A91" s="3">
        <v>4192</v>
      </c>
      <c r="B91" s="3">
        <v>1233</v>
      </c>
      <c r="C91" s="3">
        <v>524</v>
      </c>
      <c r="D91" s="3">
        <v>1664</v>
      </c>
      <c r="E91" s="3">
        <v>510</v>
      </c>
      <c r="F91" s="3">
        <v>1650</v>
      </c>
      <c r="H91" s="4">
        <v>23.4</v>
      </c>
      <c r="I91" s="4">
        <v>50</v>
      </c>
      <c r="J91">
        <f t="shared" si="24"/>
        <v>346.06</v>
      </c>
      <c r="K91">
        <f t="shared" si="25"/>
        <v>1.3842400000000001</v>
      </c>
      <c r="L91">
        <f t="shared" si="26"/>
        <v>1018.8006400000002</v>
      </c>
      <c r="M91" s="5">
        <f t="shared" si="27"/>
        <v>2725.5685600000006</v>
      </c>
      <c r="N91" s="5">
        <f t="shared" si="28"/>
        <v>3322.1760000000004</v>
      </c>
      <c r="O91" s="5">
        <f t="shared" si="29"/>
        <v>3302.7966400000005</v>
      </c>
      <c r="Q91" s="5">
        <f t="shared" si="30"/>
        <v>-102.25816658764586</v>
      </c>
      <c r="R91" s="5">
        <f t="shared" si="31"/>
        <v>-78.558990025684395</v>
      </c>
      <c r="S91" s="5">
        <f t="shared" si="32"/>
        <v>2722.5164329555028</v>
      </c>
      <c r="U91" s="5">
        <f t="shared" si="33"/>
        <v>911.68220850877412</v>
      </c>
      <c r="V91" s="5">
        <f t="shared" si="34"/>
        <v>1671.6695824591861</v>
      </c>
      <c r="W91" s="5">
        <f t="shared" si="35"/>
        <v>2722.3537119091079</v>
      </c>
      <c r="Y91" s="5">
        <f t="shared" si="36"/>
        <v>1869.2119056956617</v>
      </c>
      <c r="Z91" s="5">
        <f t="shared" si="37"/>
        <v>-52.065705902126993</v>
      </c>
      <c r="AA91" s="5">
        <f t="shared" si="38"/>
        <v>2722.462425648846</v>
      </c>
      <c r="AC91" s="5">
        <f t="shared" si="39"/>
        <v>-102.25816658764586</v>
      </c>
      <c r="AD91" s="5">
        <f t="shared" si="40"/>
        <v>-78.558990025684395</v>
      </c>
      <c r="AE91" s="5">
        <f t="shared" si="41"/>
        <v>2722.5164329555028</v>
      </c>
      <c r="AG91">
        <f t="shared" si="42"/>
        <v>-102.49429347545288</v>
      </c>
      <c r="AH91">
        <f t="shared" si="43"/>
        <v>-78.479968935028751</v>
      </c>
      <c r="AI91" s="5">
        <f t="shared" si="44"/>
        <v>2722.3537119091079</v>
      </c>
      <c r="AK91">
        <f t="shared" si="45"/>
        <v>-106.50554781679497</v>
      </c>
      <c r="AL91">
        <f t="shared" si="46"/>
        <v>-75.947514462175121</v>
      </c>
      <c r="AM91" s="5">
        <f t="shared" si="47"/>
        <v>2722.462425648846</v>
      </c>
    </row>
    <row r="92" spans="1:39" ht="16.5" x14ac:dyDescent="0.25">
      <c r="A92" s="3">
        <v>4203</v>
      </c>
      <c r="B92" s="3">
        <v>1230</v>
      </c>
      <c r="C92" s="3">
        <v>507</v>
      </c>
      <c r="D92" s="3">
        <v>1662</v>
      </c>
      <c r="E92" s="3">
        <v>508</v>
      </c>
      <c r="F92" s="3">
        <v>1657</v>
      </c>
      <c r="H92" s="4">
        <v>23.4</v>
      </c>
      <c r="I92" s="4">
        <v>50</v>
      </c>
      <c r="J92">
        <f t="shared" si="24"/>
        <v>346.06</v>
      </c>
      <c r="K92">
        <f t="shared" si="25"/>
        <v>1.3842400000000001</v>
      </c>
      <c r="L92">
        <f t="shared" si="26"/>
        <v>1018.8006400000002</v>
      </c>
      <c r="M92" s="5">
        <f t="shared" si="27"/>
        <v>2721.4158400000006</v>
      </c>
      <c r="N92" s="5">
        <f t="shared" si="28"/>
        <v>3319.4075200000007</v>
      </c>
      <c r="O92" s="5">
        <f t="shared" si="29"/>
        <v>3312.48632</v>
      </c>
      <c r="Q92" s="5">
        <f t="shared" si="30"/>
        <v>-103.43391934156858</v>
      </c>
      <c r="R92" s="5">
        <f t="shared" si="31"/>
        <v>-106.76013038980355</v>
      </c>
      <c r="S92" s="5">
        <f t="shared" si="32"/>
        <v>2717.3531005542332</v>
      </c>
      <c r="U92" s="5">
        <f t="shared" si="33"/>
        <v>888.11447532726083</v>
      </c>
      <c r="V92" s="5">
        <f t="shared" si="34"/>
        <v>1687.1997825565629</v>
      </c>
      <c r="W92" s="5">
        <f t="shared" si="35"/>
        <v>2717.1816016394314</v>
      </c>
      <c r="Y92" s="5">
        <f t="shared" si="36"/>
        <v>1893.988984566924</v>
      </c>
      <c r="Z92" s="5">
        <f t="shared" si="37"/>
        <v>-38.557626032739478</v>
      </c>
      <c r="AA92" s="5">
        <f t="shared" si="38"/>
        <v>2717.3304281962132</v>
      </c>
      <c r="AC92" s="5">
        <f t="shared" si="39"/>
        <v>-103.43391934156858</v>
      </c>
      <c r="AD92" s="5">
        <f t="shared" si="40"/>
        <v>-106.76013038980355</v>
      </c>
      <c r="AE92" s="5">
        <f t="shared" si="41"/>
        <v>2717.3531005542332</v>
      </c>
      <c r="AG92">
        <f t="shared" si="42"/>
        <v>-103.68325081309172</v>
      </c>
      <c r="AH92">
        <f t="shared" si="43"/>
        <v>-106.67946437074238</v>
      </c>
      <c r="AI92" s="5">
        <f t="shared" si="44"/>
        <v>2717.1816016394314</v>
      </c>
      <c r="AK92">
        <f t="shared" si="45"/>
        <v>-107.67299323154006</v>
      </c>
      <c r="AL92">
        <f t="shared" si="46"/>
        <v>-104.14341718498396</v>
      </c>
      <c r="AM92" s="5">
        <f t="shared" si="47"/>
        <v>2717.3304281962132</v>
      </c>
    </row>
    <row r="93" spans="1:39" ht="16.5" x14ac:dyDescent="0.25">
      <c r="A93" s="3">
        <v>4496</v>
      </c>
      <c r="B93" s="3">
        <v>1231</v>
      </c>
      <c r="C93" s="3">
        <v>498</v>
      </c>
      <c r="D93" s="3">
        <v>1660</v>
      </c>
      <c r="E93" s="3">
        <v>497</v>
      </c>
      <c r="F93" s="3">
        <v>1650</v>
      </c>
      <c r="H93" s="4">
        <v>23.4</v>
      </c>
      <c r="I93" s="4">
        <v>50</v>
      </c>
      <c r="J93">
        <f t="shared" si="24"/>
        <v>346.06</v>
      </c>
      <c r="K93">
        <f t="shared" si="25"/>
        <v>1.3842400000000001</v>
      </c>
      <c r="L93">
        <f t="shared" si="26"/>
        <v>1018.8006400000002</v>
      </c>
      <c r="M93" s="5">
        <f t="shared" si="27"/>
        <v>2722.8000800000004</v>
      </c>
      <c r="N93" s="5">
        <f t="shared" si="28"/>
        <v>3316.63904</v>
      </c>
      <c r="O93" s="5">
        <f t="shared" si="29"/>
        <v>3302.7966400000005</v>
      </c>
      <c r="Q93" s="5">
        <f t="shared" si="30"/>
        <v>-96.237290556697801</v>
      </c>
      <c r="R93" s="5">
        <f t="shared" si="31"/>
        <v>-87.199415515075742</v>
      </c>
      <c r="S93" s="5">
        <f t="shared" si="32"/>
        <v>2719.7012559264931</v>
      </c>
      <c r="U93" s="5">
        <f t="shared" si="33"/>
        <v>901.1796789876654</v>
      </c>
      <c r="V93" s="5">
        <f t="shared" si="34"/>
        <v>1670.9405324275751</v>
      </c>
      <c r="W93" s="5">
        <f t="shared" si="35"/>
        <v>2719.5454482178561</v>
      </c>
      <c r="Y93" s="5">
        <f t="shared" si="36"/>
        <v>1873.5215341563667</v>
      </c>
      <c r="Z93" s="5">
        <f t="shared" si="37"/>
        <v>-42.43974279702396</v>
      </c>
      <c r="AA93" s="5">
        <f t="shared" si="38"/>
        <v>2719.6657100605194</v>
      </c>
      <c r="AC93" s="5">
        <f t="shared" si="39"/>
        <v>-96.237290556697801</v>
      </c>
      <c r="AD93" s="5">
        <f t="shared" si="40"/>
        <v>-87.199415515075742</v>
      </c>
      <c r="AE93" s="5">
        <f t="shared" si="41"/>
        <v>2719.7012559264931</v>
      </c>
      <c r="AG93">
        <f t="shared" si="42"/>
        <v>-96.464841546277285</v>
      </c>
      <c r="AH93">
        <f t="shared" si="43"/>
        <v>-87.110168800855263</v>
      </c>
      <c r="AI93" s="5">
        <f t="shared" si="44"/>
        <v>2719.5454482178561</v>
      </c>
      <c r="AK93">
        <f t="shared" si="45"/>
        <v>-100.46950502763551</v>
      </c>
      <c r="AL93">
        <f t="shared" si="46"/>
        <v>-84.596112650179819</v>
      </c>
      <c r="AM93" s="5">
        <f t="shared" si="47"/>
        <v>2719.6657100605194</v>
      </c>
    </row>
    <row r="94" spans="1:39" ht="16.5" x14ac:dyDescent="0.25">
      <c r="A94" s="3">
        <v>4539</v>
      </c>
      <c r="B94" s="3">
        <v>1230</v>
      </c>
      <c r="C94" s="3">
        <v>517</v>
      </c>
      <c r="D94" s="3">
        <v>1661</v>
      </c>
      <c r="E94" s="3">
        <v>508</v>
      </c>
      <c r="F94" s="3">
        <v>1657</v>
      </c>
      <c r="H94" s="4">
        <v>23.4</v>
      </c>
      <c r="I94" s="4">
        <v>50</v>
      </c>
      <c r="J94">
        <f t="shared" si="24"/>
        <v>346.06</v>
      </c>
      <c r="K94">
        <f t="shared" si="25"/>
        <v>1.3842400000000001</v>
      </c>
      <c r="L94">
        <f t="shared" si="26"/>
        <v>1018.8006400000002</v>
      </c>
      <c r="M94" s="5">
        <f t="shared" si="27"/>
        <v>2721.4158400000006</v>
      </c>
      <c r="N94" s="5">
        <f t="shared" si="28"/>
        <v>3318.0232800000003</v>
      </c>
      <c r="O94" s="5">
        <f t="shared" si="29"/>
        <v>3312.48632</v>
      </c>
      <c r="Q94" s="5">
        <f t="shared" si="30"/>
        <v>-100.88175344973673</v>
      </c>
      <c r="R94" s="5">
        <f t="shared" si="31"/>
        <v>-108.29142992490266</v>
      </c>
      <c r="S94" s="5">
        <f t="shared" si="32"/>
        <v>2717.3884544224875</v>
      </c>
      <c r="U94" s="5">
        <f t="shared" si="33"/>
        <v>885.48939040994799</v>
      </c>
      <c r="V94" s="5">
        <f t="shared" si="34"/>
        <v>1685.7934870651457</v>
      </c>
      <c r="W94" s="5">
        <f t="shared" si="35"/>
        <v>2717.2205182984535</v>
      </c>
      <c r="Y94" s="5">
        <f t="shared" si="36"/>
        <v>1893.988984566924</v>
      </c>
      <c r="Z94" s="5">
        <f t="shared" si="37"/>
        <v>-35.574574990338618</v>
      </c>
      <c r="AA94" s="5">
        <f t="shared" si="38"/>
        <v>2717.371118588801</v>
      </c>
      <c r="AC94" s="5">
        <f t="shared" si="39"/>
        <v>-100.88175344973673</v>
      </c>
      <c r="AD94" s="5">
        <f t="shared" si="40"/>
        <v>-108.29142992490266</v>
      </c>
      <c r="AE94" s="5">
        <f t="shared" si="41"/>
        <v>2717.3884544224875</v>
      </c>
      <c r="AG94">
        <f t="shared" si="42"/>
        <v>-101.12662755427891</v>
      </c>
      <c r="AH94">
        <f t="shared" si="43"/>
        <v>-108.206689090547</v>
      </c>
      <c r="AI94" s="5">
        <f t="shared" si="44"/>
        <v>2717.2205182984535</v>
      </c>
      <c r="AK94">
        <f t="shared" si="45"/>
        <v>-105.11520192727055</v>
      </c>
      <c r="AL94">
        <f t="shared" si="46"/>
        <v>-105.67844069143983</v>
      </c>
      <c r="AM94" s="5">
        <f t="shared" si="47"/>
        <v>2717.371118588801</v>
      </c>
    </row>
    <row r="95" spans="1:39" ht="16.5" x14ac:dyDescent="0.25">
      <c r="A95" s="3">
        <v>4191</v>
      </c>
      <c r="B95" s="3">
        <v>1235</v>
      </c>
      <c r="C95" s="3">
        <v>488</v>
      </c>
      <c r="D95" s="3">
        <v>1659</v>
      </c>
      <c r="E95" s="3">
        <v>550</v>
      </c>
      <c r="F95" s="3">
        <v>1647</v>
      </c>
      <c r="H95" s="4">
        <v>23.4</v>
      </c>
      <c r="I95" s="4">
        <v>50</v>
      </c>
      <c r="J95">
        <f t="shared" si="24"/>
        <v>346.06</v>
      </c>
      <c r="K95">
        <f t="shared" si="25"/>
        <v>1.3842400000000001</v>
      </c>
      <c r="L95">
        <f t="shared" si="26"/>
        <v>1018.8006400000002</v>
      </c>
      <c r="M95" s="5">
        <f t="shared" si="27"/>
        <v>2728.3370400000003</v>
      </c>
      <c r="N95" s="5">
        <f t="shared" si="28"/>
        <v>3315.2548000000006</v>
      </c>
      <c r="O95" s="5">
        <f t="shared" si="29"/>
        <v>3298.6439200000004</v>
      </c>
      <c r="Q95" s="5">
        <f t="shared" si="30"/>
        <v>-85.303162524188977</v>
      </c>
      <c r="R95" s="5">
        <f t="shared" si="31"/>
        <v>-74.561004857822013</v>
      </c>
      <c r="S95" s="5">
        <f t="shared" si="32"/>
        <v>2725.9836813256838</v>
      </c>
      <c r="U95" s="5">
        <f t="shared" si="33"/>
        <v>906.38933656287827</v>
      </c>
      <c r="V95" s="5">
        <f t="shared" si="34"/>
        <v>1655.0312053395307</v>
      </c>
      <c r="W95" s="5">
        <f t="shared" si="35"/>
        <v>2725.847477178525</v>
      </c>
      <c r="Y95" s="5">
        <f t="shared" si="36"/>
        <v>1857.0653448905732</v>
      </c>
      <c r="Z95" s="5">
        <f t="shared" si="37"/>
        <v>-39.543992545298607</v>
      </c>
      <c r="AA95" s="5">
        <f t="shared" si="38"/>
        <v>2725.9486951175368</v>
      </c>
      <c r="AC95" s="5">
        <f t="shared" si="39"/>
        <v>-85.303162524188977</v>
      </c>
      <c r="AD95" s="5">
        <f t="shared" si="40"/>
        <v>-74.561004857822013</v>
      </c>
      <c r="AE95" s="5">
        <f t="shared" si="41"/>
        <v>2725.9836813256838</v>
      </c>
      <c r="AG95">
        <f t="shared" si="42"/>
        <v>-85.50421077677106</v>
      </c>
      <c r="AH95">
        <f t="shared" si="43"/>
        <v>-74.456639902563325</v>
      </c>
      <c r="AI95" s="5">
        <f t="shared" si="44"/>
        <v>2725.847477178525</v>
      </c>
      <c r="AK95">
        <f t="shared" si="45"/>
        <v>-89.518515018229806</v>
      </c>
      <c r="AL95">
        <f t="shared" si="46"/>
        <v>-71.975995674260773</v>
      </c>
      <c r="AM95" s="5">
        <f t="shared" si="47"/>
        <v>2725.9486951175368</v>
      </c>
    </row>
    <row r="96" spans="1:39" ht="16.5" x14ac:dyDescent="0.25">
      <c r="A96" s="3">
        <v>4169</v>
      </c>
      <c r="B96" s="3">
        <v>1234</v>
      </c>
      <c r="C96" s="3">
        <v>520</v>
      </c>
      <c r="D96" s="3">
        <v>1660</v>
      </c>
      <c r="E96" s="3">
        <v>519</v>
      </c>
      <c r="F96" s="3">
        <v>1651</v>
      </c>
      <c r="H96" s="4">
        <v>23.4</v>
      </c>
      <c r="I96" s="4">
        <v>50</v>
      </c>
      <c r="J96">
        <f t="shared" si="24"/>
        <v>346.06</v>
      </c>
      <c r="K96">
        <f t="shared" si="25"/>
        <v>1.3842400000000001</v>
      </c>
      <c r="L96">
        <f t="shared" si="26"/>
        <v>1018.8006400000002</v>
      </c>
      <c r="M96" s="5">
        <f t="shared" si="27"/>
        <v>2726.9528</v>
      </c>
      <c r="N96" s="5">
        <f t="shared" si="28"/>
        <v>3316.63904</v>
      </c>
      <c r="O96" s="5">
        <f t="shared" si="29"/>
        <v>3304.1808800000008</v>
      </c>
      <c r="Q96" s="5">
        <f t="shared" si="30"/>
        <v>-89.950818951189149</v>
      </c>
      <c r="R96" s="5">
        <f t="shared" si="31"/>
        <v>-86.476080072532881</v>
      </c>
      <c r="S96" s="5">
        <f t="shared" si="32"/>
        <v>2724.0966045963091</v>
      </c>
      <c r="U96" s="5">
        <f t="shared" si="33"/>
        <v>898.56663825558337</v>
      </c>
      <c r="V96" s="5">
        <f t="shared" si="34"/>
        <v>1665.1622296920298</v>
      </c>
      <c r="W96" s="5">
        <f t="shared" si="35"/>
        <v>2723.9506726578675</v>
      </c>
      <c r="Y96" s="5">
        <f t="shared" si="36"/>
        <v>1869.6684898084968</v>
      </c>
      <c r="Z96" s="5">
        <f t="shared" si="37"/>
        <v>-37.406247428104479</v>
      </c>
      <c r="AA96" s="5">
        <f t="shared" si="38"/>
        <v>2724.0689783168382</v>
      </c>
      <c r="AC96" s="5">
        <f t="shared" si="39"/>
        <v>-89.950818951189149</v>
      </c>
      <c r="AD96" s="5">
        <f t="shared" si="40"/>
        <v>-86.476080072532881</v>
      </c>
      <c r="AE96" s="5">
        <f t="shared" si="41"/>
        <v>2724.0966045963091</v>
      </c>
      <c r="AG96">
        <f t="shared" si="42"/>
        <v>-90.165656501157855</v>
      </c>
      <c r="AH96">
        <f t="shared" si="43"/>
        <v>-86.377344034303178</v>
      </c>
      <c r="AI96" s="5">
        <f t="shared" si="44"/>
        <v>2723.9506726578675</v>
      </c>
      <c r="AK96">
        <f t="shared" si="45"/>
        <v>-94.170871828594443</v>
      </c>
      <c r="AL96">
        <f t="shared" si="46"/>
        <v>-83.882497768382507</v>
      </c>
      <c r="AM96" s="5">
        <f t="shared" si="47"/>
        <v>2724.0689783168382</v>
      </c>
    </row>
    <row r="97" spans="1:39" ht="16.5" x14ac:dyDescent="0.25">
      <c r="A97" s="3">
        <v>4442</v>
      </c>
      <c r="B97" s="3">
        <v>1232</v>
      </c>
      <c r="C97" s="3">
        <v>524</v>
      </c>
      <c r="D97" s="3">
        <v>1662</v>
      </c>
      <c r="E97" s="3">
        <v>501</v>
      </c>
      <c r="F97" s="3">
        <v>1658</v>
      </c>
      <c r="H97" s="4">
        <v>23.4</v>
      </c>
      <c r="I97" s="4">
        <v>50</v>
      </c>
      <c r="J97">
        <f t="shared" si="24"/>
        <v>346.06</v>
      </c>
      <c r="K97">
        <f t="shared" si="25"/>
        <v>1.3842400000000001</v>
      </c>
      <c r="L97">
        <f t="shared" si="26"/>
        <v>1018.8006400000002</v>
      </c>
      <c r="M97" s="5">
        <f t="shared" si="27"/>
        <v>2724.1843200000003</v>
      </c>
      <c r="N97" s="5">
        <f t="shared" si="28"/>
        <v>3319.4075200000007</v>
      </c>
      <c r="O97" s="5">
        <f t="shared" si="29"/>
        <v>3313.8705600000003</v>
      </c>
      <c r="Q97" s="5">
        <f t="shared" si="30"/>
        <v>-99.246131805192107</v>
      </c>
      <c r="R97" s="5">
        <f t="shared" si="31"/>
        <v>-107.30494728383499</v>
      </c>
      <c r="S97" s="5">
        <f t="shared" si="32"/>
        <v>2720.2602932337163</v>
      </c>
      <c r="U97" s="5">
        <f t="shared" si="33"/>
        <v>885.4937701136688</v>
      </c>
      <c r="V97" s="5">
        <f t="shared" si="34"/>
        <v>1683.879090840391</v>
      </c>
      <c r="W97" s="5">
        <f t="shared" si="35"/>
        <v>2720.0952693523391</v>
      </c>
      <c r="Y97" s="5">
        <f t="shared" si="36"/>
        <v>1892.3022511716717</v>
      </c>
      <c r="Z97" s="5">
        <f t="shared" si="37"/>
        <v>-34.675944750356884</v>
      </c>
      <c r="AA97" s="5">
        <f t="shared" si="38"/>
        <v>2720.244080501051</v>
      </c>
      <c r="AC97" s="5">
        <f t="shared" si="39"/>
        <v>-99.246131805192107</v>
      </c>
      <c r="AD97" s="5">
        <f t="shared" si="40"/>
        <v>-107.30494728383499</v>
      </c>
      <c r="AE97" s="5">
        <f t="shared" si="41"/>
        <v>2720.2602932337163</v>
      </c>
      <c r="AG97">
        <f t="shared" si="42"/>
        <v>-99.487390162424617</v>
      </c>
      <c r="AH97">
        <f t="shared" si="43"/>
        <v>-107.21783477351846</v>
      </c>
      <c r="AI97" s="5">
        <f t="shared" si="44"/>
        <v>2720.0952693523391</v>
      </c>
      <c r="AK97">
        <f t="shared" si="45"/>
        <v>-103.47671704888862</v>
      </c>
      <c r="AL97">
        <f t="shared" si="46"/>
        <v>-104.6945844223727</v>
      </c>
      <c r="AM97" s="5">
        <f t="shared" si="47"/>
        <v>2720.244080501051</v>
      </c>
    </row>
    <row r="98" spans="1:39" ht="16.5" x14ac:dyDescent="0.25">
      <c r="A98" s="3">
        <v>4612</v>
      </c>
      <c r="B98" s="3">
        <v>1233</v>
      </c>
      <c r="C98" s="3">
        <v>555</v>
      </c>
      <c r="D98" s="3">
        <v>1662</v>
      </c>
      <c r="E98" s="3">
        <v>489</v>
      </c>
      <c r="F98" s="3">
        <v>1650</v>
      </c>
      <c r="H98" s="4">
        <v>23.4</v>
      </c>
      <c r="I98" s="4">
        <v>50</v>
      </c>
      <c r="J98">
        <f t="shared" si="24"/>
        <v>346.06</v>
      </c>
      <c r="K98">
        <f t="shared" si="25"/>
        <v>1.3842400000000001</v>
      </c>
      <c r="L98">
        <f t="shared" si="26"/>
        <v>1018.8006400000002</v>
      </c>
      <c r="M98" s="5">
        <f t="shared" si="27"/>
        <v>2725.5685600000006</v>
      </c>
      <c r="N98" s="5">
        <f t="shared" si="28"/>
        <v>3319.4075200000007</v>
      </c>
      <c r="O98" s="5">
        <f t="shared" si="29"/>
        <v>3302.7966400000005</v>
      </c>
      <c r="Q98" s="5">
        <f t="shared" si="30"/>
        <v>-97.150641270021964</v>
      </c>
      <c r="R98" s="5">
        <f t="shared" si="31"/>
        <v>-81.623505216258735</v>
      </c>
      <c r="S98" s="5">
        <f t="shared" si="32"/>
        <v>2722.6133275875795</v>
      </c>
      <c r="U98" s="5">
        <f t="shared" si="33"/>
        <v>906.42875389636094</v>
      </c>
      <c r="V98" s="5">
        <f t="shared" si="34"/>
        <v>1668.8552317739645</v>
      </c>
      <c r="W98" s="5">
        <f t="shared" si="35"/>
        <v>2722.4576054225554</v>
      </c>
      <c r="Y98" s="5">
        <f t="shared" si="36"/>
        <v>1869.2119056956617</v>
      </c>
      <c r="Z98" s="5">
        <f t="shared" si="37"/>
        <v>-46.09587111529386</v>
      </c>
      <c r="AA98" s="5">
        <f t="shared" si="38"/>
        <v>2722.570048220432</v>
      </c>
      <c r="AC98" s="5">
        <f t="shared" si="39"/>
        <v>-97.150641270021964</v>
      </c>
      <c r="AD98" s="5">
        <f t="shared" si="40"/>
        <v>-81.623505216258735</v>
      </c>
      <c r="AE98" s="5">
        <f t="shared" si="41"/>
        <v>2722.6133275875795</v>
      </c>
      <c r="AG98">
        <f t="shared" si="42"/>
        <v>-97.377847846348004</v>
      </c>
      <c r="AH98">
        <f t="shared" si="43"/>
        <v>-81.536329396183078</v>
      </c>
      <c r="AI98" s="5">
        <f t="shared" si="44"/>
        <v>2722.4576054225554</v>
      </c>
      <c r="AK98">
        <f t="shared" si="45"/>
        <v>-101.38676463519779</v>
      </c>
      <c r="AL98">
        <f t="shared" si="46"/>
        <v>-79.019482255281162</v>
      </c>
      <c r="AM98" s="5">
        <f t="shared" si="47"/>
        <v>2722.570048220432</v>
      </c>
    </row>
    <row r="99" spans="1:39" ht="16.5" x14ac:dyDescent="0.25">
      <c r="A99" s="3">
        <v>4362</v>
      </c>
      <c r="B99" s="3">
        <v>1233</v>
      </c>
      <c r="C99" s="3">
        <v>544</v>
      </c>
      <c r="D99" s="3">
        <v>1669</v>
      </c>
      <c r="E99" s="3">
        <v>544</v>
      </c>
      <c r="F99" s="3">
        <v>1656</v>
      </c>
      <c r="H99" s="4">
        <v>23.4</v>
      </c>
      <c r="I99" s="4">
        <v>50</v>
      </c>
      <c r="J99">
        <f t="shared" si="24"/>
        <v>346.06</v>
      </c>
      <c r="K99">
        <f t="shared" si="25"/>
        <v>1.3842400000000001</v>
      </c>
      <c r="L99">
        <f t="shared" si="26"/>
        <v>1018.8006400000002</v>
      </c>
      <c r="M99" s="5">
        <f t="shared" si="27"/>
        <v>2725.5685600000006</v>
      </c>
      <c r="N99" s="5">
        <f t="shared" si="28"/>
        <v>3329.0972000000002</v>
      </c>
      <c r="O99" s="5">
        <f t="shared" si="29"/>
        <v>3311.1020800000006</v>
      </c>
      <c r="Q99" s="5">
        <f t="shared" si="30"/>
        <v>-115.04560882982358</v>
      </c>
      <c r="R99" s="5">
        <f t="shared" si="31"/>
        <v>-89.196971008723452</v>
      </c>
      <c r="S99" s="5">
        <f t="shared" si="32"/>
        <v>2721.6782292387761</v>
      </c>
      <c r="U99" s="5">
        <f t="shared" si="33"/>
        <v>909.1403379621463</v>
      </c>
      <c r="V99" s="5">
        <f t="shared" si="34"/>
        <v>1688.1427164147385</v>
      </c>
      <c r="W99" s="5">
        <f t="shared" si="35"/>
        <v>2721.4933734906986</v>
      </c>
      <c r="Y99" s="5">
        <f t="shared" si="36"/>
        <v>1884.9065739771008</v>
      </c>
      <c r="Z99" s="5">
        <f t="shared" si="37"/>
        <v>-57.58507465250932</v>
      </c>
      <c r="AA99" s="5">
        <f t="shared" si="38"/>
        <v>2721.618663724862</v>
      </c>
      <c r="AC99" s="5">
        <f t="shared" si="39"/>
        <v>-115.04560882982358</v>
      </c>
      <c r="AD99" s="5">
        <f t="shared" si="40"/>
        <v>-89.196971008723452</v>
      </c>
      <c r="AE99" s="5">
        <f t="shared" si="41"/>
        <v>2721.6782292387761</v>
      </c>
      <c r="AG99">
        <f t="shared" si="42"/>
        <v>-115.31113254585671</v>
      </c>
      <c r="AH99">
        <f t="shared" si="43"/>
        <v>-89.136135433200479</v>
      </c>
      <c r="AI99" s="5">
        <f t="shared" si="44"/>
        <v>2721.4933734906986</v>
      </c>
      <c r="AK99">
        <f t="shared" si="45"/>
        <v>-119.3142720356302</v>
      </c>
      <c r="AL99">
        <f t="shared" si="46"/>
        <v>-86.56460576596146</v>
      </c>
      <c r="AM99" s="5">
        <f t="shared" si="47"/>
        <v>2721.618663724862</v>
      </c>
    </row>
    <row r="100" spans="1:39" ht="16.5" x14ac:dyDescent="0.25">
      <c r="A100" s="3">
        <v>4309</v>
      </c>
      <c r="B100" s="3">
        <v>1234</v>
      </c>
      <c r="C100" s="3">
        <v>542</v>
      </c>
      <c r="D100" s="3">
        <v>1667</v>
      </c>
      <c r="E100" s="3">
        <v>497</v>
      </c>
      <c r="F100" s="3">
        <v>1658</v>
      </c>
      <c r="H100" s="4">
        <v>23.4</v>
      </c>
      <c r="I100" s="4">
        <v>50</v>
      </c>
      <c r="J100">
        <f t="shared" si="24"/>
        <v>346.06</v>
      </c>
      <c r="K100">
        <f t="shared" si="25"/>
        <v>1.3842400000000001</v>
      </c>
      <c r="L100">
        <f t="shared" si="26"/>
        <v>1018.8006400000002</v>
      </c>
      <c r="M100" s="5">
        <f t="shared" si="27"/>
        <v>2726.9528</v>
      </c>
      <c r="N100" s="5">
        <f t="shared" si="28"/>
        <v>3326.3287200000004</v>
      </c>
      <c r="O100" s="5">
        <f t="shared" si="29"/>
        <v>3313.8705600000003</v>
      </c>
      <c r="Q100" s="5">
        <f t="shared" si="30"/>
        <v>-107.83088335250012</v>
      </c>
      <c r="R100" s="5">
        <f t="shared" si="31"/>
        <v>-97.123641657458151</v>
      </c>
      <c r="S100" s="5">
        <f t="shared" si="32"/>
        <v>2723.0885171537216</v>
      </c>
      <c r="U100" s="5">
        <f t="shared" si="33"/>
        <v>898.63561858917876</v>
      </c>
      <c r="V100" s="5">
        <f t="shared" si="34"/>
        <v>1686.0195732724092</v>
      </c>
      <c r="W100" s="5">
        <f t="shared" si="35"/>
        <v>2722.9129213109272</v>
      </c>
      <c r="Y100" s="5">
        <f t="shared" si="36"/>
        <v>1887.9904328591072</v>
      </c>
      <c r="Z100" s="5">
        <f t="shared" si="37"/>
        <v>-47.299960805082016</v>
      </c>
      <c r="AA100" s="5">
        <f t="shared" si="38"/>
        <v>2723.0484622156532</v>
      </c>
      <c r="AC100" s="5">
        <f t="shared" si="39"/>
        <v>-107.83088335250012</v>
      </c>
      <c r="AD100" s="5">
        <f t="shared" si="40"/>
        <v>-97.123641657458151</v>
      </c>
      <c r="AE100" s="5">
        <f t="shared" si="41"/>
        <v>2723.0885171537216</v>
      </c>
      <c r="AG100">
        <f t="shared" si="42"/>
        <v>-108.08519444028229</v>
      </c>
      <c r="AH100">
        <f t="shared" si="43"/>
        <v>-97.0508485930078</v>
      </c>
      <c r="AI100" s="5">
        <f t="shared" si="44"/>
        <v>2722.9129213109272</v>
      </c>
      <c r="AK100">
        <f t="shared" si="45"/>
        <v>-112.08228754013993</v>
      </c>
      <c r="AL100">
        <f t="shared" si="46"/>
        <v>-94.501365351312216</v>
      </c>
      <c r="AM100" s="5">
        <f t="shared" si="47"/>
        <v>2723.0484622156532</v>
      </c>
    </row>
    <row r="101" spans="1:39" ht="16.5" x14ac:dyDescent="0.25">
      <c r="A101" s="3">
        <v>4443</v>
      </c>
      <c r="B101" s="3">
        <v>1236</v>
      </c>
      <c r="C101" s="3">
        <v>537</v>
      </c>
      <c r="D101" s="3">
        <v>1664</v>
      </c>
      <c r="E101" s="3">
        <v>494</v>
      </c>
      <c r="F101" s="3">
        <v>1655</v>
      </c>
      <c r="H101" s="4">
        <v>23.4</v>
      </c>
      <c r="I101" s="4">
        <v>50</v>
      </c>
      <c r="J101">
        <f t="shared" si="24"/>
        <v>346.06</v>
      </c>
      <c r="K101">
        <f t="shared" si="25"/>
        <v>1.3842400000000001</v>
      </c>
      <c r="L101">
        <f t="shared" si="26"/>
        <v>1018.8006400000002</v>
      </c>
      <c r="M101" s="5">
        <f t="shared" si="27"/>
        <v>2729.7212800000007</v>
      </c>
      <c r="N101" s="5">
        <f t="shared" si="28"/>
        <v>3322.1760000000004</v>
      </c>
      <c r="O101" s="5">
        <f t="shared" si="29"/>
        <v>3309.7178400000003</v>
      </c>
      <c r="Q101" s="5">
        <f t="shared" si="30"/>
        <v>-95.96530791421111</v>
      </c>
      <c r="R101" s="5">
        <f t="shared" si="31"/>
        <v>-90.038786561281725</v>
      </c>
      <c r="S101" s="5">
        <f t="shared" si="32"/>
        <v>2726.5476234748485</v>
      </c>
      <c r="U101" s="5">
        <f t="shared" si="33"/>
        <v>898.60605558906707</v>
      </c>
      <c r="V101" s="5">
        <f t="shared" si="34"/>
        <v>1672.1684758608396</v>
      </c>
      <c r="W101" s="5">
        <f t="shared" si="35"/>
        <v>2726.3919601135667</v>
      </c>
      <c r="Y101" s="5">
        <f t="shared" si="36"/>
        <v>1875.8154039798358</v>
      </c>
      <c r="Z101" s="5">
        <f t="shared" si="37"/>
        <v>-40.744029587163595</v>
      </c>
      <c r="AA101" s="5">
        <f t="shared" si="38"/>
        <v>2726.5158489653481</v>
      </c>
      <c r="AC101" s="5">
        <f t="shared" si="39"/>
        <v>-95.96530791421111</v>
      </c>
      <c r="AD101" s="5">
        <f t="shared" si="40"/>
        <v>-90.038786561281725</v>
      </c>
      <c r="AE101" s="5">
        <f t="shared" si="41"/>
        <v>2726.5476234748485</v>
      </c>
      <c r="AG101">
        <f t="shared" si="42"/>
        <v>-96.193416260020513</v>
      </c>
      <c r="AH101">
        <f t="shared" si="43"/>
        <v>-89.948779515111596</v>
      </c>
      <c r="AI101" s="5">
        <f t="shared" si="44"/>
        <v>2726.3919601135667</v>
      </c>
      <c r="AK101">
        <f t="shared" si="45"/>
        <v>-100.19591386498341</v>
      </c>
      <c r="AL101">
        <f t="shared" si="46"/>
        <v>-87.43555448491351</v>
      </c>
      <c r="AM101" s="5">
        <f t="shared" si="47"/>
        <v>2726.5158489653481</v>
      </c>
    </row>
    <row r="102" spans="1:39" x14ac:dyDescent="0.25">
      <c r="M102" s="1" t="s">
        <v>36</v>
      </c>
      <c r="N102" s="1" t="s">
        <v>35</v>
      </c>
      <c r="O102" s="1" t="s">
        <v>34</v>
      </c>
      <c r="Q102" s="1" t="s">
        <v>29</v>
      </c>
      <c r="R102" s="1" t="s">
        <v>30</v>
      </c>
      <c r="S102" s="1" t="s">
        <v>31</v>
      </c>
      <c r="U102" s="1" t="s">
        <v>23</v>
      </c>
      <c r="V102" s="1" t="s">
        <v>24</v>
      </c>
      <c r="W102" s="1" t="s">
        <v>25</v>
      </c>
      <c r="Y102" s="1" t="s">
        <v>26</v>
      </c>
      <c r="Z102" s="1" t="s">
        <v>27</v>
      </c>
      <c r="AA102" s="1" t="s">
        <v>28</v>
      </c>
      <c r="AC102" s="1" t="s">
        <v>12</v>
      </c>
      <c r="AD102" s="1" t="s">
        <v>13</v>
      </c>
      <c r="AE102" s="1" t="s">
        <v>14</v>
      </c>
      <c r="AG102" s="1" t="s">
        <v>12</v>
      </c>
      <c r="AH102" s="1" t="s">
        <v>13</v>
      </c>
      <c r="AI102" s="1" t="s">
        <v>14</v>
      </c>
      <c r="AK102" s="1" t="s">
        <v>12</v>
      </c>
      <c r="AL102" s="1" t="s">
        <v>13</v>
      </c>
      <c r="AM102" s="1" t="s">
        <v>14</v>
      </c>
    </row>
    <row r="103" spans="1:39" x14ac:dyDescent="0.25">
      <c r="B103">
        <f>AVERAGE(B2:B101)</f>
        <v>1233.22</v>
      </c>
      <c r="D103">
        <f>AVERAGE(D2:D101)</f>
        <v>1664.5</v>
      </c>
      <c r="F103">
        <f>AVERAGE(F2:F101)</f>
        <v>1654.48</v>
      </c>
      <c r="H103" s="5"/>
      <c r="I103" s="5"/>
      <c r="J103" s="5"/>
      <c r="K103" s="6" t="s">
        <v>32</v>
      </c>
      <c r="L103" s="5"/>
      <c r="M103" s="5">
        <f>AVERAGE(M2:M101)</f>
        <v>2725.8730928000023</v>
      </c>
      <c r="N103" s="5">
        <f>AVERAGE(N2:N101)</f>
        <v>3322.8681199999992</v>
      </c>
      <c r="O103" s="5">
        <f>AVERAGE(O2:O101)</f>
        <v>3308.9980352000039</v>
      </c>
      <c r="P103" s="5"/>
      <c r="Q103" s="5">
        <f>AVERAGE(Q2:Q101)</f>
        <v>-103.08224738159919</v>
      </c>
      <c r="R103" s="5">
        <f>AVERAGE(R2:R101)</f>
        <v>-91.188241627532548</v>
      </c>
      <c r="S103" s="5">
        <f>AVERAGE(S2:S101)</f>
        <v>2722.3239812209113</v>
      </c>
      <c r="U103" s="5">
        <f>AVERAGE(U2:U101)</f>
        <v>901.28094868693734</v>
      </c>
      <c r="V103" s="5">
        <f>AVERAGE(V2:V101)</f>
        <v>1678.8803037347147</v>
      </c>
      <c r="W103" s="5">
        <f>AVERAGE(W2:W101)</f>
        <v>2722.1569865149022</v>
      </c>
      <c r="Y103" s="5">
        <f>AVERAGE(Y2:Y101)</f>
        <v>1880.4607914769938</v>
      </c>
      <c r="Z103" s="5">
        <f>AVERAGE(Z2:Z101)</f>
        <v>-46.272281279649221</v>
      </c>
      <c r="AA103" s="5">
        <f>AVERAGE(AA2:AA101)</f>
        <v>2722.2834358271234</v>
      </c>
      <c r="AC103" s="5">
        <f>AVERAGE(AC2:AC101)</f>
        <v>-103.08224738159919</v>
      </c>
      <c r="AD103" s="5">
        <f>AVERAGE(AD2:AD101)</f>
        <v>-91.188241627532548</v>
      </c>
      <c r="AE103" s="5">
        <f>AVERAGE(AE2:AE101)</f>
        <v>2722.3239812209113</v>
      </c>
      <c r="AG103" s="5">
        <f>AVERAGE(AG2:AG101)</f>
        <v>-103.32487618267385</v>
      </c>
      <c r="AH103" s="5">
        <f>AVERAGE(AH2:AH101)</f>
        <v>-91.108937204891006</v>
      </c>
      <c r="AI103" s="5">
        <f>AVERAGE(AI2:AI101)</f>
        <v>2722.1569865149022</v>
      </c>
      <c r="AK103" s="5">
        <f>AVERAGE(AK2:AK101)</f>
        <v>-107.32649688526803</v>
      </c>
      <c r="AL103" s="5">
        <f>AVERAGE(AL2:AL101)</f>
        <v>-88.573964588982179</v>
      </c>
      <c r="AM103" s="5">
        <f>AVERAGE(AM2:AM101)</f>
        <v>2722.2834358271234</v>
      </c>
    </row>
    <row r="104" spans="1:39" x14ac:dyDescent="0.25">
      <c r="B104">
        <f>STDEV(B2:B101)</f>
        <v>1.8011219847751585</v>
      </c>
      <c r="D104">
        <f>STDEV(D2:D101)</f>
        <v>4.2223551281580791</v>
      </c>
      <c r="F104">
        <f>STDEV(F2:F101)</f>
        <v>4.29817908355892</v>
      </c>
      <c r="H104" s="5"/>
      <c r="I104" s="5"/>
      <c r="J104" s="5"/>
      <c r="K104" s="6" t="s">
        <v>33</v>
      </c>
      <c r="L104" s="5"/>
      <c r="M104" s="5">
        <f>STDEV(M2:M101)</f>
        <v>2.4931850962051527</v>
      </c>
      <c r="N104" s="5">
        <f>STDEV(N2:N101)</f>
        <v>5.8447528626016103</v>
      </c>
      <c r="O104" s="5">
        <f>STDEV(O2:O101)</f>
        <v>5.9497114146255194</v>
      </c>
      <c r="P104" s="5"/>
      <c r="Q104" s="5">
        <f>STDEV(Q2:Q101)</f>
        <v>11.533737539408371</v>
      </c>
      <c r="R104" s="5">
        <f>STDEV(R2:R101)</f>
        <v>16.270621226152937</v>
      </c>
      <c r="S104" s="5">
        <f>STDEV(S2:S101)</f>
        <v>2.7312967031953179</v>
      </c>
      <c r="U104" s="5">
        <f>STDEV(U2:U101)</f>
        <v>17.883333066546786</v>
      </c>
      <c r="V104" s="5">
        <f>STDEV(V2:V101)</f>
        <v>8.8328207975109319</v>
      </c>
      <c r="W104" s="5">
        <f>STDEV(W2:W101)</f>
        <v>2.7388837126228025</v>
      </c>
      <c r="Y104" s="5">
        <f>STDEV(Y2:Y101)</f>
        <v>11.813154448713622</v>
      </c>
      <c r="Z104" s="5">
        <f>STDEV(Z2:Z101)</f>
        <v>16.095424797916859</v>
      </c>
      <c r="AA104" s="5">
        <f>STDEV(AA2:AA101)</f>
        <v>2.7335499935682415</v>
      </c>
      <c r="AC104" s="5">
        <f>STDEV(AC2:AC101)</f>
        <v>11.533737539408371</v>
      </c>
      <c r="AD104" s="5">
        <f>STDEV(AD2:AD101)</f>
        <v>16.270621226152937</v>
      </c>
      <c r="AE104" s="5">
        <f>STDEV(AE2:AE101)</f>
        <v>2.7312967031953179</v>
      </c>
      <c r="AG104" s="5">
        <f>STDEV(AG2:AG101)</f>
        <v>11.553132706815882</v>
      </c>
      <c r="AH104" s="5">
        <f>STDEV(AH2:AH101)</f>
        <v>16.259072835456923</v>
      </c>
      <c r="AI104" s="5">
        <f>STDEV(AI2:AI101)</f>
        <v>2.7388837126228025</v>
      </c>
      <c r="AK104" s="5">
        <f>STDEV(AK2:AK101)</f>
        <v>11.559893812247854</v>
      </c>
      <c r="AL104" s="5">
        <f>STDEV(AL2:AL101)</f>
        <v>16.278273019707239</v>
      </c>
      <c r="AM104" s="5">
        <f>STDEV(AM2:AM101)</f>
        <v>2.7335499935682415</v>
      </c>
    </row>
    <row r="106" spans="1:39" x14ac:dyDescent="0.25">
      <c r="AC106" s="7">
        <f>AVERAGE(AC2:AC101,AG2:AG101,AK2:AK101)</f>
        <v>-104.5778734831804</v>
      </c>
      <c r="AD106" s="7">
        <f>AVERAGE(AD2:AD101,AH2:AH101,AL2:AL101)</f>
        <v>-90.290381140468611</v>
      </c>
      <c r="AE106" s="7">
        <f>AVERAGE(AE2:AE101,AI2:AI101,AM2:AM101)</f>
        <v>2722.254801187647</v>
      </c>
    </row>
    <row r="107" spans="1:39" x14ac:dyDescent="0.25">
      <c r="AC107">
        <f>STDEV(AC2:AC101,AG2:AG101,AK2:AK101)</f>
        <v>11.6741377397143</v>
      </c>
      <c r="AD107">
        <f>STDEV(AD2:AD101,AH2:AH101,AL2:AL101)</f>
        <v>16.260363640947858</v>
      </c>
      <c r="AE107">
        <f>STDEV(AE2:AE101,AI2:AI101,AM2:AM101)</f>
        <v>2.7263484072571122</v>
      </c>
    </row>
  </sheetData>
  <dataValidations count="6">
    <dataValidation allowBlank="1" showInputMessage="1" showErrorMessage="1" prompt="TBL_HST[CH6]" sqref="F2:F101" xr:uid="{FAA7AF46-E1B7-4669-8BA1-B7F6F01BFFDA}"/>
    <dataValidation allowBlank="1" showInputMessage="1" showErrorMessage="1" prompt="TBL_HST[CH5]" sqref="E2:E101" xr:uid="{2B549257-2758-411A-B71C-833582BEE556}"/>
    <dataValidation allowBlank="1" showInputMessage="1" showErrorMessage="1" prompt="TBL_HST[CH4]" sqref="D2:D101" xr:uid="{0DB8D1EF-5113-4643-ADA5-D9FABBD115AE}"/>
    <dataValidation allowBlank="1" showInputMessage="1" showErrorMessage="1" prompt="TBL_HST[CH3]" sqref="C2:C101" xr:uid="{BAE67A40-6C53-4ADD-8886-42697F8F1605}"/>
    <dataValidation allowBlank="1" showInputMessage="1" showErrorMessage="1" prompt="TBL_HST[CH2]" sqref="B2:B101" xr:uid="{54B2C5B7-B934-4AD8-9416-F157E4EC01B7}"/>
    <dataValidation allowBlank="1" showInputMessage="1" showErrorMessage="1" prompt="TBL_HST[CH1]" sqref="A2:A101" xr:uid="{06572988-DCD2-4D7A-AB05-DB26FFF3BE0A}"/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56EA1-0EA5-4B35-B754-22FDAA0C8B94}">
  <dimension ref="A1:AM107"/>
  <sheetViews>
    <sheetView topLeftCell="A8" zoomScale="79" zoomScaleNormal="79" workbookViewId="0">
      <selection activeCell="L106" sqref="L106"/>
    </sheetView>
  </sheetViews>
  <sheetFormatPr defaultRowHeight="15" x14ac:dyDescent="0.25"/>
  <sheetData>
    <row r="1" spans="1:39" x14ac:dyDescent="0.25">
      <c r="A1" s="1" t="s">
        <v>1</v>
      </c>
      <c r="B1" s="1" t="s">
        <v>7</v>
      </c>
      <c r="C1" s="1" t="s">
        <v>8</v>
      </c>
      <c r="D1" s="1" t="s">
        <v>9</v>
      </c>
      <c r="E1" s="1" t="s">
        <v>10</v>
      </c>
      <c r="F1" s="1" t="s">
        <v>11</v>
      </c>
      <c r="H1" s="1" t="s">
        <v>15</v>
      </c>
      <c r="I1" s="1" t="s">
        <v>16</v>
      </c>
      <c r="J1" s="1" t="s">
        <v>17</v>
      </c>
      <c r="K1" s="1" t="s">
        <v>18</v>
      </c>
      <c r="L1" s="1" t="s">
        <v>19</v>
      </c>
      <c r="M1" s="1" t="s">
        <v>20</v>
      </c>
      <c r="N1" s="1" t="s">
        <v>21</v>
      </c>
      <c r="O1" s="1" t="s">
        <v>22</v>
      </c>
      <c r="Q1" s="1" t="s">
        <v>29</v>
      </c>
      <c r="R1" s="1" t="s">
        <v>30</v>
      </c>
      <c r="S1" s="1" t="s">
        <v>31</v>
      </c>
      <c r="U1" s="1" t="s">
        <v>23</v>
      </c>
      <c r="V1" s="1" t="s">
        <v>24</v>
      </c>
      <c r="W1" s="1" t="s">
        <v>25</v>
      </c>
      <c r="Y1" s="1" t="s">
        <v>26</v>
      </c>
      <c r="Z1" s="1" t="s">
        <v>27</v>
      </c>
      <c r="AA1" s="1" t="s">
        <v>28</v>
      </c>
      <c r="AC1" s="1" t="s">
        <v>12</v>
      </c>
      <c r="AD1" s="1" t="s">
        <v>13</v>
      </c>
      <c r="AE1" s="1" t="s">
        <v>14</v>
      </c>
      <c r="AG1" s="1" t="s">
        <v>12</v>
      </c>
      <c r="AH1" s="1" t="s">
        <v>13</v>
      </c>
      <c r="AI1" s="1" t="s">
        <v>14</v>
      </c>
      <c r="AK1" s="1" t="s">
        <v>12</v>
      </c>
      <c r="AL1" s="1" t="s">
        <v>13</v>
      </c>
      <c r="AM1" s="1" t="s">
        <v>14</v>
      </c>
    </row>
    <row r="2" spans="1:39" ht="16.5" x14ac:dyDescent="0.25">
      <c r="A2" s="2">
        <v>415</v>
      </c>
      <c r="B2" s="2">
        <v>1677</v>
      </c>
      <c r="C2" s="2">
        <v>224</v>
      </c>
      <c r="D2" s="2">
        <v>1845</v>
      </c>
      <c r="E2" s="2">
        <v>2580</v>
      </c>
      <c r="F2" s="2">
        <v>1276</v>
      </c>
      <c r="H2" s="4">
        <v>23.4</v>
      </c>
      <c r="I2" s="4">
        <v>50</v>
      </c>
      <c r="J2">
        <f>331.4+0.6*H2+0.0124*I2</f>
        <v>346.06</v>
      </c>
      <c r="K2">
        <f>0.004*J2</f>
        <v>1.3842400000000001</v>
      </c>
      <c r="L2">
        <f>736*K2</f>
        <v>1018.8006400000002</v>
      </c>
      <c r="M2" s="5">
        <f>L2+K2*B2</f>
        <v>3340.17112</v>
      </c>
      <c r="N2" s="5">
        <f>L2+K2*D2</f>
        <v>3572.7234400000007</v>
      </c>
      <c r="O2" s="5">
        <f>L2+K2*F2</f>
        <v>2785.0908800000007</v>
      </c>
      <c r="Q2" s="5">
        <f>((M2^2)-(N2^2)+(1800^2))/3600</f>
        <v>453.44175893239367</v>
      </c>
      <c r="R2" s="5">
        <f>((M2^2)-(O2^2)+(900^2)+(1500^2)-(2*Q2*900))/(2*1500)</f>
        <v>1881.2722449815226</v>
      </c>
      <c r="S2" s="5">
        <f>SQRT((M2*M2)-(Q2*Q2)-(R2*R2))</f>
        <v>2722.4893796671704</v>
      </c>
      <c r="U2" s="5">
        <f>((N2^2)-(O2^2)+(1750^2))/(2*1750)</f>
        <v>2305.7490196760741</v>
      </c>
      <c r="V2" s="5">
        <f>((N2^2)-(M2^2)+(925^2)+(1540^2)-(2*U2*925))/(2*1540)</f>
        <v>184.80486410475524</v>
      </c>
      <c r="W2" s="5">
        <f>SQRT((N2^2)-(U2^2)-(V2^2))</f>
        <v>2722.8149770396599</v>
      </c>
      <c r="Y2" s="5">
        <f>((O2^2)-(M2^2)+(1750^2))/(2*1750)</f>
        <v>-96.431971720821892</v>
      </c>
      <c r="Z2" s="5">
        <f>((O2^2)-(N2^2)+(825^2)+(1540^2)-(2*Y2*825))/(2*1540)</f>
        <v>-583.20903101522833</v>
      </c>
      <c r="AA2" s="5">
        <f>SQRT((O2^2)-(Y2^2)-(Z2^2))</f>
        <v>2721.6354110775915</v>
      </c>
      <c r="AC2" s="5">
        <f>Q2</f>
        <v>453.44175893239367</v>
      </c>
      <c r="AD2" s="5">
        <f>R2</f>
        <v>1881.2722449815226</v>
      </c>
      <c r="AE2" s="5">
        <f>S2</f>
        <v>2722.4893796671704</v>
      </c>
      <c r="AG2">
        <f>1800+U2*COS(RADIANS(120.969))-V2*SIN(RADIANS(120.969))</f>
        <v>455.0608181043857</v>
      </c>
      <c r="AH2">
        <f>U2*SIN(RADIANS(120.969))+V2*COS(RADIANS(120.969))</f>
        <v>1881.9590793999507</v>
      </c>
      <c r="AI2" s="5">
        <f>W2</f>
        <v>2722.8149770396599</v>
      </c>
      <c r="AK2">
        <f>900+Y2*COS(RADIANS(-120.9695))-Z2*SIN(RADIANS(-120.9695))</f>
        <v>449.55459171245133</v>
      </c>
      <c r="AL2">
        <f>1500+Y2*SIN(RADIANS(-120.9695))+Z2*COS(RADIANS(-120.9695))</f>
        <v>1882.7934602110522</v>
      </c>
      <c r="AM2" s="5">
        <f>AA2</f>
        <v>2721.6354110775915</v>
      </c>
    </row>
    <row r="3" spans="1:39" ht="16.5" x14ac:dyDescent="0.25">
      <c r="A3" s="3">
        <v>390</v>
      </c>
      <c r="B3" s="3">
        <v>1676</v>
      </c>
      <c r="C3" s="3">
        <v>227</v>
      </c>
      <c r="D3" s="3">
        <v>1851</v>
      </c>
      <c r="E3" s="3">
        <v>2606</v>
      </c>
      <c r="F3" s="3">
        <v>1276</v>
      </c>
      <c r="H3" s="4">
        <v>23.4</v>
      </c>
      <c r="I3" s="4">
        <v>50</v>
      </c>
      <c r="J3">
        <f t="shared" ref="J3:J66" si="0">331.4+0.6*H3+0.0124*I3</f>
        <v>346.06</v>
      </c>
      <c r="K3">
        <f t="shared" ref="K3:K66" si="1">0.004*J3</f>
        <v>1.3842400000000001</v>
      </c>
      <c r="L3">
        <f t="shared" ref="L3:L66" si="2">736*K3</f>
        <v>1018.8006400000002</v>
      </c>
      <c r="M3" s="5">
        <f t="shared" ref="M3:M66" si="3">L3+K3*B3</f>
        <v>3338.7868800000006</v>
      </c>
      <c r="N3" s="5">
        <f t="shared" ref="N3:N66" si="4">L3+K3*D3</f>
        <v>3581.0288800000008</v>
      </c>
      <c r="O3" s="5">
        <f t="shared" ref="O3:O66" si="5">L3+K3*F3</f>
        <v>2785.0908800000007</v>
      </c>
      <c r="Q3" s="5">
        <f t="shared" ref="Q3:Q66" si="6">((M3^2)-(N3^2)+(1800^2))/3600</f>
        <v>434.36944185168846</v>
      </c>
      <c r="R3" s="5">
        <f t="shared" ref="R3:R66" si="7">((M3^2)-(O3^2)+(900^2)+(1500^2)-(2*Q3*900))/(2*1500)</f>
        <v>1889.6338749559732</v>
      </c>
      <c r="S3" s="5">
        <f t="shared" ref="S3:S66" si="8">SQRT((M3*M3)-(Q3*Q3)-(R3*R3))</f>
        <v>2718.1068479116971</v>
      </c>
      <c r="U3" s="5">
        <f t="shared" ref="U3:U66" si="9">((N3^2)-(O3^2)+(1750^2))/(2*1750)</f>
        <v>2322.7247512956801</v>
      </c>
      <c r="V3" s="5">
        <f t="shared" ref="V3:V66" si="10">((N3^2)-(M3^2)+(925^2)+(1540^2)-(2*U3*925))/(2*1540)</f>
        <v>196.90072059640056</v>
      </c>
      <c r="W3" s="5">
        <f t="shared" ref="W3:W66" si="11">SQRT((N3^2)-(U3^2)-(V3^2))</f>
        <v>2718.4458198281418</v>
      </c>
      <c r="Y3" s="5">
        <f t="shared" ref="Y3:Y66" si="12">((O3^2)-(M3^2)+(1750^2))/(2*1750)</f>
        <v>-93.790462914559726</v>
      </c>
      <c r="Z3" s="5">
        <f t="shared" ref="Z3:Z66" si="13">((O3^2)-(N3^2)+(825^2)+(1540^2)-(2*Y3*825))/(2*1540)</f>
        <v>-603.91472913177176</v>
      </c>
      <c r="AA3" s="5">
        <f t="shared" ref="AA3:AA66" si="14">SQRT((O3^2)-(Y3^2)-(Z3^2))</f>
        <v>2717.2084128500614</v>
      </c>
      <c r="AC3" s="5">
        <f t="shared" ref="AC3:AE66" si="15">Q3</f>
        <v>434.36944185168846</v>
      </c>
      <c r="AD3" s="5">
        <f t="shared" si="15"/>
        <v>1889.6338749559732</v>
      </c>
      <c r="AE3" s="5">
        <f t="shared" si="15"/>
        <v>2718.1068479116971</v>
      </c>
      <c r="AG3">
        <f t="shared" ref="AG3:AG66" si="16">1800+U3*COS(RADIANS(120.969))-V3*SIN(RADIANS(120.969))</f>
        <v>435.95400232009501</v>
      </c>
      <c r="AH3">
        <f t="shared" ref="AH3:AH66" si="17">U3*SIN(RADIANS(120.969))+V3*COS(RADIANS(120.969))</f>
        <v>1890.2906338090959</v>
      </c>
      <c r="AI3" s="5">
        <f t="shared" ref="AI3:AI66" si="18">W3</f>
        <v>2718.4458198281418</v>
      </c>
      <c r="AK3">
        <f t="shared" ref="AK3:AK66" si="19">900+Y3*COS(RADIANS(-120.9695))-Z3*SIN(RADIANS(-120.9695))</f>
        <v>430.44139790817792</v>
      </c>
      <c r="AL3">
        <f t="shared" ref="AL3:AL66" si="20">1500+Y3*SIN(RADIANS(-120.9695))+Z3*COS(RADIANS(-120.9695))</f>
        <v>1891.1832948856618</v>
      </c>
      <c r="AM3" s="5">
        <f t="shared" ref="AM3:AM66" si="21">AA3</f>
        <v>2717.2084128500614</v>
      </c>
    </row>
    <row r="4" spans="1:39" ht="16.5" x14ac:dyDescent="0.25">
      <c r="A4" s="3">
        <v>381</v>
      </c>
      <c r="B4" s="3">
        <v>1678</v>
      </c>
      <c r="C4" s="3">
        <v>236</v>
      </c>
      <c r="D4" s="3">
        <v>1864</v>
      </c>
      <c r="E4" s="3">
        <v>2604</v>
      </c>
      <c r="F4" s="3">
        <v>1275</v>
      </c>
      <c r="H4" s="4">
        <v>23.4</v>
      </c>
      <c r="I4" s="4">
        <v>50</v>
      </c>
      <c r="J4">
        <f t="shared" si="0"/>
        <v>346.06</v>
      </c>
      <c r="K4">
        <f t="shared" si="1"/>
        <v>1.3842400000000001</v>
      </c>
      <c r="L4">
        <f t="shared" si="2"/>
        <v>1018.8006400000002</v>
      </c>
      <c r="M4" s="5">
        <f t="shared" si="3"/>
        <v>3341.5553600000003</v>
      </c>
      <c r="N4" s="5">
        <f t="shared" si="4"/>
        <v>3599.0240000000003</v>
      </c>
      <c r="O4" s="5">
        <f t="shared" si="5"/>
        <v>2783.7066400000003</v>
      </c>
      <c r="Q4" s="5">
        <f t="shared" si="6"/>
        <v>403.61624204686893</v>
      </c>
      <c r="R4" s="5">
        <f t="shared" si="7"/>
        <v>1916.8201102267585</v>
      </c>
      <c r="S4" s="5">
        <f t="shared" si="8"/>
        <v>2707.1916847779676</v>
      </c>
      <c r="U4" s="5">
        <f t="shared" si="9"/>
        <v>2361.8431699988319</v>
      </c>
      <c r="V4" s="5">
        <f t="shared" si="10"/>
        <v>209.34956627708871</v>
      </c>
      <c r="W4" s="5">
        <f t="shared" si="11"/>
        <v>2707.5530192418146</v>
      </c>
      <c r="Y4" s="5">
        <f t="shared" si="12"/>
        <v>-101.27701896132555</v>
      </c>
      <c r="Z4" s="5">
        <f t="shared" si="13"/>
        <v>-644.35682263302726</v>
      </c>
      <c r="AA4" s="5">
        <f t="shared" si="14"/>
        <v>2706.209509283542</v>
      </c>
      <c r="AC4" s="5">
        <f t="shared" si="15"/>
        <v>403.61624204686893</v>
      </c>
      <c r="AD4" s="5">
        <f t="shared" si="15"/>
        <v>1916.8201102267585</v>
      </c>
      <c r="AE4" s="5">
        <f t="shared" si="15"/>
        <v>2707.1916847779676</v>
      </c>
      <c r="AG4">
        <f t="shared" si="16"/>
        <v>405.1504613262079</v>
      </c>
      <c r="AH4">
        <f t="shared" si="17"/>
        <v>1917.426703952995</v>
      </c>
      <c r="AI4" s="5">
        <f t="shared" si="18"/>
        <v>2707.5530192418146</v>
      </c>
      <c r="AK4">
        <f t="shared" si="19"/>
        <v>399.61711958950184</v>
      </c>
      <c r="AL4">
        <f t="shared" si="20"/>
        <v>1918.4133392179513</v>
      </c>
      <c r="AM4" s="5">
        <f t="shared" si="21"/>
        <v>2706.209509283542</v>
      </c>
    </row>
    <row r="5" spans="1:39" ht="16.5" x14ac:dyDescent="0.25">
      <c r="A5" s="3">
        <v>421</v>
      </c>
      <c r="B5" s="3">
        <v>1664</v>
      </c>
      <c r="C5" s="3">
        <v>239</v>
      </c>
      <c r="D5" s="3">
        <v>1854</v>
      </c>
      <c r="E5" s="3">
        <v>2534</v>
      </c>
      <c r="F5" s="3">
        <v>1276</v>
      </c>
      <c r="H5" s="4">
        <v>23.4</v>
      </c>
      <c r="I5" s="4">
        <v>50</v>
      </c>
      <c r="J5">
        <f t="shared" si="0"/>
        <v>346.06</v>
      </c>
      <c r="K5">
        <f t="shared" si="1"/>
        <v>1.3842400000000001</v>
      </c>
      <c r="L5">
        <f t="shared" si="2"/>
        <v>1018.8006400000002</v>
      </c>
      <c r="M5" s="5">
        <f t="shared" si="3"/>
        <v>3322.1760000000004</v>
      </c>
      <c r="N5" s="5">
        <f t="shared" si="4"/>
        <v>3585.1816000000008</v>
      </c>
      <c r="O5" s="5">
        <f t="shared" si="5"/>
        <v>2785.0908800000007</v>
      </c>
      <c r="Q5" s="5">
        <f t="shared" si="6"/>
        <v>395.36840833262124</v>
      </c>
      <c r="R5" s="5">
        <f t="shared" si="7"/>
        <v>1876.1530100393684</v>
      </c>
      <c r="S5" s="5">
        <f t="shared" si="8"/>
        <v>2713.040191296242</v>
      </c>
      <c r="U5" s="5">
        <f t="shared" si="9"/>
        <v>2331.2273986055388</v>
      </c>
      <c r="V5" s="5">
        <f t="shared" si="10"/>
        <v>237.37923460464816</v>
      </c>
      <c r="W5" s="5">
        <f t="shared" si="11"/>
        <v>2713.4032173541641</v>
      </c>
      <c r="Y5" s="5">
        <f t="shared" si="12"/>
        <v>-62.177761461949508</v>
      </c>
      <c r="Z5" s="5">
        <f t="shared" si="13"/>
        <v>-630.51220412570456</v>
      </c>
      <c r="AA5" s="5">
        <f t="shared" si="14"/>
        <v>2712.069227782968</v>
      </c>
      <c r="AC5" s="5">
        <f t="shared" si="15"/>
        <v>395.36840833262124</v>
      </c>
      <c r="AD5" s="5">
        <f t="shared" si="15"/>
        <v>1876.1530100393684</v>
      </c>
      <c r="AE5" s="5">
        <f t="shared" si="15"/>
        <v>2713.040191296242</v>
      </c>
      <c r="AG5">
        <f t="shared" si="16"/>
        <v>396.87062579942267</v>
      </c>
      <c r="AH5">
        <f t="shared" si="17"/>
        <v>1876.7519932815133</v>
      </c>
      <c r="AI5" s="5">
        <f t="shared" si="18"/>
        <v>2713.4032173541641</v>
      </c>
      <c r="AK5">
        <f t="shared" si="19"/>
        <v>391.3683051482476</v>
      </c>
      <c r="AL5">
        <f t="shared" si="20"/>
        <v>1877.7638317310261</v>
      </c>
      <c r="AM5" s="5">
        <f t="shared" si="21"/>
        <v>2712.069227782968</v>
      </c>
    </row>
    <row r="6" spans="1:39" ht="16.5" x14ac:dyDescent="0.25">
      <c r="A6" s="3">
        <v>422</v>
      </c>
      <c r="B6" s="3">
        <v>1667</v>
      </c>
      <c r="C6" s="3">
        <v>218</v>
      </c>
      <c r="D6" s="3">
        <v>1843</v>
      </c>
      <c r="E6" s="3">
        <v>2464</v>
      </c>
      <c r="F6" s="3">
        <v>1277</v>
      </c>
      <c r="H6" s="4">
        <v>23.4</v>
      </c>
      <c r="I6" s="4">
        <v>50</v>
      </c>
      <c r="J6">
        <f t="shared" si="0"/>
        <v>346.06</v>
      </c>
      <c r="K6">
        <f t="shared" si="1"/>
        <v>1.3842400000000001</v>
      </c>
      <c r="L6">
        <f t="shared" si="2"/>
        <v>1018.8006400000002</v>
      </c>
      <c r="M6" s="5">
        <f t="shared" si="3"/>
        <v>3326.3287200000004</v>
      </c>
      <c r="N6" s="5">
        <f t="shared" si="4"/>
        <v>3569.95496</v>
      </c>
      <c r="O6" s="5">
        <f t="shared" si="5"/>
        <v>2786.4751200000001</v>
      </c>
      <c r="Q6" s="5">
        <f t="shared" si="6"/>
        <v>433.30120474117757</v>
      </c>
      <c r="R6" s="5">
        <f t="shared" si="7"/>
        <v>1860.0256635279022</v>
      </c>
      <c r="S6" s="5">
        <f t="shared" si="8"/>
        <v>2723.4201568036228</v>
      </c>
      <c r="U6" s="5">
        <f t="shared" si="9"/>
        <v>2297.8956634427391</v>
      </c>
      <c r="V6" s="5">
        <f t="shared" si="10"/>
        <v>213.06288492295243</v>
      </c>
      <c r="W6" s="5">
        <f t="shared" si="11"/>
        <v>2723.7580919435491</v>
      </c>
      <c r="Y6" s="5">
        <f t="shared" si="12"/>
        <v>-67.862616890807502</v>
      </c>
      <c r="Z6" s="5">
        <f t="shared" si="13"/>
        <v>-589.589774084336</v>
      </c>
      <c r="AA6" s="5">
        <f t="shared" si="14"/>
        <v>2722.5396522186647</v>
      </c>
      <c r="AC6" s="5">
        <f t="shared" si="15"/>
        <v>433.30120474117757</v>
      </c>
      <c r="AD6" s="5">
        <f t="shared" si="15"/>
        <v>1860.0256635279022</v>
      </c>
      <c r="AE6" s="5">
        <f t="shared" si="15"/>
        <v>2723.4201568036228</v>
      </c>
      <c r="AG6">
        <f t="shared" si="16"/>
        <v>434.87223049014705</v>
      </c>
      <c r="AH6">
        <f t="shared" si="17"/>
        <v>1860.6844025556002</v>
      </c>
      <c r="AI6" s="5">
        <f t="shared" si="18"/>
        <v>2723.7580919435491</v>
      </c>
      <c r="AK6">
        <f t="shared" si="19"/>
        <v>429.38221131735708</v>
      </c>
      <c r="AL6">
        <f t="shared" si="20"/>
        <v>1861.5803277994341</v>
      </c>
      <c r="AM6" s="5">
        <f t="shared" si="21"/>
        <v>2722.5396522186647</v>
      </c>
    </row>
    <row r="7" spans="1:39" ht="16.5" x14ac:dyDescent="0.25">
      <c r="A7" s="3">
        <v>414</v>
      </c>
      <c r="B7" s="3">
        <v>1671</v>
      </c>
      <c r="C7" s="3">
        <v>203</v>
      </c>
      <c r="D7" s="3">
        <v>1850</v>
      </c>
      <c r="E7" s="3">
        <v>2490</v>
      </c>
      <c r="F7" s="3">
        <v>1278</v>
      </c>
      <c r="H7" s="4">
        <v>23.4</v>
      </c>
      <c r="I7" s="4">
        <v>50</v>
      </c>
      <c r="J7">
        <f t="shared" si="0"/>
        <v>346.06</v>
      </c>
      <c r="K7">
        <f t="shared" si="1"/>
        <v>1.3842400000000001</v>
      </c>
      <c r="L7">
        <f t="shared" si="2"/>
        <v>1018.8006400000002</v>
      </c>
      <c r="M7" s="5">
        <f t="shared" si="3"/>
        <v>3331.8656800000008</v>
      </c>
      <c r="N7" s="5">
        <f t="shared" si="4"/>
        <v>3579.6446400000004</v>
      </c>
      <c r="O7" s="5">
        <f t="shared" si="5"/>
        <v>2787.8593600000004</v>
      </c>
      <c r="Q7" s="5">
        <f t="shared" si="6"/>
        <v>424.29810024475938</v>
      </c>
      <c r="R7" s="5">
        <f t="shared" si="7"/>
        <v>1875.1441726605628</v>
      </c>
      <c r="S7" s="5">
        <f t="shared" si="8"/>
        <v>2721.2376528755603</v>
      </c>
      <c r="U7" s="5">
        <f t="shared" si="9"/>
        <v>2315.4845535831778</v>
      </c>
      <c r="V7" s="5">
        <f t="shared" si="10"/>
        <v>213.0212386331128</v>
      </c>
      <c r="W7" s="5">
        <f t="shared" si="11"/>
        <v>2721.582073480361</v>
      </c>
      <c r="Y7" s="5">
        <f t="shared" si="12"/>
        <v>-76.191170977787252</v>
      </c>
      <c r="Z7" s="5">
        <f t="shared" si="13"/>
        <v>-605.11542384018594</v>
      </c>
      <c r="AA7" s="5">
        <f t="shared" si="14"/>
        <v>2720.3290316495459</v>
      </c>
      <c r="AC7" s="5">
        <f t="shared" si="15"/>
        <v>424.29810024475938</v>
      </c>
      <c r="AD7" s="5">
        <f t="shared" si="15"/>
        <v>1875.1441726605628</v>
      </c>
      <c r="AE7" s="5">
        <f t="shared" si="15"/>
        <v>2721.2376528755603</v>
      </c>
      <c r="AG7">
        <f t="shared" si="16"/>
        <v>425.85715037306949</v>
      </c>
      <c r="AH7">
        <f t="shared" si="17"/>
        <v>1875.7873533026745</v>
      </c>
      <c r="AI7" s="5">
        <f t="shared" si="18"/>
        <v>2721.582073480361</v>
      </c>
      <c r="AK7">
        <f t="shared" si="19"/>
        <v>420.355598880088</v>
      </c>
      <c r="AL7">
        <f t="shared" si="20"/>
        <v>1876.7107898356182</v>
      </c>
      <c r="AM7" s="5">
        <f t="shared" si="21"/>
        <v>2720.3290316495459</v>
      </c>
    </row>
    <row r="8" spans="1:39" ht="16.5" x14ac:dyDescent="0.25">
      <c r="A8" s="3">
        <v>423</v>
      </c>
      <c r="B8" s="3">
        <v>1666</v>
      </c>
      <c r="C8" s="3">
        <v>216</v>
      </c>
      <c r="D8" s="3">
        <v>1877</v>
      </c>
      <c r="E8" s="3">
        <v>2468</v>
      </c>
      <c r="F8" s="3">
        <v>1277</v>
      </c>
      <c r="H8" s="4">
        <v>23.4</v>
      </c>
      <c r="I8" s="4">
        <v>50</v>
      </c>
      <c r="J8">
        <f t="shared" si="0"/>
        <v>346.06</v>
      </c>
      <c r="K8">
        <f t="shared" si="1"/>
        <v>1.3842400000000001</v>
      </c>
      <c r="L8">
        <f t="shared" si="2"/>
        <v>1018.8006400000002</v>
      </c>
      <c r="M8" s="5">
        <f t="shared" si="3"/>
        <v>3324.9444800000001</v>
      </c>
      <c r="N8" s="5">
        <f t="shared" si="4"/>
        <v>3617.0191200000008</v>
      </c>
      <c r="O8" s="5">
        <f t="shared" si="5"/>
        <v>2786.4751200000001</v>
      </c>
      <c r="Q8" s="5">
        <f t="shared" si="6"/>
        <v>336.78568906580256</v>
      </c>
      <c r="R8" s="5">
        <f t="shared" si="7"/>
        <v>1914.8659867950039</v>
      </c>
      <c r="S8" s="5">
        <f t="shared" si="8"/>
        <v>2697.242934431109</v>
      </c>
      <c r="U8" s="5">
        <f t="shared" si="9"/>
        <v>2394.5382057333049</v>
      </c>
      <c r="V8" s="5">
        <f t="shared" si="10"/>
        <v>267.82494764821331</v>
      </c>
      <c r="W8" s="5">
        <f t="shared" si="11"/>
        <v>2697.6441376034641</v>
      </c>
      <c r="Y8" s="5">
        <f t="shared" si="12"/>
        <v>-65.232057343844588</v>
      </c>
      <c r="Z8" s="5">
        <f t="shared" si="13"/>
        <v>-700.82007319779973</v>
      </c>
      <c r="AA8" s="5">
        <f t="shared" si="14"/>
        <v>2696.1156499817907</v>
      </c>
      <c r="AC8" s="5">
        <f t="shared" si="15"/>
        <v>336.78568906580256</v>
      </c>
      <c r="AD8" s="5">
        <f t="shared" si="15"/>
        <v>1914.8659867950039</v>
      </c>
      <c r="AE8" s="5">
        <f t="shared" si="15"/>
        <v>2697.242934431109</v>
      </c>
      <c r="AG8">
        <f t="shared" si="16"/>
        <v>338.1869662119343</v>
      </c>
      <c r="AH8">
        <f t="shared" si="17"/>
        <v>1915.3710020637191</v>
      </c>
      <c r="AI8" s="5">
        <f t="shared" si="18"/>
        <v>2697.6441376034641</v>
      </c>
      <c r="AK8">
        <f t="shared" si="19"/>
        <v>332.65511597700822</v>
      </c>
      <c r="AL8">
        <f t="shared" si="20"/>
        <v>1916.5618548009622</v>
      </c>
      <c r="AM8" s="5">
        <f t="shared" si="21"/>
        <v>2696.1156499817907</v>
      </c>
    </row>
    <row r="9" spans="1:39" ht="16.5" x14ac:dyDescent="0.25">
      <c r="A9" s="3">
        <v>420</v>
      </c>
      <c r="B9" s="3">
        <v>1669</v>
      </c>
      <c r="C9" s="3">
        <v>236</v>
      </c>
      <c r="D9" s="3">
        <v>1849</v>
      </c>
      <c r="E9" s="3">
        <v>2559</v>
      </c>
      <c r="F9" s="3">
        <v>1277</v>
      </c>
      <c r="H9" s="4">
        <v>23.4</v>
      </c>
      <c r="I9" s="4">
        <v>50</v>
      </c>
      <c r="J9">
        <f t="shared" si="0"/>
        <v>346.06</v>
      </c>
      <c r="K9">
        <f t="shared" si="1"/>
        <v>1.3842400000000001</v>
      </c>
      <c r="L9">
        <f t="shared" si="2"/>
        <v>1018.8006400000002</v>
      </c>
      <c r="M9" s="5">
        <f t="shared" si="3"/>
        <v>3329.0972000000002</v>
      </c>
      <c r="N9" s="5">
        <f t="shared" si="4"/>
        <v>3578.2604000000001</v>
      </c>
      <c r="O9" s="5">
        <f t="shared" si="5"/>
        <v>2786.4751200000001</v>
      </c>
      <c r="Q9" s="5">
        <f t="shared" si="6"/>
        <v>421.92796578880035</v>
      </c>
      <c r="R9" s="5">
        <f t="shared" si="7"/>
        <v>1872.9914114163289</v>
      </c>
      <c r="S9" s="5">
        <f t="shared" si="8"/>
        <v>2719.7000076283844</v>
      </c>
      <c r="U9" s="5">
        <f t="shared" si="9"/>
        <v>2314.8582559511847</v>
      </c>
      <c r="V9" s="5">
        <f t="shared" si="10"/>
        <v>216.1677109255283</v>
      </c>
      <c r="W9" s="5">
        <f t="shared" si="11"/>
        <v>2720.0460043565472</v>
      </c>
      <c r="Y9" s="5">
        <f t="shared" si="12"/>
        <v>-73.127020762522037</v>
      </c>
      <c r="Z9" s="5">
        <f t="shared" si="13"/>
        <v>-606.04523102954045</v>
      </c>
      <c r="AA9" s="5">
        <f t="shared" si="14"/>
        <v>2718.7874523691189</v>
      </c>
      <c r="AC9" s="5">
        <f t="shared" si="15"/>
        <v>421.92796578880035</v>
      </c>
      <c r="AD9" s="5">
        <f t="shared" si="15"/>
        <v>1872.9914114163289</v>
      </c>
      <c r="AE9" s="5">
        <f t="shared" si="15"/>
        <v>2719.7000076283844</v>
      </c>
      <c r="AG9">
        <f t="shared" si="16"/>
        <v>423.48149742279247</v>
      </c>
      <c r="AH9">
        <f t="shared" si="17"/>
        <v>1873.6312434560718</v>
      </c>
      <c r="AI9" s="5">
        <f t="shared" si="18"/>
        <v>2720.0460043565472</v>
      </c>
      <c r="AK9">
        <f t="shared" si="19"/>
        <v>417.98158809359393</v>
      </c>
      <c r="AL9">
        <f t="shared" si="20"/>
        <v>1874.5619225208</v>
      </c>
      <c r="AM9" s="5">
        <f t="shared" si="21"/>
        <v>2718.7874523691189</v>
      </c>
    </row>
    <row r="10" spans="1:39" ht="16.5" x14ac:dyDescent="0.25">
      <c r="A10" s="3">
        <v>381</v>
      </c>
      <c r="B10" s="3">
        <v>1669</v>
      </c>
      <c r="C10" s="3">
        <v>218</v>
      </c>
      <c r="D10" s="3">
        <v>1857</v>
      </c>
      <c r="E10" s="3">
        <v>2626</v>
      </c>
      <c r="F10" s="3">
        <v>1281</v>
      </c>
      <c r="H10" s="4">
        <v>23.4</v>
      </c>
      <c r="I10" s="4">
        <v>50</v>
      </c>
      <c r="J10">
        <f t="shared" si="0"/>
        <v>346.06</v>
      </c>
      <c r="K10">
        <f t="shared" si="1"/>
        <v>1.3842400000000001</v>
      </c>
      <c r="L10">
        <f t="shared" si="2"/>
        <v>1018.8006400000002</v>
      </c>
      <c r="M10" s="5">
        <f t="shared" si="3"/>
        <v>3329.0972000000002</v>
      </c>
      <c r="N10" s="5">
        <f t="shared" si="4"/>
        <v>3589.3343200000008</v>
      </c>
      <c r="O10" s="5">
        <f t="shared" si="5"/>
        <v>2792.0120800000004</v>
      </c>
      <c r="Q10" s="5">
        <f t="shared" si="6"/>
        <v>399.8798073105483</v>
      </c>
      <c r="R10" s="5">
        <f t="shared" si="7"/>
        <v>1875.9243530076419</v>
      </c>
      <c r="S10" s="5">
        <f t="shared" si="8"/>
        <v>2721.0093951594467</v>
      </c>
      <c r="U10" s="5">
        <f t="shared" si="9"/>
        <v>2328.7112588182681</v>
      </c>
      <c r="V10" s="5">
        <f t="shared" si="10"/>
        <v>233.61748859358124</v>
      </c>
      <c r="W10" s="5">
        <f t="shared" si="11"/>
        <v>2721.368700269431</v>
      </c>
      <c r="Y10" s="5">
        <f t="shared" si="12"/>
        <v>-64.301917766260786</v>
      </c>
      <c r="Z10" s="5">
        <f t="shared" si="13"/>
        <v>-626.51501349013267</v>
      </c>
      <c r="AA10" s="5">
        <f t="shared" si="14"/>
        <v>2720.0506716068671</v>
      </c>
      <c r="AC10" s="5">
        <f t="shared" si="15"/>
        <v>399.8798073105483</v>
      </c>
      <c r="AD10" s="5">
        <f t="shared" si="15"/>
        <v>1875.9243530076419</v>
      </c>
      <c r="AE10" s="5">
        <f t="shared" si="15"/>
        <v>2721.0093951594467</v>
      </c>
      <c r="AG10">
        <f t="shared" si="16"/>
        <v>401.3908599459586</v>
      </c>
      <c r="AH10">
        <f t="shared" si="17"/>
        <v>1876.5302372413373</v>
      </c>
      <c r="AI10" s="5">
        <f t="shared" si="18"/>
        <v>2721.368700269431</v>
      </c>
      <c r="AK10">
        <f t="shared" si="19"/>
        <v>395.88871365484317</v>
      </c>
      <c r="AL10">
        <f t="shared" si="20"/>
        <v>1877.5282899815475</v>
      </c>
      <c r="AM10" s="5">
        <f t="shared" si="21"/>
        <v>2720.0506716068671</v>
      </c>
    </row>
    <row r="11" spans="1:39" ht="16.5" x14ac:dyDescent="0.25">
      <c r="A11" s="3">
        <v>423</v>
      </c>
      <c r="B11" s="3">
        <v>1669</v>
      </c>
      <c r="C11" s="3">
        <v>215</v>
      </c>
      <c r="D11" s="3">
        <v>1859</v>
      </c>
      <c r="E11" s="3">
        <v>2658</v>
      </c>
      <c r="F11" s="3">
        <v>1277</v>
      </c>
      <c r="H11" s="4">
        <v>23.4</v>
      </c>
      <c r="I11" s="4">
        <v>50</v>
      </c>
      <c r="J11">
        <f t="shared" si="0"/>
        <v>346.06</v>
      </c>
      <c r="K11">
        <f t="shared" si="1"/>
        <v>1.3842400000000001</v>
      </c>
      <c r="L11">
        <f t="shared" si="2"/>
        <v>1018.8006400000002</v>
      </c>
      <c r="M11" s="5">
        <f t="shared" si="3"/>
        <v>3329.0972000000002</v>
      </c>
      <c r="N11" s="5">
        <f t="shared" si="4"/>
        <v>3592.1028000000006</v>
      </c>
      <c r="O11" s="5">
        <f t="shared" si="5"/>
        <v>2786.4751200000001</v>
      </c>
      <c r="Q11" s="5">
        <f t="shared" si="6"/>
        <v>394.35712257777703</v>
      </c>
      <c r="R11" s="5">
        <f t="shared" si="7"/>
        <v>1889.5339173429429</v>
      </c>
      <c r="S11" s="5">
        <f t="shared" si="8"/>
        <v>2712.3849656954394</v>
      </c>
      <c r="U11" s="5">
        <f t="shared" si="9"/>
        <v>2343.2168375396654</v>
      </c>
      <c r="V11" s="5">
        <f t="shared" si="10"/>
        <v>231.35980820507206</v>
      </c>
      <c r="W11" s="5">
        <f t="shared" si="11"/>
        <v>2712.7495308608504</v>
      </c>
      <c r="Y11" s="5">
        <f t="shared" si="12"/>
        <v>-73.127020762522037</v>
      </c>
      <c r="Z11" s="5">
        <f t="shared" si="13"/>
        <v>-638.27089192554172</v>
      </c>
      <c r="AA11" s="5">
        <f t="shared" si="14"/>
        <v>2711.4030135215949</v>
      </c>
      <c r="AC11" s="5">
        <f t="shared" si="15"/>
        <v>394.35712257777703</v>
      </c>
      <c r="AD11" s="5">
        <f t="shared" si="15"/>
        <v>1889.5339173429429</v>
      </c>
      <c r="AE11" s="5">
        <f t="shared" si="15"/>
        <v>2712.3849656954394</v>
      </c>
      <c r="AG11">
        <f t="shared" si="16"/>
        <v>395.86250163416423</v>
      </c>
      <c r="AH11">
        <f t="shared" si="17"/>
        <v>1890.1297294802309</v>
      </c>
      <c r="AI11" s="5">
        <f t="shared" si="18"/>
        <v>2712.7495308608504</v>
      </c>
      <c r="AK11">
        <f t="shared" si="19"/>
        <v>390.34997400368184</v>
      </c>
      <c r="AL11">
        <f t="shared" si="20"/>
        <v>1891.1446582109761</v>
      </c>
      <c r="AM11" s="5">
        <f t="shared" si="21"/>
        <v>2711.4030135215949</v>
      </c>
    </row>
    <row r="12" spans="1:39" ht="16.5" x14ac:dyDescent="0.25">
      <c r="A12" s="3">
        <v>422</v>
      </c>
      <c r="B12" s="3">
        <v>1677</v>
      </c>
      <c r="C12" s="3">
        <v>225</v>
      </c>
      <c r="D12" s="3">
        <v>1846</v>
      </c>
      <c r="E12" s="3">
        <v>2527</v>
      </c>
      <c r="F12" s="3">
        <v>1277</v>
      </c>
      <c r="H12" s="4">
        <v>23.4</v>
      </c>
      <c r="I12" s="4">
        <v>50</v>
      </c>
      <c r="J12">
        <f t="shared" si="0"/>
        <v>346.06</v>
      </c>
      <c r="K12">
        <f t="shared" si="1"/>
        <v>1.3842400000000001</v>
      </c>
      <c r="L12">
        <f t="shared" si="2"/>
        <v>1018.8006400000002</v>
      </c>
      <c r="M12" s="5">
        <f t="shared" si="3"/>
        <v>3340.17112</v>
      </c>
      <c r="N12" s="5">
        <f t="shared" si="4"/>
        <v>3574.1076800000001</v>
      </c>
      <c r="O12" s="5">
        <f t="shared" si="5"/>
        <v>2786.4751200000001</v>
      </c>
      <c r="Q12" s="5">
        <f t="shared" si="6"/>
        <v>450.69372295752015</v>
      </c>
      <c r="R12" s="5">
        <f t="shared" si="7"/>
        <v>1880.3502717265014</v>
      </c>
      <c r="S12" s="5">
        <f t="shared" si="8"/>
        <v>2723.5824082606382</v>
      </c>
      <c r="U12" s="5">
        <f t="shared" si="9"/>
        <v>2306.3720325302766</v>
      </c>
      <c r="V12" s="5">
        <f t="shared" si="10"/>
        <v>187.64264193893374</v>
      </c>
      <c r="W12" s="5">
        <f t="shared" si="11"/>
        <v>2723.9096891643308</v>
      </c>
      <c r="Y12" s="5">
        <f t="shared" si="12"/>
        <v>-94.228433286583055</v>
      </c>
      <c r="Z12" s="5">
        <f t="shared" si="13"/>
        <v>-585.09746718607346</v>
      </c>
      <c r="AA12" s="5">
        <f t="shared" si="14"/>
        <v>2722.7239211186675</v>
      </c>
      <c r="AC12" s="5">
        <f t="shared" si="15"/>
        <v>450.69372295752015</v>
      </c>
      <c r="AD12" s="5">
        <f t="shared" si="15"/>
        <v>1880.3502717265014</v>
      </c>
      <c r="AE12" s="5">
        <f t="shared" si="15"/>
        <v>2723.5824082606382</v>
      </c>
      <c r="AG12">
        <f t="shared" si="16"/>
        <v>452.30699095420209</v>
      </c>
      <c r="AH12">
        <f t="shared" si="17"/>
        <v>1881.0330318420101</v>
      </c>
      <c r="AI12" s="5">
        <f t="shared" si="18"/>
        <v>2723.9096891643308</v>
      </c>
      <c r="AK12">
        <f t="shared" si="19"/>
        <v>446.80146788263522</v>
      </c>
      <c r="AL12">
        <f t="shared" si="20"/>
        <v>1881.8758099616525</v>
      </c>
      <c r="AM12" s="5">
        <f t="shared" si="21"/>
        <v>2722.7239211186675</v>
      </c>
    </row>
    <row r="13" spans="1:39" ht="16.5" x14ac:dyDescent="0.25">
      <c r="A13" s="3">
        <v>421</v>
      </c>
      <c r="B13" s="3">
        <v>1671</v>
      </c>
      <c r="C13" s="3">
        <v>216</v>
      </c>
      <c r="D13" s="3">
        <v>1850</v>
      </c>
      <c r="E13" s="3">
        <v>2617</v>
      </c>
      <c r="F13" s="3">
        <v>1276</v>
      </c>
      <c r="H13" s="4">
        <v>23.4</v>
      </c>
      <c r="I13" s="4">
        <v>50</v>
      </c>
      <c r="J13">
        <f t="shared" si="0"/>
        <v>346.06</v>
      </c>
      <c r="K13">
        <f t="shared" si="1"/>
        <v>1.3842400000000001</v>
      </c>
      <c r="L13">
        <f t="shared" si="2"/>
        <v>1018.8006400000002</v>
      </c>
      <c r="M13" s="5">
        <f t="shared" si="3"/>
        <v>3331.8656800000008</v>
      </c>
      <c r="N13" s="5">
        <f t="shared" si="4"/>
        <v>3579.6446400000004</v>
      </c>
      <c r="O13" s="5">
        <f t="shared" si="5"/>
        <v>2785.0908800000007</v>
      </c>
      <c r="Q13" s="5">
        <f t="shared" si="6"/>
        <v>424.29810024475938</v>
      </c>
      <c r="R13" s="5">
        <f t="shared" si="7"/>
        <v>1880.2870397540405</v>
      </c>
      <c r="S13" s="5">
        <f t="shared" si="8"/>
        <v>2717.686641212254</v>
      </c>
      <c r="U13" s="5">
        <f t="shared" si="9"/>
        <v>2319.8927253775869</v>
      </c>
      <c r="V13" s="5">
        <f t="shared" si="10"/>
        <v>210.37347310725025</v>
      </c>
      <c r="W13" s="5">
        <f t="shared" si="11"/>
        <v>2718.0317314618824</v>
      </c>
      <c r="Y13" s="5">
        <f t="shared" si="12"/>
        <v>-80.599342772196707</v>
      </c>
      <c r="Z13" s="5">
        <f t="shared" si="13"/>
        <v>-607.76318936604878</v>
      </c>
      <c r="AA13" s="5">
        <f t="shared" si="14"/>
        <v>2716.7736124777634</v>
      </c>
      <c r="AC13" s="5">
        <f t="shared" si="15"/>
        <v>424.29810024475938</v>
      </c>
      <c r="AD13" s="5">
        <f t="shared" si="15"/>
        <v>1880.2870397540405</v>
      </c>
      <c r="AE13" s="5">
        <f t="shared" si="15"/>
        <v>2717.686641212254</v>
      </c>
      <c r="AG13">
        <f t="shared" si="16"/>
        <v>425.85913430688845</v>
      </c>
      <c r="AH13">
        <f t="shared" si="17"/>
        <v>1880.9295937592242</v>
      </c>
      <c r="AI13" s="5">
        <f t="shared" si="18"/>
        <v>2718.0317314618824</v>
      </c>
      <c r="AK13">
        <f t="shared" si="19"/>
        <v>420.35365982078258</v>
      </c>
      <c r="AL13">
        <f t="shared" si="20"/>
        <v>1881.8530303092857</v>
      </c>
      <c r="AM13" s="5">
        <f t="shared" si="21"/>
        <v>2716.7736124777634</v>
      </c>
    </row>
    <row r="14" spans="1:39" ht="16.5" x14ac:dyDescent="0.25">
      <c r="A14" s="3">
        <v>421</v>
      </c>
      <c r="B14" s="3">
        <v>1674</v>
      </c>
      <c r="C14" s="3">
        <v>215</v>
      </c>
      <c r="D14" s="3">
        <v>1847</v>
      </c>
      <c r="E14" s="3">
        <v>2586</v>
      </c>
      <c r="F14" s="3">
        <v>1280</v>
      </c>
      <c r="H14" s="4">
        <v>23.4</v>
      </c>
      <c r="I14" s="4">
        <v>50</v>
      </c>
      <c r="J14">
        <f t="shared" si="0"/>
        <v>346.06</v>
      </c>
      <c r="K14">
        <f t="shared" si="1"/>
        <v>1.3842400000000001</v>
      </c>
      <c r="L14">
        <f t="shared" si="2"/>
        <v>1018.8006400000002</v>
      </c>
      <c r="M14" s="5">
        <f t="shared" si="3"/>
        <v>3336.0184000000008</v>
      </c>
      <c r="N14" s="5">
        <f t="shared" si="4"/>
        <v>3575.4919200000004</v>
      </c>
      <c r="O14" s="5">
        <f t="shared" si="5"/>
        <v>2790.6278400000001</v>
      </c>
      <c r="Q14" s="5">
        <f t="shared" si="6"/>
        <v>440.2434153203547</v>
      </c>
      <c r="R14" s="5">
        <f t="shared" si="7"/>
        <v>1869.6589587262872</v>
      </c>
      <c r="S14" s="5">
        <f t="shared" si="8"/>
        <v>2727.5593262952448</v>
      </c>
      <c r="U14" s="5">
        <f t="shared" si="9"/>
        <v>2302.5824938863493</v>
      </c>
      <c r="V14" s="5">
        <f t="shared" si="10"/>
        <v>202.13347115486275</v>
      </c>
      <c r="W14" s="5">
        <f t="shared" si="11"/>
        <v>2727.8926644339026</v>
      </c>
      <c r="Y14" s="5">
        <f t="shared" si="12"/>
        <v>-79.690006787285739</v>
      </c>
      <c r="Z14" s="5">
        <f t="shared" si="13"/>
        <v>-588.57961604000047</v>
      </c>
      <c r="AA14" s="5">
        <f t="shared" si="14"/>
        <v>2726.6879689072443</v>
      </c>
      <c r="AC14" s="5">
        <f t="shared" si="15"/>
        <v>440.2434153203547</v>
      </c>
      <c r="AD14" s="5">
        <f t="shared" si="15"/>
        <v>1869.6589587262872</v>
      </c>
      <c r="AE14" s="5">
        <f t="shared" si="15"/>
        <v>2727.5593262952448</v>
      </c>
      <c r="AG14">
        <f t="shared" si="16"/>
        <v>441.83188867895319</v>
      </c>
      <c r="AH14">
        <f t="shared" si="17"/>
        <v>1870.3271004569267</v>
      </c>
      <c r="AI14" s="5">
        <f t="shared" si="18"/>
        <v>2727.8926644339026</v>
      </c>
      <c r="AK14">
        <f t="shared" si="19"/>
        <v>436.33452110960275</v>
      </c>
      <c r="AL14">
        <f t="shared" si="20"/>
        <v>1871.20181207113</v>
      </c>
      <c r="AM14" s="5">
        <f t="shared" si="21"/>
        <v>2726.6879689072443</v>
      </c>
    </row>
    <row r="15" spans="1:39" ht="16.5" x14ac:dyDescent="0.25">
      <c r="A15" s="3">
        <v>407</v>
      </c>
      <c r="B15" s="3">
        <v>1670</v>
      </c>
      <c r="C15" s="3">
        <v>211</v>
      </c>
      <c r="D15" s="3">
        <v>1848</v>
      </c>
      <c r="E15" s="3">
        <v>2674</v>
      </c>
      <c r="F15" s="3">
        <v>1276</v>
      </c>
      <c r="H15" s="4">
        <v>23.4</v>
      </c>
      <c r="I15" s="4">
        <v>50</v>
      </c>
      <c r="J15">
        <f t="shared" si="0"/>
        <v>346.06</v>
      </c>
      <c r="K15">
        <f t="shared" si="1"/>
        <v>1.3842400000000001</v>
      </c>
      <c r="L15">
        <f t="shared" si="2"/>
        <v>1018.8006400000002</v>
      </c>
      <c r="M15" s="5">
        <f t="shared" si="3"/>
        <v>3330.4814400000005</v>
      </c>
      <c r="N15" s="5">
        <f t="shared" si="4"/>
        <v>3576.8761600000007</v>
      </c>
      <c r="O15" s="5">
        <f t="shared" si="5"/>
        <v>2785.0908800000007</v>
      </c>
      <c r="Q15" s="5">
        <f t="shared" si="6"/>
        <v>427.23987728003465</v>
      </c>
      <c r="R15" s="5">
        <f t="shared" si="7"/>
        <v>1875.4478777404117</v>
      </c>
      <c r="S15" s="5">
        <f t="shared" si="8"/>
        <v>2718.8725544470085</v>
      </c>
      <c r="U15" s="5">
        <f t="shared" si="9"/>
        <v>2314.231958319192</v>
      </c>
      <c r="V15" s="5">
        <f t="shared" si="10"/>
        <v>210.33516847447086</v>
      </c>
      <c r="W15" s="5">
        <f t="shared" si="11"/>
        <v>2719.2154427285245</v>
      </c>
      <c r="Y15" s="5">
        <f t="shared" si="12"/>
        <v>-77.96440352151356</v>
      </c>
      <c r="Z15" s="5">
        <f t="shared" si="13"/>
        <v>-602.74207412554392</v>
      </c>
      <c r="AA15" s="5">
        <f t="shared" si="14"/>
        <v>2717.9688654805354</v>
      </c>
      <c r="AC15" s="5">
        <f t="shared" si="15"/>
        <v>427.23987728003465</v>
      </c>
      <c r="AD15" s="5">
        <f t="shared" si="15"/>
        <v>1875.4478777404117</v>
      </c>
      <c r="AE15" s="5">
        <f t="shared" si="15"/>
        <v>2718.8725544470085</v>
      </c>
      <c r="AG15">
        <f t="shared" si="16"/>
        <v>428.80486329042907</v>
      </c>
      <c r="AH15">
        <f t="shared" si="17"/>
        <v>1876.095503183963</v>
      </c>
      <c r="AI15" s="5">
        <f t="shared" si="18"/>
        <v>2719.2154427285245</v>
      </c>
      <c r="AK15">
        <f t="shared" si="19"/>
        <v>423.30308009115629</v>
      </c>
      <c r="AL15">
        <f t="shared" si="20"/>
        <v>1877.0099503820152</v>
      </c>
      <c r="AM15" s="5">
        <f t="shared" si="21"/>
        <v>2717.9688654805354</v>
      </c>
    </row>
    <row r="16" spans="1:39" ht="16.5" x14ac:dyDescent="0.25">
      <c r="A16" s="3">
        <v>400</v>
      </c>
      <c r="B16" s="3">
        <v>1672</v>
      </c>
      <c r="C16" s="3">
        <v>226</v>
      </c>
      <c r="D16" s="3">
        <v>1840</v>
      </c>
      <c r="E16" s="3">
        <v>2718</v>
      </c>
      <c r="F16" s="3">
        <v>1279</v>
      </c>
      <c r="H16" s="4">
        <v>23.4</v>
      </c>
      <c r="I16" s="4">
        <v>50</v>
      </c>
      <c r="J16">
        <f t="shared" si="0"/>
        <v>346.06</v>
      </c>
      <c r="K16">
        <f t="shared" si="1"/>
        <v>1.3842400000000001</v>
      </c>
      <c r="L16">
        <f t="shared" si="2"/>
        <v>1018.8006400000002</v>
      </c>
      <c r="M16" s="5">
        <f t="shared" si="3"/>
        <v>3333.2499200000002</v>
      </c>
      <c r="N16" s="5">
        <f t="shared" si="4"/>
        <v>3565.80224</v>
      </c>
      <c r="O16" s="5">
        <f t="shared" si="5"/>
        <v>2789.2436000000002</v>
      </c>
      <c r="Q16" s="5">
        <f t="shared" si="6"/>
        <v>454.3359484419413</v>
      </c>
      <c r="R16" s="5">
        <f t="shared" si="7"/>
        <v>1857.6234872811838</v>
      </c>
      <c r="S16" s="5">
        <f t="shared" si="8"/>
        <v>2730.0858694617395</v>
      </c>
      <c r="U16" s="5">
        <f t="shared" si="9"/>
        <v>2285.0187870423019</v>
      </c>
      <c r="V16" s="5">
        <f t="shared" si="10"/>
        <v>196.21130830543933</v>
      </c>
      <c r="W16" s="5">
        <f t="shared" si="11"/>
        <v>2730.4094711500347</v>
      </c>
      <c r="Y16" s="5">
        <f t="shared" si="12"/>
        <v>-76.6214768682987</v>
      </c>
      <c r="Z16" s="5">
        <f t="shared" si="13"/>
        <v>-570.26471357641685</v>
      </c>
      <c r="AA16" s="5">
        <f t="shared" si="14"/>
        <v>2729.2502937387567</v>
      </c>
      <c r="AC16" s="5">
        <f t="shared" si="15"/>
        <v>454.3359484419413</v>
      </c>
      <c r="AD16" s="5">
        <f t="shared" si="15"/>
        <v>1857.6234872811838</v>
      </c>
      <c r="AE16" s="5">
        <f t="shared" si="15"/>
        <v>2730.0858694617395</v>
      </c>
      <c r="AG16">
        <f t="shared" si="16"/>
        <v>455.94765344369705</v>
      </c>
      <c r="AH16">
        <f t="shared" si="17"/>
        <v>1858.314565502757</v>
      </c>
      <c r="AI16" s="5">
        <f t="shared" si="18"/>
        <v>2730.4094711500347</v>
      </c>
      <c r="AK16">
        <f t="shared" si="19"/>
        <v>450.45946637707573</v>
      </c>
      <c r="AL16">
        <f t="shared" si="20"/>
        <v>1859.1462138153324</v>
      </c>
      <c r="AM16" s="5">
        <f t="shared" si="21"/>
        <v>2729.2502937387567</v>
      </c>
    </row>
    <row r="17" spans="1:39" ht="16.5" x14ac:dyDescent="0.25">
      <c r="A17" s="3">
        <v>421</v>
      </c>
      <c r="B17" s="3">
        <v>1669</v>
      </c>
      <c r="C17" s="3">
        <v>217</v>
      </c>
      <c r="D17" s="3">
        <v>1845</v>
      </c>
      <c r="E17" s="3">
        <v>2522</v>
      </c>
      <c r="F17" s="3">
        <v>1277</v>
      </c>
      <c r="H17" s="4">
        <v>23.4</v>
      </c>
      <c r="I17" s="4">
        <v>50</v>
      </c>
      <c r="J17">
        <f t="shared" si="0"/>
        <v>346.06</v>
      </c>
      <c r="K17">
        <f t="shared" si="1"/>
        <v>1.3842400000000001</v>
      </c>
      <c r="L17">
        <f t="shared" si="2"/>
        <v>1018.8006400000002</v>
      </c>
      <c r="M17" s="5">
        <f t="shared" si="3"/>
        <v>3329.0972000000002</v>
      </c>
      <c r="N17" s="5">
        <f t="shared" si="4"/>
        <v>3572.7234400000007</v>
      </c>
      <c r="O17" s="5">
        <f t="shared" si="5"/>
        <v>2786.4751200000001</v>
      </c>
      <c r="Q17" s="5">
        <f t="shared" si="6"/>
        <v>432.92649675622323</v>
      </c>
      <c r="R17" s="5">
        <f t="shared" si="7"/>
        <v>1866.3922928358752</v>
      </c>
      <c r="S17" s="5">
        <f t="shared" si="8"/>
        <v>2722.5066803769409</v>
      </c>
      <c r="U17" s="5">
        <f t="shared" si="9"/>
        <v>2303.5454812418352</v>
      </c>
      <c r="V17" s="5">
        <f t="shared" si="10"/>
        <v>210.10729590266271</v>
      </c>
      <c r="W17" s="5">
        <f t="shared" si="11"/>
        <v>2722.8451881780261</v>
      </c>
      <c r="Y17" s="5">
        <f t="shared" si="12"/>
        <v>-73.127020762522037</v>
      </c>
      <c r="Z17" s="5">
        <f t="shared" si="13"/>
        <v>-593.1898052234618</v>
      </c>
      <c r="AA17" s="5">
        <f t="shared" si="14"/>
        <v>2721.6211874896117</v>
      </c>
      <c r="AC17" s="5">
        <f t="shared" si="15"/>
        <v>432.92649675622323</v>
      </c>
      <c r="AD17" s="5">
        <f t="shared" si="15"/>
        <v>1866.3922928358752</v>
      </c>
      <c r="AE17" s="5">
        <f t="shared" si="15"/>
        <v>2722.5066803769409</v>
      </c>
      <c r="AG17">
        <f t="shared" si="16"/>
        <v>434.4992373644165</v>
      </c>
      <c r="AH17">
        <f t="shared" si="17"/>
        <v>1867.0496852475158</v>
      </c>
      <c r="AI17" s="5">
        <f t="shared" si="18"/>
        <v>2722.8451881780261</v>
      </c>
      <c r="AK17">
        <f t="shared" si="19"/>
        <v>429.00436171432477</v>
      </c>
      <c r="AL17">
        <f t="shared" si="20"/>
        <v>1867.9467555265576</v>
      </c>
      <c r="AM17" s="5">
        <f t="shared" si="21"/>
        <v>2721.6211874896117</v>
      </c>
    </row>
    <row r="18" spans="1:39" ht="16.5" x14ac:dyDescent="0.25">
      <c r="A18" s="3">
        <v>401</v>
      </c>
      <c r="B18" s="3">
        <v>1659</v>
      </c>
      <c r="C18" s="3">
        <v>223</v>
      </c>
      <c r="D18" s="3">
        <v>1864</v>
      </c>
      <c r="E18" s="3">
        <v>2489</v>
      </c>
      <c r="F18" s="3">
        <v>1278</v>
      </c>
      <c r="H18" s="4">
        <v>23.4</v>
      </c>
      <c r="I18" s="4">
        <v>50</v>
      </c>
      <c r="J18">
        <f t="shared" si="0"/>
        <v>346.06</v>
      </c>
      <c r="K18">
        <f t="shared" si="1"/>
        <v>1.3842400000000001</v>
      </c>
      <c r="L18">
        <f t="shared" si="2"/>
        <v>1018.8006400000002</v>
      </c>
      <c r="M18" s="5">
        <f t="shared" si="3"/>
        <v>3315.2548000000006</v>
      </c>
      <c r="N18" s="5">
        <f t="shared" si="4"/>
        <v>3599.0240000000003</v>
      </c>
      <c r="O18" s="5">
        <f t="shared" si="5"/>
        <v>2787.8593600000004</v>
      </c>
      <c r="Q18" s="5">
        <f t="shared" si="6"/>
        <v>354.98351009640015</v>
      </c>
      <c r="R18" s="5">
        <f t="shared" si="7"/>
        <v>1879.9280865366372</v>
      </c>
      <c r="S18" s="5">
        <f t="shared" si="8"/>
        <v>2707.5397478030459</v>
      </c>
      <c r="U18" s="5">
        <f t="shared" si="9"/>
        <v>2355.2325546961119</v>
      </c>
      <c r="V18" s="5">
        <f t="shared" si="10"/>
        <v>270.16368099517922</v>
      </c>
      <c r="W18" s="5">
        <f t="shared" si="11"/>
        <v>2707.9263194087766</v>
      </c>
      <c r="Y18" s="5">
        <f t="shared" si="12"/>
        <v>-44.644165080980528</v>
      </c>
      <c r="Z18" s="5">
        <f t="shared" si="13"/>
        <v>-667.18378865349791</v>
      </c>
      <c r="AA18" s="5">
        <f t="shared" si="14"/>
        <v>2706.4797249973622</v>
      </c>
      <c r="AC18" s="5">
        <f t="shared" si="15"/>
        <v>354.98351009640015</v>
      </c>
      <c r="AD18" s="5">
        <f t="shared" si="15"/>
        <v>1879.9280865366372</v>
      </c>
      <c r="AE18" s="5">
        <f t="shared" si="15"/>
        <v>2707.5397478030459</v>
      </c>
      <c r="AG18">
        <f t="shared" si="16"/>
        <v>356.40730405339673</v>
      </c>
      <c r="AH18">
        <f t="shared" si="17"/>
        <v>1880.4650832809571</v>
      </c>
      <c r="AI18" s="5">
        <f t="shared" si="18"/>
        <v>2707.9263194087766</v>
      </c>
      <c r="AK18">
        <f t="shared" si="19"/>
        <v>350.90210430197646</v>
      </c>
      <c r="AL18">
        <f t="shared" si="20"/>
        <v>1881.600327905802</v>
      </c>
      <c r="AM18" s="5">
        <f t="shared" si="21"/>
        <v>2706.4797249973622</v>
      </c>
    </row>
    <row r="19" spans="1:39" ht="16.5" x14ac:dyDescent="0.25">
      <c r="A19" s="3">
        <v>385</v>
      </c>
      <c r="B19" s="3">
        <v>1670</v>
      </c>
      <c r="C19" s="3">
        <v>205</v>
      </c>
      <c r="D19" s="3">
        <v>1852</v>
      </c>
      <c r="E19" s="3">
        <v>2593</v>
      </c>
      <c r="F19" s="3">
        <v>1276</v>
      </c>
      <c r="H19" s="4">
        <v>23.4</v>
      </c>
      <c r="I19" s="4">
        <v>50</v>
      </c>
      <c r="J19">
        <f t="shared" si="0"/>
        <v>346.06</v>
      </c>
      <c r="K19">
        <f t="shared" si="1"/>
        <v>1.3842400000000001</v>
      </c>
      <c r="L19">
        <f t="shared" si="2"/>
        <v>1018.8006400000002</v>
      </c>
      <c r="M19" s="5">
        <f t="shared" si="3"/>
        <v>3330.4814400000005</v>
      </c>
      <c r="N19" s="5">
        <f t="shared" si="4"/>
        <v>3582.4131200000002</v>
      </c>
      <c r="O19" s="5">
        <f t="shared" si="5"/>
        <v>2785.0908800000007</v>
      </c>
      <c r="Q19" s="5">
        <f t="shared" si="6"/>
        <v>416.22857217676108</v>
      </c>
      <c r="R19" s="5">
        <f t="shared" si="7"/>
        <v>1882.0546608023758</v>
      </c>
      <c r="S19" s="5">
        <f t="shared" si="8"/>
        <v>2716.0137429034162</v>
      </c>
      <c r="U19" s="5">
        <f t="shared" si="9"/>
        <v>2325.5578721397023</v>
      </c>
      <c r="V19" s="5">
        <f t="shared" si="10"/>
        <v>216.40262230688663</v>
      </c>
      <c r="W19" s="5">
        <f t="shared" si="11"/>
        <v>2716.3641601846944</v>
      </c>
      <c r="Y19" s="5">
        <f t="shared" si="12"/>
        <v>-77.96440352151356</v>
      </c>
      <c r="Z19" s="5">
        <f t="shared" si="13"/>
        <v>-615.61243073975982</v>
      </c>
      <c r="AA19" s="5">
        <f t="shared" si="14"/>
        <v>2715.0827053261928</v>
      </c>
      <c r="AC19" s="5">
        <f t="shared" si="15"/>
        <v>416.22857217676108</v>
      </c>
      <c r="AD19" s="5">
        <f t="shared" si="15"/>
        <v>1882.0546608023758</v>
      </c>
      <c r="AE19" s="5">
        <f t="shared" si="15"/>
        <v>2716.0137429034162</v>
      </c>
      <c r="AG19">
        <f t="shared" si="16"/>
        <v>417.77432690287969</v>
      </c>
      <c r="AH19">
        <f t="shared" si="17"/>
        <v>1882.6847054787081</v>
      </c>
      <c r="AI19" s="5">
        <f t="shared" si="18"/>
        <v>2716.3641601846944</v>
      </c>
      <c r="AK19">
        <f t="shared" si="19"/>
        <v>412.26750417818289</v>
      </c>
      <c r="AL19">
        <f t="shared" si="20"/>
        <v>1883.6328004970405</v>
      </c>
      <c r="AM19" s="5">
        <f t="shared" si="21"/>
        <v>2715.0827053261928</v>
      </c>
    </row>
    <row r="20" spans="1:39" ht="16.5" x14ac:dyDescent="0.25">
      <c r="A20" s="3">
        <v>395</v>
      </c>
      <c r="B20" s="3">
        <v>1665</v>
      </c>
      <c r="C20" s="3">
        <v>211</v>
      </c>
      <c r="D20" s="3">
        <v>1848</v>
      </c>
      <c r="E20" s="3">
        <v>2751</v>
      </c>
      <c r="F20" s="3">
        <v>1277</v>
      </c>
      <c r="H20" s="4">
        <v>23.4</v>
      </c>
      <c r="I20" s="4">
        <v>50</v>
      </c>
      <c r="J20">
        <f t="shared" si="0"/>
        <v>346.06</v>
      </c>
      <c r="K20">
        <f t="shared" si="1"/>
        <v>1.3842400000000001</v>
      </c>
      <c r="L20">
        <f t="shared" si="2"/>
        <v>1018.8006400000002</v>
      </c>
      <c r="M20" s="5">
        <f t="shared" si="3"/>
        <v>3323.5602400000007</v>
      </c>
      <c r="N20" s="5">
        <f t="shared" si="4"/>
        <v>3576.8761600000007</v>
      </c>
      <c r="O20" s="5">
        <f t="shared" si="5"/>
        <v>2786.4751200000001</v>
      </c>
      <c r="Q20" s="5">
        <f t="shared" si="6"/>
        <v>414.4471124812531</v>
      </c>
      <c r="R20" s="5">
        <f t="shared" si="7"/>
        <v>1865.2014240211975</v>
      </c>
      <c r="S20" s="5">
        <f t="shared" si="8"/>
        <v>2719.4319090012368</v>
      </c>
      <c r="U20" s="5">
        <f t="shared" si="9"/>
        <v>2312.0284198849536</v>
      </c>
      <c r="V20" s="5">
        <f t="shared" si="10"/>
        <v>226.61130463646893</v>
      </c>
      <c r="W20" s="5">
        <f t="shared" si="11"/>
        <v>2719.7821541865433</v>
      </c>
      <c r="Y20" s="5">
        <f t="shared" si="12"/>
        <v>-62.602592722813732</v>
      </c>
      <c r="Z20" s="5">
        <f t="shared" si="13"/>
        <v>-608.46759467684876</v>
      </c>
      <c r="AA20" s="5">
        <f t="shared" si="14"/>
        <v>2718.5090943367404</v>
      </c>
      <c r="AC20" s="5">
        <f t="shared" si="15"/>
        <v>414.4471124812531</v>
      </c>
      <c r="AD20" s="5">
        <f t="shared" si="15"/>
        <v>1865.2014240211975</v>
      </c>
      <c r="AE20" s="5">
        <f t="shared" si="15"/>
        <v>2719.4319090012368</v>
      </c>
      <c r="AG20">
        <f t="shared" si="16"/>
        <v>415.98284217279365</v>
      </c>
      <c r="AH20">
        <f t="shared" si="17"/>
        <v>1865.8308081347191</v>
      </c>
      <c r="AI20" s="5">
        <f t="shared" si="18"/>
        <v>2719.7821541865433</v>
      </c>
      <c r="AK20">
        <f t="shared" si="19"/>
        <v>410.48887516708953</v>
      </c>
      <c r="AL20">
        <f t="shared" si="20"/>
        <v>1866.7843467928631</v>
      </c>
      <c r="AM20" s="5">
        <f t="shared" si="21"/>
        <v>2718.5090943367404</v>
      </c>
    </row>
    <row r="21" spans="1:39" ht="16.5" x14ac:dyDescent="0.25">
      <c r="A21" s="3">
        <v>386</v>
      </c>
      <c r="B21" s="3">
        <v>1672</v>
      </c>
      <c r="C21" s="3">
        <v>197</v>
      </c>
      <c r="D21" s="3">
        <v>1837</v>
      </c>
      <c r="E21" s="3">
        <v>2512</v>
      </c>
      <c r="F21" s="3">
        <v>1276</v>
      </c>
      <c r="H21" s="4">
        <v>23.4</v>
      </c>
      <c r="I21" s="4">
        <v>50</v>
      </c>
      <c r="J21">
        <f t="shared" si="0"/>
        <v>346.06</v>
      </c>
      <c r="K21">
        <f t="shared" si="1"/>
        <v>1.3842400000000001</v>
      </c>
      <c r="L21">
        <f t="shared" si="2"/>
        <v>1018.8006400000002</v>
      </c>
      <c r="M21" s="5">
        <f t="shared" si="3"/>
        <v>3333.2499200000002</v>
      </c>
      <c r="N21" s="5">
        <f t="shared" si="4"/>
        <v>3561.6495200000008</v>
      </c>
      <c r="O21" s="5">
        <f t="shared" si="5"/>
        <v>2785.0908800000007</v>
      </c>
      <c r="Q21" s="5">
        <f t="shared" si="6"/>
        <v>462.55770162882544</v>
      </c>
      <c r="R21" s="5">
        <f t="shared" si="7"/>
        <v>1860.4066521296477</v>
      </c>
      <c r="S21" s="5">
        <f t="shared" si="8"/>
        <v>2726.8081139962201</v>
      </c>
      <c r="U21" s="5">
        <f t="shared" si="9"/>
        <v>2283.1760267020163</v>
      </c>
      <c r="V21" s="5">
        <f t="shared" si="10"/>
        <v>187.70831971996699</v>
      </c>
      <c r="W21" s="5">
        <f t="shared" si="11"/>
        <v>2727.1267152659657</v>
      </c>
      <c r="Y21" s="5">
        <f t="shared" si="12"/>
        <v>-83.235376948808181</v>
      </c>
      <c r="Z21" s="5">
        <f t="shared" si="13"/>
        <v>-564.62750697776744</v>
      </c>
      <c r="AA21" s="5">
        <f t="shared" si="14"/>
        <v>2725.9858510724957</v>
      </c>
      <c r="AC21" s="5">
        <f t="shared" si="15"/>
        <v>462.55770162882544</v>
      </c>
      <c r="AD21" s="5">
        <f t="shared" si="15"/>
        <v>1860.4066521296477</v>
      </c>
      <c r="AE21" s="5">
        <f t="shared" si="15"/>
        <v>2726.8081139962201</v>
      </c>
      <c r="AG21">
        <f t="shared" si="16"/>
        <v>464.18674259222269</v>
      </c>
      <c r="AH21">
        <f t="shared" si="17"/>
        <v>1861.1099171012233</v>
      </c>
      <c r="AI21" s="5">
        <f t="shared" si="18"/>
        <v>2727.1267152659657</v>
      </c>
      <c r="AK21">
        <f t="shared" si="19"/>
        <v>458.69643241019895</v>
      </c>
      <c r="AL21">
        <f t="shared" si="20"/>
        <v>1861.916441798729</v>
      </c>
      <c r="AM21" s="5">
        <f t="shared" si="21"/>
        <v>2725.9858510724957</v>
      </c>
    </row>
    <row r="22" spans="1:39" ht="16.5" x14ac:dyDescent="0.25">
      <c r="A22" s="3">
        <v>395</v>
      </c>
      <c r="B22" s="3">
        <v>1661</v>
      </c>
      <c r="C22" s="3">
        <v>214</v>
      </c>
      <c r="D22" s="3">
        <v>1852</v>
      </c>
      <c r="E22" s="3">
        <v>2546</v>
      </c>
      <c r="F22" s="3">
        <v>1277</v>
      </c>
      <c r="H22" s="4">
        <v>23.4</v>
      </c>
      <c r="I22" s="4">
        <v>50</v>
      </c>
      <c r="J22">
        <f t="shared" si="0"/>
        <v>346.06</v>
      </c>
      <c r="K22">
        <f t="shared" si="1"/>
        <v>1.3842400000000001</v>
      </c>
      <c r="L22">
        <f t="shared" si="2"/>
        <v>1018.8006400000002</v>
      </c>
      <c r="M22" s="5">
        <f t="shared" si="3"/>
        <v>3318.0232800000003</v>
      </c>
      <c r="N22" s="5">
        <f t="shared" si="4"/>
        <v>3582.4131200000002</v>
      </c>
      <c r="O22" s="5">
        <f t="shared" si="5"/>
        <v>2786.4751200000001</v>
      </c>
      <c r="Q22" s="5">
        <f t="shared" si="6"/>
        <v>393.22075674272918</v>
      </c>
      <c r="R22" s="5">
        <f t="shared" si="7"/>
        <v>1865.6791767020113</v>
      </c>
      <c r="S22" s="5">
        <f t="shared" si="8"/>
        <v>2715.4920608812581</v>
      </c>
      <c r="U22" s="5">
        <f t="shared" si="9"/>
        <v>2323.3543337054634</v>
      </c>
      <c r="V22" s="5">
        <f t="shared" si="10"/>
        <v>244.61842804255429</v>
      </c>
      <c r="W22" s="5">
        <f t="shared" si="11"/>
        <v>2715.8553398629624</v>
      </c>
      <c r="Y22" s="5">
        <f t="shared" si="12"/>
        <v>-52.095683497984759</v>
      </c>
      <c r="Z22" s="5">
        <f t="shared" si="13"/>
        <v>-626.96665266150865</v>
      </c>
      <c r="AA22" s="5">
        <f t="shared" si="14"/>
        <v>2714.524350708668</v>
      </c>
      <c r="AC22" s="5">
        <f t="shared" si="15"/>
        <v>393.22075674272918</v>
      </c>
      <c r="AD22" s="5">
        <f t="shared" si="15"/>
        <v>1865.6791767020113</v>
      </c>
      <c r="AE22" s="5">
        <f t="shared" si="15"/>
        <v>2715.4920608812581</v>
      </c>
      <c r="AG22">
        <f t="shared" si="16"/>
        <v>394.71468580648457</v>
      </c>
      <c r="AH22">
        <f t="shared" si="17"/>
        <v>1866.2761641831041</v>
      </c>
      <c r="AI22" s="5">
        <f t="shared" si="18"/>
        <v>2715.8553398629624</v>
      </c>
      <c r="AK22">
        <f t="shared" si="19"/>
        <v>389.22035465274098</v>
      </c>
      <c r="AL22">
        <f t="shared" si="20"/>
        <v>1867.2945652846329</v>
      </c>
      <c r="AM22" s="5">
        <f t="shared" si="21"/>
        <v>2714.524350708668</v>
      </c>
    </row>
    <row r="23" spans="1:39" ht="16.5" x14ac:dyDescent="0.25">
      <c r="A23" s="3">
        <v>414</v>
      </c>
      <c r="B23" s="3">
        <v>1674</v>
      </c>
      <c r="C23" s="3">
        <v>229</v>
      </c>
      <c r="D23" s="3">
        <v>1847</v>
      </c>
      <c r="E23" s="3">
        <v>2610</v>
      </c>
      <c r="F23" s="3">
        <v>1278</v>
      </c>
      <c r="H23" s="4">
        <v>23.4</v>
      </c>
      <c r="I23" s="4">
        <v>50</v>
      </c>
      <c r="J23">
        <f t="shared" si="0"/>
        <v>346.06</v>
      </c>
      <c r="K23">
        <f t="shared" si="1"/>
        <v>1.3842400000000001</v>
      </c>
      <c r="L23">
        <f t="shared" si="2"/>
        <v>1018.8006400000002</v>
      </c>
      <c r="M23" s="5">
        <f t="shared" si="3"/>
        <v>3336.0184000000008</v>
      </c>
      <c r="N23" s="5">
        <f t="shared" si="4"/>
        <v>3575.4919200000004</v>
      </c>
      <c r="O23" s="5">
        <f t="shared" si="5"/>
        <v>2787.8593600000004</v>
      </c>
      <c r="Q23" s="5">
        <f t="shared" si="6"/>
        <v>440.2434153203547</v>
      </c>
      <c r="R23" s="5">
        <f t="shared" si="7"/>
        <v>1874.8069354741056</v>
      </c>
      <c r="S23" s="5">
        <f t="shared" si="8"/>
        <v>2724.0233947423853</v>
      </c>
      <c r="U23" s="5">
        <f t="shared" si="9"/>
        <v>2306.9950453844795</v>
      </c>
      <c r="V23" s="5">
        <f t="shared" si="10"/>
        <v>199.48307496280404</v>
      </c>
      <c r="W23" s="5">
        <f t="shared" si="11"/>
        <v>2724.3573248309658</v>
      </c>
      <c r="Y23" s="5">
        <f t="shared" si="12"/>
        <v>-84.102558285415711</v>
      </c>
      <c r="Z23" s="5">
        <f t="shared" si="13"/>
        <v>-591.23001223205904</v>
      </c>
      <c r="AA23" s="5">
        <f t="shared" si="14"/>
        <v>2723.1477454345986</v>
      </c>
      <c r="AC23" s="5">
        <f t="shared" si="15"/>
        <v>440.2434153203547</v>
      </c>
      <c r="AD23" s="5">
        <f t="shared" si="15"/>
        <v>1874.8069354741056</v>
      </c>
      <c r="AE23" s="5">
        <f t="shared" si="15"/>
        <v>2724.0233947423853</v>
      </c>
      <c r="AG23">
        <f t="shared" si="16"/>
        <v>441.8338745838937</v>
      </c>
      <c r="AH23">
        <f t="shared" si="17"/>
        <v>1875.4744499452277</v>
      </c>
      <c r="AI23" s="5">
        <f t="shared" si="18"/>
        <v>2724.3573248309658</v>
      </c>
      <c r="AK23">
        <f t="shared" si="19"/>
        <v>436.33258012376058</v>
      </c>
      <c r="AL23">
        <f t="shared" si="20"/>
        <v>1876.3491615765649</v>
      </c>
      <c r="AM23" s="5">
        <f t="shared" si="21"/>
        <v>2723.1477454345986</v>
      </c>
    </row>
    <row r="24" spans="1:39" ht="16.5" x14ac:dyDescent="0.25">
      <c r="A24" s="3">
        <v>407</v>
      </c>
      <c r="B24" s="3">
        <v>1669</v>
      </c>
      <c r="C24" s="3">
        <v>233</v>
      </c>
      <c r="D24" s="3">
        <v>1849</v>
      </c>
      <c r="E24" s="3">
        <v>2709</v>
      </c>
      <c r="F24" s="3">
        <v>1277</v>
      </c>
      <c r="H24" s="4">
        <v>23.4</v>
      </c>
      <c r="I24" s="4">
        <v>50</v>
      </c>
      <c r="J24">
        <f t="shared" si="0"/>
        <v>346.06</v>
      </c>
      <c r="K24">
        <f t="shared" si="1"/>
        <v>1.3842400000000001</v>
      </c>
      <c r="L24">
        <f t="shared" si="2"/>
        <v>1018.8006400000002</v>
      </c>
      <c r="M24" s="5">
        <f t="shared" si="3"/>
        <v>3329.0972000000002</v>
      </c>
      <c r="N24" s="5">
        <f t="shared" si="4"/>
        <v>3578.2604000000001</v>
      </c>
      <c r="O24" s="5">
        <f t="shared" si="5"/>
        <v>2786.4751200000001</v>
      </c>
      <c r="Q24" s="5">
        <f t="shared" si="6"/>
        <v>421.92796578880035</v>
      </c>
      <c r="R24" s="5">
        <f t="shared" si="7"/>
        <v>1872.9914114163289</v>
      </c>
      <c r="S24" s="5">
        <f t="shared" si="8"/>
        <v>2719.7000076283844</v>
      </c>
      <c r="U24" s="5">
        <f t="shared" si="9"/>
        <v>2314.8582559511847</v>
      </c>
      <c r="V24" s="5">
        <f t="shared" si="10"/>
        <v>216.1677109255283</v>
      </c>
      <c r="W24" s="5">
        <f t="shared" si="11"/>
        <v>2720.0460043565472</v>
      </c>
      <c r="Y24" s="5">
        <f t="shared" si="12"/>
        <v>-73.127020762522037</v>
      </c>
      <c r="Z24" s="5">
        <f t="shared" si="13"/>
        <v>-606.04523102954045</v>
      </c>
      <c r="AA24" s="5">
        <f t="shared" si="14"/>
        <v>2718.7874523691189</v>
      </c>
      <c r="AC24" s="5">
        <f t="shared" si="15"/>
        <v>421.92796578880035</v>
      </c>
      <c r="AD24" s="5">
        <f t="shared" si="15"/>
        <v>1872.9914114163289</v>
      </c>
      <c r="AE24" s="5">
        <f t="shared" si="15"/>
        <v>2719.7000076283844</v>
      </c>
      <c r="AG24">
        <f t="shared" si="16"/>
        <v>423.48149742279247</v>
      </c>
      <c r="AH24">
        <f t="shared" si="17"/>
        <v>1873.6312434560718</v>
      </c>
      <c r="AI24" s="5">
        <f t="shared" si="18"/>
        <v>2720.0460043565472</v>
      </c>
      <c r="AK24">
        <f t="shared" si="19"/>
        <v>417.98158809359393</v>
      </c>
      <c r="AL24">
        <f t="shared" si="20"/>
        <v>1874.5619225208</v>
      </c>
      <c r="AM24" s="5">
        <f t="shared" si="21"/>
        <v>2718.7874523691189</v>
      </c>
    </row>
    <row r="25" spans="1:39" ht="16.5" x14ac:dyDescent="0.25">
      <c r="A25" s="3">
        <v>389</v>
      </c>
      <c r="B25" s="3">
        <v>1667</v>
      </c>
      <c r="C25" s="3">
        <v>222</v>
      </c>
      <c r="D25" s="3">
        <v>1839</v>
      </c>
      <c r="E25" s="3">
        <v>2662</v>
      </c>
      <c r="F25" s="3">
        <v>1277</v>
      </c>
      <c r="H25" s="4">
        <v>23.4</v>
      </c>
      <c r="I25" s="4">
        <v>50</v>
      </c>
      <c r="J25">
        <f t="shared" si="0"/>
        <v>346.06</v>
      </c>
      <c r="K25">
        <f t="shared" si="1"/>
        <v>1.3842400000000001</v>
      </c>
      <c r="L25">
        <f t="shared" si="2"/>
        <v>1018.8006400000002</v>
      </c>
      <c r="M25" s="5">
        <f t="shared" si="3"/>
        <v>3326.3287200000004</v>
      </c>
      <c r="N25" s="5">
        <f t="shared" si="4"/>
        <v>3564.4180000000006</v>
      </c>
      <c r="O25" s="5">
        <f t="shared" si="5"/>
        <v>2786.4751200000001</v>
      </c>
      <c r="Q25" s="5">
        <f t="shared" si="6"/>
        <v>444.27418743689907</v>
      </c>
      <c r="R25" s="5">
        <f t="shared" si="7"/>
        <v>1853.4418739104692</v>
      </c>
      <c r="S25" s="5">
        <f t="shared" si="8"/>
        <v>2726.1394718373035</v>
      </c>
      <c r="U25" s="5">
        <f t="shared" si="9"/>
        <v>2286.6091669557113</v>
      </c>
      <c r="V25" s="5">
        <f t="shared" si="10"/>
        <v>207.0165475191875</v>
      </c>
      <c r="W25" s="5">
        <f t="shared" si="11"/>
        <v>2726.4699421360488</v>
      </c>
      <c r="Y25" s="5">
        <f t="shared" si="12"/>
        <v>-67.862616890807502</v>
      </c>
      <c r="Z25" s="5">
        <f t="shared" si="13"/>
        <v>-576.76420989453163</v>
      </c>
      <c r="AA25" s="5">
        <f t="shared" si="14"/>
        <v>2725.285545735067</v>
      </c>
      <c r="AC25" s="5">
        <f t="shared" si="15"/>
        <v>444.27418743689907</v>
      </c>
      <c r="AD25" s="5">
        <f t="shared" si="15"/>
        <v>1853.4418739104692</v>
      </c>
      <c r="AE25" s="5">
        <f t="shared" si="15"/>
        <v>2726.1394718373035</v>
      </c>
      <c r="AG25">
        <f t="shared" si="16"/>
        <v>445.86437753992061</v>
      </c>
      <c r="AH25">
        <f t="shared" si="17"/>
        <v>1854.1181325194223</v>
      </c>
      <c r="AI25" s="5">
        <f t="shared" si="18"/>
        <v>2726.4699421360488</v>
      </c>
      <c r="AK25">
        <f t="shared" si="19"/>
        <v>440.3793803536031</v>
      </c>
      <c r="AL25">
        <f t="shared" si="20"/>
        <v>1854.980527046758</v>
      </c>
      <c r="AM25" s="5">
        <f t="shared" si="21"/>
        <v>2725.285545735067</v>
      </c>
    </row>
    <row r="26" spans="1:39" ht="16.5" x14ac:dyDescent="0.25">
      <c r="A26" s="3">
        <v>382</v>
      </c>
      <c r="B26" s="3">
        <v>1657</v>
      </c>
      <c r="C26" s="3">
        <v>208</v>
      </c>
      <c r="D26" s="3">
        <v>1863</v>
      </c>
      <c r="E26" s="3">
        <v>2745</v>
      </c>
      <c r="F26" s="3">
        <v>1280</v>
      </c>
      <c r="H26" s="4">
        <v>23.4</v>
      </c>
      <c r="I26" s="4">
        <v>50</v>
      </c>
      <c r="J26">
        <f t="shared" si="0"/>
        <v>346.06</v>
      </c>
      <c r="K26">
        <f t="shared" si="1"/>
        <v>1.3842400000000001</v>
      </c>
      <c r="L26">
        <f t="shared" si="2"/>
        <v>1018.8006400000002</v>
      </c>
      <c r="M26" s="5">
        <f t="shared" si="3"/>
        <v>3312.48632</v>
      </c>
      <c r="N26" s="5">
        <f t="shared" si="4"/>
        <v>3597.63976</v>
      </c>
      <c r="O26" s="5">
        <f t="shared" si="5"/>
        <v>2790.6278400000001</v>
      </c>
      <c r="Q26" s="5">
        <f t="shared" si="6"/>
        <v>352.65382707063469</v>
      </c>
      <c r="R26" s="5">
        <f t="shared" si="7"/>
        <v>1870.061663358978</v>
      </c>
      <c r="S26" s="5">
        <f t="shared" si="8"/>
        <v>2711.2857233561035</v>
      </c>
      <c r="U26" s="5">
        <f t="shared" si="9"/>
        <v>2347.9737432427974</v>
      </c>
      <c r="V26" s="5">
        <f t="shared" si="10"/>
        <v>277.24668751511052</v>
      </c>
      <c r="W26" s="5">
        <f t="shared" si="11"/>
        <v>2711.672070519804</v>
      </c>
      <c r="Y26" s="5">
        <f t="shared" si="12"/>
        <v>-34.989108229736132</v>
      </c>
      <c r="Z26" s="5">
        <f t="shared" si="13"/>
        <v>-664.10749115932686</v>
      </c>
      <c r="AA26" s="5">
        <f t="shared" si="14"/>
        <v>2710.2289098661795</v>
      </c>
      <c r="AC26" s="5">
        <f t="shared" si="15"/>
        <v>352.65382707063469</v>
      </c>
      <c r="AD26" s="5">
        <f t="shared" si="15"/>
        <v>1870.061663358978</v>
      </c>
      <c r="AE26" s="5">
        <f t="shared" si="15"/>
        <v>2711.2857233561035</v>
      </c>
      <c r="AG26">
        <f t="shared" si="16"/>
        <v>354.06920689037145</v>
      </c>
      <c r="AH26">
        <f t="shared" si="17"/>
        <v>1870.5963130063781</v>
      </c>
      <c r="AI26" s="5">
        <f t="shared" si="18"/>
        <v>2711.672070519804</v>
      </c>
      <c r="AK26">
        <f t="shared" si="19"/>
        <v>348.5715333046744</v>
      </c>
      <c r="AL26">
        <f t="shared" si="20"/>
        <v>1871.7386765278666</v>
      </c>
      <c r="AM26" s="5">
        <f t="shared" si="21"/>
        <v>2710.2289098661795</v>
      </c>
    </row>
    <row r="27" spans="1:39" ht="16.5" x14ac:dyDescent="0.25">
      <c r="A27" s="3">
        <v>400</v>
      </c>
      <c r="B27" s="3">
        <v>1662</v>
      </c>
      <c r="C27" s="3">
        <v>218</v>
      </c>
      <c r="D27" s="3">
        <v>1844</v>
      </c>
      <c r="E27" s="3">
        <v>2693</v>
      </c>
      <c r="F27" s="3">
        <v>1273</v>
      </c>
      <c r="H27" s="4">
        <v>23.4</v>
      </c>
      <c r="I27" s="4">
        <v>50</v>
      </c>
      <c r="J27">
        <f t="shared" si="0"/>
        <v>346.06</v>
      </c>
      <c r="K27">
        <f t="shared" si="1"/>
        <v>1.3842400000000001</v>
      </c>
      <c r="L27">
        <f t="shared" si="2"/>
        <v>1018.8006400000002</v>
      </c>
      <c r="M27" s="5">
        <f t="shared" si="3"/>
        <v>3319.4075200000007</v>
      </c>
      <c r="N27" s="5">
        <f t="shared" si="4"/>
        <v>3571.3392000000003</v>
      </c>
      <c r="O27" s="5">
        <f t="shared" si="5"/>
        <v>2780.9381600000006</v>
      </c>
      <c r="Q27" s="5">
        <f t="shared" si="6"/>
        <v>417.77850065997598</v>
      </c>
      <c r="R27" s="5">
        <f t="shared" si="7"/>
        <v>1864.2826443001368</v>
      </c>
      <c r="S27" s="5">
        <f t="shared" si="8"/>
        <v>2714.4755718886381</v>
      </c>
      <c r="U27" s="5">
        <f t="shared" si="9"/>
        <v>2309.5276090607008</v>
      </c>
      <c r="V27" s="5">
        <f t="shared" si="10"/>
        <v>224.21958469538646</v>
      </c>
      <c r="W27" s="5">
        <f t="shared" si="11"/>
        <v>2714.8243925311326</v>
      </c>
      <c r="Y27" s="5">
        <f t="shared" si="12"/>
        <v>-63.528352596676243</v>
      </c>
      <c r="Z27" s="5">
        <f t="shared" si="13"/>
        <v>-605.12982140517454</v>
      </c>
      <c r="AA27" s="5">
        <f t="shared" si="14"/>
        <v>2713.5583828999665</v>
      </c>
      <c r="AC27" s="5">
        <f t="shared" si="15"/>
        <v>417.77850065997598</v>
      </c>
      <c r="AD27" s="5">
        <f t="shared" si="15"/>
        <v>1864.2826443001368</v>
      </c>
      <c r="AE27" s="5">
        <f t="shared" si="15"/>
        <v>2714.4755718886381</v>
      </c>
      <c r="AG27">
        <f t="shared" si="16"/>
        <v>419.32046527885893</v>
      </c>
      <c r="AH27">
        <f t="shared" si="17"/>
        <v>1864.9172157435896</v>
      </c>
      <c r="AI27" s="5">
        <f t="shared" si="18"/>
        <v>2714.8243925311326</v>
      </c>
      <c r="AK27">
        <f t="shared" si="19"/>
        <v>413.82719907642797</v>
      </c>
      <c r="AL27">
        <f t="shared" si="20"/>
        <v>1865.8605745084253</v>
      </c>
      <c r="AM27" s="5">
        <f t="shared" si="21"/>
        <v>2713.5583828999665</v>
      </c>
    </row>
    <row r="28" spans="1:39" ht="16.5" x14ac:dyDescent="0.25">
      <c r="A28" s="3">
        <v>381</v>
      </c>
      <c r="B28" s="3">
        <v>1675</v>
      </c>
      <c r="C28" s="3">
        <v>236</v>
      </c>
      <c r="D28" s="3">
        <v>1839</v>
      </c>
      <c r="E28" s="3">
        <v>2464</v>
      </c>
      <c r="F28" s="3">
        <v>1278</v>
      </c>
      <c r="H28" s="4">
        <v>23.4</v>
      </c>
      <c r="I28" s="4">
        <v>50</v>
      </c>
      <c r="J28">
        <f t="shared" si="0"/>
        <v>346.06</v>
      </c>
      <c r="K28">
        <f t="shared" si="1"/>
        <v>1.3842400000000001</v>
      </c>
      <c r="L28">
        <f t="shared" si="2"/>
        <v>1018.8006400000002</v>
      </c>
      <c r="M28" s="5">
        <f t="shared" si="3"/>
        <v>3337.4026400000002</v>
      </c>
      <c r="N28" s="5">
        <f t="shared" si="4"/>
        <v>3564.4180000000006</v>
      </c>
      <c r="O28" s="5">
        <f t="shared" si="5"/>
        <v>2787.8593600000004</v>
      </c>
      <c r="Q28" s="5">
        <f t="shared" si="6"/>
        <v>464.77241743193525</v>
      </c>
      <c r="R28" s="5">
        <f t="shared" si="7"/>
        <v>1863.1687396539587</v>
      </c>
      <c r="S28" s="5">
        <f t="shared" si="8"/>
        <v>2729.6236423818073</v>
      </c>
      <c r="U28" s="5">
        <f t="shared" si="9"/>
        <v>2284.4045335955407</v>
      </c>
      <c r="V28" s="5">
        <f t="shared" si="10"/>
        <v>184.38178899132575</v>
      </c>
      <c r="W28" s="5">
        <f t="shared" si="11"/>
        <v>2729.940468490202</v>
      </c>
      <c r="Y28" s="5">
        <f t="shared" si="12"/>
        <v>-86.741877239816958</v>
      </c>
      <c r="Z28" s="5">
        <f t="shared" si="13"/>
        <v>-564.14505523983587</v>
      </c>
      <c r="AA28" s="5">
        <f t="shared" si="14"/>
        <v>2728.8048692643756</v>
      </c>
      <c r="AC28" s="5">
        <f t="shared" si="15"/>
        <v>464.77241743193525</v>
      </c>
      <c r="AD28" s="5">
        <f t="shared" si="15"/>
        <v>1863.1687396539587</v>
      </c>
      <c r="AE28" s="5">
        <f t="shared" si="15"/>
        <v>2729.6236423818073</v>
      </c>
      <c r="AG28">
        <f t="shared" si="16"/>
        <v>466.40690453368433</v>
      </c>
      <c r="AH28">
        <f t="shared" si="17"/>
        <v>1863.8750422032247</v>
      </c>
      <c r="AI28" s="5">
        <f t="shared" si="18"/>
        <v>2729.940468490202</v>
      </c>
      <c r="AK28">
        <f t="shared" si="19"/>
        <v>460.91448739419229</v>
      </c>
      <c r="AL28">
        <f t="shared" si="20"/>
        <v>1864.6747992915607</v>
      </c>
      <c r="AM28" s="5">
        <f t="shared" si="21"/>
        <v>2728.8048692643756</v>
      </c>
    </row>
    <row r="29" spans="1:39" ht="16.5" x14ac:dyDescent="0.25">
      <c r="A29" s="3">
        <v>377</v>
      </c>
      <c r="B29" s="3">
        <v>1661</v>
      </c>
      <c r="C29" s="3">
        <v>233</v>
      </c>
      <c r="D29" s="3">
        <v>1845</v>
      </c>
      <c r="E29" s="3">
        <v>2524</v>
      </c>
      <c r="F29" s="3">
        <v>1276</v>
      </c>
      <c r="H29" s="4">
        <v>23.4</v>
      </c>
      <c r="I29" s="4">
        <v>50</v>
      </c>
      <c r="J29">
        <f t="shared" si="0"/>
        <v>346.06</v>
      </c>
      <c r="K29">
        <f t="shared" si="1"/>
        <v>1.3842400000000001</v>
      </c>
      <c r="L29">
        <f t="shared" si="2"/>
        <v>1018.8006400000002</v>
      </c>
      <c r="M29" s="5">
        <f t="shared" si="3"/>
        <v>3318.0232800000003</v>
      </c>
      <c r="N29" s="5">
        <f t="shared" si="4"/>
        <v>3572.7234400000007</v>
      </c>
      <c r="O29" s="5">
        <f t="shared" si="5"/>
        <v>2785.0908800000007</v>
      </c>
      <c r="Q29" s="5">
        <f t="shared" si="6"/>
        <v>412.47936330458975</v>
      </c>
      <c r="R29" s="5">
        <f t="shared" si="7"/>
        <v>1856.6948076048404</v>
      </c>
      <c r="S29" s="5">
        <f t="shared" si="8"/>
        <v>2718.7908439015728</v>
      </c>
      <c r="U29" s="5">
        <f t="shared" si="9"/>
        <v>2305.7490196760741</v>
      </c>
      <c r="V29" s="5">
        <f t="shared" si="10"/>
        <v>232.68298886452601</v>
      </c>
      <c r="W29" s="5">
        <f t="shared" si="11"/>
        <v>2719.1419351849459</v>
      </c>
      <c r="Y29" s="5">
        <f t="shared" si="12"/>
        <v>-54.299221932223595</v>
      </c>
      <c r="Z29" s="5">
        <f t="shared" si="13"/>
        <v>-605.78014697340598</v>
      </c>
      <c r="AA29" s="5">
        <f t="shared" si="14"/>
        <v>2717.8692422354707</v>
      </c>
      <c r="AC29" s="5">
        <f t="shared" si="15"/>
        <v>412.47936330458975</v>
      </c>
      <c r="AD29" s="5">
        <f t="shared" si="15"/>
        <v>1856.6948076048404</v>
      </c>
      <c r="AE29" s="5">
        <f t="shared" si="15"/>
        <v>2718.7908439015728</v>
      </c>
      <c r="AG29">
        <f t="shared" si="16"/>
        <v>414.00791931503159</v>
      </c>
      <c r="AH29">
        <f t="shared" si="17"/>
        <v>1857.3222303420207</v>
      </c>
      <c r="AI29" s="5">
        <f t="shared" si="18"/>
        <v>2719.1419351849459</v>
      </c>
      <c r="AK29">
        <f t="shared" si="19"/>
        <v>408.52044120589778</v>
      </c>
      <c r="AL29">
        <f t="shared" si="20"/>
        <v>1858.2817819218849</v>
      </c>
      <c r="AM29" s="5">
        <f t="shared" si="21"/>
        <v>2717.8692422354707</v>
      </c>
    </row>
    <row r="30" spans="1:39" ht="16.5" x14ac:dyDescent="0.25">
      <c r="A30" s="3">
        <v>396</v>
      </c>
      <c r="B30" s="3">
        <v>1672</v>
      </c>
      <c r="C30" s="3">
        <v>241</v>
      </c>
      <c r="D30" s="3">
        <v>1849</v>
      </c>
      <c r="E30" s="3">
        <v>2717</v>
      </c>
      <c r="F30" s="3">
        <v>1278</v>
      </c>
      <c r="H30" s="4">
        <v>23.4</v>
      </c>
      <c r="I30" s="4">
        <v>50</v>
      </c>
      <c r="J30">
        <f t="shared" si="0"/>
        <v>346.06</v>
      </c>
      <c r="K30">
        <f t="shared" si="1"/>
        <v>1.3842400000000001</v>
      </c>
      <c r="L30">
        <f t="shared" si="2"/>
        <v>1018.8006400000002</v>
      </c>
      <c r="M30" s="5">
        <f t="shared" si="3"/>
        <v>3333.2499200000002</v>
      </c>
      <c r="N30" s="5">
        <f t="shared" si="4"/>
        <v>3578.2604000000001</v>
      </c>
      <c r="O30" s="5">
        <f t="shared" si="5"/>
        <v>2787.8593600000004</v>
      </c>
      <c r="Q30" s="5">
        <f t="shared" si="6"/>
        <v>429.61320526995746</v>
      </c>
      <c r="R30" s="5">
        <f t="shared" si="7"/>
        <v>1875.0304828514907</v>
      </c>
      <c r="S30" s="5">
        <f t="shared" si="8"/>
        <v>2722.1771087523653</v>
      </c>
      <c r="U30" s="5">
        <f t="shared" si="9"/>
        <v>2312.653622591014</v>
      </c>
      <c r="V30" s="5">
        <f t="shared" si="10"/>
        <v>208.5091750762262</v>
      </c>
      <c r="W30" s="5">
        <f t="shared" si="11"/>
        <v>2722.518069000434</v>
      </c>
      <c r="Y30" s="5">
        <f t="shared" si="12"/>
        <v>-78.827205154398726</v>
      </c>
      <c r="Z30" s="5">
        <f t="shared" si="13"/>
        <v>-600.48629563759437</v>
      </c>
      <c r="AA30" s="5">
        <f t="shared" si="14"/>
        <v>2721.2795320618197</v>
      </c>
      <c r="AC30" s="5">
        <f t="shared" si="15"/>
        <v>429.61320526995746</v>
      </c>
      <c r="AD30" s="5">
        <f t="shared" si="15"/>
        <v>1875.0304828514907</v>
      </c>
      <c r="AE30" s="5">
        <f t="shared" si="15"/>
        <v>2722.1771087523653</v>
      </c>
      <c r="AG30">
        <f t="shared" si="16"/>
        <v>431.18272461723041</v>
      </c>
      <c r="AH30">
        <f t="shared" si="17"/>
        <v>1875.681774925587</v>
      </c>
      <c r="AI30" s="5">
        <f t="shared" si="18"/>
        <v>2722.518069000434</v>
      </c>
      <c r="AK30">
        <f t="shared" si="19"/>
        <v>425.68125977627938</v>
      </c>
      <c r="AL30">
        <f t="shared" si="20"/>
        <v>1876.5889698246574</v>
      </c>
      <c r="AM30" s="5">
        <f t="shared" si="21"/>
        <v>2721.2795320618197</v>
      </c>
    </row>
    <row r="31" spans="1:39" ht="16.5" x14ac:dyDescent="0.25">
      <c r="A31" s="3">
        <v>387</v>
      </c>
      <c r="B31" s="3">
        <v>1677</v>
      </c>
      <c r="C31" s="3">
        <v>220</v>
      </c>
      <c r="D31" s="3">
        <v>1848</v>
      </c>
      <c r="E31" s="3">
        <v>2528</v>
      </c>
      <c r="F31" s="3">
        <v>1276</v>
      </c>
      <c r="H31" s="4">
        <v>23.4</v>
      </c>
      <c r="I31" s="4">
        <v>50</v>
      </c>
      <c r="J31">
        <f t="shared" si="0"/>
        <v>346.06</v>
      </c>
      <c r="K31">
        <f t="shared" si="1"/>
        <v>1.3842400000000001</v>
      </c>
      <c r="L31">
        <f t="shared" si="2"/>
        <v>1018.8006400000002</v>
      </c>
      <c r="M31" s="5">
        <f t="shared" si="3"/>
        <v>3340.17112</v>
      </c>
      <c r="N31" s="5">
        <f t="shared" si="4"/>
        <v>3576.8761600000007</v>
      </c>
      <c r="O31" s="5">
        <f t="shared" si="5"/>
        <v>2785.0908800000007</v>
      </c>
      <c r="Q31" s="5">
        <f t="shared" si="6"/>
        <v>445.19445747380661</v>
      </c>
      <c r="R31" s="5">
        <f t="shared" si="7"/>
        <v>1886.2206258566748</v>
      </c>
      <c r="S31" s="5">
        <f t="shared" si="8"/>
        <v>2720.4258410237012</v>
      </c>
      <c r="U31" s="5">
        <f t="shared" si="9"/>
        <v>2314.231958319192</v>
      </c>
      <c r="V31" s="5">
        <f t="shared" si="10"/>
        <v>189.34929552071142</v>
      </c>
      <c r="W31" s="5">
        <f t="shared" si="11"/>
        <v>2720.7573121019595</v>
      </c>
      <c r="Y31" s="5">
        <f t="shared" si="12"/>
        <v>-96.431971720821892</v>
      </c>
      <c r="Z31" s="5">
        <f t="shared" si="13"/>
        <v>-592.84873401877167</v>
      </c>
      <c r="AA31" s="5">
        <f t="shared" si="14"/>
        <v>2719.5518864808505</v>
      </c>
      <c r="AC31" s="5">
        <f t="shared" si="15"/>
        <v>445.19445747380661</v>
      </c>
      <c r="AD31" s="5">
        <f t="shared" si="15"/>
        <v>1886.2206258566748</v>
      </c>
      <c r="AE31" s="5">
        <f t="shared" si="15"/>
        <v>2720.4258410237012</v>
      </c>
      <c r="AG31">
        <f t="shared" si="16"/>
        <v>446.79911270390704</v>
      </c>
      <c r="AH31">
        <f t="shared" si="17"/>
        <v>1886.8942925455942</v>
      </c>
      <c r="AI31" s="5">
        <f t="shared" si="18"/>
        <v>2720.7573121019595</v>
      </c>
      <c r="AK31">
        <f t="shared" si="19"/>
        <v>441.28911178343219</v>
      </c>
      <c r="AL31">
        <f t="shared" si="20"/>
        <v>1887.753875066637</v>
      </c>
      <c r="AM31" s="5">
        <f t="shared" si="21"/>
        <v>2719.5518864808505</v>
      </c>
    </row>
    <row r="32" spans="1:39" ht="16.5" x14ac:dyDescent="0.25">
      <c r="A32" s="3">
        <v>390</v>
      </c>
      <c r="B32" s="3">
        <v>1668</v>
      </c>
      <c r="C32" s="3">
        <v>215</v>
      </c>
      <c r="D32" s="3">
        <v>1854</v>
      </c>
      <c r="E32" s="3">
        <v>2641</v>
      </c>
      <c r="F32" s="3">
        <v>1277</v>
      </c>
      <c r="H32" s="4">
        <v>23.4</v>
      </c>
      <c r="I32" s="4">
        <v>50</v>
      </c>
      <c r="J32">
        <f t="shared" si="0"/>
        <v>346.06</v>
      </c>
      <c r="K32">
        <f t="shared" si="1"/>
        <v>1.3842400000000001</v>
      </c>
      <c r="L32">
        <f t="shared" si="2"/>
        <v>1018.8006400000002</v>
      </c>
      <c r="M32" s="5">
        <f t="shared" si="3"/>
        <v>3327.7129600000007</v>
      </c>
      <c r="N32" s="5">
        <f t="shared" si="4"/>
        <v>3585.1816000000008</v>
      </c>
      <c r="O32" s="5">
        <f t="shared" si="5"/>
        <v>2786.4751200000001</v>
      </c>
      <c r="Q32" s="5">
        <f t="shared" si="6"/>
        <v>405.59623310372285</v>
      </c>
      <c r="R32" s="5">
        <f t="shared" si="7"/>
        <v>1879.718910062084</v>
      </c>
      <c r="S32" s="5">
        <f t="shared" si="8"/>
        <v>2715.8464719124031</v>
      </c>
      <c r="U32" s="5">
        <f t="shared" si="9"/>
        <v>2329.0238601713004</v>
      </c>
      <c r="V32" s="5">
        <f t="shared" si="10"/>
        <v>226.74818815249745</v>
      </c>
      <c r="W32" s="5">
        <f t="shared" si="11"/>
        <v>2716.2032734868908</v>
      </c>
      <c r="Y32" s="5">
        <f t="shared" si="12"/>
        <v>-70.494271363700875</v>
      </c>
      <c r="Z32" s="5">
        <f t="shared" si="13"/>
        <v>-623.55291001605337</v>
      </c>
      <c r="AA32" s="5">
        <f t="shared" si="14"/>
        <v>2714.8951951216141</v>
      </c>
      <c r="AC32" s="5">
        <f t="shared" si="15"/>
        <v>405.59623310372285</v>
      </c>
      <c r="AD32" s="5">
        <f t="shared" si="15"/>
        <v>1879.718910062084</v>
      </c>
      <c r="AE32" s="5">
        <f t="shared" si="15"/>
        <v>2715.8464719124031</v>
      </c>
      <c r="AG32">
        <f t="shared" si="16"/>
        <v>407.12005641695316</v>
      </c>
      <c r="AH32">
        <f t="shared" si="17"/>
        <v>1880.3330409376297</v>
      </c>
      <c r="AI32" s="5">
        <f t="shared" si="18"/>
        <v>2716.2032734868908</v>
      </c>
      <c r="AK32">
        <f t="shared" si="19"/>
        <v>401.61501555109089</v>
      </c>
      <c r="AL32">
        <f t="shared" si="20"/>
        <v>1881.3136257209385</v>
      </c>
      <c r="AM32" s="5">
        <f t="shared" si="21"/>
        <v>2714.8951951216141</v>
      </c>
    </row>
    <row r="33" spans="1:39" ht="16.5" x14ac:dyDescent="0.25">
      <c r="A33" s="3">
        <v>426</v>
      </c>
      <c r="B33" s="3">
        <v>1685</v>
      </c>
      <c r="C33" s="3">
        <v>218</v>
      </c>
      <c r="D33" s="3">
        <v>1857</v>
      </c>
      <c r="E33" s="3">
        <v>2639</v>
      </c>
      <c r="F33" s="3">
        <v>1277</v>
      </c>
      <c r="H33" s="4">
        <v>23.4</v>
      </c>
      <c r="I33" s="4">
        <v>50</v>
      </c>
      <c r="J33">
        <f t="shared" si="0"/>
        <v>346.06</v>
      </c>
      <c r="K33">
        <f t="shared" si="1"/>
        <v>1.3842400000000001</v>
      </c>
      <c r="L33">
        <f t="shared" si="2"/>
        <v>1018.8006400000002</v>
      </c>
      <c r="M33" s="5">
        <f t="shared" si="3"/>
        <v>3351.2450400000007</v>
      </c>
      <c r="N33" s="5">
        <f t="shared" si="4"/>
        <v>3589.3343200000008</v>
      </c>
      <c r="O33" s="5">
        <f t="shared" si="5"/>
        <v>2786.4751200000001</v>
      </c>
      <c r="Q33" s="5">
        <f t="shared" si="6"/>
        <v>440.97846038742767</v>
      </c>
      <c r="R33" s="5">
        <f t="shared" si="7"/>
        <v>1910.8794983494076</v>
      </c>
      <c r="S33" s="5">
        <f t="shared" si="8"/>
        <v>2717.521087017883</v>
      </c>
      <c r="U33" s="5">
        <f t="shared" si="9"/>
        <v>2337.5363618145293</v>
      </c>
      <c r="V33" s="5">
        <f t="shared" si="10"/>
        <v>180.2793094962276</v>
      </c>
      <c r="W33" s="5">
        <f t="shared" si="11"/>
        <v>2717.856506236546</v>
      </c>
      <c r="Y33" s="5">
        <f t="shared" si="12"/>
        <v>-115.3999210701694</v>
      </c>
      <c r="Z33" s="5">
        <f t="shared" si="13"/>
        <v>-609.16960928086814</v>
      </c>
      <c r="AA33" s="5">
        <f t="shared" si="14"/>
        <v>2716.6226899819208</v>
      </c>
      <c r="AC33" s="5">
        <f t="shared" si="15"/>
        <v>440.97846038742767</v>
      </c>
      <c r="AD33" s="5">
        <f t="shared" si="15"/>
        <v>1910.8794983494076</v>
      </c>
      <c r="AE33" s="5">
        <f t="shared" si="15"/>
        <v>2717.521087017883</v>
      </c>
      <c r="AG33">
        <f t="shared" si="16"/>
        <v>442.58428904428683</v>
      </c>
      <c r="AH33">
        <f t="shared" si="17"/>
        <v>1911.5437373725297</v>
      </c>
      <c r="AI33" s="5">
        <f t="shared" si="18"/>
        <v>2717.856506236546</v>
      </c>
      <c r="AK33">
        <f t="shared" si="19"/>
        <v>437.05547832445507</v>
      </c>
      <c r="AL33">
        <f t="shared" si="20"/>
        <v>1912.4162030097843</v>
      </c>
      <c r="AM33" s="5">
        <f t="shared" si="21"/>
        <v>2716.6226899819208</v>
      </c>
    </row>
    <row r="34" spans="1:39" ht="16.5" x14ac:dyDescent="0.25">
      <c r="A34" s="3">
        <v>382</v>
      </c>
      <c r="B34" s="3">
        <v>1677</v>
      </c>
      <c r="C34" s="3">
        <v>206</v>
      </c>
      <c r="D34" s="3">
        <v>1864</v>
      </c>
      <c r="E34" s="3">
        <v>2552</v>
      </c>
      <c r="F34" s="3">
        <v>1278</v>
      </c>
      <c r="H34" s="4">
        <v>23.4</v>
      </c>
      <c r="I34" s="4">
        <v>50</v>
      </c>
      <c r="J34">
        <f t="shared" si="0"/>
        <v>346.06</v>
      </c>
      <c r="K34">
        <f t="shared" si="1"/>
        <v>1.3842400000000001</v>
      </c>
      <c r="L34">
        <f t="shared" si="2"/>
        <v>1018.8006400000002</v>
      </c>
      <c r="M34" s="5">
        <f t="shared" si="3"/>
        <v>3340.17112</v>
      </c>
      <c r="N34" s="5">
        <f t="shared" si="4"/>
        <v>3599.0240000000003</v>
      </c>
      <c r="O34" s="5">
        <f t="shared" si="5"/>
        <v>2787.8593600000004</v>
      </c>
      <c r="Q34" s="5">
        <f t="shared" si="6"/>
        <v>401.04704397390338</v>
      </c>
      <c r="R34" s="5">
        <f t="shared" si="7"/>
        <v>1907.5662068631391</v>
      </c>
      <c r="S34" s="5">
        <f t="shared" si="8"/>
        <v>2712.3966424244859</v>
      </c>
      <c r="U34" s="5">
        <f t="shared" si="9"/>
        <v>2355.2325546961119</v>
      </c>
      <c r="V34" s="5">
        <f t="shared" si="10"/>
        <v>216.32318685264298</v>
      </c>
      <c r="W34" s="5">
        <f t="shared" si="11"/>
        <v>2712.75830930541</v>
      </c>
      <c r="Y34" s="5">
        <f t="shared" si="12"/>
        <v>-92.023799926412423</v>
      </c>
      <c r="Z34" s="5">
        <f t="shared" si="13"/>
        <v>-641.80184141487371</v>
      </c>
      <c r="AA34" s="5">
        <f t="shared" si="14"/>
        <v>2711.416940963376</v>
      </c>
      <c r="AC34" s="5">
        <f t="shared" si="15"/>
        <v>401.04704397390338</v>
      </c>
      <c r="AD34" s="5">
        <f t="shared" si="15"/>
        <v>1907.5662068631391</v>
      </c>
      <c r="AE34" s="5">
        <f t="shared" si="15"/>
        <v>2712.3966424244859</v>
      </c>
      <c r="AG34">
        <f t="shared" si="16"/>
        <v>402.57261165248519</v>
      </c>
      <c r="AH34">
        <f t="shared" si="17"/>
        <v>1908.1700139575357</v>
      </c>
      <c r="AI34" s="5">
        <f t="shared" si="18"/>
        <v>2712.75830930541</v>
      </c>
      <c r="AK34">
        <f t="shared" si="19"/>
        <v>397.04632885290107</v>
      </c>
      <c r="AL34">
        <f t="shared" si="20"/>
        <v>1909.164500019338</v>
      </c>
      <c r="AM34" s="5">
        <f t="shared" si="21"/>
        <v>2711.416940963376</v>
      </c>
    </row>
    <row r="35" spans="1:39" ht="16.5" x14ac:dyDescent="0.25">
      <c r="A35" s="3">
        <v>377</v>
      </c>
      <c r="B35" s="3">
        <v>1670</v>
      </c>
      <c r="C35" s="3">
        <v>217</v>
      </c>
      <c r="D35" s="3">
        <v>1856</v>
      </c>
      <c r="E35" s="3">
        <v>2593</v>
      </c>
      <c r="F35" s="3">
        <v>1273</v>
      </c>
      <c r="H35" s="4">
        <v>23.4</v>
      </c>
      <c r="I35" s="4">
        <v>50</v>
      </c>
      <c r="J35">
        <f t="shared" si="0"/>
        <v>346.06</v>
      </c>
      <c r="K35">
        <f t="shared" si="1"/>
        <v>1.3842400000000001</v>
      </c>
      <c r="L35">
        <f t="shared" si="2"/>
        <v>1018.8006400000002</v>
      </c>
      <c r="M35" s="5">
        <f t="shared" si="3"/>
        <v>3330.4814400000005</v>
      </c>
      <c r="N35" s="5">
        <f t="shared" si="4"/>
        <v>3587.9500800000005</v>
      </c>
      <c r="O35" s="5">
        <f t="shared" si="5"/>
        <v>2780.9381600000006</v>
      </c>
      <c r="Q35" s="5">
        <f t="shared" si="6"/>
        <v>405.20023489235177</v>
      </c>
      <c r="R35" s="5">
        <f t="shared" si="7"/>
        <v>1896.3763832113514</v>
      </c>
      <c r="S35" s="5">
        <f t="shared" si="8"/>
        <v>2707.7067797355558</v>
      </c>
      <c r="U35" s="5">
        <f t="shared" si="9"/>
        <v>2343.5053505222345</v>
      </c>
      <c r="V35" s="5">
        <f t="shared" si="10"/>
        <v>218.51274542902601</v>
      </c>
      <c r="W35" s="5">
        <f t="shared" si="11"/>
        <v>2708.065846454022</v>
      </c>
      <c r="Y35" s="5">
        <f t="shared" si="12"/>
        <v>-84.568449268653453</v>
      </c>
      <c r="Z35" s="5">
        <f t="shared" si="13"/>
        <v>-632.46941088783854</v>
      </c>
      <c r="AA35" s="5">
        <f t="shared" si="14"/>
        <v>2706.7411533842082</v>
      </c>
      <c r="AC35" s="5">
        <f t="shared" si="15"/>
        <v>405.20023489235177</v>
      </c>
      <c r="AD35" s="5">
        <f t="shared" si="15"/>
        <v>1896.3763832113514</v>
      </c>
      <c r="AE35" s="5">
        <f t="shared" si="15"/>
        <v>2707.7067797355558</v>
      </c>
      <c r="AG35">
        <f t="shared" si="16"/>
        <v>406.72970079230402</v>
      </c>
      <c r="AH35">
        <f t="shared" si="17"/>
        <v>1896.9878811386668</v>
      </c>
      <c r="AI35" s="5">
        <f t="shared" si="18"/>
        <v>2708.065846454022</v>
      </c>
      <c r="AK35">
        <f t="shared" si="19"/>
        <v>401.21195356551664</v>
      </c>
      <c r="AL35">
        <f t="shared" si="20"/>
        <v>1897.9696760490501</v>
      </c>
      <c r="AM35" s="5">
        <f t="shared" si="21"/>
        <v>2706.7411533842082</v>
      </c>
    </row>
    <row r="36" spans="1:39" ht="16.5" x14ac:dyDescent="0.25">
      <c r="A36" s="3">
        <v>395</v>
      </c>
      <c r="B36" s="3">
        <v>1679</v>
      </c>
      <c r="C36" s="3">
        <v>207</v>
      </c>
      <c r="D36" s="3">
        <v>1847</v>
      </c>
      <c r="E36" s="3">
        <v>2628</v>
      </c>
      <c r="F36" s="3">
        <v>1277</v>
      </c>
      <c r="H36" s="4">
        <v>23.4</v>
      </c>
      <c r="I36" s="4">
        <v>50</v>
      </c>
      <c r="J36">
        <f t="shared" si="0"/>
        <v>346.06</v>
      </c>
      <c r="K36">
        <f t="shared" si="1"/>
        <v>1.3842400000000001</v>
      </c>
      <c r="L36">
        <f t="shared" si="2"/>
        <v>1018.8006400000002</v>
      </c>
      <c r="M36" s="5">
        <f t="shared" si="3"/>
        <v>3342.9396000000006</v>
      </c>
      <c r="N36" s="5">
        <f t="shared" si="4"/>
        <v>3575.4919200000004</v>
      </c>
      <c r="O36" s="5">
        <f t="shared" si="5"/>
        <v>2786.4751200000001</v>
      </c>
      <c r="Q36" s="5">
        <f t="shared" si="6"/>
        <v>453.08408312857614</v>
      </c>
      <c r="R36" s="5">
        <f t="shared" si="7"/>
        <v>1885.0834084125709</v>
      </c>
      <c r="S36" s="5">
        <f t="shared" si="8"/>
        <v>2723.3105820290398</v>
      </c>
      <c r="U36" s="5">
        <f t="shared" si="9"/>
        <v>2309.1996787446501</v>
      </c>
      <c r="V36" s="5">
        <f t="shared" si="10"/>
        <v>183.1502906037413</v>
      </c>
      <c r="W36" s="5">
        <f t="shared" si="11"/>
        <v>2723.6364083193371</v>
      </c>
      <c r="Y36" s="5">
        <f t="shared" si="12"/>
        <v>-99.514735676899818</v>
      </c>
      <c r="Z36" s="5">
        <f t="shared" si="13"/>
        <v>-585.47875381149038</v>
      </c>
      <c r="AA36" s="5">
        <f t="shared" si="14"/>
        <v>2722.453863814319</v>
      </c>
      <c r="AC36" s="5">
        <f t="shared" si="15"/>
        <v>453.08408312857614</v>
      </c>
      <c r="AD36" s="5">
        <f t="shared" si="15"/>
        <v>1885.0834084125709</v>
      </c>
      <c r="AE36" s="5">
        <f t="shared" si="15"/>
        <v>2723.3105820290398</v>
      </c>
      <c r="AG36">
        <f t="shared" si="16"/>
        <v>454.70390504164669</v>
      </c>
      <c r="AH36">
        <f t="shared" si="17"/>
        <v>1885.7692335363929</v>
      </c>
      <c r="AI36" s="5">
        <f t="shared" si="18"/>
        <v>2723.6364083193371</v>
      </c>
      <c r="AK36">
        <f t="shared" si="19"/>
        <v>449.19477148856305</v>
      </c>
      <c r="AL36">
        <f t="shared" si="20"/>
        <v>1886.6047073281054</v>
      </c>
      <c r="AM36" s="5">
        <f t="shared" si="21"/>
        <v>2722.453863814319</v>
      </c>
    </row>
    <row r="37" spans="1:39" ht="16.5" x14ac:dyDescent="0.25">
      <c r="A37" s="3">
        <v>418</v>
      </c>
      <c r="B37" s="3">
        <v>1668</v>
      </c>
      <c r="C37" s="3">
        <v>205</v>
      </c>
      <c r="D37" s="3">
        <v>1859</v>
      </c>
      <c r="E37" s="3">
        <v>2608</v>
      </c>
      <c r="F37" s="3">
        <v>1277</v>
      </c>
      <c r="H37" s="4">
        <v>23.4</v>
      </c>
      <c r="I37" s="4">
        <v>50</v>
      </c>
      <c r="J37">
        <f t="shared" si="0"/>
        <v>346.06</v>
      </c>
      <c r="K37">
        <f t="shared" si="1"/>
        <v>1.3842400000000001</v>
      </c>
      <c r="L37">
        <f t="shared" si="2"/>
        <v>1018.8006400000002</v>
      </c>
      <c r="M37" s="5">
        <f t="shared" si="3"/>
        <v>3327.7129600000007</v>
      </c>
      <c r="N37" s="5">
        <f t="shared" si="4"/>
        <v>3592.1028000000006</v>
      </c>
      <c r="O37" s="5">
        <f t="shared" si="5"/>
        <v>2786.4751200000001</v>
      </c>
      <c r="Q37" s="5">
        <f t="shared" si="6"/>
        <v>391.7975051067009</v>
      </c>
      <c r="R37" s="5">
        <f t="shared" si="7"/>
        <v>1887.9981468602971</v>
      </c>
      <c r="S37" s="5">
        <f t="shared" si="8"/>
        <v>2712.126703639824</v>
      </c>
      <c r="U37" s="5">
        <f t="shared" si="9"/>
        <v>2343.2168375396654</v>
      </c>
      <c r="V37" s="5">
        <f t="shared" si="10"/>
        <v>234.35156888555065</v>
      </c>
      <c r="W37" s="5">
        <f t="shared" si="11"/>
        <v>2712.4927133910119</v>
      </c>
      <c r="Y37" s="5">
        <f t="shared" si="12"/>
        <v>-70.494271363700875</v>
      </c>
      <c r="Z37" s="5">
        <f t="shared" si="13"/>
        <v>-639.68129338919584</v>
      </c>
      <c r="AA37" s="5">
        <f t="shared" si="14"/>
        <v>2711.1403495525351</v>
      </c>
      <c r="AC37" s="5">
        <f t="shared" si="15"/>
        <v>391.7975051067009</v>
      </c>
      <c r="AD37" s="5">
        <f t="shared" si="15"/>
        <v>1887.9981468602971</v>
      </c>
      <c r="AE37" s="5">
        <f t="shared" si="15"/>
        <v>2712.126703639824</v>
      </c>
      <c r="AG37">
        <f t="shared" si="16"/>
        <v>393.2972288914678</v>
      </c>
      <c r="AH37">
        <f t="shared" si="17"/>
        <v>1888.5902465394886</v>
      </c>
      <c r="AI37" s="5">
        <f t="shared" si="18"/>
        <v>2712.4927133910119</v>
      </c>
      <c r="AK37">
        <f t="shared" si="19"/>
        <v>387.78587278504995</v>
      </c>
      <c r="AL37">
        <f t="shared" si="20"/>
        <v>1889.6129968168418</v>
      </c>
      <c r="AM37" s="5">
        <f t="shared" si="21"/>
        <v>2711.1403495525351</v>
      </c>
    </row>
    <row r="38" spans="1:39" ht="16.5" x14ac:dyDescent="0.25">
      <c r="A38" s="3">
        <v>411</v>
      </c>
      <c r="B38" s="3">
        <v>1676</v>
      </c>
      <c r="C38" s="3">
        <v>211</v>
      </c>
      <c r="D38" s="3">
        <v>1846</v>
      </c>
      <c r="E38" s="3">
        <v>2666</v>
      </c>
      <c r="F38" s="3">
        <v>1276</v>
      </c>
      <c r="H38" s="4">
        <v>23.4</v>
      </c>
      <c r="I38" s="4">
        <v>50</v>
      </c>
      <c r="J38">
        <f t="shared" si="0"/>
        <v>346.06</v>
      </c>
      <c r="K38">
        <f t="shared" si="1"/>
        <v>1.3842400000000001</v>
      </c>
      <c r="L38">
        <f t="shared" si="2"/>
        <v>1018.8006400000002</v>
      </c>
      <c r="M38" s="5">
        <f t="shared" si="3"/>
        <v>3338.7868800000006</v>
      </c>
      <c r="N38" s="5">
        <f t="shared" si="4"/>
        <v>3574.1076800000001</v>
      </c>
      <c r="O38" s="5">
        <f t="shared" si="5"/>
        <v>2785.0908800000007</v>
      </c>
      <c r="Q38" s="5">
        <f t="shared" si="6"/>
        <v>448.12558939587637</v>
      </c>
      <c r="R38" s="5">
        <f t="shared" si="7"/>
        <v>1881.3801864294605</v>
      </c>
      <c r="S38" s="5">
        <f t="shared" si="8"/>
        <v>2721.5969356793789</v>
      </c>
      <c r="U38" s="5">
        <f t="shared" si="9"/>
        <v>2308.5755709645155</v>
      </c>
      <c r="V38" s="5">
        <f t="shared" si="10"/>
        <v>189.32080256184776</v>
      </c>
      <c r="W38" s="5">
        <f t="shared" si="11"/>
        <v>2721.9261884000789</v>
      </c>
      <c r="Y38" s="5">
        <f t="shared" si="12"/>
        <v>-93.790462914559726</v>
      </c>
      <c r="Z38" s="5">
        <f t="shared" si="13"/>
        <v>-587.83611511908464</v>
      </c>
      <c r="AA38" s="5">
        <f t="shared" si="14"/>
        <v>2720.7321185091255</v>
      </c>
      <c r="AC38" s="5">
        <f t="shared" si="15"/>
        <v>448.12558939587637</v>
      </c>
      <c r="AD38" s="5">
        <f t="shared" si="15"/>
        <v>1881.3801864294605</v>
      </c>
      <c r="AE38" s="5">
        <f t="shared" si="15"/>
        <v>2721.5969356793789</v>
      </c>
      <c r="AG38">
        <f t="shared" si="16"/>
        <v>449.73417502583123</v>
      </c>
      <c r="AH38">
        <f t="shared" si="17"/>
        <v>1882.0589084945318</v>
      </c>
      <c r="AI38" s="5">
        <f t="shared" si="18"/>
        <v>2721.9261884000789</v>
      </c>
      <c r="AK38">
        <f t="shared" si="19"/>
        <v>444.22786636674573</v>
      </c>
      <c r="AL38">
        <f t="shared" si="20"/>
        <v>1882.909534192368</v>
      </c>
      <c r="AM38" s="5">
        <f t="shared" si="21"/>
        <v>2720.7321185091255</v>
      </c>
    </row>
    <row r="39" spans="1:39" ht="16.5" x14ac:dyDescent="0.25">
      <c r="A39" s="3">
        <v>392</v>
      </c>
      <c r="B39" s="3">
        <v>1670</v>
      </c>
      <c r="C39" s="3">
        <v>197</v>
      </c>
      <c r="D39" s="3">
        <v>1857</v>
      </c>
      <c r="E39" s="3">
        <v>2799</v>
      </c>
      <c r="F39" s="3">
        <v>1278</v>
      </c>
      <c r="H39" s="4">
        <v>23.4</v>
      </c>
      <c r="I39" s="4">
        <v>50</v>
      </c>
      <c r="J39">
        <f t="shared" si="0"/>
        <v>346.06</v>
      </c>
      <c r="K39">
        <f t="shared" si="1"/>
        <v>1.3842400000000001</v>
      </c>
      <c r="L39">
        <f t="shared" si="2"/>
        <v>1018.8006400000002</v>
      </c>
      <c r="M39" s="5">
        <f t="shared" si="3"/>
        <v>3330.4814400000005</v>
      </c>
      <c r="N39" s="5">
        <f t="shared" si="4"/>
        <v>3589.3343200000008</v>
      </c>
      <c r="O39" s="5">
        <f t="shared" si="5"/>
        <v>2787.8593600000004</v>
      </c>
      <c r="Q39" s="5">
        <f t="shared" si="6"/>
        <v>402.44048929294672</v>
      </c>
      <c r="R39" s="5">
        <f t="shared" si="7"/>
        <v>1885.1846434391866</v>
      </c>
      <c r="S39" s="5">
        <f t="shared" si="8"/>
        <v>2715.9210472514101</v>
      </c>
      <c r="U39" s="5">
        <f t="shared" si="9"/>
        <v>2335.3317284543587</v>
      </c>
      <c r="V39" s="5">
        <f t="shared" si="10"/>
        <v>226.64790289117803</v>
      </c>
      <c r="W39" s="5">
        <f t="shared" si="11"/>
        <v>2716.2800494277603</v>
      </c>
      <c r="Y39" s="5">
        <f t="shared" si="12"/>
        <v>-73.556231727104105</v>
      </c>
      <c r="Z39" s="5">
        <f t="shared" si="13"/>
        <v>-629.08060624692678</v>
      </c>
      <c r="AA39" s="5">
        <f t="shared" si="14"/>
        <v>2714.9598307816118</v>
      </c>
      <c r="AC39" s="5">
        <f t="shared" si="15"/>
        <v>402.44048929294672</v>
      </c>
      <c r="AD39" s="5">
        <f t="shared" si="15"/>
        <v>1885.1846434391866</v>
      </c>
      <c r="AE39" s="5">
        <f t="shared" si="15"/>
        <v>2715.9210472514101</v>
      </c>
      <c r="AG39">
        <f t="shared" si="16"/>
        <v>403.96017914851177</v>
      </c>
      <c r="AH39">
        <f t="shared" si="17"/>
        <v>1885.7933005521936</v>
      </c>
      <c r="AI39" s="5">
        <f t="shared" si="18"/>
        <v>2716.2800494277603</v>
      </c>
      <c r="AK39">
        <f t="shared" si="19"/>
        <v>398.45096904831462</v>
      </c>
      <c r="AL39">
        <f t="shared" si="20"/>
        <v>1886.7835285186247</v>
      </c>
      <c r="AM39" s="5">
        <f t="shared" si="21"/>
        <v>2714.9598307816118</v>
      </c>
    </row>
    <row r="40" spans="1:39" ht="16.5" x14ac:dyDescent="0.25">
      <c r="A40" s="3">
        <v>393</v>
      </c>
      <c r="B40" s="3">
        <v>1666</v>
      </c>
      <c r="C40" s="3">
        <v>215</v>
      </c>
      <c r="D40" s="3">
        <v>1859</v>
      </c>
      <c r="E40" s="3">
        <v>2537</v>
      </c>
      <c r="F40" s="3">
        <v>1277</v>
      </c>
      <c r="H40" s="4">
        <v>23.4</v>
      </c>
      <c r="I40" s="4">
        <v>50</v>
      </c>
      <c r="J40">
        <f t="shared" si="0"/>
        <v>346.06</v>
      </c>
      <c r="K40">
        <f t="shared" si="1"/>
        <v>1.3842400000000001</v>
      </c>
      <c r="L40">
        <f t="shared" si="2"/>
        <v>1018.8006400000002</v>
      </c>
      <c r="M40" s="5">
        <f t="shared" si="3"/>
        <v>3324.9444800000001</v>
      </c>
      <c r="N40" s="5">
        <f t="shared" si="4"/>
        <v>3592.1028000000006</v>
      </c>
      <c r="O40" s="5">
        <f t="shared" si="5"/>
        <v>2786.4751200000001</v>
      </c>
      <c r="Q40" s="5">
        <f t="shared" si="6"/>
        <v>386.68146369850729</v>
      </c>
      <c r="R40" s="5">
        <f t="shared" si="7"/>
        <v>1884.9285220153811</v>
      </c>
      <c r="S40" s="5">
        <f t="shared" si="8"/>
        <v>2711.6005803966341</v>
      </c>
      <c r="U40" s="5">
        <f t="shared" si="9"/>
        <v>2343.2168375396654</v>
      </c>
      <c r="V40" s="5">
        <f t="shared" si="10"/>
        <v>240.33135754447824</v>
      </c>
      <c r="W40" s="5">
        <f t="shared" si="11"/>
        <v>2711.9694350451814</v>
      </c>
      <c r="Y40" s="5">
        <f t="shared" si="12"/>
        <v>-65.232057343844588</v>
      </c>
      <c r="Z40" s="5">
        <f t="shared" si="13"/>
        <v>-642.50033661411896</v>
      </c>
      <c r="AA40" s="5">
        <f t="shared" si="14"/>
        <v>2710.6054103326155</v>
      </c>
      <c r="AC40" s="5">
        <f t="shared" si="15"/>
        <v>386.68146369850729</v>
      </c>
      <c r="AD40" s="5">
        <f t="shared" si="15"/>
        <v>1884.9285220153811</v>
      </c>
      <c r="AE40" s="5">
        <f t="shared" si="15"/>
        <v>2711.6005803966341</v>
      </c>
      <c r="AG40">
        <f t="shared" si="16"/>
        <v>388.16988399589349</v>
      </c>
      <c r="AH40">
        <f t="shared" si="17"/>
        <v>1885.5132014102669</v>
      </c>
      <c r="AI40" s="5">
        <f t="shared" si="18"/>
        <v>2711.9694350451814</v>
      </c>
      <c r="AK40">
        <f t="shared" si="19"/>
        <v>382.66086947593965</v>
      </c>
      <c r="AL40">
        <f t="shared" si="20"/>
        <v>1886.5515850222009</v>
      </c>
      <c r="AM40" s="5">
        <f t="shared" si="21"/>
        <v>2710.6054103326155</v>
      </c>
    </row>
    <row r="41" spans="1:39" ht="16.5" x14ac:dyDescent="0.25">
      <c r="A41" s="3">
        <v>398</v>
      </c>
      <c r="B41" s="3">
        <v>1672</v>
      </c>
      <c r="C41" s="3">
        <v>232</v>
      </c>
      <c r="D41" s="3">
        <v>1859</v>
      </c>
      <c r="E41" s="3">
        <v>2645</v>
      </c>
      <c r="F41" s="3">
        <v>1277</v>
      </c>
      <c r="H41" s="4">
        <v>23.4</v>
      </c>
      <c r="I41" s="4">
        <v>50</v>
      </c>
      <c r="J41">
        <f t="shared" si="0"/>
        <v>346.06</v>
      </c>
      <c r="K41">
        <f t="shared" si="1"/>
        <v>1.3842400000000001</v>
      </c>
      <c r="L41">
        <f t="shared" si="2"/>
        <v>1018.8006400000002</v>
      </c>
      <c r="M41" s="5">
        <f t="shared" si="3"/>
        <v>3333.2499200000002</v>
      </c>
      <c r="N41" s="5">
        <f t="shared" si="4"/>
        <v>3592.1028000000006</v>
      </c>
      <c r="O41" s="5">
        <f t="shared" si="5"/>
        <v>2786.4751200000001</v>
      </c>
      <c r="Q41" s="5">
        <f t="shared" si="6"/>
        <v>402.04236205893415</v>
      </c>
      <c r="R41" s="5">
        <f t="shared" si="7"/>
        <v>1894.1450610316372</v>
      </c>
      <c r="S41" s="5">
        <f t="shared" si="8"/>
        <v>2713.140515354768</v>
      </c>
      <c r="U41" s="5">
        <f t="shared" si="9"/>
        <v>2343.2168375396654</v>
      </c>
      <c r="V41" s="5">
        <f t="shared" si="10"/>
        <v>222.37706075956373</v>
      </c>
      <c r="W41" s="5">
        <f t="shared" si="11"/>
        <v>2713.5006579852511</v>
      </c>
      <c r="Y41" s="5">
        <f t="shared" si="12"/>
        <v>-81.031838514569344</v>
      </c>
      <c r="Z41" s="5">
        <f t="shared" si="13"/>
        <v>-634.03616812980204</v>
      </c>
      <c r="AA41" s="5">
        <f t="shared" si="14"/>
        <v>2712.1717447516558</v>
      </c>
      <c r="AC41" s="5">
        <f t="shared" si="15"/>
        <v>402.04236205893415</v>
      </c>
      <c r="AD41" s="5">
        <f t="shared" si="15"/>
        <v>1894.1450610316372</v>
      </c>
      <c r="AE41" s="5">
        <f t="shared" si="15"/>
        <v>2713.140515354768</v>
      </c>
      <c r="AG41">
        <f t="shared" si="16"/>
        <v>403.56472104190163</v>
      </c>
      <c r="AH41">
        <f t="shared" si="17"/>
        <v>1894.752019806991</v>
      </c>
      <c r="AI41" s="5">
        <f t="shared" si="18"/>
        <v>2713.5006579852511</v>
      </c>
      <c r="AK41">
        <f t="shared" si="19"/>
        <v>398.04867591589766</v>
      </c>
      <c r="AL41">
        <f t="shared" si="20"/>
        <v>1895.7434643806391</v>
      </c>
      <c r="AM41" s="5">
        <f t="shared" si="21"/>
        <v>2712.1717447516558</v>
      </c>
    </row>
    <row r="42" spans="1:39" ht="16.5" x14ac:dyDescent="0.25">
      <c r="A42" s="3">
        <v>397</v>
      </c>
      <c r="B42" s="3">
        <v>1670</v>
      </c>
      <c r="C42" s="3">
        <v>214</v>
      </c>
      <c r="D42" s="3">
        <v>1844</v>
      </c>
      <c r="E42" s="3">
        <v>2734</v>
      </c>
      <c r="F42" s="3">
        <v>1279</v>
      </c>
      <c r="H42" s="4">
        <v>23.4</v>
      </c>
      <c r="I42" s="4">
        <v>50</v>
      </c>
      <c r="J42">
        <f t="shared" si="0"/>
        <v>346.06</v>
      </c>
      <c r="K42">
        <f t="shared" si="1"/>
        <v>1.3842400000000001</v>
      </c>
      <c r="L42">
        <f t="shared" si="2"/>
        <v>1018.8006400000002</v>
      </c>
      <c r="M42" s="5">
        <f t="shared" si="3"/>
        <v>3330.4814400000005</v>
      </c>
      <c r="N42" s="5">
        <f t="shared" si="4"/>
        <v>3571.3392000000003</v>
      </c>
      <c r="O42" s="5">
        <f t="shared" si="5"/>
        <v>2789.2436000000002</v>
      </c>
      <c r="Q42" s="5">
        <f t="shared" si="6"/>
        <v>438.23415020217601</v>
      </c>
      <c r="R42" s="5">
        <f t="shared" si="7"/>
        <v>1861.1350972265325</v>
      </c>
      <c r="S42" s="5">
        <f t="shared" si="8"/>
        <v>2726.9458376822668</v>
      </c>
      <c r="U42" s="5">
        <f t="shared" si="9"/>
        <v>2296.3096632330517</v>
      </c>
      <c r="V42" s="5">
        <f t="shared" si="10"/>
        <v>208.24973451007165</v>
      </c>
      <c r="W42" s="5">
        <f t="shared" si="11"/>
        <v>2727.280267973139</v>
      </c>
      <c r="Y42" s="5">
        <f t="shared" si="12"/>
        <v>-71.350503441004079</v>
      </c>
      <c r="Z42" s="5">
        <f t="shared" si="13"/>
        <v>-585.91899046689093</v>
      </c>
      <c r="AA42" s="5">
        <f t="shared" si="14"/>
        <v>2726.075549651905</v>
      </c>
      <c r="AC42" s="5">
        <f t="shared" si="15"/>
        <v>438.23415020217601</v>
      </c>
      <c r="AD42" s="5">
        <f t="shared" si="15"/>
        <v>1861.1350972265325</v>
      </c>
      <c r="AE42" s="5">
        <f t="shared" si="15"/>
        <v>2726.9458376822668</v>
      </c>
      <c r="AG42">
        <f t="shared" si="16"/>
        <v>439.81536111018141</v>
      </c>
      <c r="AH42">
        <f t="shared" si="17"/>
        <v>1861.8012164324041</v>
      </c>
      <c r="AI42" s="5">
        <f t="shared" si="18"/>
        <v>2727.280267973139</v>
      </c>
      <c r="AK42">
        <f t="shared" si="19"/>
        <v>434.32449559255116</v>
      </c>
      <c r="AL42">
        <f t="shared" si="20"/>
        <v>1862.6820678306187</v>
      </c>
      <c r="AM42" s="5">
        <f t="shared" si="21"/>
        <v>2726.075549651905</v>
      </c>
    </row>
    <row r="43" spans="1:39" ht="16.5" x14ac:dyDescent="0.25">
      <c r="A43" s="3">
        <v>412</v>
      </c>
      <c r="B43" s="3">
        <v>1668</v>
      </c>
      <c r="C43" s="3">
        <v>206</v>
      </c>
      <c r="D43" s="3">
        <v>1833</v>
      </c>
      <c r="E43" s="3">
        <v>2762</v>
      </c>
      <c r="F43" s="3">
        <v>1276</v>
      </c>
      <c r="H43" s="4">
        <v>23.4</v>
      </c>
      <c r="I43" s="4">
        <v>50</v>
      </c>
      <c r="J43">
        <f t="shared" si="0"/>
        <v>346.06</v>
      </c>
      <c r="K43">
        <f t="shared" si="1"/>
        <v>1.3842400000000001</v>
      </c>
      <c r="L43">
        <f t="shared" si="2"/>
        <v>1018.8006400000002</v>
      </c>
      <c r="M43" s="5">
        <f t="shared" si="3"/>
        <v>3327.7129600000007</v>
      </c>
      <c r="N43" s="5">
        <f t="shared" si="4"/>
        <v>3556.1125600000005</v>
      </c>
      <c r="O43" s="5">
        <f t="shared" si="5"/>
        <v>2785.0908800000007</v>
      </c>
      <c r="Q43" s="5">
        <f t="shared" si="6"/>
        <v>463.2602791006139</v>
      </c>
      <c r="R43" s="5">
        <f t="shared" si="7"/>
        <v>1847.6912773038946</v>
      </c>
      <c r="S43" s="5">
        <f t="shared" si="8"/>
        <v>2728.5711282161387</v>
      </c>
      <c r="U43" s="5">
        <f t="shared" si="9"/>
        <v>2271.9158084373084</v>
      </c>
      <c r="V43" s="5">
        <f t="shared" si="10"/>
        <v>193.65056806128871</v>
      </c>
      <c r="W43" s="5">
        <f t="shared" si="11"/>
        <v>2728.8888867544515</v>
      </c>
      <c r="Y43" s="5">
        <f t="shared" si="12"/>
        <v>-72.697809797939712</v>
      </c>
      <c r="Z43" s="5">
        <f t="shared" si="13"/>
        <v>-557.47692966362945</v>
      </c>
      <c r="AA43" s="5">
        <f t="shared" si="14"/>
        <v>2727.758367451665</v>
      </c>
      <c r="AC43" s="5">
        <f t="shared" si="15"/>
        <v>463.2602791006139</v>
      </c>
      <c r="AD43" s="5">
        <f t="shared" si="15"/>
        <v>1847.6912773038946</v>
      </c>
      <c r="AE43" s="5">
        <f t="shared" si="15"/>
        <v>2728.5711282161387</v>
      </c>
      <c r="AG43">
        <f t="shared" si="16"/>
        <v>464.88580459971342</v>
      </c>
      <c r="AH43">
        <f t="shared" si="17"/>
        <v>1848.39716196992</v>
      </c>
      <c r="AI43" s="5">
        <f t="shared" si="18"/>
        <v>2728.8888867544515</v>
      </c>
      <c r="AK43">
        <f t="shared" si="19"/>
        <v>459.40519373111385</v>
      </c>
      <c r="AL43">
        <f t="shared" si="20"/>
        <v>1849.201539723821</v>
      </c>
      <c r="AM43" s="5">
        <f t="shared" si="21"/>
        <v>2727.758367451665</v>
      </c>
    </row>
    <row r="44" spans="1:39" ht="16.5" x14ac:dyDescent="0.25">
      <c r="A44" s="3">
        <v>376</v>
      </c>
      <c r="B44" s="3">
        <v>1665</v>
      </c>
      <c r="C44" s="3">
        <v>226</v>
      </c>
      <c r="D44" s="3">
        <v>1851</v>
      </c>
      <c r="E44" s="3">
        <v>2625</v>
      </c>
      <c r="F44" s="3">
        <v>1280</v>
      </c>
      <c r="H44" s="4">
        <v>23.4</v>
      </c>
      <c r="I44" s="4">
        <v>50</v>
      </c>
      <c r="J44">
        <f t="shared" si="0"/>
        <v>346.06</v>
      </c>
      <c r="K44">
        <f t="shared" si="1"/>
        <v>1.3842400000000001</v>
      </c>
      <c r="L44">
        <f t="shared" si="2"/>
        <v>1018.8006400000002</v>
      </c>
      <c r="M44" s="5">
        <f t="shared" si="3"/>
        <v>3323.5602400000007</v>
      </c>
      <c r="N44" s="5">
        <f t="shared" si="4"/>
        <v>3581.0288800000008</v>
      </c>
      <c r="O44" s="5">
        <f t="shared" si="5"/>
        <v>2790.6278400000001</v>
      </c>
      <c r="Q44" s="5">
        <f t="shared" si="6"/>
        <v>406.19023042077873</v>
      </c>
      <c r="R44" s="5">
        <f t="shared" si="7"/>
        <v>1862.4355042561315</v>
      </c>
      <c r="S44" s="5">
        <f t="shared" si="8"/>
        <v>2722.5716075258306</v>
      </c>
      <c r="U44" s="5">
        <f t="shared" si="9"/>
        <v>2313.9040280031409</v>
      </c>
      <c r="V44" s="5">
        <f t="shared" si="10"/>
        <v>235.13562294785265</v>
      </c>
      <c r="W44" s="5">
        <f t="shared" si="11"/>
        <v>2722.9262251125765</v>
      </c>
      <c r="Y44" s="5">
        <f t="shared" si="12"/>
        <v>-55.985407864513142</v>
      </c>
      <c r="Z44" s="5">
        <f t="shared" si="13"/>
        <v>-614.14388799822916</v>
      </c>
      <c r="AA44" s="5">
        <f t="shared" si="14"/>
        <v>2721.6349241446269</v>
      </c>
      <c r="AC44" s="5">
        <f t="shared" si="15"/>
        <v>406.19023042077873</v>
      </c>
      <c r="AD44" s="5">
        <f t="shared" si="15"/>
        <v>1862.4355042561315</v>
      </c>
      <c r="AE44" s="5">
        <f t="shared" si="15"/>
        <v>2722.5716075258306</v>
      </c>
      <c r="AG44">
        <f t="shared" si="16"/>
        <v>407.70856131963126</v>
      </c>
      <c r="AH44">
        <f t="shared" si="17"/>
        <v>1863.0526459994587</v>
      </c>
      <c r="AI44" s="5">
        <f t="shared" si="18"/>
        <v>2722.9262251125765</v>
      </c>
      <c r="AK44">
        <f t="shared" si="19"/>
        <v>402.21670427520121</v>
      </c>
      <c r="AL44">
        <f t="shared" si="20"/>
        <v>1864.0314156177938</v>
      </c>
      <c r="AM44" s="5">
        <f t="shared" si="21"/>
        <v>2721.6349241446269</v>
      </c>
    </row>
    <row r="45" spans="1:39" ht="16.5" x14ac:dyDescent="0.25">
      <c r="A45" s="3">
        <v>400</v>
      </c>
      <c r="B45" s="3">
        <v>1670</v>
      </c>
      <c r="C45" s="3">
        <v>226</v>
      </c>
      <c r="D45" s="3">
        <v>1850</v>
      </c>
      <c r="E45" s="3">
        <v>2554</v>
      </c>
      <c r="F45" s="3">
        <v>1275</v>
      </c>
      <c r="H45" s="4">
        <v>23.4</v>
      </c>
      <c r="I45" s="4">
        <v>50</v>
      </c>
      <c r="J45">
        <f t="shared" si="0"/>
        <v>346.06</v>
      </c>
      <c r="K45">
        <f t="shared" si="1"/>
        <v>1.3842400000000001</v>
      </c>
      <c r="L45">
        <f t="shared" si="2"/>
        <v>1018.8006400000002</v>
      </c>
      <c r="M45" s="5">
        <f t="shared" si="3"/>
        <v>3330.4814400000005</v>
      </c>
      <c r="N45" s="5">
        <f t="shared" si="4"/>
        <v>3579.6446400000004</v>
      </c>
      <c r="O45" s="5">
        <f t="shared" si="5"/>
        <v>2783.7066400000003</v>
      </c>
      <c r="Q45" s="5">
        <f t="shared" si="6"/>
        <v>421.73635375103964</v>
      </c>
      <c r="R45" s="5">
        <f t="shared" si="7"/>
        <v>1881.3195092841709</v>
      </c>
      <c r="S45" s="5">
        <f t="shared" si="8"/>
        <v>2715.6733923828215</v>
      </c>
      <c r="U45" s="5">
        <f t="shared" si="9"/>
        <v>2322.0951688858977</v>
      </c>
      <c r="V45" s="5">
        <f t="shared" si="10"/>
        <v>212.04482599264495</v>
      </c>
      <c r="W45" s="5">
        <f t="shared" si="11"/>
        <v>2716.0203915079974</v>
      </c>
      <c r="Y45" s="5">
        <f t="shared" si="12"/>
        <v>-80.166847029824069</v>
      </c>
      <c r="Z45" s="5">
        <f t="shared" si="13"/>
        <v>-610.49766022773758</v>
      </c>
      <c r="AA45" s="5">
        <f t="shared" si="14"/>
        <v>2714.7538638104647</v>
      </c>
      <c r="AC45" s="5">
        <f t="shared" si="15"/>
        <v>421.73635375103964</v>
      </c>
      <c r="AD45" s="5">
        <f t="shared" si="15"/>
        <v>1881.3195092841709</v>
      </c>
      <c r="AE45" s="5">
        <f t="shared" si="15"/>
        <v>2715.6733923828215</v>
      </c>
      <c r="AG45">
        <f t="shared" si="16"/>
        <v>423.29271906538094</v>
      </c>
      <c r="AH45">
        <f t="shared" si="17"/>
        <v>1881.9580346583407</v>
      </c>
      <c r="AI45" s="5">
        <f t="shared" si="18"/>
        <v>2716.0203915079974</v>
      </c>
      <c r="AK45">
        <f t="shared" si="19"/>
        <v>417.78645704284202</v>
      </c>
      <c r="AL45">
        <f t="shared" si="20"/>
        <v>1882.8892992693195</v>
      </c>
      <c r="AM45" s="5">
        <f t="shared" si="21"/>
        <v>2714.7538638104647</v>
      </c>
    </row>
    <row r="46" spans="1:39" ht="16.5" x14ac:dyDescent="0.25">
      <c r="A46" s="3">
        <v>378</v>
      </c>
      <c r="B46" s="3">
        <v>1666</v>
      </c>
      <c r="C46" s="3">
        <v>215</v>
      </c>
      <c r="D46" s="3">
        <v>1851</v>
      </c>
      <c r="E46" s="3">
        <v>2665</v>
      </c>
      <c r="F46" s="3">
        <v>1277</v>
      </c>
      <c r="H46" s="4">
        <v>23.4</v>
      </c>
      <c r="I46" s="4">
        <v>50</v>
      </c>
      <c r="J46">
        <f t="shared" si="0"/>
        <v>346.06</v>
      </c>
      <c r="K46">
        <f t="shared" si="1"/>
        <v>1.3842400000000001</v>
      </c>
      <c r="L46">
        <f t="shared" si="2"/>
        <v>1018.8006400000002</v>
      </c>
      <c r="M46" s="5">
        <f t="shared" si="3"/>
        <v>3324.9444800000001</v>
      </c>
      <c r="N46" s="5">
        <f t="shared" si="4"/>
        <v>3581.0288800000008</v>
      </c>
      <c r="O46" s="5">
        <f t="shared" si="5"/>
        <v>2786.4751200000001</v>
      </c>
      <c r="Q46" s="5">
        <f t="shared" si="6"/>
        <v>408.74665435789206</v>
      </c>
      <c r="R46" s="5">
        <f t="shared" si="7"/>
        <v>1871.6894076197502</v>
      </c>
      <c r="S46" s="5">
        <f t="shared" si="8"/>
        <v>2717.5284228573819</v>
      </c>
      <c r="U46" s="5">
        <f t="shared" si="9"/>
        <v>2320.5212128614412</v>
      </c>
      <c r="V46" s="5">
        <f t="shared" si="10"/>
        <v>228.17298718114358</v>
      </c>
      <c r="W46" s="5">
        <f t="shared" si="11"/>
        <v>2717.8826736956398</v>
      </c>
      <c r="Y46" s="5">
        <f t="shared" si="12"/>
        <v>-65.232057343844588</v>
      </c>
      <c r="Z46" s="5">
        <f t="shared" si="13"/>
        <v>-616.70985402522763</v>
      </c>
      <c r="AA46" s="5">
        <f t="shared" si="14"/>
        <v>2716.5892823579138</v>
      </c>
      <c r="AC46" s="5">
        <f t="shared" si="15"/>
        <v>408.74665435789206</v>
      </c>
      <c r="AD46" s="5">
        <f t="shared" si="15"/>
        <v>1871.6894076197502</v>
      </c>
      <c r="AE46" s="5">
        <f t="shared" si="15"/>
        <v>2717.5284228573819</v>
      </c>
      <c r="AG46">
        <f t="shared" si="16"/>
        <v>410.27361159074525</v>
      </c>
      <c r="AH46">
        <f t="shared" si="17"/>
        <v>1872.3093165334808</v>
      </c>
      <c r="AI46" s="5">
        <f t="shared" si="18"/>
        <v>2717.8826736956398</v>
      </c>
      <c r="AK46">
        <f t="shared" si="19"/>
        <v>404.77469560936322</v>
      </c>
      <c r="AL46">
        <f t="shared" si="20"/>
        <v>1873.2802743895386</v>
      </c>
      <c r="AM46" s="5">
        <f t="shared" si="21"/>
        <v>2716.5892823579138</v>
      </c>
    </row>
    <row r="47" spans="1:39" ht="16.5" x14ac:dyDescent="0.25">
      <c r="A47" s="3">
        <v>379</v>
      </c>
      <c r="B47" s="3">
        <v>1670</v>
      </c>
      <c r="C47" s="3">
        <v>207</v>
      </c>
      <c r="D47" s="3">
        <v>1860</v>
      </c>
      <c r="E47" s="3">
        <v>2746</v>
      </c>
      <c r="F47" s="3">
        <v>1278</v>
      </c>
      <c r="H47" s="4">
        <v>23.4</v>
      </c>
      <c r="I47" s="4">
        <v>50</v>
      </c>
      <c r="J47">
        <f t="shared" si="0"/>
        <v>346.06</v>
      </c>
      <c r="K47">
        <f t="shared" si="1"/>
        <v>1.3842400000000001</v>
      </c>
      <c r="L47">
        <f t="shared" si="2"/>
        <v>1018.8006400000002</v>
      </c>
      <c r="M47" s="5">
        <f t="shared" si="3"/>
        <v>3330.4814400000005</v>
      </c>
      <c r="N47" s="5">
        <f t="shared" si="4"/>
        <v>3593.48704</v>
      </c>
      <c r="O47" s="5">
        <f t="shared" si="5"/>
        <v>2787.8593600000004</v>
      </c>
      <c r="Q47" s="5">
        <f t="shared" si="6"/>
        <v>394.15486542680975</v>
      </c>
      <c r="R47" s="5">
        <f t="shared" si="7"/>
        <v>1890.156017758869</v>
      </c>
      <c r="S47" s="5">
        <f t="shared" si="8"/>
        <v>2713.6799355809785</v>
      </c>
      <c r="U47" s="5">
        <f t="shared" si="9"/>
        <v>2343.8540844309568</v>
      </c>
      <c r="V47" s="5">
        <f t="shared" si="10"/>
        <v>231.21345073578414</v>
      </c>
      <c r="W47" s="5">
        <f t="shared" si="11"/>
        <v>2714.0444870604338</v>
      </c>
      <c r="Y47" s="5">
        <f t="shared" si="12"/>
        <v>-73.556231727104105</v>
      </c>
      <c r="Z47" s="5">
        <f t="shared" si="13"/>
        <v>-638.76510167487902</v>
      </c>
      <c r="AA47" s="5">
        <f t="shared" si="14"/>
        <v>2712.6976309194511</v>
      </c>
      <c r="AC47" s="5">
        <f t="shared" si="15"/>
        <v>394.15486542680975</v>
      </c>
      <c r="AD47" s="5">
        <f t="shared" si="15"/>
        <v>1890.156017758869</v>
      </c>
      <c r="AE47" s="5">
        <f t="shared" si="15"/>
        <v>2713.6799355809785</v>
      </c>
      <c r="AG47">
        <f t="shared" si="16"/>
        <v>395.66008441025951</v>
      </c>
      <c r="AH47">
        <f t="shared" si="17"/>
        <v>1890.7514459564027</v>
      </c>
      <c r="AI47" s="5">
        <f t="shared" si="18"/>
        <v>2714.0444870604338</v>
      </c>
      <c r="AK47">
        <f t="shared" si="19"/>
        <v>390.14708224257038</v>
      </c>
      <c r="AL47">
        <f t="shared" si="20"/>
        <v>1891.7669927365573</v>
      </c>
      <c r="AM47" s="5">
        <f t="shared" si="21"/>
        <v>2712.6976309194511</v>
      </c>
    </row>
    <row r="48" spans="1:39" ht="16.5" x14ac:dyDescent="0.25">
      <c r="A48" s="3">
        <v>423</v>
      </c>
      <c r="B48" s="3">
        <v>1669</v>
      </c>
      <c r="C48" s="3">
        <v>214</v>
      </c>
      <c r="D48" s="3">
        <v>1852</v>
      </c>
      <c r="E48" s="3">
        <v>2580</v>
      </c>
      <c r="F48" s="3">
        <v>1279</v>
      </c>
      <c r="H48" s="4">
        <v>23.4</v>
      </c>
      <c r="I48" s="4">
        <v>50</v>
      </c>
      <c r="J48">
        <f t="shared" si="0"/>
        <v>346.06</v>
      </c>
      <c r="K48">
        <f t="shared" si="1"/>
        <v>1.3842400000000001</v>
      </c>
      <c r="L48">
        <f t="shared" si="2"/>
        <v>1018.8006400000002</v>
      </c>
      <c r="M48" s="5">
        <f t="shared" si="3"/>
        <v>3329.0972000000002</v>
      </c>
      <c r="N48" s="5">
        <f t="shared" si="4"/>
        <v>3582.4131200000002</v>
      </c>
      <c r="O48" s="5">
        <f t="shared" si="5"/>
        <v>2789.2436000000002</v>
      </c>
      <c r="Q48" s="5">
        <f t="shared" si="6"/>
        <v>413.66789019436266</v>
      </c>
      <c r="R48" s="5">
        <f t="shared" si="7"/>
        <v>1872.8020348523423</v>
      </c>
      <c r="S48" s="5">
        <f t="shared" si="8"/>
        <v>2721.0989658450335</v>
      </c>
      <c r="U48" s="5">
        <f t="shared" si="9"/>
        <v>2318.9439720591927</v>
      </c>
      <c r="V48" s="5">
        <f t="shared" si="10"/>
        <v>223.36826200999604</v>
      </c>
      <c r="W48" s="5">
        <f t="shared" si="11"/>
        <v>2721.4498408615036</v>
      </c>
      <c r="Y48" s="5">
        <f t="shared" si="12"/>
        <v>-68.716659116251392</v>
      </c>
      <c r="Z48" s="5">
        <f t="shared" si="13"/>
        <v>-613.05078398225965</v>
      </c>
      <c r="AA48" s="5">
        <f t="shared" si="14"/>
        <v>2720.1703287036271</v>
      </c>
      <c r="AC48" s="5">
        <f t="shared" si="15"/>
        <v>413.66789019436266</v>
      </c>
      <c r="AD48" s="5">
        <f t="shared" si="15"/>
        <v>1872.8020348523423</v>
      </c>
      <c r="AE48" s="5">
        <f t="shared" si="15"/>
        <v>2721.0989658450335</v>
      </c>
      <c r="AG48">
        <f t="shared" si="16"/>
        <v>415.20501065700881</v>
      </c>
      <c r="AH48">
        <f t="shared" si="17"/>
        <v>1873.4293057154778</v>
      </c>
      <c r="AI48" s="5">
        <f t="shared" si="18"/>
        <v>2721.4498408615036</v>
      </c>
      <c r="AK48">
        <f t="shared" si="19"/>
        <v>409.70524589490617</v>
      </c>
      <c r="AL48">
        <f t="shared" si="20"/>
        <v>1874.3852255076151</v>
      </c>
      <c r="AM48" s="5">
        <f t="shared" si="21"/>
        <v>2720.1703287036271</v>
      </c>
    </row>
    <row r="49" spans="1:39" ht="16.5" x14ac:dyDescent="0.25">
      <c r="A49" s="3">
        <v>417</v>
      </c>
      <c r="B49" s="3">
        <v>1671</v>
      </c>
      <c r="C49" s="3">
        <v>226</v>
      </c>
      <c r="D49" s="3">
        <v>1861</v>
      </c>
      <c r="E49" s="3">
        <v>2508</v>
      </c>
      <c r="F49" s="3">
        <v>1277</v>
      </c>
      <c r="H49" s="4">
        <v>23.4</v>
      </c>
      <c r="I49" s="4">
        <v>50</v>
      </c>
      <c r="J49">
        <f t="shared" si="0"/>
        <v>346.06</v>
      </c>
      <c r="K49">
        <f t="shared" si="1"/>
        <v>1.3842400000000001</v>
      </c>
      <c r="L49">
        <f t="shared" si="2"/>
        <v>1018.8006400000002</v>
      </c>
      <c r="M49" s="5">
        <f t="shared" si="3"/>
        <v>3331.8656800000008</v>
      </c>
      <c r="N49" s="5">
        <f t="shared" si="4"/>
        <v>3594.8712800000003</v>
      </c>
      <c r="O49" s="5">
        <f t="shared" si="5"/>
        <v>2786.4751200000001</v>
      </c>
      <c r="Q49" s="5">
        <f t="shared" si="6"/>
        <v>393.95260827584087</v>
      </c>
      <c r="R49" s="5">
        <f t="shared" si="7"/>
        <v>1895.9235400954462</v>
      </c>
      <c r="S49" s="5">
        <f t="shared" si="8"/>
        <v>2711.3841819459076</v>
      </c>
      <c r="U49" s="5">
        <f t="shared" si="9"/>
        <v>2348.9016929685217</v>
      </c>
      <c r="V49" s="5">
        <f t="shared" si="10"/>
        <v>228.41801240753486</v>
      </c>
      <c r="W49" s="5">
        <f t="shared" si="11"/>
        <v>2711.7495400840844</v>
      </c>
      <c r="Y49" s="5">
        <f t="shared" si="12"/>
        <v>-78.39580433795787</v>
      </c>
      <c r="Z49" s="5">
        <f t="shared" si="13"/>
        <v>-641.90839228318009</v>
      </c>
      <c r="AA49" s="5">
        <f t="shared" si="14"/>
        <v>2710.3968912610644</v>
      </c>
      <c r="AC49" s="5">
        <f t="shared" si="15"/>
        <v>393.95260827584087</v>
      </c>
      <c r="AD49" s="5">
        <f t="shared" si="15"/>
        <v>1895.9235400954462</v>
      </c>
      <c r="AE49" s="5">
        <f t="shared" si="15"/>
        <v>2711.3841819459076</v>
      </c>
      <c r="AG49">
        <f t="shared" si="16"/>
        <v>395.45965210573308</v>
      </c>
      <c r="AH49">
        <f t="shared" si="17"/>
        <v>1896.5179574050037</v>
      </c>
      <c r="AI49" s="5">
        <f t="shared" si="18"/>
        <v>2711.7495400840844</v>
      </c>
      <c r="AK49">
        <f t="shared" si="19"/>
        <v>389.94225045888345</v>
      </c>
      <c r="AL49">
        <f t="shared" si="20"/>
        <v>1897.5341222516931</v>
      </c>
      <c r="AM49" s="5">
        <f t="shared" si="21"/>
        <v>2710.3968912610644</v>
      </c>
    </row>
    <row r="50" spans="1:39" ht="16.5" x14ac:dyDescent="0.25">
      <c r="A50" s="3">
        <v>405</v>
      </c>
      <c r="B50" s="3">
        <v>1668</v>
      </c>
      <c r="C50" s="3">
        <v>218</v>
      </c>
      <c r="D50" s="3">
        <v>1848</v>
      </c>
      <c r="E50" s="3">
        <v>2540</v>
      </c>
      <c r="F50" s="3">
        <v>1277</v>
      </c>
      <c r="H50" s="4">
        <v>23.4</v>
      </c>
      <c r="I50" s="4">
        <v>50</v>
      </c>
      <c r="J50">
        <f t="shared" si="0"/>
        <v>346.06</v>
      </c>
      <c r="K50">
        <f t="shared" si="1"/>
        <v>1.3842400000000001</v>
      </c>
      <c r="L50">
        <f t="shared" si="2"/>
        <v>1018.8006400000002</v>
      </c>
      <c r="M50" s="5">
        <f t="shared" si="3"/>
        <v>3327.7129600000007</v>
      </c>
      <c r="N50" s="5">
        <f t="shared" si="4"/>
        <v>3576.8761600000007</v>
      </c>
      <c r="O50" s="5">
        <f t="shared" si="5"/>
        <v>2786.4751200000001</v>
      </c>
      <c r="Q50" s="5">
        <f t="shared" si="6"/>
        <v>422.11957782656009</v>
      </c>
      <c r="R50" s="5">
        <f t="shared" si="7"/>
        <v>1869.8049032283816</v>
      </c>
      <c r="S50" s="5">
        <f t="shared" si="8"/>
        <v>2720.168787048075</v>
      </c>
      <c r="U50" s="5">
        <f t="shared" si="9"/>
        <v>2312.0284198849536</v>
      </c>
      <c r="V50" s="5">
        <f t="shared" si="10"/>
        <v>217.6434879990972</v>
      </c>
      <c r="W50" s="5">
        <f t="shared" si="11"/>
        <v>2720.5144663743699</v>
      </c>
      <c r="Y50" s="5">
        <f t="shared" si="12"/>
        <v>-70.494271363700875</v>
      </c>
      <c r="Z50" s="5">
        <f t="shared" si="13"/>
        <v>-604.23990969065915</v>
      </c>
      <c r="AA50" s="5">
        <f t="shared" si="14"/>
        <v>2719.2587746702116</v>
      </c>
      <c r="AC50" s="5">
        <f t="shared" si="15"/>
        <v>422.11957782656009</v>
      </c>
      <c r="AD50" s="5">
        <f t="shared" si="15"/>
        <v>1869.8049032283816</v>
      </c>
      <c r="AE50" s="5">
        <f t="shared" si="15"/>
        <v>2720.168787048075</v>
      </c>
      <c r="AG50">
        <f t="shared" si="16"/>
        <v>423.67225922124169</v>
      </c>
      <c r="AH50">
        <f t="shared" si="17"/>
        <v>1870.4454154524176</v>
      </c>
      <c r="AI50" s="5">
        <f t="shared" si="18"/>
        <v>2720.5144663743699</v>
      </c>
      <c r="AK50">
        <f t="shared" si="19"/>
        <v>418.1747805666738</v>
      </c>
      <c r="AL50">
        <f t="shared" si="20"/>
        <v>1871.3755089880078</v>
      </c>
      <c r="AM50" s="5">
        <f t="shared" si="21"/>
        <v>2719.2587746702116</v>
      </c>
    </row>
    <row r="51" spans="1:39" ht="16.5" x14ac:dyDescent="0.25">
      <c r="A51" s="3">
        <v>415</v>
      </c>
      <c r="B51" s="3">
        <v>1667</v>
      </c>
      <c r="C51" s="3">
        <v>217</v>
      </c>
      <c r="D51" s="3">
        <v>1847</v>
      </c>
      <c r="E51" s="3">
        <v>2581</v>
      </c>
      <c r="F51" s="3">
        <v>1276</v>
      </c>
      <c r="H51" s="4">
        <v>23.4</v>
      </c>
      <c r="I51" s="4">
        <v>50</v>
      </c>
      <c r="J51">
        <f t="shared" si="0"/>
        <v>346.06</v>
      </c>
      <c r="K51">
        <f t="shared" si="1"/>
        <v>1.3842400000000001</v>
      </c>
      <c r="L51">
        <f t="shared" si="2"/>
        <v>1018.8006400000002</v>
      </c>
      <c r="M51" s="5">
        <f t="shared" si="3"/>
        <v>3326.3287200000004</v>
      </c>
      <c r="N51" s="5">
        <f t="shared" si="4"/>
        <v>3575.4919200000004</v>
      </c>
      <c r="O51" s="5">
        <f t="shared" si="5"/>
        <v>2785.0908800000007</v>
      </c>
      <c r="Q51" s="5">
        <f t="shared" si="6"/>
        <v>422.31118986431977</v>
      </c>
      <c r="R51" s="5">
        <f t="shared" si="7"/>
        <v>1869.1904672939622</v>
      </c>
      <c r="S51" s="5">
        <f t="shared" si="8"/>
        <v>2718.8679646848618</v>
      </c>
      <c r="U51" s="5">
        <f t="shared" si="9"/>
        <v>2311.403217178889</v>
      </c>
      <c r="V51" s="5">
        <f t="shared" si="10"/>
        <v>217.79505347646227</v>
      </c>
      <c r="W51" s="5">
        <f t="shared" si="11"/>
        <v>2719.2136643304725</v>
      </c>
      <c r="Y51" s="5">
        <f t="shared" si="12"/>
        <v>-70.066155325046338</v>
      </c>
      <c r="Z51" s="5">
        <f t="shared" si="13"/>
        <v>-603.75879994798197</v>
      </c>
      <c r="AA51" s="5">
        <f t="shared" si="14"/>
        <v>2717.9582879842947</v>
      </c>
      <c r="AC51" s="5">
        <f t="shared" si="15"/>
        <v>422.31118986431977</v>
      </c>
      <c r="AD51" s="5">
        <f t="shared" si="15"/>
        <v>1869.1904672939622</v>
      </c>
      <c r="AE51" s="5">
        <f t="shared" si="15"/>
        <v>2718.8679646848618</v>
      </c>
      <c r="AG51">
        <f t="shared" si="16"/>
        <v>423.86401323299026</v>
      </c>
      <c r="AH51">
        <f t="shared" si="17"/>
        <v>1869.8313463060035</v>
      </c>
      <c r="AI51" s="5">
        <f t="shared" si="18"/>
        <v>2719.2136643304725</v>
      </c>
      <c r="AK51">
        <f t="shared" si="19"/>
        <v>418.36700326928349</v>
      </c>
      <c r="AL51">
        <f t="shared" si="20"/>
        <v>1870.7608543210174</v>
      </c>
      <c r="AM51" s="5">
        <f t="shared" si="21"/>
        <v>2717.9582879842947</v>
      </c>
    </row>
    <row r="52" spans="1:39" ht="16.5" x14ac:dyDescent="0.25">
      <c r="A52" s="3">
        <v>409</v>
      </c>
      <c r="B52" s="3">
        <v>1663</v>
      </c>
      <c r="C52" s="3">
        <v>227</v>
      </c>
      <c r="D52" s="3">
        <v>1848</v>
      </c>
      <c r="E52" s="3">
        <v>2626</v>
      </c>
      <c r="F52" s="3">
        <v>1278</v>
      </c>
      <c r="H52" s="4">
        <v>23.4</v>
      </c>
      <c r="I52" s="4">
        <v>50</v>
      </c>
      <c r="J52">
        <f t="shared" si="0"/>
        <v>346.06</v>
      </c>
      <c r="K52">
        <f t="shared" si="1"/>
        <v>1.3842400000000001</v>
      </c>
      <c r="L52">
        <f t="shared" si="2"/>
        <v>1018.8006400000002</v>
      </c>
      <c r="M52" s="5">
        <f t="shared" si="3"/>
        <v>3320.7917600000001</v>
      </c>
      <c r="N52" s="5">
        <f t="shared" si="4"/>
        <v>3576.8761600000007</v>
      </c>
      <c r="O52" s="5">
        <f t="shared" si="5"/>
        <v>2787.8593600000004</v>
      </c>
      <c r="Q52" s="5">
        <f t="shared" si="6"/>
        <v>409.33745814098512</v>
      </c>
      <c r="R52" s="5">
        <f t="shared" si="7"/>
        <v>1859.5635591635044</v>
      </c>
      <c r="S52" s="5">
        <f t="shared" si="8"/>
        <v>2720.6844962394548</v>
      </c>
      <c r="U52" s="5">
        <f t="shared" si="9"/>
        <v>2309.8237865247829</v>
      </c>
      <c r="V52" s="5">
        <f t="shared" si="10"/>
        <v>233.90783948753415</v>
      </c>
      <c r="W52" s="5">
        <f t="shared" si="11"/>
        <v>2721.0373503145706</v>
      </c>
      <c r="Y52" s="5">
        <f t="shared" si="12"/>
        <v>-55.142314898367438</v>
      </c>
      <c r="Z52" s="5">
        <f t="shared" si="13"/>
        <v>-609.95890690079</v>
      </c>
      <c r="AA52" s="5">
        <f t="shared" si="14"/>
        <v>2719.7553691719509</v>
      </c>
      <c r="AC52" s="5">
        <f t="shared" si="15"/>
        <v>409.33745814098512</v>
      </c>
      <c r="AD52" s="5">
        <f t="shared" si="15"/>
        <v>1859.5635591635044</v>
      </c>
      <c r="AE52" s="5">
        <f t="shared" si="15"/>
        <v>2720.6844962394548</v>
      </c>
      <c r="AG52">
        <f t="shared" si="16"/>
        <v>410.86090624356467</v>
      </c>
      <c r="AH52">
        <f t="shared" si="17"/>
        <v>1860.1858456527834</v>
      </c>
      <c r="AI52" s="5">
        <f t="shared" si="18"/>
        <v>2721.0373503145706</v>
      </c>
      <c r="AK52">
        <f t="shared" si="19"/>
        <v>405.37123988476537</v>
      </c>
      <c r="AL52">
        <f t="shared" si="20"/>
        <v>1861.1549981196758</v>
      </c>
      <c r="AM52" s="5">
        <f t="shared" si="21"/>
        <v>2719.7553691719509</v>
      </c>
    </row>
    <row r="53" spans="1:39" ht="16.5" x14ac:dyDescent="0.25">
      <c r="A53" s="3">
        <v>399</v>
      </c>
      <c r="B53" s="3">
        <v>1669</v>
      </c>
      <c r="C53" s="3">
        <v>228</v>
      </c>
      <c r="D53" s="3">
        <v>1851</v>
      </c>
      <c r="E53" s="3">
        <v>2611</v>
      </c>
      <c r="F53" s="3">
        <v>1277</v>
      </c>
      <c r="H53" s="4">
        <v>23.4</v>
      </c>
      <c r="I53" s="4">
        <v>50</v>
      </c>
      <c r="J53">
        <f t="shared" si="0"/>
        <v>346.06</v>
      </c>
      <c r="K53">
        <f t="shared" si="1"/>
        <v>1.3842400000000001</v>
      </c>
      <c r="L53">
        <f t="shared" si="2"/>
        <v>1018.8006400000002</v>
      </c>
      <c r="M53" s="5">
        <f t="shared" si="3"/>
        <v>3329.0972000000002</v>
      </c>
      <c r="N53" s="5">
        <f t="shared" si="4"/>
        <v>3581.0288800000008</v>
      </c>
      <c r="O53" s="5">
        <f t="shared" si="5"/>
        <v>2786.4751200000001</v>
      </c>
      <c r="Q53" s="5">
        <f t="shared" si="6"/>
        <v>416.4223132371618</v>
      </c>
      <c r="R53" s="5">
        <f t="shared" si="7"/>
        <v>1876.2948029473121</v>
      </c>
      <c r="S53" s="5">
        <f t="shared" si="8"/>
        <v>2718.2712220304579</v>
      </c>
      <c r="U53" s="5">
        <f t="shared" si="9"/>
        <v>2320.5212128614412</v>
      </c>
      <c r="V53" s="5">
        <f t="shared" si="10"/>
        <v>219.2014378417374</v>
      </c>
      <c r="W53" s="5">
        <f t="shared" si="11"/>
        <v>2718.6209499859006</v>
      </c>
      <c r="Y53" s="5">
        <f t="shared" si="12"/>
        <v>-73.127020762522037</v>
      </c>
      <c r="Z53" s="5">
        <f t="shared" si="13"/>
        <v>-612.4804093366505</v>
      </c>
      <c r="AA53" s="5">
        <f t="shared" si="14"/>
        <v>2717.3449875553565</v>
      </c>
      <c r="AC53" s="5">
        <f t="shared" si="15"/>
        <v>416.4223132371618</v>
      </c>
      <c r="AD53" s="5">
        <f t="shared" si="15"/>
        <v>1876.2948029473121</v>
      </c>
      <c r="AE53" s="5">
        <f t="shared" si="15"/>
        <v>2718.2712220304579</v>
      </c>
      <c r="AG53">
        <f t="shared" si="16"/>
        <v>417.96622922901599</v>
      </c>
      <c r="AH53">
        <f t="shared" si="17"/>
        <v>1876.9258446034448</v>
      </c>
      <c r="AI53" s="5">
        <f t="shared" si="18"/>
        <v>2718.6209499859006</v>
      </c>
      <c r="AK53">
        <f t="shared" si="19"/>
        <v>412.46380013710541</v>
      </c>
      <c r="AL53">
        <f t="shared" si="20"/>
        <v>1877.8733475783138</v>
      </c>
      <c r="AM53" s="5">
        <f t="shared" si="21"/>
        <v>2717.3449875553565</v>
      </c>
    </row>
    <row r="54" spans="1:39" ht="16.5" x14ac:dyDescent="0.25">
      <c r="A54" s="3">
        <v>375</v>
      </c>
      <c r="B54" s="3">
        <v>1658</v>
      </c>
      <c r="C54" s="3">
        <v>234</v>
      </c>
      <c r="D54" s="3">
        <v>1852</v>
      </c>
      <c r="E54" s="3">
        <v>2528</v>
      </c>
      <c r="F54" s="3">
        <v>1276</v>
      </c>
      <c r="H54" s="4">
        <v>23.4</v>
      </c>
      <c r="I54" s="4">
        <v>50</v>
      </c>
      <c r="J54">
        <f t="shared" si="0"/>
        <v>346.06</v>
      </c>
      <c r="K54">
        <f t="shared" si="1"/>
        <v>1.3842400000000001</v>
      </c>
      <c r="L54">
        <f t="shared" si="2"/>
        <v>1018.8006400000002</v>
      </c>
      <c r="M54" s="5">
        <f t="shared" si="3"/>
        <v>3313.8705600000003</v>
      </c>
      <c r="N54" s="5">
        <f t="shared" si="4"/>
        <v>3582.4131200000002</v>
      </c>
      <c r="O54" s="5">
        <f t="shared" si="5"/>
        <v>2785.0908800000007</v>
      </c>
      <c r="Q54" s="5">
        <f t="shared" si="6"/>
        <v>385.57064613516081</v>
      </c>
      <c r="R54" s="5">
        <f t="shared" si="7"/>
        <v>1863.6599051774156</v>
      </c>
      <c r="S54" s="5">
        <f t="shared" si="8"/>
        <v>2712.9034489099931</v>
      </c>
      <c r="U54" s="5">
        <f t="shared" si="9"/>
        <v>2325.5578721397023</v>
      </c>
      <c r="V54" s="5">
        <f t="shared" si="10"/>
        <v>252.23656183602984</v>
      </c>
      <c r="W54" s="5">
        <f t="shared" si="11"/>
        <v>2713.2712843632748</v>
      </c>
      <c r="Y54" s="5">
        <f t="shared" si="12"/>
        <v>-46.430536735867548</v>
      </c>
      <c r="Z54" s="5">
        <f t="shared" si="13"/>
        <v>-632.50557366064163</v>
      </c>
      <c r="AA54" s="5">
        <f t="shared" si="14"/>
        <v>2711.9203739058821</v>
      </c>
      <c r="AC54" s="5">
        <f t="shared" si="15"/>
        <v>385.57064613516081</v>
      </c>
      <c r="AD54" s="5">
        <f t="shared" si="15"/>
        <v>1863.6599051774156</v>
      </c>
      <c r="AE54" s="5">
        <f t="shared" si="15"/>
        <v>2712.9034489099931</v>
      </c>
      <c r="AG54">
        <f t="shared" si="16"/>
        <v>387.0486646073125</v>
      </c>
      <c r="AH54">
        <f t="shared" si="17"/>
        <v>1864.2454837305688</v>
      </c>
      <c r="AI54" s="5">
        <f t="shared" si="18"/>
        <v>2713.2712843632748</v>
      </c>
      <c r="AK54">
        <f t="shared" si="19"/>
        <v>381.55587386142713</v>
      </c>
      <c r="AL54">
        <f t="shared" si="20"/>
        <v>1865.2872616527568</v>
      </c>
      <c r="AM54" s="5">
        <f t="shared" si="21"/>
        <v>2711.9203739058821</v>
      </c>
    </row>
    <row r="55" spans="1:39" ht="16.5" x14ac:dyDescent="0.25">
      <c r="A55" s="3">
        <v>387</v>
      </c>
      <c r="B55" s="3">
        <v>1673</v>
      </c>
      <c r="C55" s="3">
        <v>221</v>
      </c>
      <c r="D55" s="3">
        <v>1864</v>
      </c>
      <c r="E55" s="3">
        <v>2575</v>
      </c>
      <c r="F55" s="3">
        <v>1277</v>
      </c>
      <c r="H55" s="4">
        <v>23.4</v>
      </c>
      <c r="I55" s="4">
        <v>50</v>
      </c>
      <c r="J55">
        <f t="shared" si="0"/>
        <v>346.06</v>
      </c>
      <c r="K55">
        <f t="shared" si="1"/>
        <v>1.3842400000000001</v>
      </c>
      <c r="L55">
        <f t="shared" si="2"/>
        <v>1018.8006400000002</v>
      </c>
      <c r="M55" s="5">
        <f t="shared" si="3"/>
        <v>3334.6341600000005</v>
      </c>
      <c r="N55" s="5">
        <f t="shared" si="4"/>
        <v>3599.0240000000003</v>
      </c>
      <c r="O55" s="5">
        <f t="shared" si="5"/>
        <v>2786.4751200000001</v>
      </c>
      <c r="Q55" s="5">
        <f t="shared" si="6"/>
        <v>390.78089679525181</v>
      </c>
      <c r="R55" s="5">
        <f t="shared" si="7"/>
        <v>1903.9785908094807</v>
      </c>
      <c r="S55" s="5">
        <f t="shared" si="8"/>
        <v>2709.6015938654068</v>
      </c>
      <c r="U55" s="5">
        <f t="shared" si="9"/>
        <v>2357.4371880562826</v>
      </c>
      <c r="V55" s="5">
        <f t="shared" si="10"/>
        <v>226.99836806265287</v>
      </c>
      <c r="W55" s="5">
        <f t="shared" si="11"/>
        <v>2709.9696304280205</v>
      </c>
      <c r="Y55" s="5">
        <f t="shared" si="12"/>
        <v>-83.668967617112884</v>
      </c>
      <c r="Z55" s="5">
        <f t="shared" si="13"/>
        <v>-648.78290961972471</v>
      </c>
      <c r="AA55" s="5">
        <f t="shared" si="14"/>
        <v>2708.6018227901764</v>
      </c>
      <c r="AC55" s="5">
        <f t="shared" si="15"/>
        <v>390.78089679525181</v>
      </c>
      <c r="AD55" s="5">
        <f t="shared" si="15"/>
        <v>1903.9785908094807</v>
      </c>
      <c r="AE55" s="5">
        <f t="shared" si="15"/>
        <v>2709.6015938654068</v>
      </c>
      <c r="AG55">
        <f t="shared" si="16"/>
        <v>392.28477444986731</v>
      </c>
      <c r="AH55">
        <f t="shared" si="17"/>
        <v>1904.5671945321749</v>
      </c>
      <c r="AI55" s="5">
        <f t="shared" si="18"/>
        <v>2709.9696304280205</v>
      </c>
      <c r="AK55">
        <f t="shared" si="19"/>
        <v>386.76122843052974</v>
      </c>
      <c r="AL55">
        <f t="shared" si="20"/>
        <v>1905.5930513638152</v>
      </c>
      <c r="AM55" s="5">
        <f t="shared" si="21"/>
        <v>2708.6018227901764</v>
      </c>
    </row>
    <row r="56" spans="1:39" ht="16.5" x14ac:dyDescent="0.25">
      <c r="A56" s="3">
        <v>395</v>
      </c>
      <c r="B56" s="3">
        <v>1672</v>
      </c>
      <c r="C56" s="3">
        <v>225</v>
      </c>
      <c r="D56" s="3">
        <v>1849</v>
      </c>
      <c r="E56" s="3">
        <v>2653</v>
      </c>
      <c r="F56" s="3">
        <v>1276</v>
      </c>
      <c r="H56" s="4">
        <v>23.4</v>
      </c>
      <c r="I56" s="4">
        <v>50</v>
      </c>
      <c r="J56">
        <f t="shared" si="0"/>
        <v>346.06</v>
      </c>
      <c r="K56">
        <f t="shared" si="1"/>
        <v>1.3842400000000001</v>
      </c>
      <c r="L56">
        <f t="shared" si="2"/>
        <v>1018.8006400000002</v>
      </c>
      <c r="M56" s="5">
        <f t="shared" si="3"/>
        <v>3333.2499200000002</v>
      </c>
      <c r="N56" s="5">
        <f t="shared" si="4"/>
        <v>3578.2604000000001</v>
      </c>
      <c r="O56" s="5">
        <f t="shared" si="5"/>
        <v>2785.0908800000007</v>
      </c>
      <c r="Q56" s="5">
        <f t="shared" si="6"/>
        <v>429.61320526995746</v>
      </c>
      <c r="R56" s="5">
        <f t="shared" si="7"/>
        <v>1880.1733499449683</v>
      </c>
      <c r="S56" s="5">
        <f t="shared" si="8"/>
        <v>2718.6275392547609</v>
      </c>
      <c r="U56" s="5">
        <f t="shared" si="9"/>
        <v>2317.0617943854231</v>
      </c>
      <c r="V56" s="5">
        <f t="shared" si="10"/>
        <v>205.86140955036367</v>
      </c>
      <c r="W56" s="5">
        <f t="shared" si="11"/>
        <v>2718.9691449638594</v>
      </c>
      <c r="Y56" s="5">
        <f t="shared" si="12"/>
        <v>-83.235376948808181</v>
      </c>
      <c r="Z56" s="5">
        <f t="shared" si="13"/>
        <v>-603.1340611634572</v>
      </c>
      <c r="AA56" s="5">
        <f t="shared" si="14"/>
        <v>2717.7255906636055</v>
      </c>
      <c r="AC56" s="5">
        <f t="shared" si="15"/>
        <v>429.61320526995746</v>
      </c>
      <c r="AD56" s="5">
        <f t="shared" si="15"/>
        <v>1880.1733499449683</v>
      </c>
      <c r="AE56" s="5">
        <f t="shared" si="15"/>
        <v>2718.6275392547609</v>
      </c>
      <c r="AG56">
        <f t="shared" si="16"/>
        <v>431.18470855104914</v>
      </c>
      <c r="AH56">
        <f t="shared" si="17"/>
        <v>1880.8240153821366</v>
      </c>
      <c r="AI56" s="5">
        <f t="shared" si="18"/>
        <v>2718.9691449638594</v>
      </c>
      <c r="AK56">
        <f t="shared" si="19"/>
        <v>425.67932071697396</v>
      </c>
      <c r="AL56">
        <f t="shared" si="20"/>
        <v>1881.7312102983249</v>
      </c>
      <c r="AM56" s="5">
        <f t="shared" si="21"/>
        <v>2717.7255906636055</v>
      </c>
    </row>
    <row r="57" spans="1:39" ht="16.5" x14ac:dyDescent="0.25">
      <c r="A57" s="3">
        <v>408</v>
      </c>
      <c r="B57" s="3">
        <v>1665</v>
      </c>
      <c r="C57" s="3">
        <v>230</v>
      </c>
      <c r="D57" s="3">
        <v>1840</v>
      </c>
      <c r="E57" s="3">
        <v>2646</v>
      </c>
      <c r="F57" s="3">
        <v>1276</v>
      </c>
      <c r="H57" s="4">
        <v>23.4</v>
      </c>
      <c r="I57" s="4">
        <v>50</v>
      </c>
      <c r="J57">
        <f t="shared" si="0"/>
        <v>346.06</v>
      </c>
      <c r="K57">
        <f t="shared" si="1"/>
        <v>1.3842400000000001</v>
      </c>
      <c r="L57">
        <f t="shared" si="2"/>
        <v>1018.8006400000002</v>
      </c>
      <c r="M57" s="5">
        <f t="shared" si="3"/>
        <v>3323.5602400000007</v>
      </c>
      <c r="N57" s="5">
        <f t="shared" si="4"/>
        <v>3565.80224</v>
      </c>
      <c r="O57" s="5">
        <f t="shared" si="5"/>
        <v>2785.0908800000007</v>
      </c>
      <c r="Q57" s="5">
        <f t="shared" si="6"/>
        <v>436.41862614440112</v>
      </c>
      <c r="R57" s="5">
        <f t="shared" si="7"/>
        <v>1854.5893106632541</v>
      </c>
      <c r="S57" s="5">
        <f t="shared" si="8"/>
        <v>2723.249885786593</v>
      </c>
      <c r="U57" s="5">
        <f t="shared" si="9"/>
        <v>2291.6326871228116</v>
      </c>
      <c r="V57" s="5">
        <f t="shared" si="10"/>
        <v>213.18099828017998</v>
      </c>
      <c r="W57" s="5">
        <f t="shared" si="11"/>
        <v>2723.5857071279333</v>
      </c>
      <c r="Y57" s="5">
        <f t="shared" si="12"/>
        <v>-64.806131157052576</v>
      </c>
      <c r="Z57" s="5">
        <f t="shared" si="13"/>
        <v>-584.11015861061799</v>
      </c>
      <c r="AA57" s="5">
        <f t="shared" si="14"/>
        <v>2722.3788674303787</v>
      </c>
      <c r="AC57" s="5">
        <f t="shared" si="15"/>
        <v>436.41862614440112</v>
      </c>
      <c r="AD57" s="5">
        <f t="shared" si="15"/>
        <v>1854.5893106632541</v>
      </c>
      <c r="AE57" s="5">
        <f t="shared" si="15"/>
        <v>2723.249885786593</v>
      </c>
      <c r="AG57">
        <f t="shared" si="16"/>
        <v>437.99372088471409</v>
      </c>
      <c r="AH57">
        <f t="shared" si="17"/>
        <v>1855.2534614892884</v>
      </c>
      <c r="AI57" s="5">
        <f t="shared" si="18"/>
        <v>2723.5857071279333</v>
      </c>
      <c r="AK57">
        <f t="shared" si="19"/>
        <v>432.50784853523436</v>
      </c>
      <c r="AL57">
        <f t="shared" si="20"/>
        <v>1856.1398606538041</v>
      </c>
      <c r="AM57" s="5">
        <f t="shared" si="21"/>
        <v>2722.3788674303787</v>
      </c>
    </row>
    <row r="58" spans="1:39" ht="16.5" x14ac:dyDescent="0.25">
      <c r="A58" s="3">
        <v>416</v>
      </c>
      <c r="B58" s="3">
        <v>1661</v>
      </c>
      <c r="C58" s="3">
        <v>221</v>
      </c>
      <c r="D58" s="3">
        <v>1858</v>
      </c>
      <c r="E58" s="3">
        <v>2536</v>
      </c>
      <c r="F58" s="3">
        <v>1278</v>
      </c>
      <c r="H58" s="4">
        <v>23.4</v>
      </c>
      <c r="I58" s="4">
        <v>50</v>
      </c>
      <c r="J58">
        <f t="shared" si="0"/>
        <v>346.06</v>
      </c>
      <c r="K58">
        <f t="shared" si="1"/>
        <v>1.3842400000000001</v>
      </c>
      <c r="L58">
        <f t="shared" si="2"/>
        <v>1018.8006400000002</v>
      </c>
      <c r="M58" s="5">
        <f t="shared" si="3"/>
        <v>3318.0232800000003</v>
      </c>
      <c r="N58" s="5">
        <f t="shared" si="4"/>
        <v>3590.7185600000003</v>
      </c>
      <c r="O58" s="5">
        <f t="shared" si="5"/>
        <v>2787.8593600000004</v>
      </c>
      <c r="Q58" s="5">
        <f t="shared" si="6"/>
        <v>376.67186374819062</v>
      </c>
      <c r="R58" s="5">
        <f t="shared" si="7"/>
        <v>1873.0364402452021</v>
      </c>
      <c r="S58" s="5">
        <f t="shared" si="8"/>
        <v>2712.7718826314917</v>
      </c>
      <c r="U58" s="5">
        <f t="shared" si="9"/>
        <v>2338.1714188539609</v>
      </c>
      <c r="V58" s="5">
        <f t="shared" si="10"/>
        <v>255.06141741126171</v>
      </c>
      <c r="W58" s="5">
        <f t="shared" si="11"/>
        <v>2713.1453824907885</v>
      </c>
      <c r="Y58" s="5">
        <f t="shared" si="12"/>
        <v>-49.891050137814133</v>
      </c>
      <c r="Z58" s="5">
        <f t="shared" si="13"/>
        <v>-644.98530300697075</v>
      </c>
      <c r="AA58" s="5">
        <f t="shared" si="14"/>
        <v>2711.7641219620787</v>
      </c>
      <c r="AC58" s="5">
        <f t="shared" si="15"/>
        <v>376.67186374819062</v>
      </c>
      <c r="AD58" s="5">
        <f t="shared" si="15"/>
        <v>1873.0364402452021</v>
      </c>
      <c r="AE58" s="5">
        <f t="shared" si="15"/>
        <v>2712.7718826314917</v>
      </c>
      <c r="AG58">
        <f t="shared" si="16"/>
        <v>378.13589789704599</v>
      </c>
      <c r="AH58">
        <f t="shared" si="17"/>
        <v>1873.6073189834487</v>
      </c>
      <c r="AI58" s="5">
        <f t="shared" si="18"/>
        <v>2713.1453824907885</v>
      </c>
      <c r="AK58">
        <f t="shared" si="19"/>
        <v>372.63595482314315</v>
      </c>
      <c r="AL58">
        <f t="shared" si="20"/>
        <v>1874.6762893933242</v>
      </c>
      <c r="AM58" s="5">
        <f t="shared" si="21"/>
        <v>2711.7641219620787</v>
      </c>
    </row>
    <row r="59" spans="1:39" ht="16.5" x14ac:dyDescent="0.25">
      <c r="A59" s="3">
        <v>375</v>
      </c>
      <c r="B59" s="3">
        <v>1656</v>
      </c>
      <c r="C59" s="3">
        <v>213</v>
      </c>
      <c r="D59" s="3">
        <v>1859</v>
      </c>
      <c r="E59" s="3">
        <v>2732</v>
      </c>
      <c r="F59" s="3">
        <v>1272</v>
      </c>
      <c r="H59" s="4">
        <v>23.4</v>
      </c>
      <c r="I59" s="4">
        <v>50</v>
      </c>
      <c r="J59">
        <f t="shared" si="0"/>
        <v>346.06</v>
      </c>
      <c r="K59">
        <f t="shared" si="1"/>
        <v>1.3842400000000001</v>
      </c>
      <c r="L59">
        <f t="shared" si="2"/>
        <v>1018.8006400000002</v>
      </c>
      <c r="M59" s="5">
        <f t="shared" si="3"/>
        <v>3311.1020800000006</v>
      </c>
      <c r="N59" s="5">
        <f t="shared" si="4"/>
        <v>3592.1028000000006</v>
      </c>
      <c r="O59" s="5">
        <f t="shared" si="5"/>
        <v>2779.5539200000003</v>
      </c>
      <c r="Q59" s="5">
        <f t="shared" si="6"/>
        <v>361.16512733680145</v>
      </c>
      <c r="R59" s="5">
        <f t="shared" si="7"/>
        <v>1882.4599202622396</v>
      </c>
      <c r="S59" s="5">
        <f t="shared" si="8"/>
        <v>2699.8706234896526</v>
      </c>
      <c r="U59" s="5">
        <f t="shared" si="9"/>
        <v>2354.2235804515644</v>
      </c>
      <c r="V59" s="5">
        <f t="shared" si="10"/>
        <v>263.54445381562357</v>
      </c>
      <c r="W59" s="5">
        <f t="shared" si="11"/>
        <v>2700.2552064345114</v>
      </c>
      <c r="Y59" s="5">
        <f t="shared" si="12"/>
        <v>-49.99342571227465</v>
      </c>
      <c r="Z59" s="5">
        <f t="shared" si="13"/>
        <v>-663.17155167377371</v>
      </c>
      <c r="AA59" s="5">
        <f t="shared" si="14"/>
        <v>2698.8190277644626</v>
      </c>
      <c r="AC59" s="5">
        <f t="shared" si="15"/>
        <v>361.16512733680145</v>
      </c>
      <c r="AD59" s="5">
        <f t="shared" si="15"/>
        <v>1882.4599202622396</v>
      </c>
      <c r="AE59" s="5">
        <f t="shared" si="15"/>
        <v>2699.8706234896526</v>
      </c>
      <c r="AG59">
        <f t="shared" si="16"/>
        <v>362.60212498927251</v>
      </c>
      <c r="AH59">
        <f t="shared" si="17"/>
        <v>1883.00602622663</v>
      </c>
      <c r="AI59" s="5">
        <f t="shared" si="18"/>
        <v>2700.2552064345114</v>
      </c>
      <c r="AK59">
        <f t="shared" si="19"/>
        <v>357.09499386572145</v>
      </c>
      <c r="AL59">
        <f t="shared" si="20"/>
        <v>1884.1223813814918</v>
      </c>
      <c r="AM59" s="5">
        <f t="shared" si="21"/>
        <v>2698.8190277644626</v>
      </c>
    </row>
    <row r="60" spans="1:39" ht="16.5" x14ac:dyDescent="0.25">
      <c r="A60" s="3">
        <v>376</v>
      </c>
      <c r="B60" s="3">
        <v>1667</v>
      </c>
      <c r="C60" s="3">
        <v>221</v>
      </c>
      <c r="D60" s="3">
        <v>1861</v>
      </c>
      <c r="E60" s="3">
        <v>2558</v>
      </c>
      <c r="F60" s="3">
        <v>1276</v>
      </c>
      <c r="H60" s="4">
        <v>23.4</v>
      </c>
      <c r="I60" s="4">
        <v>50</v>
      </c>
      <c r="J60">
        <f t="shared" si="0"/>
        <v>346.06</v>
      </c>
      <c r="K60">
        <f t="shared" si="1"/>
        <v>1.3842400000000001</v>
      </c>
      <c r="L60">
        <f t="shared" si="2"/>
        <v>1018.8006400000002</v>
      </c>
      <c r="M60" s="5">
        <f t="shared" si="3"/>
        <v>3326.3287200000004</v>
      </c>
      <c r="N60" s="5">
        <f t="shared" si="4"/>
        <v>3594.8712800000003</v>
      </c>
      <c r="O60" s="5">
        <f t="shared" si="5"/>
        <v>2785.0908800000007</v>
      </c>
      <c r="Q60" s="5">
        <f t="shared" si="6"/>
        <v>383.71200936888914</v>
      </c>
      <c r="R60" s="5">
        <f t="shared" si="7"/>
        <v>1892.3499755912205</v>
      </c>
      <c r="S60" s="5">
        <f t="shared" si="8"/>
        <v>2708.5493196991702</v>
      </c>
      <c r="U60" s="5">
        <f t="shared" si="9"/>
        <v>2351.1052314027602</v>
      </c>
      <c r="V60" s="5">
        <f t="shared" si="10"/>
        <v>239.06398966782243</v>
      </c>
      <c r="W60" s="5">
        <f t="shared" si="11"/>
        <v>2708.9208403870934</v>
      </c>
      <c r="Y60" s="5">
        <f t="shared" si="12"/>
        <v>-70.066155325046338</v>
      </c>
      <c r="Z60" s="5">
        <f t="shared" si="13"/>
        <v>-648.87472520238146</v>
      </c>
      <c r="AA60" s="5">
        <f t="shared" si="14"/>
        <v>2707.5419728474531</v>
      </c>
      <c r="AC60" s="5">
        <f t="shared" si="15"/>
        <v>383.71200936888914</v>
      </c>
      <c r="AD60" s="5">
        <f t="shared" si="15"/>
        <v>1892.3499755912205</v>
      </c>
      <c r="AE60" s="5">
        <f t="shared" si="15"/>
        <v>2708.5493196991702</v>
      </c>
      <c r="AG60">
        <f t="shared" si="16"/>
        <v>385.19741912891277</v>
      </c>
      <c r="AH60">
        <f t="shared" si="17"/>
        <v>1892.9292267398257</v>
      </c>
      <c r="AI60" s="5">
        <f t="shared" si="18"/>
        <v>2708.9208403870934</v>
      </c>
      <c r="AK60">
        <f t="shared" si="19"/>
        <v>379.68274354340872</v>
      </c>
      <c r="AL60">
        <f t="shared" si="20"/>
        <v>1893.9766842872627</v>
      </c>
      <c r="AM60" s="5">
        <f t="shared" si="21"/>
        <v>2707.5419728474531</v>
      </c>
    </row>
    <row r="61" spans="1:39" ht="16.5" x14ac:dyDescent="0.25">
      <c r="A61" s="3">
        <v>405</v>
      </c>
      <c r="B61" s="3">
        <v>1666</v>
      </c>
      <c r="C61" s="3">
        <v>196</v>
      </c>
      <c r="D61" s="3">
        <v>1831</v>
      </c>
      <c r="E61" s="3">
        <v>2798</v>
      </c>
      <c r="F61" s="3">
        <v>1275</v>
      </c>
      <c r="H61" s="4">
        <v>23.4</v>
      </c>
      <c r="I61" s="4">
        <v>50</v>
      </c>
      <c r="J61">
        <f t="shared" si="0"/>
        <v>346.06</v>
      </c>
      <c r="K61">
        <f t="shared" si="1"/>
        <v>1.3842400000000001</v>
      </c>
      <c r="L61">
        <f t="shared" si="2"/>
        <v>1018.8006400000002</v>
      </c>
      <c r="M61" s="5">
        <f t="shared" si="3"/>
        <v>3324.9444800000001</v>
      </c>
      <c r="N61" s="5">
        <f t="shared" si="4"/>
        <v>3553.3440800000008</v>
      </c>
      <c r="O61" s="5">
        <f t="shared" si="5"/>
        <v>2783.7066400000003</v>
      </c>
      <c r="Q61" s="5">
        <f t="shared" si="6"/>
        <v>463.61156783650523</v>
      </c>
      <c r="R61" s="5">
        <f t="shared" si="7"/>
        <v>1843.9107717988898</v>
      </c>
      <c r="S61" s="5">
        <f t="shared" si="8"/>
        <v>2727.6937465365627</v>
      </c>
      <c r="U61" s="5">
        <f t="shared" si="9"/>
        <v>2268.4947123688457</v>
      </c>
      <c r="V61" s="5">
        <f t="shared" si="10"/>
        <v>195.29484996955068</v>
      </c>
      <c r="W61" s="5">
        <f t="shared" si="11"/>
        <v>2728.0113292288597</v>
      </c>
      <c r="Y61" s="5">
        <f t="shared" si="12"/>
        <v>-69.638039286393933</v>
      </c>
      <c r="Z61" s="5">
        <f t="shared" si="13"/>
        <v>-555.22848326896428</v>
      </c>
      <c r="AA61" s="5">
        <f t="shared" si="14"/>
        <v>2726.8836668312942</v>
      </c>
      <c r="AC61" s="5">
        <f t="shared" si="15"/>
        <v>463.61156783650523</v>
      </c>
      <c r="AD61" s="5">
        <f t="shared" si="15"/>
        <v>1843.9107717988898</v>
      </c>
      <c r="AE61" s="5">
        <f t="shared" si="15"/>
        <v>2727.6937465365627</v>
      </c>
      <c r="AG61">
        <f t="shared" si="16"/>
        <v>465.23632978787725</v>
      </c>
      <c r="AH61">
        <f t="shared" si="17"/>
        <v>1844.6176522932619</v>
      </c>
      <c r="AI61" s="5">
        <f t="shared" si="18"/>
        <v>2728.0113292288597</v>
      </c>
      <c r="AK61">
        <f t="shared" si="19"/>
        <v>459.75860269456189</v>
      </c>
      <c r="AL61">
        <f t="shared" si="20"/>
        <v>1845.4209565839387</v>
      </c>
      <c r="AM61" s="5">
        <f t="shared" si="21"/>
        <v>2726.8836668312942</v>
      </c>
    </row>
    <row r="62" spans="1:39" ht="16.5" x14ac:dyDescent="0.25">
      <c r="A62" s="3">
        <v>406</v>
      </c>
      <c r="B62" s="3">
        <v>1681</v>
      </c>
      <c r="C62" s="3">
        <v>211</v>
      </c>
      <c r="D62" s="3">
        <v>1839</v>
      </c>
      <c r="E62" s="3">
        <v>2658</v>
      </c>
      <c r="F62" s="3">
        <v>1281</v>
      </c>
      <c r="H62" s="4">
        <v>23.4</v>
      </c>
      <c r="I62" s="4">
        <v>50</v>
      </c>
      <c r="J62">
        <f t="shared" si="0"/>
        <v>346.06</v>
      </c>
      <c r="K62">
        <f t="shared" si="1"/>
        <v>1.3842400000000001</v>
      </c>
      <c r="L62">
        <f t="shared" si="2"/>
        <v>1018.8006400000002</v>
      </c>
      <c r="M62" s="5">
        <f t="shared" si="3"/>
        <v>3345.7080800000003</v>
      </c>
      <c r="N62" s="5">
        <f t="shared" si="4"/>
        <v>3564.4180000000006</v>
      </c>
      <c r="O62" s="5">
        <f t="shared" si="5"/>
        <v>2792.0120800000004</v>
      </c>
      <c r="Q62" s="5">
        <f t="shared" si="6"/>
        <v>480.19079940369045</v>
      </c>
      <c r="R62" s="5">
        <f t="shared" si="7"/>
        <v>1864.695887594906</v>
      </c>
      <c r="S62" s="5">
        <f t="shared" si="8"/>
        <v>2736.0717460497958</v>
      </c>
      <c r="U62" s="5">
        <f t="shared" si="9"/>
        <v>2277.7840639594501</v>
      </c>
      <c r="V62" s="5">
        <f t="shared" si="10"/>
        <v>170.33688435770523</v>
      </c>
      <c r="W62" s="5">
        <f t="shared" si="11"/>
        <v>2736.3773099709192</v>
      </c>
      <c r="Y62" s="5">
        <f t="shared" si="12"/>
        <v>-95.980314774674497</v>
      </c>
      <c r="Z62" s="5">
        <f t="shared" si="13"/>
        <v>-551.67263132463063</v>
      </c>
      <c r="AA62" s="5">
        <f t="shared" si="14"/>
        <v>2735.2836309766931</v>
      </c>
      <c r="AC62" s="5">
        <f t="shared" si="15"/>
        <v>480.19079940369045</v>
      </c>
      <c r="AD62" s="5">
        <f t="shared" si="15"/>
        <v>1864.695887594906</v>
      </c>
      <c r="AE62" s="5">
        <f t="shared" si="15"/>
        <v>2736.0717460497958</v>
      </c>
      <c r="AG62">
        <f t="shared" si="16"/>
        <v>481.8563725999158</v>
      </c>
      <c r="AH62">
        <f t="shared" si="17"/>
        <v>1865.4254940213686</v>
      </c>
      <c r="AI62" s="5">
        <f t="shared" si="18"/>
        <v>2736.3773099709192</v>
      </c>
      <c r="AK62">
        <f t="shared" si="19"/>
        <v>476.36279034220905</v>
      </c>
      <c r="AL62">
        <f t="shared" si="20"/>
        <v>1866.178136390266</v>
      </c>
      <c r="AM62" s="5">
        <f t="shared" si="21"/>
        <v>2735.2836309766931</v>
      </c>
    </row>
    <row r="63" spans="1:39" ht="16.5" x14ac:dyDescent="0.25">
      <c r="A63" s="3">
        <v>406</v>
      </c>
      <c r="B63" s="3">
        <v>1676</v>
      </c>
      <c r="C63" s="3">
        <v>221</v>
      </c>
      <c r="D63" s="3">
        <v>1842</v>
      </c>
      <c r="E63" s="3">
        <v>2599</v>
      </c>
      <c r="F63" s="3">
        <v>1277</v>
      </c>
      <c r="H63" s="4">
        <v>23.4</v>
      </c>
      <c r="I63" s="4">
        <v>50</v>
      </c>
      <c r="J63">
        <f t="shared" si="0"/>
        <v>346.06</v>
      </c>
      <c r="K63">
        <f t="shared" si="1"/>
        <v>1.3842400000000001</v>
      </c>
      <c r="L63">
        <f t="shared" si="2"/>
        <v>1018.8006400000002</v>
      </c>
      <c r="M63" s="5">
        <f t="shared" si="3"/>
        <v>3338.7868800000006</v>
      </c>
      <c r="N63" s="5">
        <f t="shared" si="4"/>
        <v>3568.5707200000006</v>
      </c>
      <c r="O63" s="5">
        <f t="shared" si="5"/>
        <v>2786.4751200000001</v>
      </c>
      <c r="Q63" s="5">
        <f t="shared" si="6"/>
        <v>459.11134622744856</v>
      </c>
      <c r="R63" s="5">
        <f t="shared" si="7"/>
        <v>1872.217937490572</v>
      </c>
      <c r="S63" s="5">
        <f t="shared" si="8"/>
        <v>2726.0804456882606</v>
      </c>
      <c r="U63" s="5">
        <f t="shared" si="9"/>
        <v>2295.0723969320879</v>
      </c>
      <c r="V63" s="5">
        <f t="shared" si="10"/>
        <v>184.59098027818928</v>
      </c>
      <c r="W63" s="5">
        <f t="shared" si="11"/>
        <v>2726.4016297093244</v>
      </c>
      <c r="Y63" s="5">
        <f t="shared" si="12"/>
        <v>-91.586924480320889</v>
      </c>
      <c r="Z63" s="5">
        <f t="shared" si="13"/>
        <v>-573.67206619148669</v>
      </c>
      <c r="AA63" s="5">
        <f t="shared" si="14"/>
        <v>2725.2441707331182</v>
      </c>
      <c r="AC63" s="5">
        <f t="shared" si="15"/>
        <v>459.11134622744856</v>
      </c>
      <c r="AD63" s="5">
        <f t="shared" si="15"/>
        <v>1872.217937490572</v>
      </c>
      <c r="AE63" s="5">
        <f t="shared" si="15"/>
        <v>2726.0804456882606</v>
      </c>
      <c r="AG63">
        <f t="shared" si="16"/>
        <v>460.73812680101065</v>
      </c>
      <c r="AH63">
        <f t="shared" si="17"/>
        <v>1872.9145127728591</v>
      </c>
      <c r="AI63" s="5">
        <f t="shared" si="18"/>
        <v>2726.4016297093244</v>
      </c>
      <c r="AK63">
        <f t="shared" si="19"/>
        <v>455.23880698406981</v>
      </c>
      <c r="AL63">
        <f t="shared" si="20"/>
        <v>1873.7315687110467</v>
      </c>
      <c r="AM63" s="5">
        <f t="shared" si="21"/>
        <v>2725.2441707331182</v>
      </c>
    </row>
    <row r="64" spans="1:39" ht="16.5" x14ac:dyDescent="0.25">
      <c r="A64" s="3">
        <v>372</v>
      </c>
      <c r="B64" s="3">
        <v>1663</v>
      </c>
      <c r="C64" s="3">
        <v>210</v>
      </c>
      <c r="D64" s="3">
        <v>1850</v>
      </c>
      <c r="E64" s="3">
        <v>2760</v>
      </c>
      <c r="F64" s="3">
        <v>1277</v>
      </c>
      <c r="H64" s="4">
        <v>23.4</v>
      </c>
      <c r="I64" s="4">
        <v>50</v>
      </c>
      <c r="J64">
        <f t="shared" si="0"/>
        <v>346.06</v>
      </c>
      <c r="K64">
        <f t="shared" si="1"/>
        <v>1.3842400000000001</v>
      </c>
      <c r="L64">
        <f t="shared" si="2"/>
        <v>1018.8006400000002</v>
      </c>
      <c r="M64" s="5">
        <f t="shared" si="3"/>
        <v>3320.7917600000001</v>
      </c>
      <c r="N64" s="5">
        <f t="shared" si="4"/>
        <v>3579.6446400000004</v>
      </c>
      <c r="O64" s="5">
        <f t="shared" si="5"/>
        <v>2786.4751200000001</v>
      </c>
      <c r="Q64" s="5">
        <f t="shared" si="6"/>
        <v>403.83393461199012</v>
      </c>
      <c r="R64" s="5">
        <f t="shared" si="7"/>
        <v>1865.4377455344336</v>
      </c>
      <c r="S64" s="5">
        <f t="shared" si="8"/>
        <v>2717.4837780702769</v>
      </c>
      <c r="U64" s="5">
        <f t="shared" si="9"/>
        <v>2317.6891869433484</v>
      </c>
      <c r="V64" s="5">
        <f t="shared" si="10"/>
        <v>235.61618167261062</v>
      </c>
      <c r="W64" s="5">
        <f t="shared" si="11"/>
        <v>2717.8406127550293</v>
      </c>
      <c r="Y64" s="5">
        <f t="shared" si="12"/>
        <v>-57.346948258538063</v>
      </c>
      <c r="Z64" s="5">
        <f t="shared" si="13"/>
        <v>-617.71580833608141</v>
      </c>
      <c r="AA64" s="5">
        <f t="shared" si="14"/>
        <v>2716.5386251691966</v>
      </c>
      <c r="AC64" s="5">
        <f t="shared" si="15"/>
        <v>403.83393461199012</v>
      </c>
      <c r="AD64" s="5">
        <f t="shared" si="15"/>
        <v>1865.4377455344336</v>
      </c>
      <c r="AE64" s="5">
        <f t="shared" si="15"/>
        <v>2717.4837780702769</v>
      </c>
      <c r="AG64">
        <f t="shared" si="16"/>
        <v>405.34876300407711</v>
      </c>
      <c r="AH64">
        <f t="shared" si="17"/>
        <v>1866.0509316430359</v>
      </c>
      <c r="AI64" s="5">
        <f t="shared" si="18"/>
        <v>2717.8406127550293</v>
      </c>
      <c r="AK64">
        <f t="shared" si="19"/>
        <v>399.85461587318275</v>
      </c>
      <c r="AL64">
        <f t="shared" si="20"/>
        <v>1867.0369015228634</v>
      </c>
      <c r="AM64" s="5">
        <f t="shared" si="21"/>
        <v>2716.5386251691966</v>
      </c>
    </row>
    <row r="65" spans="1:39" ht="16.5" x14ac:dyDescent="0.25">
      <c r="A65" s="3">
        <v>400</v>
      </c>
      <c r="B65" s="3">
        <v>1672</v>
      </c>
      <c r="C65" s="3">
        <v>233</v>
      </c>
      <c r="D65" s="3">
        <v>1847</v>
      </c>
      <c r="E65" s="3">
        <v>2689</v>
      </c>
      <c r="F65" s="3">
        <v>1279</v>
      </c>
      <c r="H65" s="4">
        <v>23.4</v>
      </c>
      <c r="I65" s="4">
        <v>50</v>
      </c>
      <c r="J65">
        <f t="shared" si="0"/>
        <v>346.06</v>
      </c>
      <c r="K65">
        <f t="shared" si="1"/>
        <v>1.3842400000000001</v>
      </c>
      <c r="L65">
        <f t="shared" si="2"/>
        <v>1018.8006400000002</v>
      </c>
      <c r="M65" s="5">
        <f t="shared" si="3"/>
        <v>3333.2499200000002</v>
      </c>
      <c r="N65" s="5">
        <f t="shared" si="4"/>
        <v>3575.4919200000004</v>
      </c>
      <c r="O65" s="5">
        <f t="shared" si="5"/>
        <v>2789.2436000000002</v>
      </c>
      <c r="Q65" s="5">
        <f t="shared" si="6"/>
        <v>435.11459977631046</v>
      </c>
      <c r="R65" s="5">
        <f t="shared" si="7"/>
        <v>1869.1562964805623</v>
      </c>
      <c r="S65" s="5">
        <f t="shared" si="8"/>
        <v>2725.341272862644</v>
      </c>
      <c r="U65" s="5">
        <f t="shared" si="9"/>
        <v>2304.7893170983793</v>
      </c>
      <c r="V65" s="5">
        <f t="shared" si="10"/>
        <v>206.80266369262367</v>
      </c>
      <c r="W65" s="5">
        <f t="shared" si="11"/>
        <v>2725.6781416858653</v>
      </c>
      <c r="Y65" s="5">
        <f t="shared" si="12"/>
        <v>-76.6214768682987</v>
      </c>
      <c r="Z65" s="5">
        <f t="shared" si="13"/>
        <v>-592.73122500377758</v>
      </c>
      <c r="AA65" s="5">
        <f t="shared" si="14"/>
        <v>2724.4593416545977</v>
      </c>
      <c r="AC65" s="5">
        <f t="shared" si="15"/>
        <v>435.11459977631046</v>
      </c>
      <c r="AD65" s="5">
        <f t="shared" si="15"/>
        <v>1869.1562964805623</v>
      </c>
      <c r="AE65" s="5">
        <f t="shared" si="15"/>
        <v>2725.341272862644</v>
      </c>
      <c r="AG65">
        <f t="shared" si="16"/>
        <v>436.69273462294962</v>
      </c>
      <c r="AH65">
        <f t="shared" si="17"/>
        <v>1869.8166856917624</v>
      </c>
      <c r="AI65" s="5">
        <f t="shared" si="18"/>
        <v>2725.6781416858653</v>
      </c>
      <c r="AK65">
        <f t="shared" si="19"/>
        <v>431.19575055412236</v>
      </c>
      <c r="AL65">
        <f t="shared" si="20"/>
        <v>1870.7070696836593</v>
      </c>
      <c r="AM65" s="5">
        <f t="shared" si="21"/>
        <v>2724.4593416545977</v>
      </c>
    </row>
    <row r="66" spans="1:39" ht="16.5" x14ac:dyDescent="0.25">
      <c r="A66" s="3">
        <v>417</v>
      </c>
      <c r="B66" s="3">
        <v>1672</v>
      </c>
      <c r="C66" s="3">
        <v>206</v>
      </c>
      <c r="D66" s="3">
        <v>1870</v>
      </c>
      <c r="E66" s="3">
        <v>2457</v>
      </c>
      <c r="F66" s="3">
        <v>1278</v>
      </c>
      <c r="H66" s="4">
        <v>23.4</v>
      </c>
      <c r="I66" s="4">
        <v>50</v>
      </c>
      <c r="J66">
        <f t="shared" si="0"/>
        <v>346.06</v>
      </c>
      <c r="K66">
        <f t="shared" si="1"/>
        <v>1.3842400000000001</v>
      </c>
      <c r="L66">
        <f t="shared" si="2"/>
        <v>1018.8006400000002</v>
      </c>
      <c r="M66" s="5">
        <f t="shared" si="3"/>
        <v>3333.2499200000002</v>
      </c>
      <c r="N66" s="5">
        <f t="shared" si="4"/>
        <v>3607.3294400000004</v>
      </c>
      <c r="O66" s="5">
        <f t="shared" si="5"/>
        <v>2787.8593600000004</v>
      </c>
      <c r="Q66" s="5">
        <f t="shared" si="6"/>
        <v>371.59148346924741</v>
      </c>
      <c r="R66" s="5">
        <f t="shared" si="7"/>
        <v>1909.8435159319167</v>
      </c>
      <c r="S66" s="5">
        <f t="shared" si="8"/>
        <v>2706.4686481180502</v>
      </c>
      <c r="U66" s="5">
        <f t="shared" si="9"/>
        <v>2372.3331078717442</v>
      </c>
      <c r="V66" s="5">
        <f t="shared" si="10"/>
        <v>240.48032790518897</v>
      </c>
      <c r="W66" s="5">
        <f t="shared" si="11"/>
        <v>2706.8488184375797</v>
      </c>
      <c r="Y66" s="5">
        <f t="shared" si="12"/>
        <v>-78.827205154398726</v>
      </c>
      <c r="Z66" s="5">
        <f t="shared" si="13"/>
        <v>-668.30389254751526</v>
      </c>
      <c r="AA66" s="5">
        <f t="shared" si="14"/>
        <v>2705.4234400686701</v>
      </c>
      <c r="AC66" s="5">
        <f t="shared" si="15"/>
        <v>371.59148346924741</v>
      </c>
      <c r="AD66" s="5">
        <f t="shared" si="15"/>
        <v>1909.8435159319167</v>
      </c>
      <c r="AE66" s="5">
        <f t="shared" si="15"/>
        <v>2706.4686481180502</v>
      </c>
      <c r="AG66">
        <f t="shared" si="16"/>
        <v>373.0596676690825</v>
      </c>
      <c r="AH66">
        <f t="shared" si="17"/>
        <v>1910.4021699058885</v>
      </c>
      <c r="AI66" s="5">
        <f t="shared" si="18"/>
        <v>2706.8488184375797</v>
      </c>
      <c r="AK66">
        <f t="shared" si="19"/>
        <v>367.53164812463228</v>
      </c>
      <c r="AL66">
        <f t="shared" si="20"/>
        <v>1911.4866648115635</v>
      </c>
      <c r="AM66" s="5">
        <f t="shared" si="21"/>
        <v>2705.4234400686701</v>
      </c>
    </row>
    <row r="67" spans="1:39" ht="16.5" x14ac:dyDescent="0.25">
      <c r="A67" s="3">
        <v>407</v>
      </c>
      <c r="B67" s="3">
        <v>1666</v>
      </c>
      <c r="C67" s="3">
        <v>227</v>
      </c>
      <c r="D67" s="3">
        <v>1829</v>
      </c>
      <c r="E67" s="3">
        <v>2536</v>
      </c>
      <c r="F67" s="3">
        <v>1278</v>
      </c>
      <c r="H67" s="4">
        <v>23.4</v>
      </c>
      <c r="I67" s="4">
        <v>50</v>
      </c>
      <c r="J67">
        <f t="shared" ref="J67:J101" si="22">331.4+0.6*H67+0.0124*I67</f>
        <v>346.06</v>
      </c>
      <c r="K67">
        <f t="shared" ref="K67:K101" si="23">0.004*J67</f>
        <v>1.3842400000000001</v>
      </c>
      <c r="L67">
        <f t="shared" ref="L67:L101" si="24">736*K67</f>
        <v>1018.8006400000002</v>
      </c>
      <c r="M67" s="5">
        <f t="shared" ref="M67:M101" si="25">L67+K67*B67</f>
        <v>3324.9444800000001</v>
      </c>
      <c r="N67" s="5">
        <f t="shared" ref="N67:N101" si="26">L67+K67*D67</f>
        <v>3550.5756000000001</v>
      </c>
      <c r="O67" s="5">
        <f t="shared" ref="O67:O101" si="27">L67+K67*F67</f>
        <v>2787.8593600000004</v>
      </c>
      <c r="Q67" s="5">
        <f t="shared" ref="Q67:Q101" si="28">((M67^2)-(N67^2)+(1800^2))/3600</f>
        <v>469.07463993530826</v>
      </c>
      <c r="R67" s="5">
        <f t="shared" ref="R67:R101" si="29">((M67^2)-(O67^2)+(900^2)+(1500^2)-(2*Q67*900))/(2*1500)</f>
        <v>1832.9205440197679</v>
      </c>
      <c r="S67" s="5">
        <f t="shared" ref="S67:S101" si="30">SQRT((M67*M67)-(Q67*Q67)-(R67*R67))</f>
        <v>2734.1592961205297</v>
      </c>
      <c r="U67" s="5">
        <f t="shared" ref="U67:U101" si="31">((N67^2)-(O67^2)+(1750^2))/(2*1750)</f>
        <v>2256.2649371930711</v>
      </c>
      <c r="V67" s="5">
        <f t="shared" ref="V67:V101" si="32">((N67^2)-(M67^2)+(925^2)+(1540^2)-(2*U67*925))/(2*1540)</f>
        <v>196.25524754081459</v>
      </c>
      <c r="W67" s="5">
        <f t="shared" ref="W67:W101" si="33">SQRT((N67^2)-(U67^2)-(V67^2))</f>
        <v>2734.4724358313069</v>
      </c>
      <c r="Y67" s="5">
        <f t="shared" ref="Y67:Y101" si="34">((O67^2)-(M67^2)+(1750^2))/(2*1750)</f>
        <v>-63.027423983673962</v>
      </c>
      <c r="Z67" s="5">
        <f t="shared" ref="Z67:Z101" si="35">((O67^2)-(N67^2)+(825^2)+(1540^2)-(2*Y67*825))/(2*1540)</f>
        <v>-544.87241253334003</v>
      </c>
      <c r="AA67" s="5">
        <f t="shared" ref="AA67:AA101" si="36">SQRT((O67^2)-(Y67^2)-(Z67^2))</f>
        <v>2733.3681437058003</v>
      </c>
      <c r="AC67" s="5">
        <f t="shared" ref="AC67:AE101" si="37">Q67</f>
        <v>469.07463993530826</v>
      </c>
      <c r="AD67" s="5">
        <f t="shared" si="37"/>
        <v>1832.9205440197679</v>
      </c>
      <c r="AE67" s="5">
        <f t="shared" si="37"/>
        <v>2734.1592961205297</v>
      </c>
      <c r="AG67">
        <f t="shared" ref="AG67:AG101" si="38">1800+U67*COS(RADIANS(120.969))-V67*SIN(RADIANS(120.969))</f>
        <v>470.70596800034502</v>
      </c>
      <c r="AH67">
        <f t="shared" ref="AH67:AH101" si="39">U67*SIN(RADIANS(120.969))+V67*COS(RADIANS(120.969))</f>
        <v>1833.6370866352645</v>
      </c>
      <c r="AI67" s="5">
        <f t="shared" ref="AI67:AI101" si="40">W67</f>
        <v>2734.4724358313069</v>
      </c>
      <c r="AK67">
        <f t="shared" ref="AK67:AK101" si="41">900+Y67*COS(RADIANS(-120.9695))-Z67*SIN(RADIANS(-120.9695))</f>
        <v>465.23662421008237</v>
      </c>
      <c r="AL67">
        <f t="shared" ref="AL67:AL101" si="42">1500+Y67*SIN(RADIANS(-120.9695))+Z67*COS(RADIANS(-120.9695))</f>
        <v>1834.4236971054459</v>
      </c>
      <c r="AM67" s="5">
        <f t="shared" ref="AM67:AM101" si="43">AA67</f>
        <v>2733.3681437058003</v>
      </c>
    </row>
    <row r="68" spans="1:39" ht="16.5" x14ac:dyDescent="0.25">
      <c r="A68" s="3">
        <v>405</v>
      </c>
      <c r="B68" s="3">
        <v>1675</v>
      </c>
      <c r="C68" s="3">
        <v>202</v>
      </c>
      <c r="D68" s="3">
        <v>1844</v>
      </c>
      <c r="E68" s="3">
        <v>2544</v>
      </c>
      <c r="F68" s="3">
        <v>1274</v>
      </c>
      <c r="H68" s="4">
        <v>23.4</v>
      </c>
      <c r="I68" s="4">
        <v>50</v>
      </c>
      <c r="J68">
        <f t="shared" si="22"/>
        <v>346.06</v>
      </c>
      <c r="K68">
        <f t="shared" si="23"/>
        <v>1.3842400000000001</v>
      </c>
      <c r="L68">
        <f t="shared" si="24"/>
        <v>1018.8006400000002</v>
      </c>
      <c r="M68" s="5">
        <f t="shared" si="25"/>
        <v>3337.4026400000002</v>
      </c>
      <c r="N68" s="5">
        <f t="shared" si="26"/>
        <v>3571.3392000000003</v>
      </c>
      <c r="O68" s="5">
        <f t="shared" si="27"/>
        <v>2782.3224</v>
      </c>
      <c r="Q68" s="5">
        <f t="shared" si="28"/>
        <v>451.0535277839802</v>
      </c>
      <c r="R68" s="5">
        <f t="shared" si="29"/>
        <v>1881.6806979753487</v>
      </c>
      <c r="S68" s="5">
        <f t="shared" si="30"/>
        <v>2719.2066577256687</v>
      </c>
      <c r="U68" s="5">
        <f t="shared" si="31"/>
        <v>2307.3273554042521</v>
      </c>
      <c r="V68" s="5">
        <f t="shared" si="32"/>
        <v>186.6482767791575</v>
      </c>
      <c r="W68" s="5">
        <f t="shared" si="33"/>
        <v>2719.5342574115944</v>
      </c>
      <c r="Y68" s="5">
        <f t="shared" si="34"/>
        <v>-95.553841124917241</v>
      </c>
      <c r="Z68" s="5">
        <f t="shared" si="35"/>
        <v>-585.47302144765206</v>
      </c>
      <c r="AA68" s="5">
        <f t="shared" si="36"/>
        <v>2718.3466927794534</v>
      </c>
      <c r="AC68" s="5">
        <f t="shared" si="37"/>
        <v>451.0535277839802</v>
      </c>
      <c r="AD68" s="5">
        <f t="shared" si="37"/>
        <v>1881.6806979753487</v>
      </c>
      <c r="AE68" s="5">
        <f t="shared" si="37"/>
        <v>2719.2066577256687</v>
      </c>
      <c r="AG68">
        <f t="shared" si="38"/>
        <v>452.66802069174827</v>
      </c>
      <c r="AH68">
        <f t="shared" si="39"/>
        <v>1882.3638441477563</v>
      </c>
      <c r="AI68" s="5">
        <f t="shared" si="40"/>
        <v>2719.5342574115944</v>
      </c>
      <c r="AK68">
        <f t="shared" si="41"/>
        <v>447.16148276259264</v>
      </c>
      <c r="AL68">
        <f t="shared" si="42"/>
        <v>1883.2055227981391</v>
      </c>
      <c r="AM68" s="5">
        <f t="shared" si="43"/>
        <v>2718.3466927794534</v>
      </c>
    </row>
    <row r="69" spans="1:39" ht="16.5" x14ac:dyDescent="0.25">
      <c r="A69" s="3">
        <v>384</v>
      </c>
      <c r="B69" s="3">
        <v>1672</v>
      </c>
      <c r="C69" s="3">
        <v>229</v>
      </c>
      <c r="D69" s="3">
        <v>1839</v>
      </c>
      <c r="E69" s="3">
        <v>2546</v>
      </c>
      <c r="F69" s="3">
        <v>1276</v>
      </c>
      <c r="H69" s="4">
        <v>23.4</v>
      </c>
      <c r="I69" s="4">
        <v>50</v>
      </c>
      <c r="J69">
        <f t="shared" si="22"/>
        <v>346.06</v>
      </c>
      <c r="K69">
        <f t="shared" si="23"/>
        <v>1.3842400000000001</v>
      </c>
      <c r="L69">
        <f t="shared" si="24"/>
        <v>1018.8006400000002</v>
      </c>
      <c r="M69" s="5">
        <f t="shared" si="25"/>
        <v>3333.2499200000002</v>
      </c>
      <c r="N69" s="5">
        <f t="shared" si="26"/>
        <v>3564.4180000000006</v>
      </c>
      <c r="O69" s="5">
        <f t="shared" si="27"/>
        <v>2785.0908800000007</v>
      </c>
      <c r="Q69" s="5">
        <f t="shared" si="28"/>
        <v>457.07759734888975</v>
      </c>
      <c r="R69" s="5">
        <f t="shared" si="29"/>
        <v>1863.694714697609</v>
      </c>
      <c r="S69" s="5">
        <f t="shared" si="30"/>
        <v>2725.4865821702315</v>
      </c>
      <c r="U69" s="5">
        <f t="shared" si="31"/>
        <v>2288.8127053899502</v>
      </c>
      <c r="V69" s="5">
        <f t="shared" si="32"/>
        <v>190.72796901707423</v>
      </c>
      <c r="W69" s="5">
        <f t="shared" si="33"/>
        <v>2725.8090395704835</v>
      </c>
      <c r="Y69" s="5">
        <f t="shared" si="34"/>
        <v>-83.235376948808181</v>
      </c>
      <c r="Z69" s="5">
        <f t="shared" si="35"/>
        <v>-571.03282366860128</v>
      </c>
      <c r="AA69" s="5">
        <f t="shared" si="36"/>
        <v>2724.6512797377268</v>
      </c>
      <c r="AC69" s="5">
        <f t="shared" si="37"/>
        <v>457.07759734888975</v>
      </c>
      <c r="AD69" s="5">
        <f t="shared" si="37"/>
        <v>1863.694714697609</v>
      </c>
      <c r="AE69" s="5">
        <f t="shared" si="37"/>
        <v>2725.4865821702315</v>
      </c>
      <c r="AG69">
        <f t="shared" si="38"/>
        <v>458.69706729029838</v>
      </c>
      <c r="AH69">
        <f t="shared" si="39"/>
        <v>1864.3892300762186</v>
      </c>
      <c r="AI69" s="5">
        <f t="shared" si="40"/>
        <v>2725.8090395704835</v>
      </c>
      <c r="AK69">
        <f t="shared" si="41"/>
        <v>453.20424903819691</v>
      </c>
      <c r="AL69">
        <f t="shared" si="42"/>
        <v>1865.2125006146757</v>
      </c>
      <c r="AM69" s="5">
        <f t="shared" si="43"/>
        <v>2724.6512797377268</v>
      </c>
    </row>
    <row r="70" spans="1:39" ht="16.5" x14ac:dyDescent="0.25">
      <c r="A70" s="3">
        <v>423</v>
      </c>
      <c r="B70" s="3">
        <v>1666</v>
      </c>
      <c r="C70" s="3">
        <v>227</v>
      </c>
      <c r="D70" s="3">
        <v>1854</v>
      </c>
      <c r="E70" s="3">
        <v>2551</v>
      </c>
      <c r="F70" s="3">
        <v>1277</v>
      </c>
      <c r="H70" s="4">
        <v>23.4</v>
      </c>
      <c r="I70" s="4">
        <v>50</v>
      </c>
      <c r="J70">
        <f t="shared" si="22"/>
        <v>346.06</v>
      </c>
      <c r="K70">
        <f t="shared" si="23"/>
        <v>1.3842400000000001</v>
      </c>
      <c r="L70">
        <f t="shared" si="24"/>
        <v>1018.8006400000002</v>
      </c>
      <c r="M70" s="5">
        <f t="shared" si="25"/>
        <v>3324.9444800000001</v>
      </c>
      <c r="N70" s="5">
        <f t="shared" si="26"/>
        <v>3585.1816000000008</v>
      </c>
      <c r="O70" s="5">
        <f t="shared" si="27"/>
        <v>2786.4751200000001</v>
      </c>
      <c r="Q70" s="5">
        <f t="shared" si="28"/>
        <v>400.48019169552924</v>
      </c>
      <c r="R70" s="5">
        <f t="shared" si="29"/>
        <v>1876.6492852171677</v>
      </c>
      <c r="S70" s="5">
        <f t="shared" si="30"/>
        <v>2715.3377085430598</v>
      </c>
      <c r="U70" s="5">
        <f t="shared" si="31"/>
        <v>2329.0238601713004</v>
      </c>
      <c r="V70" s="5">
        <f t="shared" si="32"/>
        <v>232.72797681142504</v>
      </c>
      <c r="W70" s="5">
        <f t="shared" si="33"/>
        <v>2715.6974523206004</v>
      </c>
      <c r="Y70" s="5">
        <f t="shared" si="34"/>
        <v>-65.232057343844588</v>
      </c>
      <c r="Z70" s="5">
        <f t="shared" si="35"/>
        <v>-626.37195324097638</v>
      </c>
      <c r="AA70" s="5">
        <f t="shared" si="36"/>
        <v>2714.3777462370244</v>
      </c>
      <c r="AC70" s="5">
        <f t="shared" si="37"/>
        <v>400.48019169552924</v>
      </c>
      <c r="AD70" s="5">
        <f t="shared" si="37"/>
        <v>1876.6492852171677</v>
      </c>
      <c r="AE70" s="5">
        <f t="shared" si="37"/>
        <v>2715.3377085430598</v>
      </c>
      <c r="AG70">
        <f t="shared" si="38"/>
        <v>401.99271152137885</v>
      </c>
      <c r="AH70">
        <f t="shared" si="39"/>
        <v>1877.255995808408</v>
      </c>
      <c r="AI70" s="5">
        <f t="shared" si="40"/>
        <v>2715.6974523206004</v>
      </c>
      <c r="AK70">
        <f t="shared" si="41"/>
        <v>396.49001224198071</v>
      </c>
      <c r="AL70">
        <f t="shared" si="42"/>
        <v>1878.2522139262978</v>
      </c>
      <c r="AM70" s="5">
        <f t="shared" si="43"/>
        <v>2714.3777462370244</v>
      </c>
    </row>
    <row r="71" spans="1:39" ht="16.5" x14ac:dyDescent="0.25">
      <c r="A71" s="3">
        <v>396</v>
      </c>
      <c r="B71" s="3">
        <v>1659</v>
      </c>
      <c r="C71" s="3">
        <v>224</v>
      </c>
      <c r="D71" s="3">
        <v>1852</v>
      </c>
      <c r="E71" s="3">
        <v>2525</v>
      </c>
      <c r="F71" s="3">
        <v>1275</v>
      </c>
      <c r="H71" s="4">
        <v>23.4</v>
      </c>
      <c r="I71" s="4">
        <v>50</v>
      </c>
      <c r="J71">
        <f t="shared" si="22"/>
        <v>346.06</v>
      </c>
      <c r="K71">
        <f t="shared" si="23"/>
        <v>1.3842400000000001</v>
      </c>
      <c r="L71">
        <f t="shared" si="24"/>
        <v>1018.8006400000002</v>
      </c>
      <c r="M71" s="5">
        <f t="shared" si="25"/>
        <v>3315.2548000000006</v>
      </c>
      <c r="N71" s="5">
        <f t="shared" si="26"/>
        <v>3582.4131200000002</v>
      </c>
      <c r="O71" s="5">
        <f t="shared" si="27"/>
        <v>2783.7066400000003</v>
      </c>
      <c r="Q71" s="5">
        <f t="shared" si="28"/>
        <v>388.11961849302986</v>
      </c>
      <c r="R71" s="5">
        <f t="shared" si="29"/>
        <v>1867.7588060184994</v>
      </c>
      <c r="S71" s="5">
        <f t="shared" si="30"/>
        <v>2711.411918761924</v>
      </c>
      <c r="U71" s="5">
        <f t="shared" si="31"/>
        <v>2327.7603156480127</v>
      </c>
      <c r="V71" s="5">
        <f t="shared" si="32"/>
        <v>247.93434723255484</v>
      </c>
      <c r="W71" s="5">
        <f t="shared" si="33"/>
        <v>2711.7787953121779</v>
      </c>
      <c r="Y71" s="5">
        <f t="shared" si="34"/>
        <v>-51.254780383700506</v>
      </c>
      <c r="Z71" s="5">
        <f t="shared" si="35"/>
        <v>-632.4239341347203</v>
      </c>
      <c r="AA71" s="5">
        <f t="shared" si="36"/>
        <v>2710.4308831994726</v>
      </c>
      <c r="AC71" s="5">
        <f t="shared" si="37"/>
        <v>388.11961849302986</v>
      </c>
      <c r="AD71" s="5">
        <f t="shared" si="37"/>
        <v>1867.7588060184994</v>
      </c>
      <c r="AE71" s="5">
        <f t="shared" si="37"/>
        <v>2711.411918761924</v>
      </c>
      <c r="AG71">
        <f t="shared" si="38"/>
        <v>389.60425994500815</v>
      </c>
      <c r="AH71">
        <f t="shared" si="39"/>
        <v>1868.3477685051305</v>
      </c>
      <c r="AI71" s="5">
        <f t="shared" si="40"/>
        <v>2711.7787953121779</v>
      </c>
      <c r="AK71">
        <f t="shared" si="41"/>
        <v>384.10834251233302</v>
      </c>
      <c r="AL71">
        <f t="shared" si="42"/>
        <v>1869.3817574180484</v>
      </c>
      <c r="AM71" s="5">
        <f t="shared" si="43"/>
        <v>2710.4308831994726</v>
      </c>
    </row>
    <row r="72" spans="1:39" ht="16.5" x14ac:dyDescent="0.25">
      <c r="A72" s="3">
        <v>382</v>
      </c>
      <c r="B72" s="3">
        <v>1659</v>
      </c>
      <c r="C72" s="3">
        <v>214</v>
      </c>
      <c r="D72" s="3">
        <v>1856</v>
      </c>
      <c r="E72" s="3">
        <v>2694</v>
      </c>
      <c r="F72" s="3">
        <v>1275</v>
      </c>
      <c r="H72" s="4">
        <v>23.4</v>
      </c>
      <c r="I72" s="4">
        <v>50</v>
      </c>
      <c r="J72">
        <f t="shared" si="22"/>
        <v>346.06</v>
      </c>
      <c r="K72">
        <f t="shared" si="23"/>
        <v>1.3842400000000001</v>
      </c>
      <c r="L72">
        <f t="shared" si="24"/>
        <v>1018.8006400000002</v>
      </c>
      <c r="M72" s="5">
        <f t="shared" si="25"/>
        <v>3315.2548000000006</v>
      </c>
      <c r="N72" s="5">
        <f t="shared" si="26"/>
        <v>3587.9500800000005</v>
      </c>
      <c r="O72" s="5">
        <f t="shared" si="27"/>
        <v>2783.7066400000003</v>
      </c>
      <c r="Q72" s="5">
        <f t="shared" si="28"/>
        <v>377.0912812086205</v>
      </c>
      <c r="R72" s="5">
        <f t="shared" si="29"/>
        <v>1874.375808389145</v>
      </c>
      <c r="S72" s="5">
        <f t="shared" si="30"/>
        <v>2708.4002443296713</v>
      </c>
      <c r="U72" s="5">
        <f t="shared" si="31"/>
        <v>2339.1037482834049</v>
      </c>
      <c r="V72" s="5">
        <f t="shared" si="32"/>
        <v>254.01118614437246</v>
      </c>
      <c r="W72" s="5">
        <f t="shared" si="33"/>
        <v>2708.7742151482585</v>
      </c>
      <c r="Y72" s="5">
        <f t="shared" si="34"/>
        <v>-51.254780383700506</v>
      </c>
      <c r="Z72" s="5">
        <f t="shared" si="35"/>
        <v>-645.31419849312078</v>
      </c>
      <c r="AA72" s="5">
        <f t="shared" si="36"/>
        <v>2707.3908454988709</v>
      </c>
      <c r="AC72" s="5">
        <f t="shared" si="37"/>
        <v>377.0912812086205</v>
      </c>
      <c r="AD72" s="5">
        <f t="shared" si="37"/>
        <v>1874.375808389145</v>
      </c>
      <c r="AE72" s="5">
        <f t="shared" si="37"/>
        <v>2708.4002443296713</v>
      </c>
      <c r="AG72">
        <f t="shared" si="38"/>
        <v>378.55666162955697</v>
      </c>
      <c r="AH72">
        <f t="shared" si="39"/>
        <v>1874.9471629147943</v>
      </c>
      <c r="AI72" s="5">
        <f t="shared" si="40"/>
        <v>2708.7742151482585</v>
      </c>
      <c r="AK72">
        <f t="shared" si="41"/>
        <v>373.05569687636819</v>
      </c>
      <c r="AL72">
        <f t="shared" si="42"/>
        <v>1876.014851694119</v>
      </c>
      <c r="AM72" s="5">
        <f t="shared" si="43"/>
        <v>2707.3908454988709</v>
      </c>
    </row>
    <row r="73" spans="1:39" ht="16.5" x14ac:dyDescent="0.25">
      <c r="A73" s="3">
        <v>379</v>
      </c>
      <c r="B73" s="3">
        <v>1674</v>
      </c>
      <c r="C73" s="3">
        <v>203</v>
      </c>
      <c r="D73" s="3">
        <v>1851</v>
      </c>
      <c r="E73" s="3">
        <v>2635</v>
      </c>
      <c r="F73" s="3">
        <v>1275</v>
      </c>
      <c r="H73" s="4">
        <v>23.4</v>
      </c>
      <c r="I73" s="4">
        <v>50</v>
      </c>
      <c r="J73">
        <f t="shared" si="22"/>
        <v>346.06</v>
      </c>
      <c r="K73">
        <f t="shared" si="23"/>
        <v>1.3842400000000001</v>
      </c>
      <c r="L73">
        <f t="shared" si="24"/>
        <v>1018.8006400000002</v>
      </c>
      <c r="M73" s="5">
        <f t="shared" si="25"/>
        <v>3336.0184000000008</v>
      </c>
      <c r="N73" s="5">
        <f t="shared" si="26"/>
        <v>3581.0288800000008</v>
      </c>
      <c r="O73" s="5">
        <f t="shared" si="27"/>
        <v>2783.7066400000003</v>
      </c>
      <c r="Q73" s="5">
        <f t="shared" si="28"/>
        <v>429.23636826236316</v>
      </c>
      <c r="R73" s="5">
        <f t="shared" si="29"/>
        <v>1889.1235482287404</v>
      </c>
      <c r="S73" s="5">
        <f t="shared" si="30"/>
        <v>2715.8768611310707</v>
      </c>
      <c r="U73" s="5">
        <f t="shared" si="31"/>
        <v>2324.9271948039909</v>
      </c>
      <c r="V73" s="5">
        <f t="shared" si="32"/>
        <v>201.57752073639912</v>
      </c>
      <c r="W73" s="5">
        <f t="shared" si="33"/>
        <v>2716.219409655389</v>
      </c>
      <c r="Y73" s="5">
        <f t="shared" si="34"/>
        <v>-90.713173588135675</v>
      </c>
      <c r="Z73" s="5">
        <f t="shared" si="35"/>
        <v>-608.06605369920237</v>
      </c>
      <c r="AA73" s="5">
        <f t="shared" si="36"/>
        <v>2714.9676705361226</v>
      </c>
      <c r="AC73" s="5">
        <f t="shared" si="37"/>
        <v>429.23636826236316</v>
      </c>
      <c r="AD73" s="5">
        <f t="shared" si="37"/>
        <v>1889.1235482287404</v>
      </c>
      <c r="AE73" s="5">
        <f t="shared" si="37"/>
        <v>2715.8768611310707</v>
      </c>
      <c r="AG73">
        <f t="shared" si="38"/>
        <v>430.8105788398758</v>
      </c>
      <c r="AH73">
        <f t="shared" si="39"/>
        <v>1889.7725490091636</v>
      </c>
      <c r="AI73" s="5">
        <f t="shared" si="40"/>
        <v>2716.219409655389</v>
      </c>
      <c r="AK73">
        <f t="shared" si="41"/>
        <v>425.29836377502636</v>
      </c>
      <c r="AL73">
        <f t="shared" si="42"/>
        <v>1890.6808954749199</v>
      </c>
      <c r="AM73" s="5">
        <f t="shared" si="43"/>
        <v>2714.9676705361226</v>
      </c>
    </row>
    <row r="74" spans="1:39" ht="16.5" x14ac:dyDescent="0.25">
      <c r="A74" s="3">
        <v>393</v>
      </c>
      <c r="B74" s="3">
        <v>1654</v>
      </c>
      <c r="C74" s="3">
        <v>228</v>
      </c>
      <c r="D74" s="3">
        <v>1850</v>
      </c>
      <c r="E74" s="3">
        <v>2572</v>
      </c>
      <c r="F74" s="3">
        <v>1277</v>
      </c>
      <c r="H74" s="4">
        <v>23.4</v>
      </c>
      <c r="I74" s="4">
        <v>50</v>
      </c>
      <c r="J74">
        <f t="shared" si="22"/>
        <v>346.06</v>
      </c>
      <c r="K74">
        <f t="shared" si="23"/>
        <v>1.3842400000000001</v>
      </c>
      <c r="L74">
        <f t="shared" si="24"/>
        <v>1018.8006400000002</v>
      </c>
      <c r="M74" s="5">
        <f t="shared" si="25"/>
        <v>3308.3335999999999</v>
      </c>
      <c r="N74" s="5">
        <f t="shared" si="26"/>
        <v>3579.6446400000004</v>
      </c>
      <c r="O74" s="5">
        <f t="shared" si="27"/>
        <v>2786.4751200000001</v>
      </c>
      <c r="Q74" s="5">
        <f t="shared" si="28"/>
        <v>380.89318339117386</v>
      </c>
      <c r="R74" s="5">
        <f t="shared" si="29"/>
        <v>1851.6732948019439</v>
      </c>
      <c r="S74" s="5">
        <f t="shared" si="30"/>
        <v>2715.0133703266379</v>
      </c>
      <c r="U74" s="5">
        <f t="shared" si="31"/>
        <v>2317.6891869433484</v>
      </c>
      <c r="V74" s="5">
        <f t="shared" si="32"/>
        <v>262.43004673590229</v>
      </c>
      <c r="W74" s="5">
        <f t="shared" si="33"/>
        <v>2715.3826713700605</v>
      </c>
      <c r="Y74" s="5">
        <f t="shared" si="34"/>
        <v>-33.750747002841372</v>
      </c>
      <c r="Z74" s="5">
        <f t="shared" si="35"/>
        <v>-630.35663043734758</v>
      </c>
      <c r="AA74" s="5">
        <f t="shared" si="36"/>
        <v>2714.0292923841921</v>
      </c>
      <c r="AC74" s="5">
        <f t="shared" si="37"/>
        <v>380.89318339117386</v>
      </c>
      <c r="AD74" s="5">
        <f t="shared" si="37"/>
        <v>1851.6732948019439</v>
      </c>
      <c r="AE74" s="5">
        <f t="shared" si="37"/>
        <v>2715.0133703266379</v>
      </c>
      <c r="AG74">
        <f t="shared" si="38"/>
        <v>382.35732601447222</v>
      </c>
      <c r="AH74">
        <f t="shared" si="39"/>
        <v>1852.2532077443111</v>
      </c>
      <c r="AI74" s="5">
        <f t="shared" si="40"/>
        <v>2715.3826713700605</v>
      </c>
      <c r="AK74">
        <f t="shared" si="41"/>
        <v>376.87367875022267</v>
      </c>
      <c r="AL74">
        <f t="shared" si="42"/>
        <v>1853.3092787845394</v>
      </c>
      <c r="AM74" s="5">
        <f t="shared" si="43"/>
        <v>2714.0292923841921</v>
      </c>
    </row>
    <row r="75" spans="1:39" ht="16.5" x14ac:dyDescent="0.25">
      <c r="A75" s="3">
        <v>425</v>
      </c>
      <c r="B75" s="3">
        <v>1671</v>
      </c>
      <c r="C75" s="3">
        <v>235</v>
      </c>
      <c r="D75" s="3">
        <v>1862</v>
      </c>
      <c r="E75" s="3">
        <v>2548</v>
      </c>
      <c r="F75" s="3">
        <v>1277</v>
      </c>
      <c r="H75" s="4">
        <v>23.4</v>
      </c>
      <c r="I75" s="4">
        <v>50</v>
      </c>
      <c r="J75">
        <f t="shared" si="22"/>
        <v>346.06</v>
      </c>
      <c r="K75">
        <f t="shared" si="23"/>
        <v>1.3842400000000001</v>
      </c>
      <c r="L75">
        <f t="shared" si="24"/>
        <v>1018.8006400000002</v>
      </c>
      <c r="M75" s="5">
        <f t="shared" si="25"/>
        <v>3331.8656800000008</v>
      </c>
      <c r="N75" s="5">
        <f t="shared" si="26"/>
        <v>3596.2555200000006</v>
      </c>
      <c r="O75" s="5">
        <f t="shared" si="27"/>
        <v>2786.4751200000001</v>
      </c>
      <c r="Q75" s="5">
        <f t="shared" si="28"/>
        <v>391.18754011983106</v>
      </c>
      <c r="R75" s="5">
        <f t="shared" si="29"/>
        <v>1897.5825809890523</v>
      </c>
      <c r="S75" s="5">
        <f t="shared" si="30"/>
        <v>2710.6238334272407</v>
      </c>
      <c r="U75" s="5">
        <f t="shared" si="31"/>
        <v>2351.7457630718459</v>
      </c>
      <c r="V75" s="5">
        <f t="shared" si="32"/>
        <v>229.94162139145888</v>
      </c>
      <c r="W75" s="5">
        <f t="shared" si="33"/>
        <v>2710.9910515816837</v>
      </c>
      <c r="Y75" s="5">
        <f t="shared" si="34"/>
        <v>-78.39580433795787</v>
      </c>
      <c r="Z75" s="5">
        <f t="shared" si="35"/>
        <v>-645.14029012786693</v>
      </c>
      <c r="AA75" s="5">
        <f t="shared" si="36"/>
        <v>2709.6294392951504</v>
      </c>
      <c r="AC75" s="5">
        <f t="shared" si="37"/>
        <v>391.18754011983106</v>
      </c>
      <c r="AD75" s="5">
        <f t="shared" si="37"/>
        <v>1897.5825809890523</v>
      </c>
      <c r="AE75" s="5">
        <f t="shared" si="37"/>
        <v>2710.6238334272407</v>
      </c>
      <c r="AG75">
        <f t="shared" si="38"/>
        <v>392.68975474816602</v>
      </c>
      <c r="AH75">
        <f t="shared" si="39"/>
        <v>1898.1725835612879</v>
      </c>
      <c r="AI75" s="5">
        <f t="shared" si="40"/>
        <v>2710.9910515816837</v>
      </c>
      <c r="AK75">
        <f t="shared" si="41"/>
        <v>387.17108761723989</v>
      </c>
      <c r="AL75">
        <f t="shared" si="42"/>
        <v>1899.1971977712008</v>
      </c>
      <c r="AM75" s="5">
        <f t="shared" si="43"/>
        <v>2709.6294392951504</v>
      </c>
    </row>
    <row r="76" spans="1:39" ht="16.5" x14ac:dyDescent="0.25">
      <c r="A76" s="3">
        <v>394</v>
      </c>
      <c r="B76" s="3">
        <v>1674</v>
      </c>
      <c r="C76" s="3">
        <v>217</v>
      </c>
      <c r="D76" s="3">
        <v>1842</v>
      </c>
      <c r="E76" s="3">
        <v>2610</v>
      </c>
      <c r="F76" s="3">
        <v>1278</v>
      </c>
      <c r="H76" s="4">
        <v>23.4</v>
      </c>
      <c r="I76" s="4">
        <v>50</v>
      </c>
      <c r="J76">
        <f t="shared" si="22"/>
        <v>346.06</v>
      </c>
      <c r="K76">
        <f t="shared" si="23"/>
        <v>1.3842400000000001</v>
      </c>
      <c r="L76">
        <f t="shared" si="24"/>
        <v>1018.8006400000002</v>
      </c>
      <c r="M76" s="5">
        <f t="shared" si="25"/>
        <v>3336.0184000000008</v>
      </c>
      <c r="N76" s="5">
        <f t="shared" si="26"/>
        <v>3568.5707200000006</v>
      </c>
      <c r="O76" s="5">
        <f t="shared" si="27"/>
        <v>2787.8593600000004</v>
      </c>
      <c r="Q76" s="5">
        <f t="shared" si="28"/>
        <v>453.97827263812326</v>
      </c>
      <c r="R76" s="5">
        <f t="shared" si="29"/>
        <v>1866.5660210834444</v>
      </c>
      <c r="S76" s="5">
        <f t="shared" si="30"/>
        <v>2727.426219359158</v>
      </c>
      <c r="U76" s="5">
        <f t="shared" si="31"/>
        <v>2292.8677635719173</v>
      </c>
      <c r="V76" s="5">
        <f t="shared" si="32"/>
        <v>191.91488827750291</v>
      </c>
      <c r="W76" s="5">
        <f t="shared" si="33"/>
        <v>2727.750552757981</v>
      </c>
      <c r="Y76" s="5">
        <f t="shared" si="34"/>
        <v>-84.102558285415711</v>
      </c>
      <c r="Z76" s="5">
        <f t="shared" si="35"/>
        <v>-575.17628289960237</v>
      </c>
      <c r="AA76" s="5">
        <f t="shared" si="36"/>
        <v>2726.5837259140339</v>
      </c>
      <c r="AC76" s="5">
        <f t="shared" si="37"/>
        <v>453.97827263812326</v>
      </c>
      <c r="AD76" s="5">
        <f t="shared" si="37"/>
        <v>1866.5660210834444</v>
      </c>
      <c r="AE76" s="5">
        <f t="shared" si="37"/>
        <v>2727.426219359158</v>
      </c>
      <c r="AG76">
        <f t="shared" si="38"/>
        <v>455.59271987975296</v>
      </c>
      <c r="AH76">
        <f t="shared" si="39"/>
        <v>1867.2554647743118</v>
      </c>
      <c r="AI76" s="5">
        <f t="shared" si="40"/>
        <v>2727.750552757981</v>
      </c>
      <c r="AK76">
        <f t="shared" si="41"/>
        <v>450.09771142858932</v>
      </c>
      <c r="AL76">
        <f t="shared" si="42"/>
        <v>1868.0882060845772</v>
      </c>
      <c r="AM76" s="5">
        <f t="shared" si="43"/>
        <v>2726.5837259140339</v>
      </c>
    </row>
    <row r="77" spans="1:39" ht="16.5" x14ac:dyDescent="0.25">
      <c r="A77" s="3">
        <v>395</v>
      </c>
      <c r="B77" s="3">
        <v>1664</v>
      </c>
      <c r="C77" s="3">
        <v>214</v>
      </c>
      <c r="D77" s="3">
        <v>1837</v>
      </c>
      <c r="E77" s="3">
        <v>2536</v>
      </c>
      <c r="F77" s="3">
        <v>1277</v>
      </c>
      <c r="H77" s="4">
        <v>23.4</v>
      </c>
      <c r="I77" s="4">
        <v>50</v>
      </c>
      <c r="J77">
        <f t="shared" si="22"/>
        <v>346.06</v>
      </c>
      <c r="K77">
        <f t="shared" si="23"/>
        <v>1.3842400000000001</v>
      </c>
      <c r="L77">
        <f t="shared" si="24"/>
        <v>1018.8006400000002</v>
      </c>
      <c r="M77" s="5">
        <f t="shared" si="25"/>
        <v>3322.1760000000004</v>
      </c>
      <c r="N77" s="5">
        <f t="shared" si="26"/>
        <v>3561.6495200000008</v>
      </c>
      <c r="O77" s="5">
        <f t="shared" si="27"/>
        <v>2786.4751200000001</v>
      </c>
      <c r="Q77" s="5">
        <f t="shared" si="28"/>
        <v>442.08501990549058</v>
      </c>
      <c r="R77" s="5">
        <f t="shared" si="29"/>
        <v>1845.5522482557014</v>
      </c>
      <c r="S77" s="5">
        <f t="shared" si="30"/>
        <v>2726.7840231872947</v>
      </c>
      <c r="U77" s="5">
        <f t="shared" si="31"/>
        <v>2280.9724882677774</v>
      </c>
      <c r="V77" s="5">
        <f t="shared" si="32"/>
        <v>212.96098215741728</v>
      </c>
      <c r="W77" s="5">
        <f t="shared" si="33"/>
        <v>2727.1155881554209</v>
      </c>
      <c r="Y77" s="5">
        <f t="shared" si="34"/>
        <v>-59.974223027710671</v>
      </c>
      <c r="Z77" s="5">
        <f t="shared" si="35"/>
        <v>-574.58481848749955</v>
      </c>
      <c r="AA77" s="5">
        <f t="shared" si="36"/>
        <v>2725.9308452921041</v>
      </c>
      <c r="AC77" s="5">
        <f t="shared" si="37"/>
        <v>442.08501990549058</v>
      </c>
      <c r="AD77" s="5">
        <f t="shared" si="37"/>
        <v>1845.5522482557014</v>
      </c>
      <c r="AE77" s="5">
        <f t="shared" si="37"/>
        <v>2726.7840231872947</v>
      </c>
      <c r="AG77">
        <f t="shared" si="38"/>
        <v>443.66783638321965</v>
      </c>
      <c r="AH77">
        <f t="shared" si="39"/>
        <v>1846.2261329789942</v>
      </c>
      <c r="AI77" s="5">
        <f t="shared" si="40"/>
        <v>2727.1155881554209</v>
      </c>
      <c r="AK77">
        <f t="shared" si="41"/>
        <v>438.18885745417924</v>
      </c>
      <c r="AL77">
        <f t="shared" si="42"/>
        <v>1847.0952170292958</v>
      </c>
      <c r="AM77" s="5">
        <f t="shared" si="43"/>
        <v>2725.9308452921041</v>
      </c>
    </row>
    <row r="78" spans="1:39" ht="16.5" x14ac:dyDescent="0.25">
      <c r="A78" s="3">
        <v>391</v>
      </c>
      <c r="B78" s="3">
        <v>1669</v>
      </c>
      <c r="C78" s="3">
        <v>201</v>
      </c>
      <c r="D78" s="3">
        <v>1844</v>
      </c>
      <c r="E78" s="3">
        <v>2584</v>
      </c>
      <c r="F78" s="3">
        <v>1276</v>
      </c>
      <c r="H78" s="4">
        <v>23.4</v>
      </c>
      <c r="I78" s="4">
        <v>50</v>
      </c>
      <c r="J78">
        <f t="shared" si="22"/>
        <v>346.06</v>
      </c>
      <c r="K78">
        <f t="shared" si="23"/>
        <v>1.3842400000000001</v>
      </c>
      <c r="L78">
        <f t="shared" si="24"/>
        <v>1018.8006400000002</v>
      </c>
      <c r="M78" s="5">
        <f t="shared" si="25"/>
        <v>3329.0972000000002</v>
      </c>
      <c r="N78" s="5">
        <f t="shared" si="26"/>
        <v>3571.3392000000003</v>
      </c>
      <c r="O78" s="5">
        <f t="shared" si="27"/>
        <v>2785.0908800000007</v>
      </c>
      <c r="Q78" s="5">
        <f t="shared" si="28"/>
        <v>435.67346821977759</v>
      </c>
      <c r="R78" s="5">
        <f t="shared" si="29"/>
        <v>1867.3149047976879</v>
      </c>
      <c r="S78" s="5">
        <f t="shared" si="30"/>
        <v>2721.435621589751</v>
      </c>
      <c r="U78" s="5">
        <f t="shared" si="31"/>
        <v>2302.9235633135613</v>
      </c>
      <c r="V78" s="5">
        <f t="shared" si="32"/>
        <v>207.27010463594561</v>
      </c>
      <c r="W78" s="5">
        <f t="shared" si="33"/>
        <v>2721.7725560222725</v>
      </c>
      <c r="Y78" s="5">
        <f t="shared" si="34"/>
        <v>-75.330559196760873</v>
      </c>
      <c r="Z78" s="5">
        <f t="shared" si="35"/>
        <v>-591.30261328662607</v>
      </c>
      <c r="AA78" s="5">
        <f t="shared" si="36"/>
        <v>2720.5546743689397</v>
      </c>
      <c r="AC78" s="5">
        <f t="shared" si="37"/>
        <v>435.67346821977759</v>
      </c>
      <c r="AD78" s="5">
        <f t="shared" si="37"/>
        <v>1867.3149047976879</v>
      </c>
      <c r="AE78" s="5">
        <f t="shared" si="37"/>
        <v>2721.435621589751</v>
      </c>
      <c r="AG78">
        <f t="shared" si="38"/>
        <v>437.25199814410814</v>
      </c>
      <c r="AH78">
        <f t="shared" si="39"/>
        <v>1867.976369812638</v>
      </c>
      <c r="AI78" s="5">
        <f t="shared" si="40"/>
        <v>2721.7725560222725</v>
      </c>
      <c r="AK78">
        <f t="shared" si="41"/>
        <v>431.75641868645567</v>
      </c>
      <c r="AL78">
        <f t="shared" si="42"/>
        <v>1868.8650460360213</v>
      </c>
      <c r="AM78" s="5">
        <f t="shared" si="43"/>
        <v>2720.5546743689397</v>
      </c>
    </row>
    <row r="79" spans="1:39" ht="16.5" x14ac:dyDescent="0.25">
      <c r="A79" s="3">
        <v>370</v>
      </c>
      <c r="B79" s="3">
        <v>1664</v>
      </c>
      <c r="C79" s="3">
        <v>212</v>
      </c>
      <c r="D79" s="3">
        <v>1848</v>
      </c>
      <c r="E79" s="3">
        <v>2470</v>
      </c>
      <c r="F79" s="3">
        <v>1277</v>
      </c>
      <c r="H79" s="4">
        <v>23.4</v>
      </c>
      <c r="I79" s="4">
        <v>50</v>
      </c>
      <c r="J79">
        <f t="shared" si="22"/>
        <v>346.06</v>
      </c>
      <c r="K79">
        <f t="shared" si="23"/>
        <v>1.3842400000000001</v>
      </c>
      <c r="L79">
        <f t="shared" si="24"/>
        <v>1018.8006400000002</v>
      </c>
      <c r="M79" s="5">
        <f t="shared" si="25"/>
        <v>3322.1760000000004</v>
      </c>
      <c r="N79" s="5">
        <f t="shared" si="26"/>
        <v>3576.8761600000007</v>
      </c>
      <c r="O79" s="5">
        <f t="shared" si="27"/>
        <v>2786.4751200000001</v>
      </c>
      <c r="Q79" s="5">
        <f t="shared" si="28"/>
        <v>411.89175305545848</v>
      </c>
      <c r="R79" s="5">
        <f t="shared" si="29"/>
        <v>1863.6682083657206</v>
      </c>
      <c r="S79" s="5">
        <f t="shared" si="30"/>
        <v>2719.1799072271419</v>
      </c>
      <c r="U79" s="5">
        <f t="shared" si="31"/>
        <v>2312.0284198849536</v>
      </c>
      <c r="V79" s="5">
        <f t="shared" si="32"/>
        <v>229.59808838090424</v>
      </c>
      <c r="W79" s="5">
        <f t="shared" si="33"/>
        <v>2719.5316448669005</v>
      </c>
      <c r="Y79" s="5">
        <f t="shared" si="34"/>
        <v>-59.974223027710671</v>
      </c>
      <c r="Z79" s="5">
        <f t="shared" si="35"/>
        <v>-609.875649870654</v>
      </c>
      <c r="AA79" s="5">
        <f t="shared" si="36"/>
        <v>2718.252817279159</v>
      </c>
      <c r="AC79" s="5">
        <f t="shared" si="37"/>
        <v>411.89175305545848</v>
      </c>
      <c r="AD79" s="5">
        <f t="shared" si="37"/>
        <v>1863.6682083657206</v>
      </c>
      <c r="AE79" s="5">
        <f t="shared" si="37"/>
        <v>2719.1799072271419</v>
      </c>
      <c r="AG79">
        <f t="shared" si="38"/>
        <v>413.42183688319176</v>
      </c>
      <c r="AH79">
        <f t="shared" si="39"/>
        <v>1864.293886196996</v>
      </c>
      <c r="AI79" s="5">
        <f t="shared" si="40"/>
        <v>2719.5316448669005</v>
      </c>
      <c r="AK79">
        <f t="shared" si="41"/>
        <v>407.92903945266596</v>
      </c>
      <c r="AL79">
        <f t="shared" si="42"/>
        <v>1865.255233390234</v>
      </c>
      <c r="AM79" s="5">
        <f t="shared" si="43"/>
        <v>2718.252817279159</v>
      </c>
    </row>
    <row r="80" spans="1:39" ht="16.5" x14ac:dyDescent="0.25">
      <c r="A80" s="3">
        <v>396</v>
      </c>
      <c r="B80" s="3">
        <v>1664</v>
      </c>
      <c r="C80" s="3">
        <v>224</v>
      </c>
      <c r="D80" s="3">
        <v>1847</v>
      </c>
      <c r="E80" s="3">
        <v>2604</v>
      </c>
      <c r="F80" s="3">
        <v>1273</v>
      </c>
      <c r="H80" s="4">
        <v>23.4</v>
      </c>
      <c r="I80" s="4">
        <v>50</v>
      </c>
      <c r="J80">
        <f t="shared" si="22"/>
        <v>346.06</v>
      </c>
      <c r="K80">
        <f t="shared" si="23"/>
        <v>1.3842400000000001</v>
      </c>
      <c r="L80">
        <f t="shared" si="24"/>
        <v>1018.8006400000002</v>
      </c>
      <c r="M80" s="5">
        <f t="shared" si="25"/>
        <v>3322.1760000000004</v>
      </c>
      <c r="N80" s="5">
        <f t="shared" si="26"/>
        <v>3575.4919200000004</v>
      </c>
      <c r="O80" s="5">
        <f t="shared" si="27"/>
        <v>2780.9381600000006</v>
      </c>
      <c r="Q80" s="5">
        <f t="shared" si="28"/>
        <v>414.6419180529756</v>
      </c>
      <c r="R80" s="5">
        <f t="shared" si="29"/>
        <v>1872.2936242454855</v>
      </c>
      <c r="S80" s="5">
        <f t="shared" si="30"/>
        <v>2712.8291577943228</v>
      </c>
      <c r="U80" s="5">
        <f t="shared" si="31"/>
        <v>2318.0072629260289</v>
      </c>
      <c r="V80" s="5">
        <f t="shared" si="32"/>
        <v>222.79242162212137</v>
      </c>
      <c r="W80" s="5">
        <f t="shared" si="33"/>
        <v>2713.1804834686577</v>
      </c>
      <c r="Y80" s="5">
        <f t="shared" si="34"/>
        <v>-68.781807209089393</v>
      </c>
      <c r="Z80" s="5">
        <f t="shared" si="35"/>
        <v>-611.95144102146207</v>
      </c>
      <c r="AA80" s="5">
        <f t="shared" si="36"/>
        <v>2711.8999883057995</v>
      </c>
      <c r="AC80" s="5">
        <f t="shared" si="37"/>
        <v>414.6419180529756</v>
      </c>
      <c r="AD80" s="5">
        <f t="shared" si="37"/>
        <v>1872.2936242454855</v>
      </c>
      <c r="AE80" s="5">
        <f t="shared" si="37"/>
        <v>2712.8291577943228</v>
      </c>
      <c r="AG80">
        <f t="shared" si="38"/>
        <v>416.18076897924027</v>
      </c>
      <c r="AH80">
        <f t="shared" si="39"/>
        <v>1872.9224409908657</v>
      </c>
      <c r="AI80" s="5">
        <f t="shared" si="40"/>
        <v>2713.1804834686577</v>
      </c>
      <c r="AK80">
        <f t="shared" si="41"/>
        <v>410.68139202115594</v>
      </c>
      <c r="AL80">
        <f t="shared" si="42"/>
        <v>1873.8753843954407</v>
      </c>
      <c r="AM80" s="5">
        <f t="shared" si="43"/>
        <v>2711.8999883057995</v>
      </c>
    </row>
    <row r="81" spans="1:39" ht="16.5" x14ac:dyDescent="0.25">
      <c r="A81" s="3">
        <v>391</v>
      </c>
      <c r="B81" s="3">
        <v>1670</v>
      </c>
      <c r="C81" s="3">
        <v>223</v>
      </c>
      <c r="D81" s="3">
        <v>1847</v>
      </c>
      <c r="E81" s="3">
        <v>2613</v>
      </c>
      <c r="F81" s="3">
        <v>1275</v>
      </c>
      <c r="H81" s="4">
        <v>23.4</v>
      </c>
      <c r="I81" s="4">
        <v>50</v>
      </c>
      <c r="J81">
        <f t="shared" si="22"/>
        <v>346.06</v>
      </c>
      <c r="K81">
        <f t="shared" si="23"/>
        <v>1.3842400000000001</v>
      </c>
      <c r="L81">
        <f t="shared" si="24"/>
        <v>1018.8006400000002</v>
      </c>
      <c r="M81" s="5">
        <f t="shared" si="25"/>
        <v>3330.4814400000005</v>
      </c>
      <c r="N81" s="5">
        <f t="shared" si="26"/>
        <v>3575.4919200000004</v>
      </c>
      <c r="O81" s="5">
        <f t="shared" si="27"/>
        <v>2783.7066400000003</v>
      </c>
      <c r="Q81" s="5">
        <f t="shared" si="28"/>
        <v>429.99004227755177</v>
      </c>
      <c r="R81" s="5">
        <f t="shared" si="29"/>
        <v>1876.3672961682637</v>
      </c>
      <c r="S81" s="5">
        <f t="shared" si="30"/>
        <v>2717.8044365989294</v>
      </c>
      <c r="U81" s="5">
        <f t="shared" si="31"/>
        <v>2313.6056606871994</v>
      </c>
      <c r="V81" s="5">
        <f t="shared" si="32"/>
        <v>207.49687517191398</v>
      </c>
      <c r="W81" s="5">
        <f t="shared" si="33"/>
        <v>2718.1457583461797</v>
      </c>
      <c r="Y81" s="5">
        <f t="shared" si="34"/>
        <v>-80.166847029824069</v>
      </c>
      <c r="Z81" s="5">
        <f t="shared" si="35"/>
        <v>-600.85049182012608</v>
      </c>
      <c r="AA81" s="5">
        <f t="shared" si="36"/>
        <v>2716.9053389282635</v>
      </c>
      <c r="AC81" s="5">
        <f t="shared" si="37"/>
        <v>429.99004227755177</v>
      </c>
      <c r="AD81" s="5">
        <f t="shared" si="37"/>
        <v>1876.3672961682637</v>
      </c>
      <c r="AE81" s="5">
        <f t="shared" si="37"/>
        <v>2717.8044365989294</v>
      </c>
      <c r="AG81">
        <f t="shared" si="38"/>
        <v>431.56082268882176</v>
      </c>
      <c r="AH81">
        <f t="shared" si="39"/>
        <v>1877.0189994696022</v>
      </c>
      <c r="AI81" s="5">
        <f t="shared" si="40"/>
        <v>2718.1457583461797</v>
      </c>
      <c r="AK81">
        <f t="shared" si="41"/>
        <v>426.05833811798198</v>
      </c>
      <c r="AL81">
        <f t="shared" si="42"/>
        <v>1877.9250428533435</v>
      </c>
      <c r="AM81" s="5">
        <f t="shared" si="43"/>
        <v>2716.9053389282635</v>
      </c>
    </row>
    <row r="82" spans="1:39" ht="16.5" x14ac:dyDescent="0.25">
      <c r="A82" s="3">
        <v>402</v>
      </c>
      <c r="B82" s="3">
        <v>1665</v>
      </c>
      <c r="C82" s="3">
        <v>238</v>
      </c>
      <c r="D82" s="3">
        <v>1859</v>
      </c>
      <c r="E82" s="3">
        <v>2490</v>
      </c>
      <c r="F82" s="3">
        <v>1271</v>
      </c>
      <c r="H82" s="4">
        <v>23.4</v>
      </c>
      <c r="I82" s="4">
        <v>50</v>
      </c>
      <c r="J82">
        <f t="shared" si="22"/>
        <v>346.06</v>
      </c>
      <c r="K82">
        <f t="shared" si="23"/>
        <v>1.3842400000000001</v>
      </c>
      <c r="L82">
        <f t="shared" si="24"/>
        <v>1018.8006400000002</v>
      </c>
      <c r="M82" s="5">
        <f t="shared" si="25"/>
        <v>3323.5602400000007</v>
      </c>
      <c r="N82" s="5">
        <f t="shared" si="26"/>
        <v>3592.1028000000006</v>
      </c>
      <c r="O82" s="5">
        <f t="shared" si="27"/>
        <v>2778.1696800000004</v>
      </c>
      <c r="Q82" s="5">
        <f t="shared" si="28"/>
        <v>384.12503976139396</v>
      </c>
      <c r="R82" s="5">
        <f t="shared" si="29"/>
        <v>1898.800275489016</v>
      </c>
      <c r="S82" s="5">
        <f t="shared" si="30"/>
        <v>2700.5662622013197</v>
      </c>
      <c r="U82" s="5">
        <f t="shared" si="31"/>
        <v>2356.4216442561542</v>
      </c>
      <c r="V82" s="5">
        <f t="shared" si="32"/>
        <v>235.38792694321313</v>
      </c>
      <c r="W82" s="5">
        <f t="shared" si="33"/>
        <v>2700.9391115125759</v>
      </c>
      <c r="Y82" s="5">
        <f t="shared" si="34"/>
        <v>-75.807399439302145</v>
      </c>
      <c r="Z82" s="5">
        <f t="shared" si="35"/>
        <v>-651.84043695509433</v>
      </c>
      <c r="AA82" s="5">
        <f t="shared" si="36"/>
        <v>2699.5525654840926</v>
      </c>
      <c r="AC82" s="5">
        <f t="shared" si="37"/>
        <v>384.12503976139396</v>
      </c>
      <c r="AD82" s="5">
        <f t="shared" si="37"/>
        <v>1898.800275489016</v>
      </c>
      <c r="AE82" s="5">
        <f t="shared" si="37"/>
        <v>2700.5662622013197</v>
      </c>
      <c r="AG82">
        <f t="shared" si="38"/>
        <v>385.61375477442965</v>
      </c>
      <c r="AH82">
        <f t="shared" si="39"/>
        <v>1899.3793699485666</v>
      </c>
      <c r="AI82" s="5">
        <f t="shared" si="40"/>
        <v>2700.9391115125759</v>
      </c>
      <c r="AK82">
        <f t="shared" si="41"/>
        <v>380.09415887696514</v>
      </c>
      <c r="AL82">
        <f t="shared" si="42"/>
        <v>1900.4255653997482</v>
      </c>
      <c r="AM82" s="5">
        <f t="shared" si="43"/>
        <v>2699.5525654840926</v>
      </c>
    </row>
    <row r="83" spans="1:39" ht="16.5" x14ac:dyDescent="0.25">
      <c r="A83" s="3">
        <v>401</v>
      </c>
      <c r="B83" s="3">
        <v>1668</v>
      </c>
      <c r="C83" s="3">
        <v>219</v>
      </c>
      <c r="D83" s="3">
        <v>1846</v>
      </c>
      <c r="E83" s="3">
        <v>2588</v>
      </c>
      <c r="F83" s="3">
        <v>1276</v>
      </c>
      <c r="H83" s="4">
        <v>23.4</v>
      </c>
      <c r="I83" s="4">
        <v>50</v>
      </c>
      <c r="J83">
        <f t="shared" si="22"/>
        <v>346.06</v>
      </c>
      <c r="K83">
        <f t="shared" si="23"/>
        <v>1.3842400000000001</v>
      </c>
      <c r="L83">
        <f t="shared" si="24"/>
        <v>1018.8006400000002</v>
      </c>
      <c r="M83" s="5">
        <f t="shared" si="25"/>
        <v>3327.7129600000007</v>
      </c>
      <c r="N83" s="5">
        <f t="shared" si="26"/>
        <v>3574.1076800000001</v>
      </c>
      <c r="O83" s="5">
        <f t="shared" si="27"/>
        <v>2785.0908800000007</v>
      </c>
      <c r="Q83" s="5">
        <f t="shared" si="28"/>
        <v>427.61884331027358</v>
      </c>
      <c r="R83" s="5">
        <f t="shared" si="29"/>
        <v>1869.0761387780988</v>
      </c>
      <c r="S83" s="5">
        <f t="shared" si="30"/>
        <v>2719.8106655516121</v>
      </c>
      <c r="U83" s="5">
        <f t="shared" si="31"/>
        <v>2308.5755709645155</v>
      </c>
      <c r="V83" s="5">
        <f t="shared" si="32"/>
        <v>213.28972655800686</v>
      </c>
      <c r="W83" s="5">
        <f t="shared" si="33"/>
        <v>2720.1529431128783</v>
      </c>
      <c r="Y83" s="5">
        <f t="shared" si="34"/>
        <v>-72.697809797939712</v>
      </c>
      <c r="Z83" s="5">
        <f t="shared" si="35"/>
        <v>-599.13575071727394</v>
      </c>
      <c r="AA83" s="5">
        <f t="shared" si="36"/>
        <v>2718.9120233141434</v>
      </c>
      <c r="AC83" s="5">
        <f t="shared" si="37"/>
        <v>427.61884331027358</v>
      </c>
      <c r="AD83" s="5">
        <f t="shared" si="37"/>
        <v>1869.0761387780988</v>
      </c>
      <c r="AE83" s="5">
        <f t="shared" si="37"/>
        <v>2719.8106655516121</v>
      </c>
      <c r="AG83">
        <f t="shared" si="38"/>
        <v>429.18212091257504</v>
      </c>
      <c r="AH83">
        <f t="shared" si="39"/>
        <v>1869.7251179474438</v>
      </c>
      <c r="AI83" s="5">
        <f t="shared" si="40"/>
        <v>2720.1529431128783</v>
      </c>
      <c r="AK83">
        <f t="shared" si="41"/>
        <v>423.68519808820554</v>
      </c>
      <c r="AL83">
        <f t="shared" si="42"/>
        <v>1870.6384070987474</v>
      </c>
      <c r="AM83" s="5">
        <f t="shared" si="43"/>
        <v>2718.9120233141434</v>
      </c>
    </row>
    <row r="84" spans="1:39" ht="16.5" x14ac:dyDescent="0.25">
      <c r="A84" s="3">
        <v>404</v>
      </c>
      <c r="B84" s="3">
        <v>1677</v>
      </c>
      <c r="C84" s="3">
        <v>242</v>
      </c>
      <c r="D84" s="3">
        <v>1841</v>
      </c>
      <c r="E84" s="3">
        <v>2488</v>
      </c>
      <c r="F84" s="3">
        <v>1277</v>
      </c>
      <c r="H84" s="4">
        <v>23.4</v>
      </c>
      <c r="I84" s="4">
        <v>50</v>
      </c>
      <c r="J84">
        <f t="shared" si="22"/>
        <v>346.06</v>
      </c>
      <c r="K84">
        <f t="shared" si="23"/>
        <v>1.3842400000000001</v>
      </c>
      <c r="L84">
        <f t="shared" si="24"/>
        <v>1018.8006400000002</v>
      </c>
      <c r="M84" s="5">
        <f t="shared" si="25"/>
        <v>3340.17112</v>
      </c>
      <c r="N84" s="5">
        <f t="shared" si="26"/>
        <v>3567.1864800000003</v>
      </c>
      <c r="O84" s="5">
        <f t="shared" si="27"/>
        <v>2786.4751200000001</v>
      </c>
      <c r="Q84" s="5">
        <f t="shared" si="28"/>
        <v>464.42325771868383</v>
      </c>
      <c r="R84" s="5">
        <f t="shared" si="29"/>
        <v>1872.1125508698033</v>
      </c>
      <c r="S84" s="5">
        <f t="shared" si="30"/>
        <v>2726.9486143761087</v>
      </c>
      <c r="U84" s="5">
        <f t="shared" si="31"/>
        <v>2292.2502253473654</v>
      </c>
      <c r="V84" s="5">
        <f t="shared" si="32"/>
        <v>180.07738809094542</v>
      </c>
      <c r="W84" s="5">
        <f t="shared" si="33"/>
        <v>2727.2661076228128</v>
      </c>
      <c r="Y84" s="5">
        <f t="shared" si="34"/>
        <v>-94.228433286583055</v>
      </c>
      <c r="Z84" s="5">
        <f t="shared" si="35"/>
        <v>-569.04995902367432</v>
      </c>
      <c r="AA84" s="5">
        <f t="shared" si="36"/>
        <v>2726.1230237967115</v>
      </c>
      <c r="AC84" s="5">
        <f t="shared" si="37"/>
        <v>464.42325771868383</v>
      </c>
      <c r="AD84" s="5">
        <f t="shared" si="37"/>
        <v>1872.1125508698033</v>
      </c>
      <c r="AE84" s="5">
        <f t="shared" si="37"/>
        <v>2726.9486143761087</v>
      </c>
      <c r="AG84">
        <f t="shared" si="38"/>
        <v>466.06050439759207</v>
      </c>
      <c r="AH84">
        <f t="shared" si="39"/>
        <v>1872.8172317070071</v>
      </c>
      <c r="AI84" s="5">
        <f t="shared" si="40"/>
        <v>2727.2661076228128</v>
      </c>
      <c r="AK84">
        <f t="shared" si="41"/>
        <v>460.56126489902931</v>
      </c>
      <c r="AL84">
        <f t="shared" si="42"/>
        <v>1873.6180557699913</v>
      </c>
      <c r="AM84" s="5">
        <f t="shared" si="43"/>
        <v>2726.1230237967115</v>
      </c>
    </row>
    <row r="85" spans="1:39" ht="16.5" x14ac:dyDescent="0.25">
      <c r="A85" s="3">
        <v>427</v>
      </c>
      <c r="B85" s="3">
        <v>1672</v>
      </c>
      <c r="C85" s="3">
        <v>222</v>
      </c>
      <c r="D85" s="3">
        <v>1858</v>
      </c>
      <c r="E85" s="3">
        <v>2557</v>
      </c>
      <c r="F85" s="3">
        <v>1276</v>
      </c>
      <c r="H85" s="4">
        <v>23.4</v>
      </c>
      <c r="I85" s="4">
        <v>50</v>
      </c>
      <c r="J85">
        <f t="shared" si="22"/>
        <v>346.06</v>
      </c>
      <c r="K85">
        <f t="shared" si="23"/>
        <v>1.3842400000000001</v>
      </c>
      <c r="L85">
        <f t="shared" si="24"/>
        <v>1018.8006400000002</v>
      </c>
      <c r="M85" s="5">
        <f t="shared" si="25"/>
        <v>3333.2499200000002</v>
      </c>
      <c r="N85" s="5">
        <f t="shared" si="26"/>
        <v>3590.7185600000003</v>
      </c>
      <c r="O85" s="5">
        <f t="shared" si="27"/>
        <v>2785.0908800000007</v>
      </c>
      <c r="Q85" s="5">
        <f t="shared" si="28"/>
        <v>404.80423668098121</v>
      </c>
      <c r="R85" s="5">
        <f t="shared" si="29"/>
        <v>1895.0587310983542</v>
      </c>
      <c r="S85" s="5">
        <f t="shared" si="30"/>
        <v>2712.0916217622575</v>
      </c>
      <c r="U85" s="5">
        <f t="shared" si="31"/>
        <v>2342.5795906483704</v>
      </c>
      <c r="V85" s="5">
        <f t="shared" si="32"/>
        <v>219.53165754837093</v>
      </c>
      <c r="W85" s="5">
        <f t="shared" si="33"/>
        <v>2712.4502741875754</v>
      </c>
      <c r="Y85" s="5">
        <f t="shared" si="34"/>
        <v>-83.235376948808181</v>
      </c>
      <c r="Z85" s="5">
        <f t="shared" si="35"/>
        <v>-632.13155691680606</v>
      </c>
      <c r="AA85" s="5">
        <f t="shared" si="36"/>
        <v>2711.1275839829636</v>
      </c>
      <c r="AC85" s="5">
        <f t="shared" si="37"/>
        <v>404.80423668098121</v>
      </c>
      <c r="AD85" s="5">
        <f t="shared" si="37"/>
        <v>1895.0587310983542</v>
      </c>
      <c r="AE85" s="5">
        <f t="shared" si="37"/>
        <v>2712.0916217622575</v>
      </c>
      <c r="AG85">
        <f t="shared" si="38"/>
        <v>406.3324110085066</v>
      </c>
      <c r="AH85">
        <f t="shared" si="39"/>
        <v>1895.6697862715594</v>
      </c>
      <c r="AI85" s="5">
        <f t="shared" si="40"/>
        <v>2712.4502741875754</v>
      </c>
      <c r="AK85">
        <f t="shared" si="41"/>
        <v>400.81566889564476</v>
      </c>
      <c r="AL85">
        <f t="shared" si="42"/>
        <v>1896.6527912491892</v>
      </c>
      <c r="AM85" s="5">
        <f t="shared" si="43"/>
        <v>2711.1275839829636</v>
      </c>
    </row>
    <row r="86" spans="1:39" ht="16.5" x14ac:dyDescent="0.25">
      <c r="A86" s="3">
        <v>382</v>
      </c>
      <c r="B86" s="3">
        <v>1682</v>
      </c>
      <c r="C86" s="3">
        <v>238</v>
      </c>
      <c r="D86" s="3">
        <v>1864</v>
      </c>
      <c r="E86" s="3">
        <v>2649</v>
      </c>
      <c r="F86" s="3">
        <v>1277</v>
      </c>
      <c r="H86" s="4">
        <v>23.4</v>
      </c>
      <c r="I86" s="4">
        <v>50</v>
      </c>
      <c r="J86">
        <f t="shared" si="22"/>
        <v>346.06</v>
      </c>
      <c r="K86">
        <f t="shared" si="23"/>
        <v>1.3842400000000001</v>
      </c>
      <c r="L86">
        <f t="shared" si="24"/>
        <v>1018.8006400000002</v>
      </c>
      <c r="M86" s="5">
        <f t="shared" si="25"/>
        <v>3347.0923200000007</v>
      </c>
      <c r="N86" s="5">
        <f t="shared" si="26"/>
        <v>3599.0240000000003</v>
      </c>
      <c r="O86" s="5">
        <f t="shared" si="27"/>
        <v>2786.4751200000001</v>
      </c>
      <c r="Q86" s="5">
        <f t="shared" si="28"/>
        <v>413.90367945193987</v>
      </c>
      <c r="R86" s="5">
        <f t="shared" si="29"/>
        <v>1917.8522604034933</v>
      </c>
      <c r="S86" s="5">
        <f t="shared" si="30"/>
        <v>2711.7436180443651</v>
      </c>
      <c r="U86" s="5">
        <f t="shared" si="31"/>
        <v>2357.4371880562826</v>
      </c>
      <c r="V86" s="5">
        <f t="shared" si="32"/>
        <v>199.97173898340711</v>
      </c>
      <c r="W86" s="5">
        <f t="shared" si="33"/>
        <v>2712.0978891908089</v>
      </c>
      <c r="Y86" s="5">
        <f t="shared" si="34"/>
        <v>-107.45240120684915</v>
      </c>
      <c r="Z86" s="5">
        <f t="shared" si="35"/>
        <v>-636.0417844823661</v>
      </c>
      <c r="AA86" s="5">
        <f t="shared" si="36"/>
        <v>2710.7837287851617</v>
      </c>
      <c r="AC86" s="5">
        <f t="shared" si="37"/>
        <v>413.90367945193987</v>
      </c>
      <c r="AD86" s="5">
        <f t="shared" si="37"/>
        <v>1917.8522604034933</v>
      </c>
      <c r="AE86" s="5">
        <f t="shared" si="37"/>
        <v>2711.7436180443651</v>
      </c>
      <c r="AG86">
        <f t="shared" si="38"/>
        <v>415.45864505935197</v>
      </c>
      <c r="AH86">
        <f t="shared" si="39"/>
        <v>1918.4744013100292</v>
      </c>
      <c r="AI86" s="5">
        <f t="shared" si="40"/>
        <v>2712.0978891908089</v>
      </c>
      <c r="AK86">
        <f t="shared" si="41"/>
        <v>409.92451585849517</v>
      </c>
      <c r="AL86">
        <f t="shared" si="42"/>
        <v>1919.4296007390276</v>
      </c>
      <c r="AM86" s="5">
        <f t="shared" si="43"/>
        <v>2710.7837287851617</v>
      </c>
    </row>
    <row r="87" spans="1:39" ht="16.5" x14ac:dyDescent="0.25">
      <c r="A87" s="3">
        <v>417</v>
      </c>
      <c r="B87" s="3">
        <v>1662</v>
      </c>
      <c r="C87" s="3">
        <v>218</v>
      </c>
      <c r="D87" s="3">
        <v>1848</v>
      </c>
      <c r="E87" s="3">
        <v>2466</v>
      </c>
      <c r="F87" s="3">
        <v>1278</v>
      </c>
      <c r="H87" s="4">
        <v>23.4</v>
      </c>
      <c r="I87" s="4">
        <v>50</v>
      </c>
      <c r="J87">
        <f t="shared" si="22"/>
        <v>346.06</v>
      </c>
      <c r="K87">
        <f t="shared" si="23"/>
        <v>1.3842400000000001</v>
      </c>
      <c r="L87">
        <f t="shared" si="24"/>
        <v>1018.8006400000002</v>
      </c>
      <c r="M87" s="5">
        <f t="shared" si="25"/>
        <v>3319.4075200000007</v>
      </c>
      <c r="N87" s="5">
        <f t="shared" si="26"/>
        <v>3576.8761600000007</v>
      </c>
      <c r="O87" s="5">
        <f t="shared" si="27"/>
        <v>2787.8593600000004</v>
      </c>
      <c r="Q87" s="5">
        <f t="shared" si="28"/>
        <v>406.78422773783456</v>
      </c>
      <c r="R87" s="5">
        <f t="shared" si="29"/>
        <v>1858.0316209216139</v>
      </c>
      <c r="S87" s="5">
        <f t="shared" si="30"/>
        <v>2720.4248512965196</v>
      </c>
      <c r="U87" s="5">
        <f t="shared" si="31"/>
        <v>2309.8237865247829</v>
      </c>
      <c r="V87" s="5">
        <f t="shared" si="32"/>
        <v>236.89213476394389</v>
      </c>
      <c r="W87" s="5">
        <f t="shared" si="33"/>
        <v>2720.7791633404659</v>
      </c>
      <c r="Y87" s="5">
        <f t="shared" si="34"/>
        <v>-52.516135055126888</v>
      </c>
      <c r="Z87" s="5">
        <f t="shared" si="35"/>
        <v>-611.36578895966898</v>
      </c>
      <c r="AA87" s="5">
        <f t="shared" si="36"/>
        <v>2719.4914485594918</v>
      </c>
      <c r="AC87" s="5">
        <f t="shared" si="37"/>
        <v>406.78422773783456</v>
      </c>
      <c r="AD87" s="5">
        <f t="shared" si="37"/>
        <v>1858.0316209216139</v>
      </c>
      <c r="AE87" s="5">
        <f t="shared" si="37"/>
        <v>2720.4248512965196</v>
      </c>
      <c r="AG87">
        <f t="shared" si="38"/>
        <v>408.30203468051343</v>
      </c>
      <c r="AH87">
        <f t="shared" si="39"/>
        <v>1858.6502042165721</v>
      </c>
      <c r="AI87" s="5">
        <f t="shared" si="40"/>
        <v>2720.7791633404659</v>
      </c>
      <c r="AK87">
        <f t="shared" si="41"/>
        <v>402.81353692244954</v>
      </c>
      <c r="AL87">
        <f t="shared" si="42"/>
        <v>1859.6271587128012</v>
      </c>
      <c r="AM87" s="5">
        <f t="shared" si="43"/>
        <v>2719.4914485594918</v>
      </c>
    </row>
    <row r="88" spans="1:39" ht="16.5" x14ac:dyDescent="0.25">
      <c r="A88" s="3">
        <v>394</v>
      </c>
      <c r="B88" s="3">
        <v>1664</v>
      </c>
      <c r="C88" s="3">
        <v>220</v>
      </c>
      <c r="D88" s="3">
        <v>1854</v>
      </c>
      <c r="E88" s="3">
        <v>2649</v>
      </c>
      <c r="F88" s="3">
        <v>1277</v>
      </c>
      <c r="H88" s="4">
        <v>23.4</v>
      </c>
      <c r="I88" s="4">
        <v>50</v>
      </c>
      <c r="J88">
        <f t="shared" si="22"/>
        <v>346.06</v>
      </c>
      <c r="K88">
        <f t="shared" si="23"/>
        <v>1.3842400000000001</v>
      </c>
      <c r="L88">
        <f t="shared" si="24"/>
        <v>1018.8006400000002</v>
      </c>
      <c r="M88" s="5">
        <f t="shared" si="25"/>
        <v>3322.1760000000004</v>
      </c>
      <c r="N88" s="5">
        <f t="shared" si="26"/>
        <v>3585.1816000000008</v>
      </c>
      <c r="O88" s="5">
        <f t="shared" si="27"/>
        <v>2786.4751200000001</v>
      </c>
      <c r="Q88" s="5">
        <f t="shared" si="28"/>
        <v>395.36840833262124</v>
      </c>
      <c r="R88" s="5">
        <f t="shared" si="29"/>
        <v>1873.582215199423</v>
      </c>
      <c r="S88" s="5">
        <f t="shared" si="30"/>
        <v>2714.8161778575277</v>
      </c>
      <c r="U88" s="5">
        <f t="shared" si="31"/>
        <v>2329.0238601713004</v>
      </c>
      <c r="V88" s="5">
        <f t="shared" si="32"/>
        <v>238.70278853430449</v>
      </c>
      <c r="W88" s="5">
        <f t="shared" si="33"/>
        <v>2715.1788048814183</v>
      </c>
      <c r="Y88" s="5">
        <f t="shared" si="34"/>
        <v>-59.974223027710671</v>
      </c>
      <c r="Z88" s="5">
        <f t="shared" si="35"/>
        <v>-629.18865019604812</v>
      </c>
      <c r="AA88" s="5">
        <f t="shared" si="36"/>
        <v>2713.84751403164</v>
      </c>
      <c r="AC88" s="5">
        <f t="shared" si="37"/>
        <v>395.36840833262124</v>
      </c>
      <c r="AD88" s="5">
        <f t="shared" si="37"/>
        <v>1873.582215199423</v>
      </c>
      <c r="AE88" s="5">
        <f t="shared" si="37"/>
        <v>2714.8161778575277</v>
      </c>
      <c r="AG88">
        <f t="shared" si="38"/>
        <v>396.86963407890318</v>
      </c>
      <c r="AH88">
        <f t="shared" si="39"/>
        <v>1874.1815116822081</v>
      </c>
      <c r="AI88" s="5">
        <f t="shared" si="40"/>
        <v>2715.1788048814183</v>
      </c>
      <c r="AK88">
        <f t="shared" si="41"/>
        <v>391.36927443708328</v>
      </c>
      <c r="AL88">
        <f t="shared" si="42"/>
        <v>1875.1933501231645</v>
      </c>
      <c r="AM88" s="5">
        <f t="shared" si="43"/>
        <v>2713.84751403164</v>
      </c>
    </row>
    <row r="89" spans="1:39" ht="16.5" x14ac:dyDescent="0.25">
      <c r="A89" s="3">
        <v>381</v>
      </c>
      <c r="B89" s="3">
        <v>1665</v>
      </c>
      <c r="C89" s="3">
        <v>228</v>
      </c>
      <c r="D89" s="3">
        <v>1838</v>
      </c>
      <c r="E89" s="3">
        <v>2589</v>
      </c>
      <c r="F89" s="3">
        <v>1277</v>
      </c>
      <c r="H89" s="4">
        <v>23.4</v>
      </c>
      <c r="I89" s="4">
        <v>50</v>
      </c>
      <c r="J89">
        <f t="shared" si="22"/>
        <v>346.06</v>
      </c>
      <c r="K89">
        <f t="shared" si="23"/>
        <v>1.3842400000000001</v>
      </c>
      <c r="L89">
        <f t="shared" si="24"/>
        <v>1018.8006400000002</v>
      </c>
      <c r="M89" s="5">
        <f t="shared" si="25"/>
        <v>3323.5602400000007</v>
      </c>
      <c r="N89" s="5">
        <f t="shared" si="26"/>
        <v>3563.0337600000003</v>
      </c>
      <c r="O89" s="5">
        <f t="shared" si="27"/>
        <v>2786.4751200000001</v>
      </c>
      <c r="Q89" s="5">
        <f t="shared" si="28"/>
        <v>441.90085944697881</v>
      </c>
      <c r="R89" s="5">
        <f t="shared" si="29"/>
        <v>1848.7291758417621</v>
      </c>
      <c r="S89" s="5">
        <f t="shared" si="30"/>
        <v>2726.3486082524964</v>
      </c>
      <c r="U89" s="5">
        <f t="shared" si="31"/>
        <v>2283.7902801487785</v>
      </c>
      <c r="V89" s="5">
        <f t="shared" si="32"/>
        <v>211.48372977780383</v>
      </c>
      <c r="W89" s="5">
        <f t="shared" si="33"/>
        <v>2726.6804292467004</v>
      </c>
      <c r="Y89" s="5">
        <f t="shared" si="34"/>
        <v>-62.602592722813732</v>
      </c>
      <c r="Z89" s="5">
        <f t="shared" si="35"/>
        <v>-576.37879952210437</v>
      </c>
      <c r="AA89" s="5">
        <f t="shared" si="36"/>
        <v>2725.4929809531436</v>
      </c>
      <c r="AC89" s="5">
        <f t="shared" si="37"/>
        <v>441.90085944697881</v>
      </c>
      <c r="AD89" s="5">
        <f t="shared" si="37"/>
        <v>1848.7291758417621</v>
      </c>
      <c r="AE89" s="5">
        <f t="shared" si="37"/>
        <v>2726.3486082524964</v>
      </c>
      <c r="AG89">
        <f t="shared" si="38"/>
        <v>443.48453720710711</v>
      </c>
      <c r="AH89">
        <f t="shared" si="39"/>
        <v>1849.4023929006232</v>
      </c>
      <c r="AI89" s="5">
        <f t="shared" si="40"/>
        <v>2726.6804292467004</v>
      </c>
      <c r="AK89">
        <f t="shared" si="41"/>
        <v>438.00313491144618</v>
      </c>
      <c r="AL89">
        <f t="shared" si="42"/>
        <v>1850.2720397098651</v>
      </c>
      <c r="AM89" s="5">
        <f t="shared" si="43"/>
        <v>2725.4929809531436</v>
      </c>
    </row>
    <row r="90" spans="1:39" ht="16.5" x14ac:dyDescent="0.25">
      <c r="A90" s="3">
        <v>395</v>
      </c>
      <c r="B90" s="3">
        <v>1670</v>
      </c>
      <c r="C90" s="3">
        <v>209</v>
      </c>
      <c r="D90" s="3">
        <v>1852</v>
      </c>
      <c r="E90" s="3">
        <v>2519</v>
      </c>
      <c r="F90" s="3">
        <v>1277</v>
      </c>
      <c r="H90" s="4">
        <v>23.4</v>
      </c>
      <c r="I90" s="4">
        <v>50</v>
      </c>
      <c r="J90">
        <f t="shared" si="22"/>
        <v>346.06</v>
      </c>
      <c r="K90">
        <f t="shared" si="23"/>
        <v>1.3842400000000001</v>
      </c>
      <c r="L90">
        <f t="shared" si="24"/>
        <v>1018.8006400000002</v>
      </c>
      <c r="M90" s="5">
        <f t="shared" si="25"/>
        <v>3330.4814400000005</v>
      </c>
      <c r="N90" s="5">
        <f t="shared" si="26"/>
        <v>3582.4131200000002</v>
      </c>
      <c r="O90" s="5">
        <f t="shared" si="27"/>
        <v>2786.4751200000001</v>
      </c>
      <c r="Q90" s="5">
        <f t="shared" si="28"/>
        <v>416.22857217676108</v>
      </c>
      <c r="R90" s="5">
        <f t="shared" si="29"/>
        <v>1879.4838659624306</v>
      </c>
      <c r="S90" s="5">
        <f t="shared" si="30"/>
        <v>2717.7933687966579</v>
      </c>
      <c r="U90" s="5">
        <f t="shared" si="31"/>
        <v>2323.3543337054634</v>
      </c>
      <c r="V90" s="5">
        <f t="shared" si="32"/>
        <v>217.72617623654298</v>
      </c>
      <c r="W90" s="5">
        <f t="shared" si="33"/>
        <v>2718.1434315689803</v>
      </c>
      <c r="Y90" s="5">
        <f t="shared" si="34"/>
        <v>-75.760865087274723</v>
      </c>
      <c r="Z90" s="5">
        <f t="shared" si="35"/>
        <v>-614.28887681010337</v>
      </c>
      <c r="AA90" s="5">
        <f t="shared" si="36"/>
        <v>2716.8645644432891</v>
      </c>
      <c r="AC90" s="5">
        <f t="shared" si="37"/>
        <v>416.22857217676108</v>
      </c>
      <c r="AD90" s="5">
        <f t="shared" si="37"/>
        <v>1879.4838659624306</v>
      </c>
      <c r="AE90" s="5">
        <f t="shared" si="37"/>
        <v>2717.7933687966579</v>
      </c>
      <c r="AG90">
        <f t="shared" si="38"/>
        <v>417.77333518236071</v>
      </c>
      <c r="AH90">
        <f t="shared" si="39"/>
        <v>1880.1142238794027</v>
      </c>
      <c r="AI90" s="5">
        <f t="shared" si="40"/>
        <v>2718.1434315689803</v>
      </c>
      <c r="AK90">
        <f t="shared" si="41"/>
        <v>412.26847346701857</v>
      </c>
      <c r="AL90">
        <f t="shared" si="42"/>
        <v>1881.0623188891786</v>
      </c>
      <c r="AM90" s="5">
        <f t="shared" si="43"/>
        <v>2716.8645644432891</v>
      </c>
    </row>
    <row r="91" spans="1:39" ht="16.5" x14ac:dyDescent="0.25">
      <c r="A91" s="3">
        <v>384</v>
      </c>
      <c r="B91" s="3">
        <v>1665</v>
      </c>
      <c r="C91" s="3">
        <v>211</v>
      </c>
      <c r="D91" s="3">
        <v>1849</v>
      </c>
      <c r="E91" s="3">
        <v>2648</v>
      </c>
      <c r="F91" s="3">
        <v>1277</v>
      </c>
      <c r="H91" s="4">
        <v>23.4</v>
      </c>
      <c r="I91" s="4">
        <v>50</v>
      </c>
      <c r="J91">
        <f t="shared" si="22"/>
        <v>346.06</v>
      </c>
      <c r="K91">
        <f t="shared" si="23"/>
        <v>1.3842400000000001</v>
      </c>
      <c r="L91">
        <f t="shared" si="24"/>
        <v>1018.8006400000002</v>
      </c>
      <c r="M91" s="5">
        <f t="shared" si="25"/>
        <v>3323.5602400000007</v>
      </c>
      <c r="N91" s="5">
        <f t="shared" si="26"/>
        <v>3578.2604000000001</v>
      </c>
      <c r="O91" s="5">
        <f t="shared" si="27"/>
        <v>2786.4751200000001</v>
      </c>
      <c r="Q91" s="5">
        <f t="shared" si="28"/>
        <v>411.69588297241728</v>
      </c>
      <c r="R91" s="5">
        <f t="shared" si="29"/>
        <v>1866.8521617264989</v>
      </c>
      <c r="S91" s="5">
        <f t="shared" si="30"/>
        <v>2718.7170090153777</v>
      </c>
      <c r="U91" s="5">
        <f t="shared" si="31"/>
        <v>2314.8582559511847</v>
      </c>
      <c r="V91" s="5">
        <f t="shared" si="32"/>
        <v>228.12728824337864</v>
      </c>
      <c r="W91" s="5">
        <f t="shared" si="33"/>
        <v>2719.0690843414632</v>
      </c>
      <c r="Y91" s="5">
        <f t="shared" si="34"/>
        <v>-62.602592722813732</v>
      </c>
      <c r="Z91" s="5">
        <f t="shared" si="35"/>
        <v>-611.68331747938407</v>
      </c>
      <c r="AA91" s="5">
        <f t="shared" si="36"/>
        <v>2717.7873406285507</v>
      </c>
      <c r="AC91" s="5">
        <f t="shared" si="37"/>
        <v>411.69588297241728</v>
      </c>
      <c r="AD91" s="5">
        <f t="shared" si="37"/>
        <v>1866.8521617264989</v>
      </c>
      <c r="AE91" s="5">
        <f t="shared" si="37"/>
        <v>2718.7170090153777</v>
      </c>
      <c r="AG91">
        <f t="shared" si="38"/>
        <v>413.22680763164794</v>
      </c>
      <c r="AH91">
        <f t="shared" si="39"/>
        <v>1867.477153197631</v>
      </c>
      <c r="AI91" s="5">
        <f t="shared" si="40"/>
        <v>2719.0690843414632</v>
      </c>
      <c r="AK91">
        <f t="shared" si="41"/>
        <v>407.73158147537777</v>
      </c>
      <c r="AL91">
        <f t="shared" si="42"/>
        <v>1868.4390989315207</v>
      </c>
      <c r="AM91" s="5">
        <f t="shared" si="43"/>
        <v>2717.7873406285507</v>
      </c>
    </row>
    <row r="92" spans="1:39" ht="16.5" x14ac:dyDescent="0.25">
      <c r="A92" s="3">
        <v>398</v>
      </c>
      <c r="B92" s="3">
        <v>1659</v>
      </c>
      <c r="C92" s="3">
        <v>215</v>
      </c>
      <c r="D92" s="3">
        <v>1850</v>
      </c>
      <c r="E92" s="3">
        <v>2576</v>
      </c>
      <c r="F92" s="3">
        <v>1279</v>
      </c>
      <c r="H92" s="4">
        <v>23.4</v>
      </c>
      <c r="I92" s="4">
        <v>50</v>
      </c>
      <c r="J92">
        <f t="shared" si="22"/>
        <v>346.06</v>
      </c>
      <c r="K92">
        <f t="shared" si="23"/>
        <v>1.3842400000000001</v>
      </c>
      <c r="L92">
        <f t="shared" si="24"/>
        <v>1018.8006400000002</v>
      </c>
      <c r="M92" s="5">
        <f t="shared" si="25"/>
        <v>3315.2548000000006</v>
      </c>
      <c r="N92" s="5">
        <f t="shared" si="26"/>
        <v>3579.6446400000004</v>
      </c>
      <c r="O92" s="5">
        <f t="shared" si="27"/>
        <v>2789.2436000000002</v>
      </c>
      <c r="Q92" s="5">
        <f t="shared" si="28"/>
        <v>393.62740006730837</v>
      </c>
      <c r="R92" s="5">
        <f t="shared" si="29"/>
        <v>1854.1684028869756</v>
      </c>
      <c r="S92" s="5">
        <f t="shared" si="30"/>
        <v>2719.9322404381428</v>
      </c>
      <c r="U92" s="5">
        <f t="shared" si="31"/>
        <v>2313.2788252970777</v>
      </c>
      <c r="V92" s="5">
        <f t="shared" si="32"/>
        <v>250.19497823314802</v>
      </c>
      <c r="W92" s="5">
        <f t="shared" si="33"/>
        <v>2720.2939727132102</v>
      </c>
      <c r="Y92" s="5">
        <f t="shared" si="34"/>
        <v>-42.438436794880509</v>
      </c>
      <c r="Z92" s="5">
        <f t="shared" si="35"/>
        <v>-620.69073630786329</v>
      </c>
      <c r="AA92" s="5">
        <f t="shared" si="36"/>
        <v>2718.9744112596886</v>
      </c>
      <c r="AC92" s="5">
        <f t="shared" si="37"/>
        <v>393.62740006730837</v>
      </c>
      <c r="AD92" s="5">
        <f t="shared" si="37"/>
        <v>1854.1684028869756</v>
      </c>
      <c r="AE92" s="5">
        <f t="shared" si="37"/>
        <v>2719.9322404381428</v>
      </c>
      <c r="AG92">
        <f t="shared" si="38"/>
        <v>395.11769301213258</v>
      </c>
      <c r="AH92">
        <f t="shared" si="39"/>
        <v>1854.7674124302919</v>
      </c>
      <c r="AI92" s="5">
        <f t="shared" si="40"/>
        <v>2720.2939727132102</v>
      </c>
      <c r="AK92">
        <f t="shared" si="41"/>
        <v>389.63214230280403</v>
      </c>
      <c r="AL92">
        <f t="shared" si="42"/>
        <v>1855.784570893069</v>
      </c>
      <c r="AM92" s="5">
        <f t="shared" si="43"/>
        <v>2718.9744112596886</v>
      </c>
    </row>
    <row r="93" spans="1:39" ht="16.5" x14ac:dyDescent="0.25">
      <c r="A93" s="3">
        <v>384</v>
      </c>
      <c r="B93" s="3">
        <v>1667</v>
      </c>
      <c r="C93" s="3">
        <v>196</v>
      </c>
      <c r="D93" s="3">
        <v>1844</v>
      </c>
      <c r="E93" s="3">
        <v>2696</v>
      </c>
      <c r="F93" s="3">
        <v>1277</v>
      </c>
      <c r="H93" s="4">
        <v>23.4</v>
      </c>
      <c r="I93" s="4">
        <v>50</v>
      </c>
      <c r="J93">
        <f t="shared" si="22"/>
        <v>346.06</v>
      </c>
      <c r="K93">
        <f t="shared" si="23"/>
        <v>1.3842400000000001</v>
      </c>
      <c r="L93">
        <f t="shared" si="24"/>
        <v>1018.8006400000002</v>
      </c>
      <c r="M93" s="5">
        <f t="shared" si="25"/>
        <v>3326.3287200000004</v>
      </c>
      <c r="N93" s="5">
        <f t="shared" si="26"/>
        <v>3571.3392000000003</v>
      </c>
      <c r="O93" s="5">
        <f t="shared" si="27"/>
        <v>2786.4751200000001</v>
      </c>
      <c r="Q93" s="5">
        <f t="shared" si="28"/>
        <v>430.55529778894402</v>
      </c>
      <c r="R93" s="5">
        <f t="shared" si="29"/>
        <v>1861.6732076992423</v>
      </c>
      <c r="S93" s="5">
        <f t="shared" si="30"/>
        <v>2722.7298354367676</v>
      </c>
      <c r="U93" s="5">
        <f t="shared" si="31"/>
        <v>2300.7200248793224</v>
      </c>
      <c r="V93" s="5">
        <f t="shared" si="32"/>
        <v>214.57593569255027</v>
      </c>
      <c r="W93" s="5">
        <f t="shared" si="33"/>
        <v>2723.0696312062237</v>
      </c>
      <c r="Y93" s="5">
        <f t="shared" si="34"/>
        <v>-67.862616890807502</v>
      </c>
      <c r="Z93" s="5">
        <f t="shared" si="35"/>
        <v>-592.79927571681674</v>
      </c>
      <c r="AA93" s="5">
        <f t="shared" si="36"/>
        <v>2721.842625560369</v>
      </c>
      <c r="AC93" s="5">
        <f t="shared" si="37"/>
        <v>430.55529778894402</v>
      </c>
      <c r="AD93" s="5">
        <f t="shared" si="37"/>
        <v>1861.6732076992423</v>
      </c>
      <c r="AE93" s="5">
        <f t="shared" si="37"/>
        <v>2722.7298354367676</v>
      </c>
      <c r="AG93">
        <f t="shared" si="38"/>
        <v>432.12152780146835</v>
      </c>
      <c r="AH93">
        <f t="shared" si="39"/>
        <v>1862.3275625826018</v>
      </c>
      <c r="AI93" s="5">
        <f t="shared" si="40"/>
        <v>2723.0696312062237</v>
      </c>
      <c r="AK93">
        <f t="shared" si="41"/>
        <v>426.63025191407752</v>
      </c>
      <c r="AL93">
        <f t="shared" si="42"/>
        <v>1863.2318786377668</v>
      </c>
      <c r="AM93" s="5">
        <f t="shared" si="43"/>
        <v>2721.842625560369</v>
      </c>
    </row>
    <row r="94" spans="1:39" ht="16.5" x14ac:dyDescent="0.25">
      <c r="A94" s="3">
        <v>387</v>
      </c>
      <c r="B94" s="3">
        <v>1672</v>
      </c>
      <c r="C94" s="3">
        <v>194</v>
      </c>
      <c r="D94" s="3">
        <v>1837</v>
      </c>
      <c r="E94" s="3">
        <v>2518</v>
      </c>
      <c r="F94" s="3">
        <v>1277</v>
      </c>
      <c r="H94" s="4">
        <v>23.4</v>
      </c>
      <c r="I94" s="4">
        <v>50</v>
      </c>
      <c r="J94">
        <f t="shared" si="22"/>
        <v>346.06</v>
      </c>
      <c r="K94">
        <f t="shared" si="23"/>
        <v>1.3842400000000001</v>
      </c>
      <c r="L94">
        <f t="shared" si="24"/>
        <v>1018.8006400000002</v>
      </c>
      <c r="M94" s="5">
        <f t="shared" si="25"/>
        <v>3333.2499200000002</v>
      </c>
      <c r="N94" s="5">
        <f t="shared" si="26"/>
        <v>3561.6495200000008</v>
      </c>
      <c r="O94" s="5">
        <f t="shared" si="27"/>
        <v>2786.4751200000001</v>
      </c>
      <c r="Q94" s="5">
        <f t="shared" si="28"/>
        <v>462.55770162882544</v>
      </c>
      <c r="R94" s="5">
        <f t="shared" si="29"/>
        <v>1857.8358572897023</v>
      </c>
      <c r="S94" s="5">
        <f t="shared" si="30"/>
        <v>2728.5603033857442</v>
      </c>
      <c r="U94" s="5">
        <f t="shared" si="31"/>
        <v>2280.9724882677774</v>
      </c>
      <c r="V94" s="5">
        <f t="shared" si="32"/>
        <v>189.03187364962332</v>
      </c>
      <c r="W94" s="5">
        <f t="shared" si="33"/>
        <v>2728.8786638152769</v>
      </c>
      <c r="Y94" s="5">
        <f t="shared" si="34"/>
        <v>-81.031838514569344</v>
      </c>
      <c r="Z94" s="5">
        <f t="shared" si="35"/>
        <v>-563.303953048111</v>
      </c>
      <c r="AA94" s="5">
        <f t="shared" si="36"/>
        <v>2727.7401071228055</v>
      </c>
      <c r="AC94" s="5">
        <f t="shared" si="37"/>
        <v>462.55770162882544</v>
      </c>
      <c r="AD94" s="5">
        <f t="shared" si="37"/>
        <v>1857.8358572897023</v>
      </c>
      <c r="AE94" s="5">
        <f t="shared" si="37"/>
        <v>2728.5603033857442</v>
      </c>
      <c r="AG94">
        <f t="shared" si="38"/>
        <v>464.18575087170348</v>
      </c>
      <c r="AH94">
        <f t="shared" si="39"/>
        <v>1858.5394355019182</v>
      </c>
      <c r="AI94" s="5">
        <f t="shared" si="40"/>
        <v>2728.8786638152769</v>
      </c>
      <c r="AK94">
        <f t="shared" si="41"/>
        <v>458.69740169903457</v>
      </c>
      <c r="AL94">
        <f t="shared" si="42"/>
        <v>1859.3459601908673</v>
      </c>
      <c r="AM94" s="5">
        <f t="shared" si="43"/>
        <v>2727.7401071228055</v>
      </c>
    </row>
    <row r="95" spans="1:39" ht="16.5" x14ac:dyDescent="0.25">
      <c r="A95" s="3">
        <v>388</v>
      </c>
      <c r="B95" s="3">
        <v>1672</v>
      </c>
      <c r="C95" s="3">
        <v>224</v>
      </c>
      <c r="D95" s="3">
        <v>1862</v>
      </c>
      <c r="E95" s="3">
        <v>2557</v>
      </c>
      <c r="F95" s="3">
        <v>1275</v>
      </c>
      <c r="H95" s="4">
        <v>23.4</v>
      </c>
      <c r="I95" s="4">
        <v>50</v>
      </c>
      <c r="J95">
        <f t="shared" si="22"/>
        <v>346.06</v>
      </c>
      <c r="K95">
        <f t="shared" si="23"/>
        <v>1.3842400000000001</v>
      </c>
      <c r="L95">
        <f t="shared" si="24"/>
        <v>1018.8006400000002</v>
      </c>
      <c r="M95" s="5">
        <f t="shared" si="25"/>
        <v>3333.2499200000002</v>
      </c>
      <c r="N95" s="5">
        <f t="shared" si="26"/>
        <v>3596.2555200000006</v>
      </c>
      <c r="O95" s="5">
        <f t="shared" si="27"/>
        <v>2783.7066400000003</v>
      </c>
      <c r="Q95" s="5">
        <f t="shared" si="28"/>
        <v>393.75035112486995</v>
      </c>
      <c r="R95" s="5">
        <f t="shared" si="29"/>
        <v>1904.2605798583832</v>
      </c>
      <c r="S95" s="5">
        <f t="shared" si="30"/>
        <v>2707.2693501324288</v>
      </c>
      <c r="U95" s="5">
        <f t="shared" si="31"/>
        <v>2356.1517450143951</v>
      </c>
      <c r="V95" s="5">
        <f t="shared" si="32"/>
        <v>224.29967781618092</v>
      </c>
      <c r="W95" s="5">
        <f t="shared" si="33"/>
        <v>2707.6359382545602</v>
      </c>
      <c r="Y95" s="5">
        <f t="shared" si="34"/>
        <v>-85.43782045711869</v>
      </c>
      <c r="Z95" s="5">
        <f t="shared" si="35"/>
        <v>-646.37457915459015</v>
      </c>
      <c r="AA95" s="5">
        <f t="shared" si="36"/>
        <v>2706.2747347300783</v>
      </c>
      <c r="AC95" s="5">
        <f t="shared" si="37"/>
        <v>393.75035112486995</v>
      </c>
      <c r="AD95" s="5">
        <f t="shared" si="37"/>
        <v>1904.2605798583832</v>
      </c>
      <c r="AE95" s="5">
        <f t="shared" si="37"/>
        <v>2707.2693501324288</v>
      </c>
      <c r="AG95">
        <f t="shared" si="38"/>
        <v>395.26021102894322</v>
      </c>
      <c r="AH95">
        <f t="shared" si="39"/>
        <v>1904.8536731949707</v>
      </c>
      <c r="AI95" s="5">
        <f t="shared" si="40"/>
        <v>2707.6359382545602</v>
      </c>
      <c r="AK95">
        <f t="shared" si="41"/>
        <v>389.73644986799309</v>
      </c>
      <c r="AL95">
        <f t="shared" si="42"/>
        <v>1905.8704561167483</v>
      </c>
      <c r="AM95" s="5">
        <f t="shared" si="43"/>
        <v>2706.2747347300783</v>
      </c>
    </row>
    <row r="96" spans="1:39" ht="16.5" x14ac:dyDescent="0.25">
      <c r="A96" s="3">
        <v>423</v>
      </c>
      <c r="B96" s="3">
        <v>1667</v>
      </c>
      <c r="C96" s="3">
        <v>232</v>
      </c>
      <c r="D96" s="3">
        <v>1854</v>
      </c>
      <c r="E96" s="3">
        <v>2537</v>
      </c>
      <c r="F96" s="3">
        <v>1277</v>
      </c>
      <c r="H96" s="4">
        <v>23.4</v>
      </c>
      <c r="I96" s="4">
        <v>50</v>
      </c>
      <c r="J96">
        <f t="shared" si="22"/>
        <v>346.06</v>
      </c>
      <c r="K96">
        <f t="shared" si="23"/>
        <v>1.3842400000000001</v>
      </c>
      <c r="L96">
        <f t="shared" si="24"/>
        <v>1018.8006400000002</v>
      </c>
      <c r="M96" s="5">
        <f t="shared" si="25"/>
        <v>3326.3287200000004</v>
      </c>
      <c r="N96" s="5">
        <f t="shared" si="26"/>
        <v>3585.1816000000008</v>
      </c>
      <c r="O96" s="5">
        <f t="shared" si="27"/>
        <v>2786.4751200000001</v>
      </c>
      <c r="Q96" s="5">
        <f t="shared" si="28"/>
        <v>403.03768014396542</v>
      </c>
      <c r="R96" s="5">
        <f t="shared" si="29"/>
        <v>1878.1837782862294</v>
      </c>
      <c r="S96" s="5">
        <f t="shared" si="30"/>
        <v>2715.5936877345025</v>
      </c>
      <c r="U96" s="5">
        <f t="shared" si="31"/>
        <v>2329.0238601713004</v>
      </c>
      <c r="V96" s="5">
        <f t="shared" si="32"/>
        <v>229.73870459896719</v>
      </c>
      <c r="W96" s="5">
        <f t="shared" si="33"/>
        <v>2715.9519677896606</v>
      </c>
      <c r="Y96" s="5">
        <f t="shared" si="34"/>
        <v>-67.862616890807502</v>
      </c>
      <c r="Z96" s="5">
        <f t="shared" si="35"/>
        <v>-624.96272491224624</v>
      </c>
      <c r="AA96" s="5">
        <f t="shared" si="36"/>
        <v>2714.638070181365</v>
      </c>
      <c r="AC96" s="5">
        <f t="shared" si="37"/>
        <v>403.03768014396542</v>
      </c>
      <c r="AD96" s="5">
        <f t="shared" si="37"/>
        <v>1878.1837782862294</v>
      </c>
      <c r="AE96" s="5">
        <f t="shared" si="37"/>
        <v>2715.5936877345025</v>
      </c>
      <c r="AG96">
        <f t="shared" si="38"/>
        <v>404.55585053752873</v>
      </c>
      <c r="AH96">
        <f t="shared" si="39"/>
        <v>1878.7941982476411</v>
      </c>
      <c r="AI96" s="5">
        <f t="shared" si="40"/>
        <v>2715.9519677896606</v>
      </c>
      <c r="AK96">
        <f t="shared" si="41"/>
        <v>399.05198070850918</v>
      </c>
      <c r="AL96">
        <f t="shared" si="42"/>
        <v>1879.7826013246799</v>
      </c>
      <c r="AM96" s="5">
        <f t="shared" si="43"/>
        <v>2714.638070181365</v>
      </c>
    </row>
    <row r="97" spans="1:39" ht="16.5" x14ac:dyDescent="0.25">
      <c r="A97" s="3">
        <v>376</v>
      </c>
      <c r="B97" s="3">
        <v>1667</v>
      </c>
      <c r="C97" s="3">
        <v>202</v>
      </c>
      <c r="D97" s="3">
        <v>1856</v>
      </c>
      <c r="E97" s="3">
        <v>2589</v>
      </c>
      <c r="F97" s="3">
        <v>1275</v>
      </c>
      <c r="H97" s="4">
        <v>23.4</v>
      </c>
      <c r="I97" s="4">
        <v>50</v>
      </c>
      <c r="J97">
        <f t="shared" si="22"/>
        <v>346.06</v>
      </c>
      <c r="K97">
        <f t="shared" si="23"/>
        <v>1.3842400000000001</v>
      </c>
      <c r="L97">
        <f t="shared" si="24"/>
        <v>1018.8006400000002</v>
      </c>
      <c r="M97" s="5">
        <f t="shared" si="25"/>
        <v>3326.3287200000004</v>
      </c>
      <c r="N97" s="5">
        <f t="shared" si="26"/>
        <v>3587.9500800000005</v>
      </c>
      <c r="O97" s="5">
        <f t="shared" si="27"/>
        <v>2783.7066400000003</v>
      </c>
      <c r="Q97" s="5">
        <f t="shared" si="28"/>
        <v>397.52138247911972</v>
      </c>
      <c r="R97" s="5">
        <f t="shared" si="29"/>
        <v>1886.6338691514445</v>
      </c>
      <c r="S97" s="5">
        <f t="shared" si="30"/>
        <v>2710.5446219790188</v>
      </c>
      <c r="U97" s="5">
        <f t="shared" si="31"/>
        <v>2339.1037482834049</v>
      </c>
      <c r="V97" s="5">
        <f t="shared" si="32"/>
        <v>230.13184699703569</v>
      </c>
      <c r="W97" s="5">
        <f t="shared" si="33"/>
        <v>2710.9073691914055</v>
      </c>
      <c r="Y97" s="5">
        <f t="shared" si="34"/>
        <v>-72.268598833356847</v>
      </c>
      <c r="Z97" s="5">
        <f t="shared" si="35"/>
        <v>-634.05679575223348</v>
      </c>
      <c r="AA97" s="5">
        <f t="shared" si="36"/>
        <v>2709.5704248022721</v>
      </c>
      <c r="AC97" s="5">
        <f t="shared" si="37"/>
        <v>397.52138247911972</v>
      </c>
      <c r="AD97" s="5">
        <f t="shared" si="37"/>
        <v>1886.6338691514445</v>
      </c>
      <c r="AE97" s="5">
        <f t="shared" si="37"/>
        <v>2710.5446219790188</v>
      </c>
      <c r="AG97">
        <f t="shared" si="38"/>
        <v>399.03190158707469</v>
      </c>
      <c r="AH97">
        <f t="shared" si="39"/>
        <v>1887.2348554075122</v>
      </c>
      <c r="AI97" s="5">
        <f t="shared" si="40"/>
        <v>2710.9073691914055</v>
      </c>
      <c r="AK97">
        <f t="shared" si="41"/>
        <v>393.52158607911679</v>
      </c>
      <c r="AL97">
        <f t="shared" si="42"/>
        <v>1888.2401149406289</v>
      </c>
      <c r="AM97" s="5">
        <f t="shared" si="43"/>
        <v>2709.5704248022721</v>
      </c>
    </row>
    <row r="98" spans="1:39" ht="16.5" x14ac:dyDescent="0.25">
      <c r="A98" s="3">
        <v>397</v>
      </c>
      <c r="B98" s="3">
        <v>1665</v>
      </c>
      <c r="C98" s="3">
        <v>210</v>
      </c>
      <c r="D98" s="3">
        <v>1853</v>
      </c>
      <c r="E98" s="3">
        <v>2665</v>
      </c>
      <c r="F98" s="3">
        <v>1278</v>
      </c>
      <c r="H98" s="4">
        <v>23.4</v>
      </c>
      <c r="I98" s="4">
        <v>50</v>
      </c>
      <c r="J98">
        <f t="shared" si="22"/>
        <v>346.06</v>
      </c>
      <c r="K98">
        <f t="shared" si="23"/>
        <v>1.3842400000000001</v>
      </c>
      <c r="L98">
        <f t="shared" si="24"/>
        <v>1018.8006400000002</v>
      </c>
      <c r="M98" s="5">
        <f t="shared" si="25"/>
        <v>3323.5602400000007</v>
      </c>
      <c r="N98" s="5">
        <f t="shared" si="26"/>
        <v>3583.7973600000005</v>
      </c>
      <c r="O98" s="5">
        <f t="shared" si="27"/>
        <v>2787.8593600000004</v>
      </c>
      <c r="Q98" s="5">
        <f t="shared" si="28"/>
        <v>400.6803198238581</v>
      </c>
      <c r="R98" s="5">
        <f t="shared" si="29"/>
        <v>1870.8894273621022</v>
      </c>
      <c r="S98" s="5">
        <f t="shared" si="30"/>
        <v>2717.5872940532045</v>
      </c>
      <c r="U98" s="5">
        <f t="shared" si="31"/>
        <v>2323.9839161152463</v>
      </c>
      <c r="V98" s="5">
        <f t="shared" si="32"/>
        <v>235.52129994185231</v>
      </c>
      <c r="W98" s="5">
        <f t="shared" si="33"/>
        <v>2717.9462821134484</v>
      </c>
      <c r="Y98" s="5">
        <f t="shared" si="34"/>
        <v>-60.397959362643107</v>
      </c>
      <c r="Z98" s="5">
        <f t="shared" si="35"/>
        <v>-623.23443943344171</v>
      </c>
      <c r="AA98" s="5">
        <f t="shared" si="36"/>
        <v>2716.6322406885556</v>
      </c>
      <c r="AC98" s="5">
        <f t="shared" si="37"/>
        <v>400.6803198238581</v>
      </c>
      <c r="AD98" s="5">
        <f t="shared" si="37"/>
        <v>1870.8894273621022</v>
      </c>
      <c r="AE98" s="5">
        <f t="shared" si="37"/>
        <v>2717.5872940532045</v>
      </c>
      <c r="AG98">
        <f t="shared" si="38"/>
        <v>402.19101354882162</v>
      </c>
      <c r="AH98">
        <f t="shared" si="39"/>
        <v>1871.4971446638613</v>
      </c>
      <c r="AI98" s="5">
        <f t="shared" si="40"/>
        <v>2717.9462821134484</v>
      </c>
      <c r="AK98">
        <f t="shared" si="41"/>
        <v>396.69270790212465</v>
      </c>
      <c r="AL98">
        <f t="shared" si="42"/>
        <v>1872.4927512210027</v>
      </c>
      <c r="AM98" s="5">
        <f t="shared" si="43"/>
        <v>2716.6322406885556</v>
      </c>
    </row>
    <row r="99" spans="1:39" ht="16.5" x14ac:dyDescent="0.25">
      <c r="A99" s="3">
        <v>399</v>
      </c>
      <c r="B99" s="3">
        <v>1670</v>
      </c>
      <c r="C99" s="3">
        <v>218</v>
      </c>
      <c r="D99" s="3">
        <v>1846</v>
      </c>
      <c r="E99" s="3">
        <v>2558</v>
      </c>
      <c r="F99" s="3">
        <v>1278</v>
      </c>
      <c r="H99" s="4">
        <v>23.4</v>
      </c>
      <c r="I99" s="4">
        <v>50</v>
      </c>
      <c r="J99">
        <f t="shared" si="22"/>
        <v>346.06</v>
      </c>
      <c r="K99">
        <f t="shared" si="23"/>
        <v>1.3842400000000001</v>
      </c>
      <c r="L99">
        <f t="shared" si="24"/>
        <v>1018.8006400000002</v>
      </c>
      <c r="M99" s="5">
        <f t="shared" si="25"/>
        <v>3330.4814400000005</v>
      </c>
      <c r="N99" s="5">
        <f t="shared" si="26"/>
        <v>3574.1076800000001</v>
      </c>
      <c r="O99" s="5">
        <f t="shared" si="27"/>
        <v>2787.8593600000004</v>
      </c>
      <c r="Q99" s="5">
        <f t="shared" si="28"/>
        <v>432.73914276374813</v>
      </c>
      <c r="R99" s="5">
        <f t="shared" si="29"/>
        <v>1867.0054513567059</v>
      </c>
      <c r="S99" s="5">
        <f t="shared" si="30"/>
        <v>2723.8087489963232</v>
      </c>
      <c r="U99" s="5">
        <f t="shared" si="31"/>
        <v>2304.1673991701059</v>
      </c>
      <c r="V99" s="5">
        <f t="shared" si="32"/>
        <v>209.95272648889971</v>
      </c>
      <c r="W99" s="5">
        <f t="shared" si="33"/>
        <v>2724.1472349116025</v>
      </c>
      <c r="Y99" s="5">
        <f t="shared" si="34"/>
        <v>-73.556231727104105</v>
      </c>
      <c r="Z99" s="5">
        <f t="shared" si="35"/>
        <v>-593.66659569663932</v>
      </c>
      <c r="AA99" s="5">
        <f t="shared" si="36"/>
        <v>2722.9229267586115</v>
      </c>
      <c r="AC99" s="5">
        <f t="shared" si="37"/>
        <v>432.73914276374813</v>
      </c>
      <c r="AD99" s="5">
        <f t="shared" si="37"/>
        <v>1867.0054513567059</v>
      </c>
      <c r="AE99" s="5">
        <f t="shared" si="37"/>
        <v>2723.8087489963232</v>
      </c>
      <c r="AG99">
        <f t="shared" si="38"/>
        <v>434.31174932742431</v>
      </c>
      <c r="AH99">
        <f t="shared" si="39"/>
        <v>1867.662483623134</v>
      </c>
      <c r="AI99" s="5">
        <f t="shared" si="40"/>
        <v>2724.1472349116025</v>
      </c>
      <c r="AK99">
        <f t="shared" si="41"/>
        <v>428.81640596082929</v>
      </c>
      <c r="AL99">
        <f t="shared" si="42"/>
        <v>1868.5601264112254</v>
      </c>
      <c r="AM99" s="5">
        <f t="shared" si="43"/>
        <v>2722.9229267586115</v>
      </c>
    </row>
    <row r="100" spans="1:39" ht="16.5" x14ac:dyDescent="0.25">
      <c r="A100" s="3">
        <v>364</v>
      </c>
      <c r="B100" s="3">
        <v>1673</v>
      </c>
      <c r="C100" s="3">
        <v>230</v>
      </c>
      <c r="D100" s="3">
        <v>1859</v>
      </c>
      <c r="E100" s="3">
        <v>2524</v>
      </c>
      <c r="F100" s="3">
        <v>1276</v>
      </c>
      <c r="H100" s="4">
        <v>23.4</v>
      </c>
      <c r="I100" s="4">
        <v>50</v>
      </c>
      <c r="J100">
        <f t="shared" si="22"/>
        <v>346.06</v>
      </c>
      <c r="K100">
        <f t="shared" si="23"/>
        <v>1.3842400000000001</v>
      </c>
      <c r="L100">
        <f t="shared" si="24"/>
        <v>1018.8006400000002</v>
      </c>
      <c r="M100" s="5">
        <f t="shared" si="25"/>
        <v>3334.6341600000005</v>
      </c>
      <c r="N100" s="5">
        <f t="shared" si="26"/>
        <v>3592.1028000000006</v>
      </c>
      <c r="O100" s="5">
        <f t="shared" si="27"/>
        <v>2785.0908800000007</v>
      </c>
      <c r="Q100" s="5">
        <f t="shared" si="28"/>
        <v>404.60623757529589</v>
      </c>
      <c r="R100" s="5">
        <f t="shared" si="29"/>
        <v>1898.2541811813994</v>
      </c>
      <c r="S100" s="5">
        <f t="shared" si="30"/>
        <v>2711.5880655404512</v>
      </c>
      <c r="U100" s="5">
        <f t="shared" si="31"/>
        <v>2345.4203759739044</v>
      </c>
      <c r="V100" s="5">
        <f t="shared" si="32"/>
        <v>218.05676921338036</v>
      </c>
      <c r="W100" s="5">
        <f t="shared" si="33"/>
        <v>2711.9470922447026</v>
      </c>
      <c r="Y100" s="5">
        <f t="shared" si="34"/>
        <v>-85.872506051351721</v>
      </c>
      <c r="Z100" s="5">
        <f t="shared" si="35"/>
        <v>-633.94697432595308</v>
      </c>
      <c r="AA100" s="5">
        <f t="shared" si="36"/>
        <v>2710.621396710837</v>
      </c>
      <c r="AC100" s="5">
        <f t="shared" si="37"/>
        <v>404.60623757529589</v>
      </c>
      <c r="AD100" s="5">
        <f t="shared" si="37"/>
        <v>1898.2541811813994</v>
      </c>
      <c r="AE100" s="5">
        <f t="shared" si="37"/>
        <v>2711.5880655404512</v>
      </c>
      <c r="AG100">
        <f t="shared" si="38"/>
        <v>406.13525295821626</v>
      </c>
      <c r="AH100">
        <f t="shared" si="39"/>
        <v>1898.8645453500606</v>
      </c>
      <c r="AI100" s="5">
        <f t="shared" si="40"/>
        <v>2711.9470922447026</v>
      </c>
      <c r="AK100">
        <f t="shared" si="41"/>
        <v>400.61607334990674</v>
      </c>
      <c r="AL100">
        <f t="shared" si="42"/>
        <v>1899.8481553741424</v>
      </c>
      <c r="AM100" s="5">
        <f t="shared" si="43"/>
        <v>2710.621396710837</v>
      </c>
    </row>
    <row r="101" spans="1:39" ht="16.5" x14ac:dyDescent="0.25">
      <c r="A101" s="3">
        <v>406</v>
      </c>
      <c r="B101" s="3">
        <v>1671</v>
      </c>
      <c r="C101" s="3">
        <v>197</v>
      </c>
      <c r="D101" s="3">
        <v>1852</v>
      </c>
      <c r="E101" s="3">
        <v>2544</v>
      </c>
      <c r="F101" s="3">
        <v>1273</v>
      </c>
      <c r="H101" s="4">
        <v>23.4</v>
      </c>
      <c r="I101" s="4">
        <v>50</v>
      </c>
      <c r="J101">
        <f t="shared" si="22"/>
        <v>346.06</v>
      </c>
      <c r="K101">
        <f t="shared" si="23"/>
        <v>1.3842400000000001</v>
      </c>
      <c r="L101">
        <f t="shared" si="24"/>
        <v>1018.8006400000002</v>
      </c>
      <c r="M101" s="5">
        <f t="shared" si="25"/>
        <v>3331.8656800000008</v>
      </c>
      <c r="N101" s="5">
        <f t="shared" si="26"/>
        <v>3582.4131200000002</v>
      </c>
      <c r="O101" s="5">
        <f t="shared" si="27"/>
        <v>2780.9381600000006</v>
      </c>
      <c r="Q101" s="5">
        <f t="shared" si="28"/>
        <v>418.79031867048081</v>
      </c>
      <c r="R101" s="5">
        <f t="shared" si="29"/>
        <v>1891.2964287369375</v>
      </c>
      <c r="S101" s="5">
        <f t="shared" si="30"/>
        <v>2710.8930995516312</v>
      </c>
      <c r="U101" s="5">
        <f t="shared" si="31"/>
        <v>2332.1619178868418</v>
      </c>
      <c r="V101" s="5">
        <f t="shared" si="32"/>
        <v>209.44165736870514</v>
      </c>
      <c r="W101" s="5">
        <f t="shared" si="33"/>
        <v>2711.2430254894439</v>
      </c>
      <c r="Y101" s="5">
        <f t="shared" si="34"/>
        <v>-87.203388519336599</v>
      </c>
      <c r="Z101" s="5">
        <f t="shared" si="35"/>
        <v>-618.16757193085766</v>
      </c>
      <c r="AA101" s="5">
        <f t="shared" si="36"/>
        <v>2709.9596808417728</v>
      </c>
      <c r="AC101" s="5">
        <f t="shared" si="37"/>
        <v>418.79031867048081</v>
      </c>
      <c r="AD101" s="5">
        <f t="shared" si="37"/>
        <v>1891.2964287369375</v>
      </c>
      <c r="AE101" s="5">
        <f t="shared" si="37"/>
        <v>2710.8930995516312</v>
      </c>
      <c r="AG101">
        <f t="shared" si="38"/>
        <v>420.34470557700172</v>
      </c>
      <c r="AH101">
        <f t="shared" si="39"/>
        <v>1891.9292501712564</v>
      </c>
      <c r="AI101" s="5">
        <f t="shared" si="40"/>
        <v>2711.2430254894439</v>
      </c>
      <c r="AK101">
        <f t="shared" si="41"/>
        <v>414.83083317222065</v>
      </c>
      <c r="AL101">
        <f t="shared" si="42"/>
        <v>1892.8695171628679</v>
      </c>
      <c r="AM101" s="5">
        <f t="shared" si="43"/>
        <v>2709.9596808417728</v>
      </c>
    </row>
    <row r="102" spans="1:39" x14ac:dyDescent="0.25">
      <c r="M102" s="1" t="s">
        <v>36</v>
      </c>
      <c r="N102" s="1" t="s">
        <v>35</v>
      </c>
      <c r="O102" s="1" t="s">
        <v>34</v>
      </c>
      <c r="Q102" s="1" t="s">
        <v>29</v>
      </c>
      <c r="R102" s="1" t="s">
        <v>30</v>
      </c>
      <c r="S102" s="1" t="s">
        <v>31</v>
      </c>
      <c r="U102" s="1" t="s">
        <v>23</v>
      </c>
      <c r="V102" s="1" t="s">
        <v>24</v>
      </c>
      <c r="W102" s="1" t="s">
        <v>25</v>
      </c>
      <c r="Y102" s="1" t="s">
        <v>26</v>
      </c>
      <c r="Z102" s="1" t="s">
        <v>27</v>
      </c>
      <c r="AA102" s="1" t="s">
        <v>28</v>
      </c>
      <c r="AC102" s="1" t="s">
        <v>12</v>
      </c>
      <c r="AD102" s="1" t="s">
        <v>13</v>
      </c>
      <c r="AE102" s="1" t="s">
        <v>14</v>
      </c>
      <c r="AG102" s="1" t="s">
        <v>12</v>
      </c>
      <c r="AH102" s="1" t="s">
        <v>13</v>
      </c>
      <c r="AI102" s="1" t="s">
        <v>14</v>
      </c>
      <c r="AK102" s="1" t="s">
        <v>12</v>
      </c>
      <c r="AL102" s="1" t="s">
        <v>13</v>
      </c>
      <c r="AM102" s="1" t="s">
        <v>14</v>
      </c>
    </row>
    <row r="103" spans="1:39" x14ac:dyDescent="0.25">
      <c r="B103">
        <f>AVERAGE(B2:B101)</f>
        <v>1668.83</v>
      </c>
      <c r="D103">
        <f>AVERAGE(D2:D101)</f>
        <v>1850.41</v>
      </c>
      <c r="F103">
        <f>AVERAGE(F2:F101)</f>
        <v>1276.74</v>
      </c>
      <c r="H103" s="5"/>
      <c r="I103" s="5"/>
      <c r="J103" s="5"/>
      <c r="K103" s="6" t="s">
        <v>32</v>
      </c>
      <c r="L103" s="5"/>
      <c r="M103" s="5">
        <f>AVERAGE(M2:M101)</f>
        <v>3328.8618791999993</v>
      </c>
      <c r="N103" s="5">
        <f>AVERAGE(N2:N101)</f>
        <v>3580.2121784000005</v>
      </c>
      <c r="O103" s="5">
        <f>AVERAGE(O2:O101)</f>
        <v>2786.1152175999987</v>
      </c>
      <c r="P103" s="5"/>
      <c r="Q103" s="5">
        <f>AVERAGE(Q2:Q101)</f>
        <v>417.59164698781933</v>
      </c>
      <c r="R103" s="5">
        <f>AVERAGE(R2:R101)</f>
        <v>1875.758723562202</v>
      </c>
      <c r="S103" s="5">
        <f>AVERAGE(S2:S101)</f>
        <v>2717.9811497753635</v>
      </c>
      <c r="U103" s="5">
        <f>AVERAGE(U2:U101)</f>
        <v>2319.4603446024371</v>
      </c>
      <c r="V103" s="5">
        <f>AVERAGE(V2:V101)</f>
        <v>218.47189393809757</v>
      </c>
      <c r="W103" s="5">
        <f>AVERAGE(W2:W101)</f>
        <v>2718.329794657996</v>
      </c>
      <c r="Y103" s="5">
        <f>AVERAGE(Y2:Y101)</f>
        <v>-73.26889578990901</v>
      </c>
      <c r="Z103" s="5">
        <f>AVERAGE(Z2:Z101)</f>
        <v>-611.19887274518919</v>
      </c>
      <c r="AA103" s="5">
        <f>AVERAGE(AA2:AA101)</f>
        <v>2717.0566615811408</v>
      </c>
      <c r="AC103" s="5">
        <f>AVERAGE(AC2:AC101)</f>
        <v>417.59164698781933</v>
      </c>
      <c r="AD103" s="5">
        <f>AVERAGE(AD2:AD101)</f>
        <v>1875.758723562202</v>
      </c>
      <c r="AE103" s="5">
        <f>AVERAGE(AE2:AE101)</f>
        <v>2717.9811497753635</v>
      </c>
      <c r="AG103" s="5">
        <f>AVERAGE(AG2:AG101)</f>
        <v>419.13766907732565</v>
      </c>
      <c r="AH103" s="5">
        <f>AVERAGE(AH2:AH101)</f>
        <v>1876.3916120210502</v>
      </c>
      <c r="AI103" s="5">
        <f>AVERAGE(AI2:AI101)</f>
        <v>2718.329794657996</v>
      </c>
      <c r="AK103" s="5">
        <f>AVERAGE(AK2:AK101)</f>
        <v>413.63564889264933</v>
      </c>
      <c r="AL103" s="5">
        <f>AVERAGE(AL2:AL101)</f>
        <v>1877.3355418022379</v>
      </c>
      <c r="AM103" s="5">
        <f>AVERAGE(AM2:AM101)</f>
        <v>2717.0566615811408</v>
      </c>
    </row>
    <row r="104" spans="1:39" x14ac:dyDescent="0.25">
      <c r="B104">
        <f>STDEV(B2:B101)</f>
        <v>5.7665966014310772</v>
      </c>
      <c r="D104">
        <f>STDEV(D2:D101)</f>
        <v>8.4460199221439485</v>
      </c>
      <c r="F104">
        <f>STDEV(F2:F101)</f>
        <v>1.6794660045996948</v>
      </c>
      <c r="H104" s="5"/>
      <c r="I104" s="5"/>
      <c r="J104" s="5"/>
      <c r="K104" s="6" t="s">
        <v>33</v>
      </c>
      <c r="L104" s="5"/>
      <c r="M104" s="5">
        <f>STDEV(M2:M101)</f>
        <v>7.9823536795649428</v>
      </c>
      <c r="N104" s="5">
        <f>STDEV(N2:N101)</f>
        <v>11.691318617028555</v>
      </c>
      <c r="O104" s="5">
        <f>STDEV(O2:O101)</f>
        <v>2.3247840222070049</v>
      </c>
      <c r="P104" s="5"/>
      <c r="Q104" s="5">
        <f>STDEV(Q2:Q101)</f>
        <v>28.188429167230353</v>
      </c>
      <c r="R104" s="5">
        <f>STDEV(R2:R101)</f>
        <v>16.585527275911154</v>
      </c>
      <c r="S104" s="5">
        <f>STDEV(S2:S101)</f>
        <v>7.1363213949412856</v>
      </c>
      <c r="U104" s="5">
        <f>STDEV(U2:U101)</f>
        <v>24.341857420880789</v>
      </c>
      <c r="V104" s="5">
        <f>STDEV(V2:V101)</f>
        <v>21.896152984181999</v>
      </c>
      <c r="W104" s="5">
        <f>STDEV(W2:W101)</f>
        <v>7.1197132085572594</v>
      </c>
      <c r="Y104" s="5">
        <f>STDEV(Y2:Y101)</f>
        <v>15.23132739596813</v>
      </c>
      <c r="Z104" s="5">
        <f>STDEV(Z2:Z101)</f>
        <v>29.009243671141355</v>
      </c>
      <c r="AA104" s="5">
        <f>STDEV(AA2:AA101)</f>
        <v>7.1961466988594704</v>
      </c>
      <c r="AC104" s="5">
        <f>STDEV(AC2:AC101)</f>
        <v>28.188429167230353</v>
      </c>
      <c r="AD104" s="5">
        <f>STDEV(AD2:AD101)</f>
        <v>16.585527275911154</v>
      </c>
      <c r="AE104" s="5">
        <f>STDEV(AE2:AE101)</f>
        <v>7.1363213949412856</v>
      </c>
      <c r="AG104" s="5">
        <f>STDEV(AG2:AG101)</f>
        <v>28.241387203452515</v>
      </c>
      <c r="AH104" s="5">
        <f>STDEV(AH2:AH101)</f>
        <v>16.564769452964331</v>
      </c>
      <c r="AI104" s="5">
        <f>STDEV(AI2:AI101)</f>
        <v>7.1197132085572594</v>
      </c>
      <c r="AK104" s="5">
        <f>STDEV(AK2:AK101)</f>
        <v>28.246919899198609</v>
      </c>
      <c r="AL104" s="5">
        <f>STDEV(AL2:AL101)</f>
        <v>16.602441652452203</v>
      </c>
      <c r="AM104" s="5">
        <f>STDEV(AM2:AM101)</f>
        <v>7.1961466988594704</v>
      </c>
    </row>
    <row r="106" spans="1:39" x14ac:dyDescent="0.25">
      <c r="AC106" s="7">
        <f>AVERAGE(AC2:AC101,AG2:AG101,AK2:AK101)</f>
        <v>416.78832165259814</v>
      </c>
      <c r="AD106" s="7">
        <f>AVERAGE(AD2:AD101,AH2:AH101,AL2:AL101)</f>
        <v>1876.4952924618299</v>
      </c>
      <c r="AE106" s="7">
        <f>AVERAGE(AE2:AE101,AI2:AI101,AM2:AM101)</f>
        <v>2717.7892020048325</v>
      </c>
    </row>
    <row r="107" spans="1:39" x14ac:dyDescent="0.25">
      <c r="AC107">
        <f>STDEV(AC2:AC101,AG2:AG101,AK2:AK101)</f>
        <v>28.226600778384181</v>
      </c>
      <c r="AD107">
        <f>STDEV(AD2:AD101,AH2:AH101,AL2:AL101)</f>
        <v>16.54143019436054</v>
      </c>
      <c r="AE107">
        <f>STDEV(AE2:AE101,AI2:AI101,AM2:AM101)</f>
        <v>7.1471304695251696</v>
      </c>
    </row>
  </sheetData>
  <dataValidations count="6">
    <dataValidation allowBlank="1" showInputMessage="1" showErrorMessage="1" prompt="TBL_HST[CH6]" sqref="F2:F101" xr:uid="{EAAA71B0-4649-4614-BF8D-9B9E43352A98}"/>
    <dataValidation allowBlank="1" showInputMessage="1" showErrorMessage="1" prompt="TBL_HST[CH5]" sqref="E2:E101" xr:uid="{073C32FC-1C3E-4A7F-8DA3-4549F8DACFA8}"/>
    <dataValidation allowBlank="1" showInputMessage="1" showErrorMessage="1" prompt="TBL_HST[CH4]" sqref="D2:D101" xr:uid="{3197CC0F-F238-4029-BFB6-8C77C6B83004}"/>
    <dataValidation allowBlank="1" showInputMessage="1" showErrorMessage="1" prompt="TBL_HST[CH3]" sqref="C2:C101" xr:uid="{8818136A-277C-4D8A-81D5-74DA1D11440B}"/>
    <dataValidation allowBlank="1" showInputMessage="1" showErrorMessage="1" prompt="TBL_HST[CH2]" sqref="B2:B101" xr:uid="{6AF0D312-9E50-4528-BFF4-C0622FF6B2BF}"/>
    <dataValidation allowBlank="1" showInputMessage="1" showErrorMessage="1" prompt="TBL_HST[CH1]" sqref="A2:A101" xr:uid="{CBF50CA6-C0CD-4FDC-AEDE-42C11B81D6F5}"/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1B0BB-74A3-428B-86D5-FEADF1040DD1}">
  <dimension ref="A1:AM107"/>
  <sheetViews>
    <sheetView topLeftCell="A8" zoomScale="79" zoomScaleNormal="79" workbookViewId="0">
      <selection activeCell="L108" sqref="L108"/>
    </sheetView>
  </sheetViews>
  <sheetFormatPr defaultRowHeight="15" x14ac:dyDescent="0.25"/>
  <sheetData>
    <row r="1" spans="1:39" x14ac:dyDescent="0.25">
      <c r="A1" s="1" t="s">
        <v>1</v>
      </c>
      <c r="B1" s="1" t="s">
        <v>7</v>
      </c>
      <c r="C1" s="1" t="s">
        <v>8</v>
      </c>
      <c r="D1" s="1" t="s">
        <v>9</v>
      </c>
      <c r="E1" s="1" t="s">
        <v>10</v>
      </c>
      <c r="F1" s="1" t="s">
        <v>11</v>
      </c>
      <c r="H1" s="1" t="s">
        <v>15</v>
      </c>
      <c r="I1" s="1" t="s">
        <v>16</v>
      </c>
      <c r="J1" s="1" t="s">
        <v>17</v>
      </c>
      <c r="K1" s="1" t="s">
        <v>18</v>
      </c>
      <c r="L1" s="1" t="s">
        <v>19</v>
      </c>
      <c r="M1" s="1" t="s">
        <v>20</v>
      </c>
      <c r="N1" s="1" t="s">
        <v>21</v>
      </c>
      <c r="O1" s="1" t="s">
        <v>22</v>
      </c>
      <c r="Q1" s="1" t="s">
        <v>29</v>
      </c>
      <c r="R1" s="1" t="s">
        <v>30</v>
      </c>
      <c r="S1" s="1" t="s">
        <v>31</v>
      </c>
      <c r="U1" s="1" t="s">
        <v>23</v>
      </c>
      <c r="V1" s="1" t="s">
        <v>24</v>
      </c>
      <c r="W1" s="1" t="s">
        <v>25</v>
      </c>
      <c r="Y1" s="1" t="s">
        <v>26</v>
      </c>
      <c r="Z1" s="1" t="s">
        <v>27</v>
      </c>
      <c r="AA1" s="1" t="s">
        <v>28</v>
      </c>
      <c r="AC1" s="1" t="s">
        <v>12</v>
      </c>
      <c r="AD1" s="1" t="s">
        <v>13</v>
      </c>
      <c r="AE1" s="1" t="s">
        <v>14</v>
      </c>
      <c r="AG1" s="1" t="s">
        <v>12</v>
      </c>
      <c r="AH1" s="1" t="s">
        <v>13</v>
      </c>
      <c r="AI1" s="1" t="s">
        <v>14</v>
      </c>
      <c r="AK1" s="1" t="s">
        <v>12</v>
      </c>
      <c r="AL1" s="1" t="s">
        <v>13</v>
      </c>
      <c r="AM1" s="1" t="s">
        <v>14</v>
      </c>
    </row>
    <row r="2" spans="1:39" ht="16.5" x14ac:dyDescent="0.25">
      <c r="A2" s="2">
        <v>2368</v>
      </c>
      <c r="B2" s="2">
        <v>1341</v>
      </c>
      <c r="C2" s="2">
        <v>2853</v>
      </c>
      <c r="D2" s="2">
        <v>1351</v>
      </c>
      <c r="E2" s="2">
        <v>766</v>
      </c>
      <c r="F2" s="2">
        <v>1546</v>
      </c>
      <c r="H2" s="4">
        <v>23.4</v>
      </c>
      <c r="I2" s="4">
        <v>50</v>
      </c>
      <c r="J2">
        <f>331.4+0.6*H2+0.0124*I2</f>
        <v>346.06</v>
      </c>
      <c r="K2">
        <f>0.004*J2</f>
        <v>1.3842400000000001</v>
      </c>
      <c r="L2">
        <f>736*K2</f>
        <v>1018.8006400000002</v>
      </c>
      <c r="M2" s="5">
        <f>L2+K2*B2</f>
        <v>2875.0664800000004</v>
      </c>
      <c r="N2" s="5">
        <f>L2+K2*D2</f>
        <v>2888.9088800000004</v>
      </c>
      <c r="O2" s="5">
        <f>L2+K2*F2</f>
        <v>3158.8356800000001</v>
      </c>
      <c r="Q2" s="5">
        <f>((M2^2)-(N2^2)+(1800^2))/3600</f>
        <v>877.83687429909332</v>
      </c>
      <c r="R2" s="5">
        <f>((M2^2)-(O2^2)+(900^2)+(1500^2)-(2*Q2*900))/(2*1500)</f>
        <v>-77.447320853279592</v>
      </c>
      <c r="S2" s="5">
        <f>SQRT((M2*M2)-(Q2*Q2)-(R2*R2))</f>
        <v>2736.6789360524263</v>
      </c>
      <c r="U2" s="5">
        <f>((N2^2)-(O2^2)+(1750^2))/(2*1750)</f>
        <v>408.58618962908378</v>
      </c>
      <c r="V2" s="5">
        <f>((N2^2)-(M2^2)+(925^2)+(1540^2)-(2*U2*925))/(2*1540)</f>
        <v>828.28824730826591</v>
      </c>
      <c r="W2" s="5">
        <f>SQRT((N2^2)-(U2^2)-(V2^2))</f>
        <v>2737.2961882043828</v>
      </c>
      <c r="Y2" s="5">
        <f>((O2^2)-(M2^2)+(1750^2))/(2*1750)</f>
        <v>1364.2101682347059</v>
      </c>
      <c r="Z2" s="5">
        <f>((O2^2)-(N2^2)+(825^2)+(1540^2)-(2*Y2*825))/(2*1540)</f>
        <v>790.17096062043572</v>
      </c>
      <c r="AA2" s="5">
        <f>SQRT((O2^2)-(Y2^2)-(Z2^2))</f>
        <v>2737.2985447550795</v>
      </c>
      <c r="AC2" s="5">
        <f>Q2</f>
        <v>877.83687429909332</v>
      </c>
      <c r="AD2" s="5">
        <f>R2</f>
        <v>-77.447320853279592</v>
      </c>
      <c r="AE2" s="5">
        <f>S2</f>
        <v>2736.6789360524263</v>
      </c>
      <c r="AG2">
        <f>1800+U2*COS(RADIANS(120.969))-V2*SIN(RADIANS(120.969))</f>
        <v>879.53976712067004</v>
      </c>
      <c r="AH2">
        <f>U2*SIN(RADIANS(120.969))+V2*COS(RADIANS(120.969))</f>
        <v>-75.875257313187205</v>
      </c>
      <c r="AI2" s="5">
        <f>W2</f>
        <v>2737.2961882043828</v>
      </c>
      <c r="AK2">
        <f>900+Y2*COS(RADIANS(-120.9695))-Z2*SIN(RADIANS(-120.9695))</f>
        <v>875.52765172720592</v>
      </c>
      <c r="AL2">
        <f>1500+Y2*SIN(RADIANS(-120.9695))+Z2*COS(RADIANS(-120.9695))</f>
        <v>-76.337728500083131</v>
      </c>
      <c r="AM2" s="5">
        <f>AA2</f>
        <v>2737.2985447550795</v>
      </c>
    </row>
    <row r="3" spans="1:39" ht="16.5" x14ac:dyDescent="0.25">
      <c r="A3" s="3">
        <v>2318</v>
      </c>
      <c r="B3" s="3">
        <v>1341</v>
      </c>
      <c r="C3" s="3">
        <v>2866</v>
      </c>
      <c r="D3" s="3">
        <v>1354</v>
      </c>
      <c r="E3" s="3">
        <v>751</v>
      </c>
      <c r="F3" s="3">
        <v>1551</v>
      </c>
      <c r="H3" s="4">
        <v>23.4</v>
      </c>
      <c r="I3" s="4">
        <v>50</v>
      </c>
      <c r="J3">
        <f t="shared" ref="J3:J66" si="0">331.4+0.6*H3+0.0124*I3</f>
        <v>346.06</v>
      </c>
      <c r="K3">
        <f t="shared" ref="K3:K66" si="1">0.004*J3</f>
        <v>1.3842400000000001</v>
      </c>
      <c r="L3">
        <f t="shared" ref="L3:L66" si="2">736*K3</f>
        <v>1018.8006400000002</v>
      </c>
      <c r="M3" s="5">
        <f t="shared" ref="M3:M66" si="3">L3+K3*B3</f>
        <v>2875.0664800000004</v>
      </c>
      <c r="N3" s="5">
        <f t="shared" ref="N3:N66" si="4">L3+K3*D3</f>
        <v>2893.0616000000005</v>
      </c>
      <c r="O3" s="5">
        <f t="shared" ref="O3:O66" si="5">L3+K3*F3</f>
        <v>3165.7568800000008</v>
      </c>
      <c r="Q3" s="5">
        <f t="shared" ref="Q3:Q66" si="6">((M3^2)-(N3^2)+(1800^2))/3600</f>
        <v>871.1671786180641</v>
      </c>
      <c r="R3" s="5">
        <f t="shared" ref="R3:R66" si="7">((M3^2)-(O3^2)+(900^2)+(1500^2)-(2*Q3*900))/(2*1500)</f>
        <v>-88.036760120087308</v>
      </c>
      <c r="S3" s="5">
        <f t="shared" ref="S3:S66" si="8">SQRT((M3*M3)-(Q3*Q3)-(R3*R3))</f>
        <v>2738.4894632234377</v>
      </c>
      <c r="U3" s="5">
        <f t="shared" ref="U3:U66" si="9">((N3^2)-(O3^2)+(1750^2))/(2*1750)</f>
        <v>402.93965660777792</v>
      </c>
      <c r="V3" s="5">
        <f t="shared" ref="V3:V66" si="10">((N3^2)-(M3^2)+(925^2)+(1540^2)-(2*U3*925))/(2*1540)</f>
        <v>839.47558189953907</v>
      </c>
      <c r="W3" s="5">
        <f t="shared" ref="W3:W66" si="11">SQRT((N3^2)-(U3^2)-(V3^2))</f>
        <v>2739.1104033831493</v>
      </c>
      <c r="Y3" s="5">
        <f t="shared" ref="Y3:Y66" si="12">((O3^2)-(M3^2)+(1750^2))/(2*1750)</f>
        <v>1376.7169596707847</v>
      </c>
      <c r="Z3" s="5">
        <f t="shared" ref="Z3:Z66" si="13">((O3^2)-(N3^2)+(825^2)+(1540^2)-(2*Y3*825))/(2*1540)</f>
        <v>789.88740857661776</v>
      </c>
      <c r="AA3" s="5">
        <f t="shared" ref="AA3:AA66" si="14">SQRT((O3^2)-(Y3^2)-(Z3^2))</f>
        <v>2739.1138928482487</v>
      </c>
      <c r="AC3" s="5">
        <f t="shared" ref="AC3:AE66" si="15">Q3</f>
        <v>871.1671786180641</v>
      </c>
      <c r="AD3" s="5">
        <f t="shared" si="15"/>
        <v>-88.036760120087308</v>
      </c>
      <c r="AE3" s="5">
        <f t="shared" si="15"/>
        <v>2738.4894632234377</v>
      </c>
      <c r="AG3">
        <f t="shared" ref="AG3:AG66" si="16">1800+U3*COS(RADIANS(120.969))-V3*SIN(RADIANS(120.969))</f>
        <v>872.85279400804177</v>
      </c>
      <c r="AH3">
        <f t="shared" ref="AH3:AH66" si="17">U3*SIN(RADIANS(120.969))+V3*COS(RADIANS(120.969))</f>
        <v>-86.473567603454342</v>
      </c>
      <c r="AI3" s="5">
        <f t="shared" ref="AI3:AI66" si="18">W3</f>
        <v>2739.1104033831493</v>
      </c>
      <c r="AK3">
        <f t="shared" ref="AK3:AK66" si="19">900+Y3*COS(RADIANS(-120.9695))-Z3*SIN(RADIANS(-120.9695))</f>
        <v>868.84875635682272</v>
      </c>
      <c r="AL3">
        <f t="shared" ref="AL3:AL66" si="20">1500+Y3*SIN(RADIANS(-120.9695))+Z3*COS(RADIANS(-120.9695))</f>
        <v>-86.915657901369684</v>
      </c>
      <c r="AM3" s="5">
        <f t="shared" ref="AM3:AM66" si="21">AA3</f>
        <v>2739.1138928482487</v>
      </c>
    </row>
    <row r="4" spans="1:39" ht="16.5" x14ac:dyDescent="0.25">
      <c r="A4" s="3">
        <v>2387</v>
      </c>
      <c r="B4" s="3">
        <v>1343</v>
      </c>
      <c r="C4" s="3">
        <v>2765</v>
      </c>
      <c r="D4" s="3">
        <v>1350</v>
      </c>
      <c r="E4" s="3">
        <v>741</v>
      </c>
      <c r="F4" s="3">
        <v>1553</v>
      </c>
      <c r="H4" s="4">
        <v>23.4</v>
      </c>
      <c r="I4" s="4">
        <v>50</v>
      </c>
      <c r="J4">
        <f t="shared" si="0"/>
        <v>346.06</v>
      </c>
      <c r="K4">
        <f t="shared" si="1"/>
        <v>1.3842400000000001</v>
      </c>
      <c r="L4">
        <f t="shared" si="2"/>
        <v>1018.8006400000002</v>
      </c>
      <c r="M4" s="5">
        <f t="shared" si="3"/>
        <v>2877.8349600000001</v>
      </c>
      <c r="N4" s="5">
        <f t="shared" si="4"/>
        <v>2887.5246400000005</v>
      </c>
      <c r="O4" s="5">
        <f t="shared" si="5"/>
        <v>3168.5253600000005</v>
      </c>
      <c r="Q4" s="5">
        <f t="shared" si="6"/>
        <v>884.48208621974152</v>
      </c>
      <c r="R4" s="5">
        <f t="shared" si="7"/>
        <v>-96.562218386821755</v>
      </c>
      <c r="S4" s="5">
        <f t="shared" si="8"/>
        <v>2736.8414704061311</v>
      </c>
      <c r="U4" s="5">
        <f t="shared" si="9"/>
        <v>388.78445418399997</v>
      </c>
      <c r="V4" s="5">
        <f t="shared" si="10"/>
        <v>832.41501602874371</v>
      </c>
      <c r="W4" s="5">
        <f t="shared" si="11"/>
        <v>2737.4678876439534</v>
      </c>
      <c r="Y4" s="5">
        <f t="shared" si="12"/>
        <v>1377.1768285614087</v>
      </c>
      <c r="Z4" s="5">
        <f t="shared" si="13"/>
        <v>805.72650754210258</v>
      </c>
      <c r="AA4" s="5">
        <f t="shared" si="14"/>
        <v>2737.4699514114632</v>
      </c>
      <c r="AC4" s="5">
        <f t="shared" si="15"/>
        <v>884.48208621974152</v>
      </c>
      <c r="AD4" s="5">
        <f t="shared" si="15"/>
        <v>-96.562218386821755</v>
      </c>
      <c r="AE4" s="5">
        <f t="shared" si="15"/>
        <v>2736.8414704061311</v>
      </c>
      <c r="AG4">
        <f t="shared" si="16"/>
        <v>886.19074917634805</v>
      </c>
      <c r="AH4">
        <f t="shared" si="17"/>
        <v>-94.977701774681009</v>
      </c>
      <c r="AI4" s="5">
        <f t="shared" si="18"/>
        <v>2737.4678876439534</v>
      </c>
      <c r="AK4">
        <f t="shared" si="19"/>
        <v>882.19321459054697</v>
      </c>
      <c r="AL4">
        <f t="shared" si="20"/>
        <v>-95.460479133167269</v>
      </c>
      <c r="AM4" s="5">
        <f t="shared" si="21"/>
        <v>2737.4699514114632</v>
      </c>
    </row>
    <row r="5" spans="1:39" ht="16.5" x14ac:dyDescent="0.25">
      <c r="A5" s="3">
        <v>2490</v>
      </c>
      <c r="B5" s="3">
        <v>1336</v>
      </c>
      <c r="C5" s="3">
        <v>2760</v>
      </c>
      <c r="D5" s="3">
        <v>1351</v>
      </c>
      <c r="E5" s="3">
        <v>746</v>
      </c>
      <c r="F5" s="3">
        <v>1546</v>
      </c>
      <c r="H5" s="4">
        <v>23.4</v>
      </c>
      <c r="I5" s="4">
        <v>50</v>
      </c>
      <c r="J5">
        <f t="shared" si="0"/>
        <v>346.06</v>
      </c>
      <c r="K5">
        <f t="shared" si="1"/>
        <v>1.3842400000000001</v>
      </c>
      <c r="L5">
        <f t="shared" si="2"/>
        <v>1018.8006400000002</v>
      </c>
      <c r="M5" s="5">
        <f t="shared" si="3"/>
        <v>2868.1452800000006</v>
      </c>
      <c r="N5" s="5">
        <f t="shared" si="4"/>
        <v>2888.9088800000004</v>
      </c>
      <c r="O5" s="5">
        <f t="shared" si="5"/>
        <v>3158.8356800000001</v>
      </c>
      <c r="Q5" s="5">
        <f t="shared" si="6"/>
        <v>866.79523062317378</v>
      </c>
      <c r="R5" s="5">
        <f t="shared" si="7"/>
        <v>-84.07230705883137</v>
      </c>
      <c r="S5" s="5">
        <f t="shared" si="8"/>
        <v>2732.7376790575795</v>
      </c>
      <c r="U5" s="5">
        <f t="shared" si="9"/>
        <v>408.58618962908378</v>
      </c>
      <c r="V5" s="5">
        <f t="shared" si="10"/>
        <v>841.19406459180834</v>
      </c>
      <c r="W5" s="5">
        <f t="shared" si="11"/>
        <v>2733.3577131950283</v>
      </c>
      <c r="Y5" s="5">
        <f t="shared" si="12"/>
        <v>1375.5672874442232</v>
      </c>
      <c r="Z5" s="5">
        <f t="shared" si="13"/>
        <v>784.08678961533724</v>
      </c>
      <c r="AA5" s="5">
        <f t="shared" si="14"/>
        <v>2733.3615562718956</v>
      </c>
      <c r="AC5" s="5">
        <f t="shared" si="15"/>
        <v>866.79523062317378</v>
      </c>
      <c r="AD5" s="5">
        <f t="shared" si="15"/>
        <v>-84.07230705883137</v>
      </c>
      <c r="AE5" s="5">
        <f t="shared" si="15"/>
        <v>2732.7376790575795</v>
      </c>
      <c r="AG5">
        <f t="shared" si="16"/>
        <v>868.47372780953265</v>
      </c>
      <c r="AH5">
        <f t="shared" si="17"/>
        <v>-82.516258270915216</v>
      </c>
      <c r="AI5" s="5">
        <f t="shared" si="18"/>
        <v>2733.3577131950283</v>
      </c>
      <c r="AK5">
        <f t="shared" si="19"/>
        <v>864.46666612093725</v>
      </c>
      <c r="AL5">
        <f t="shared" si="20"/>
        <v>-82.944988974469425</v>
      </c>
      <c r="AM5" s="5">
        <f t="shared" si="21"/>
        <v>2733.3615562718956</v>
      </c>
    </row>
    <row r="6" spans="1:39" ht="16.5" x14ac:dyDescent="0.25">
      <c r="A6" s="3">
        <v>2353</v>
      </c>
      <c r="B6" s="3">
        <v>1339</v>
      </c>
      <c r="C6" s="3">
        <v>2716</v>
      </c>
      <c r="D6" s="3">
        <v>1351</v>
      </c>
      <c r="E6" s="3">
        <v>741</v>
      </c>
      <c r="F6" s="3">
        <v>1553</v>
      </c>
      <c r="H6" s="4">
        <v>23.4</v>
      </c>
      <c r="I6" s="4">
        <v>50</v>
      </c>
      <c r="J6">
        <f t="shared" si="0"/>
        <v>346.06</v>
      </c>
      <c r="K6">
        <f t="shared" si="1"/>
        <v>1.3842400000000001</v>
      </c>
      <c r="L6">
        <f t="shared" si="2"/>
        <v>1018.8006400000002</v>
      </c>
      <c r="M6" s="5">
        <f t="shared" si="3"/>
        <v>2872.2980000000002</v>
      </c>
      <c r="N6" s="5">
        <f t="shared" si="4"/>
        <v>2888.9088800000004</v>
      </c>
      <c r="O6" s="5">
        <f t="shared" si="5"/>
        <v>3168.5253600000005</v>
      </c>
      <c r="Q6" s="5">
        <f t="shared" si="6"/>
        <v>873.41702329476232</v>
      </c>
      <c r="R6" s="5">
        <f t="shared" si="7"/>
        <v>-100.535932696568</v>
      </c>
      <c r="S6" s="5">
        <f t="shared" si="8"/>
        <v>2734.4343163549843</v>
      </c>
      <c r="U6" s="5">
        <f t="shared" si="9"/>
        <v>391.06901713706395</v>
      </c>
      <c r="V6" s="5">
        <f t="shared" si="10"/>
        <v>843.97598520626207</v>
      </c>
      <c r="W6" s="5">
        <f t="shared" si="11"/>
        <v>2735.0619878118719</v>
      </c>
      <c r="Y6" s="5">
        <f t="shared" si="12"/>
        <v>1386.2734731883234</v>
      </c>
      <c r="Z6" s="5">
        <f t="shared" si="13"/>
        <v>798.25721079855282</v>
      </c>
      <c r="AA6" s="5">
        <f t="shared" si="14"/>
        <v>2735.0656737829222</v>
      </c>
      <c r="AC6" s="5">
        <f t="shared" si="15"/>
        <v>873.41702329476232</v>
      </c>
      <c r="AD6" s="5">
        <f t="shared" si="15"/>
        <v>-100.535932696568</v>
      </c>
      <c r="AE6" s="5">
        <f t="shared" si="15"/>
        <v>2734.4343163549843</v>
      </c>
      <c r="AG6">
        <f t="shared" si="16"/>
        <v>875.10226705944672</v>
      </c>
      <c r="AH6">
        <f t="shared" si="17"/>
        <v>-98.967789562337487</v>
      </c>
      <c r="AI6" s="5">
        <f t="shared" si="18"/>
        <v>2735.0619878118719</v>
      </c>
      <c r="AK6">
        <f t="shared" si="19"/>
        <v>871.1077637813529</v>
      </c>
      <c r="AL6">
        <f t="shared" si="20"/>
        <v>-99.416754865281632</v>
      </c>
      <c r="AM6" s="5">
        <f t="shared" si="21"/>
        <v>2735.0656737829222</v>
      </c>
    </row>
    <row r="7" spans="1:39" ht="16.5" x14ac:dyDescent="0.25">
      <c r="A7" s="3">
        <v>2315</v>
      </c>
      <c r="B7" s="3">
        <v>1341</v>
      </c>
      <c r="C7" s="3">
        <v>2948</v>
      </c>
      <c r="D7" s="3">
        <v>1351</v>
      </c>
      <c r="E7" s="3">
        <v>727</v>
      </c>
      <c r="F7" s="3">
        <v>1547</v>
      </c>
      <c r="H7" s="4">
        <v>23.4</v>
      </c>
      <c r="I7" s="4">
        <v>50</v>
      </c>
      <c r="J7">
        <f t="shared" si="0"/>
        <v>346.06</v>
      </c>
      <c r="K7">
        <f t="shared" si="1"/>
        <v>1.3842400000000001</v>
      </c>
      <c r="L7">
        <f t="shared" si="2"/>
        <v>1018.8006400000002</v>
      </c>
      <c r="M7" s="5">
        <f t="shared" si="3"/>
        <v>2875.0664800000004</v>
      </c>
      <c r="N7" s="5">
        <f t="shared" si="4"/>
        <v>2888.9088800000004</v>
      </c>
      <c r="O7" s="5">
        <f t="shared" si="5"/>
        <v>3160.2199200000005</v>
      </c>
      <c r="Q7" s="5">
        <f t="shared" si="6"/>
        <v>877.83687429909332</v>
      </c>
      <c r="R7" s="5">
        <f t="shared" si="7"/>
        <v>-80.363017361194821</v>
      </c>
      <c r="S7" s="5">
        <f t="shared" si="8"/>
        <v>2736.5948680761999</v>
      </c>
      <c r="U7" s="5">
        <f t="shared" si="9"/>
        <v>406.08702119372788</v>
      </c>
      <c r="V7" s="5">
        <f t="shared" si="10"/>
        <v>829.78937120612579</v>
      </c>
      <c r="W7" s="5">
        <f t="shared" si="11"/>
        <v>2737.2134457499296</v>
      </c>
      <c r="Y7" s="5">
        <f t="shared" si="12"/>
        <v>1366.7093366700619</v>
      </c>
      <c r="Z7" s="5">
        <f t="shared" si="13"/>
        <v>791.67208451829549</v>
      </c>
      <c r="AA7" s="5">
        <f t="shared" si="14"/>
        <v>2737.2158925481467</v>
      </c>
      <c r="AC7" s="5">
        <f t="shared" si="15"/>
        <v>877.83687429909332</v>
      </c>
      <c r="AD7" s="5">
        <f t="shared" si="15"/>
        <v>-80.363017361194821</v>
      </c>
      <c r="AE7" s="5">
        <f t="shared" si="15"/>
        <v>2736.5948680761999</v>
      </c>
      <c r="AG7">
        <f t="shared" si="16"/>
        <v>879.53864234944751</v>
      </c>
      <c r="AH7">
        <f t="shared" si="17"/>
        <v>-78.79059855563122</v>
      </c>
      <c r="AI7" s="5">
        <f t="shared" si="18"/>
        <v>2737.2134457499296</v>
      </c>
      <c r="AK7">
        <f t="shared" si="19"/>
        <v>875.52875105727639</v>
      </c>
      <c r="AL7">
        <f t="shared" si="20"/>
        <v>-79.253069752231625</v>
      </c>
      <c r="AM7" s="5">
        <f t="shared" si="21"/>
        <v>2737.2158925481467</v>
      </c>
    </row>
    <row r="8" spans="1:39" ht="16.5" x14ac:dyDescent="0.25">
      <c r="A8" s="3">
        <v>2412</v>
      </c>
      <c r="B8" s="3">
        <v>1341</v>
      </c>
      <c r="C8" s="3">
        <v>2891</v>
      </c>
      <c r="D8" s="3">
        <v>1351</v>
      </c>
      <c r="E8" s="3">
        <v>729</v>
      </c>
      <c r="F8" s="3">
        <v>1547</v>
      </c>
      <c r="H8" s="4">
        <v>23.4</v>
      </c>
      <c r="I8" s="4">
        <v>50</v>
      </c>
      <c r="J8">
        <f t="shared" si="0"/>
        <v>346.06</v>
      </c>
      <c r="K8">
        <f t="shared" si="1"/>
        <v>1.3842400000000001</v>
      </c>
      <c r="L8">
        <f t="shared" si="2"/>
        <v>1018.8006400000002</v>
      </c>
      <c r="M8" s="5">
        <f t="shared" si="3"/>
        <v>2875.0664800000004</v>
      </c>
      <c r="N8" s="5">
        <f t="shared" si="4"/>
        <v>2888.9088800000004</v>
      </c>
      <c r="O8" s="5">
        <f t="shared" si="5"/>
        <v>3160.2199200000005</v>
      </c>
      <c r="Q8" s="5">
        <f t="shared" si="6"/>
        <v>877.83687429909332</v>
      </c>
      <c r="R8" s="5">
        <f t="shared" si="7"/>
        <v>-80.363017361194821</v>
      </c>
      <c r="S8" s="5">
        <f t="shared" si="8"/>
        <v>2736.5948680761999</v>
      </c>
      <c r="U8" s="5">
        <f t="shared" si="9"/>
        <v>406.08702119372788</v>
      </c>
      <c r="V8" s="5">
        <f t="shared" si="10"/>
        <v>829.78937120612579</v>
      </c>
      <c r="W8" s="5">
        <f t="shared" si="11"/>
        <v>2737.2134457499296</v>
      </c>
      <c r="Y8" s="5">
        <f t="shared" si="12"/>
        <v>1366.7093366700619</v>
      </c>
      <c r="Z8" s="5">
        <f t="shared" si="13"/>
        <v>791.67208451829549</v>
      </c>
      <c r="AA8" s="5">
        <f t="shared" si="14"/>
        <v>2737.2158925481467</v>
      </c>
      <c r="AC8" s="5">
        <f t="shared" si="15"/>
        <v>877.83687429909332</v>
      </c>
      <c r="AD8" s="5">
        <f t="shared" si="15"/>
        <v>-80.363017361194821</v>
      </c>
      <c r="AE8" s="5">
        <f t="shared" si="15"/>
        <v>2736.5948680761999</v>
      </c>
      <c r="AG8">
        <f t="shared" si="16"/>
        <v>879.53864234944751</v>
      </c>
      <c r="AH8">
        <f t="shared" si="17"/>
        <v>-78.79059855563122</v>
      </c>
      <c r="AI8" s="5">
        <f t="shared" si="18"/>
        <v>2737.2134457499296</v>
      </c>
      <c r="AK8">
        <f t="shared" si="19"/>
        <v>875.52875105727639</v>
      </c>
      <c r="AL8">
        <f t="shared" si="20"/>
        <v>-79.253069752231625</v>
      </c>
      <c r="AM8" s="5">
        <f t="shared" si="21"/>
        <v>2737.2158925481467</v>
      </c>
    </row>
    <row r="9" spans="1:39" ht="16.5" x14ac:dyDescent="0.25">
      <c r="A9" s="3">
        <v>2316</v>
      </c>
      <c r="B9" s="3">
        <v>1345</v>
      </c>
      <c r="C9" s="3">
        <v>2837</v>
      </c>
      <c r="D9" s="3">
        <v>1352</v>
      </c>
      <c r="E9" s="3">
        <v>726</v>
      </c>
      <c r="F9" s="3">
        <v>1548</v>
      </c>
      <c r="H9" s="4">
        <v>23.4</v>
      </c>
      <c r="I9" s="4">
        <v>50</v>
      </c>
      <c r="J9">
        <f t="shared" si="0"/>
        <v>346.06</v>
      </c>
      <c r="K9">
        <f t="shared" si="1"/>
        <v>1.3842400000000001</v>
      </c>
      <c r="L9">
        <f t="shared" si="2"/>
        <v>1018.8006400000002</v>
      </c>
      <c r="M9" s="5">
        <f t="shared" si="3"/>
        <v>2880.6034400000003</v>
      </c>
      <c r="N9" s="5">
        <f t="shared" si="4"/>
        <v>2890.2931200000003</v>
      </c>
      <c r="O9" s="5">
        <f t="shared" si="5"/>
        <v>3161.6041600000008</v>
      </c>
      <c r="Q9" s="5">
        <f t="shared" si="6"/>
        <v>884.4671830612499</v>
      </c>
      <c r="R9" s="5">
        <f t="shared" si="7"/>
        <v>-76.635205166574565</v>
      </c>
      <c r="S9" s="5">
        <f t="shared" si="8"/>
        <v>2740.3870211991243</v>
      </c>
      <c r="U9" s="5">
        <f t="shared" si="9"/>
        <v>405.87241571143613</v>
      </c>
      <c r="V9" s="5">
        <f t="shared" si="10"/>
        <v>822.16856230952715</v>
      </c>
      <c r="W9" s="5">
        <f t="shared" si="11"/>
        <v>2741.0036039439615</v>
      </c>
      <c r="Y9" s="5">
        <f t="shared" si="12"/>
        <v>1360.1041959969925</v>
      </c>
      <c r="Z9" s="5">
        <f t="shared" si="13"/>
        <v>795.45442260225184</v>
      </c>
      <c r="AA9" s="5">
        <f t="shared" si="14"/>
        <v>2741.0052356978822</v>
      </c>
      <c r="AC9" s="5">
        <f t="shared" si="15"/>
        <v>884.4671830612499</v>
      </c>
      <c r="AD9" s="5">
        <f t="shared" si="15"/>
        <v>-76.635205166574565</v>
      </c>
      <c r="AE9" s="5">
        <f t="shared" si="15"/>
        <v>2740.3870211991243</v>
      </c>
      <c r="AG9">
        <f t="shared" si="16"/>
        <v>886.18350366754623</v>
      </c>
      <c r="AH9">
        <f t="shared" si="17"/>
        <v>-75.053139282977781</v>
      </c>
      <c r="AI9" s="5">
        <f t="shared" si="18"/>
        <v>2741.0036039439615</v>
      </c>
      <c r="AK9">
        <f t="shared" si="19"/>
        <v>882.1707687016052</v>
      </c>
      <c r="AL9">
        <f t="shared" si="20"/>
        <v>-75.535871034809531</v>
      </c>
      <c r="AM9" s="5">
        <f t="shared" si="21"/>
        <v>2741.0052356978822</v>
      </c>
    </row>
    <row r="10" spans="1:39" ht="16.5" x14ac:dyDescent="0.25">
      <c r="A10" s="3">
        <v>2531</v>
      </c>
      <c r="B10" s="3">
        <v>1342</v>
      </c>
      <c r="C10" s="3">
        <v>2909</v>
      </c>
      <c r="D10" s="3">
        <v>1352</v>
      </c>
      <c r="E10" s="3">
        <v>765</v>
      </c>
      <c r="F10" s="3">
        <v>1548</v>
      </c>
      <c r="H10" s="4">
        <v>23.4</v>
      </c>
      <c r="I10" s="4">
        <v>50</v>
      </c>
      <c r="J10">
        <f t="shared" si="0"/>
        <v>346.06</v>
      </c>
      <c r="K10">
        <f t="shared" si="1"/>
        <v>1.3842400000000001</v>
      </c>
      <c r="L10">
        <f t="shared" si="2"/>
        <v>1018.8006400000002</v>
      </c>
      <c r="M10" s="5">
        <f t="shared" si="3"/>
        <v>2876.4507200000003</v>
      </c>
      <c r="N10" s="5">
        <f t="shared" si="4"/>
        <v>2890.2931200000003</v>
      </c>
      <c r="O10" s="5">
        <f t="shared" si="5"/>
        <v>3161.6041600000008</v>
      </c>
      <c r="Q10" s="5">
        <f t="shared" si="6"/>
        <v>877.82622918588447</v>
      </c>
      <c r="R10" s="5">
        <f t="shared" si="7"/>
        <v>-80.619777491793812</v>
      </c>
      <c r="S10" s="5">
        <f t="shared" si="8"/>
        <v>2738.0449790715611</v>
      </c>
      <c r="U10" s="5">
        <f t="shared" si="9"/>
        <v>405.87241571143613</v>
      </c>
      <c r="V10" s="5">
        <f t="shared" si="10"/>
        <v>829.93071618982435</v>
      </c>
      <c r="W10" s="5">
        <f t="shared" si="11"/>
        <v>2738.6633433134025</v>
      </c>
      <c r="Y10" s="5">
        <f t="shared" si="12"/>
        <v>1366.934891411654</v>
      </c>
      <c r="Z10" s="5">
        <f t="shared" si="13"/>
        <v>791.79512148725473</v>
      </c>
      <c r="AA10" s="5">
        <f t="shared" si="14"/>
        <v>2738.6657979314859</v>
      </c>
      <c r="AC10" s="5">
        <f t="shared" si="15"/>
        <v>877.82622918588447</v>
      </c>
      <c r="AD10" s="5">
        <f t="shared" si="15"/>
        <v>-80.619777491793812</v>
      </c>
      <c r="AE10" s="5">
        <f t="shared" si="15"/>
        <v>2738.0449790715611</v>
      </c>
      <c r="AG10">
        <f t="shared" si="16"/>
        <v>879.52787713175121</v>
      </c>
      <c r="AH10">
        <f t="shared" si="17"/>
        <v>-79.047343618941852</v>
      </c>
      <c r="AI10" s="5">
        <f t="shared" si="18"/>
        <v>2738.6633433134025</v>
      </c>
      <c r="AK10">
        <f t="shared" si="19"/>
        <v>875.51818169705393</v>
      </c>
      <c r="AL10">
        <f t="shared" si="20"/>
        <v>-79.50978228758953</v>
      </c>
      <c r="AM10" s="5">
        <f t="shared" si="21"/>
        <v>2738.6657979314859</v>
      </c>
    </row>
    <row r="11" spans="1:39" ht="16.5" x14ac:dyDescent="0.25">
      <c r="A11" s="3">
        <v>2393</v>
      </c>
      <c r="B11" s="3">
        <v>1342</v>
      </c>
      <c r="C11" s="3">
        <v>2672</v>
      </c>
      <c r="D11" s="3">
        <v>1352</v>
      </c>
      <c r="E11" s="3">
        <v>774</v>
      </c>
      <c r="F11" s="3">
        <v>1550</v>
      </c>
      <c r="H11" s="4">
        <v>23.4</v>
      </c>
      <c r="I11" s="4">
        <v>50</v>
      </c>
      <c r="J11">
        <f t="shared" si="0"/>
        <v>346.06</v>
      </c>
      <c r="K11">
        <f t="shared" si="1"/>
        <v>1.3842400000000001</v>
      </c>
      <c r="L11">
        <f t="shared" si="2"/>
        <v>1018.8006400000002</v>
      </c>
      <c r="M11" s="5">
        <f t="shared" si="3"/>
        <v>2876.4507200000003</v>
      </c>
      <c r="N11" s="5">
        <f t="shared" si="4"/>
        <v>2890.2931200000003</v>
      </c>
      <c r="O11" s="5">
        <f t="shared" si="5"/>
        <v>3164.3726400000005</v>
      </c>
      <c r="Q11" s="5">
        <f t="shared" si="6"/>
        <v>877.82622918588447</v>
      </c>
      <c r="R11" s="5">
        <f t="shared" si="7"/>
        <v>-86.457557575548222</v>
      </c>
      <c r="S11" s="5">
        <f t="shared" si="8"/>
        <v>2737.8668606562815</v>
      </c>
      <c r="U11" s="5">
        <f t="shared" si="9"/>
        <v>400.86860421107525</v>
      </c>
      <c r="V11" s="5">
        <f t="shared" si="10"/>
        <v>832.93625231828787</v>
      </c>
      <c r="W11" s="5">
        <f t="shared" si="11"/>
        <v>2738.4878822538481</v>
      </c>
      <c r="Y11" s="5">
        <f t="shared" si="12"/>
        <v>1371.9387029120151</v>
      </c>
      <c r="Z11" s="5">
        <f t="shared" si="13"/>
        <v>794.80065761571814</v>
      </c>
      <c r="AA11" s="5">
        <f t="shared" si="14"/>
        <v>2738.4905175819567</v>
      </c>
      <c r="AC11" s="5">
        <f t="shared" si="15"/>
        <v>877.82622918588447</v>
      </c>
      <c r="AD11" s="5">
        <f t="shared" si="15"/>
        <v>-86.457557575548222</v>
      </c>
      <c r="AE11" s="5">
        <f t="shared" si="15"/>
        <v>2737.8668606562815</v>
      </c>
      <c r="AG11">
        <f t="shared" si="16"/>
        <v>879.5256251254043</v>
      </c>
      <c r="AH11">
        <f t="shared" si="17"/>
        <v>-84.884412393516186</v>
      </c>
      <c r="AI11" s="5">
        <f t="shared" si="18"/>
        <v>2738.4878822538481</v>
      </c>
      <c r="AK11">
        <f t="shared" si="19"/>
        <v>875.52038276536621</v>
      </c>
      <c r="AL11">
        <f t="shared" si="20"/>
        <v>-85.346851081594195</v>
      </c>
      <c r="AM11" s="5">
        <f t="shared" si="21"/>
        <v>2738.4905175819567</v>
      </c>
    </row>
    <row r="12" spans="1:39" ht="16.5" x14ac:dyDescent="0.25">
      <c r="A12" s="3">
        <v>2257</v>
      </c>
      <c r="B12" s="3">
        <v>1345</v>
      </c>
      <c r="C12" s="3">
        <v>2792</v>
      </c>
      <c r="D12" s="3">
        <v>1352</v>
      </c>
      <c r="E12" s="3">
        <v>820</v>
      </c>
      <c r="F12" s="3">
        <v>1549</v>
      </c>
      <c r="H12" s="4">
        <v>23.4</v>
      </c>
      <c r="I12" s="4">
        <v>50</v>
      </c>
      <c r="J12">
        <f t="shared" si="0"/>
        <v>346.06</v>
      </c>
      <c r="K12">
        <f t="shared" si="1"/>
        <v>1.3842400000000001</v>
      </c>
      <c r="L12">
        <f t="shared" si="2"/>
        <v>1018.8006400000002</v>
      </c>
      <c r="M12" s="5">
        <f t="shared" si="3"/>
        <v>2880.6034400000003</v>
      </c>
      <c r="N12" s="5">
        <f t="shared" si="4"/>
        <v>2890.2931200000003</v>
      </c>
      <c r="O12" s="5">
        <f t="shared" si="5"/>
        <v>3162.9884000000002</v>
      </c>
      <c r="Q12" s="5">
        <f t="shared" si="6"/>
        <v>884.4671830612499</v>
      </c>
      <c r="R12" s="5">
        <f t="shared" si="7"/>
        <v>-79.553456501658388</v>
      </c>
      <c r="S12" s="5">
        <f t="shared" si="8"/>
        <v>2740.3038569082391</v>
      </c>
      <c r="U12" s="5">
        <f t="shared" si="9"/>
        <v>403.37105742422148</v>
      </c>
      <c r="V12" s="5">
        <f t="shared" si="10"/>
        <v>823.67100154048399</v>
      </c>
      <c r="W12" s="5">
        <f t="shared" si="11"/>
        <v>2740.9217775728475</v>
      </c>
      <c r="Y12" s="5">
        <f t="shared" si="12"/>
        <v>1362.6055542842073</v>
      </c>
      <c r="Z12" s="5">
        <f t="shared" si="13"/>
        <v>796.95686183320868</v>
      </c>
      <c r="AA12" s="5">
        <f t="shared" si="14"/>
        <v>2740.9234725444912</v>
      </c>
      <c r="AC12" s="5">
        <f t="shared" si="15"/>
        <v>884.4671830612499</v>
      </c>
      <c r="AD12" s="5">
        <f t="shared" si="15"/>
        <v>-79.553456501658388</v>
      </c>
      <c r="AE12" s="5">
        <f t="shared" si="15"/>
        <v>2740.3038569082391</v>
      </c>
      <c r="AG12">
        <f t="shared" si="16"/>
        <v>886.18237791076308</v>
      </c>
      <c r="AH12">
        <f t="shared" si="17"/>
        <v>-77.971035041295238</v>
      </c>
      <c r="AI12" s="5">
        <f t="shared" si="18"/>
        <v>2740.9217775728475</v>
      </c>
      <c r="AK12">
        <f t="shared" si="19"/>
        <v>882.17186899494425</v>
      </c>
      <c r="AL12">
        <f t="shared" si="20"/>
        <v>-78.453766802839993</v>
      </c>
      <c r="AM12" s="5">
        <f t="shared" si="21"/>
        <v>2740.9234725444912</v>
      </c>
    </row>
    <row r="13" spans="1:39" ht="16.5" x14ac:dyDescent="0.25">
      <c r="A13" s="3">
        <v>2270</v>
      </c>
      <c r="B13" s="3">
        <v>1342</v>
      </c>
      <c r="C13" s="3">
        <v>2657</v>
      </c>
      <c r="D13" s="3">
        <v>1352</v>
      </c>
      <c r="E13" s="3">
        <v>725</v>
      </c>
      <c r="F13" s="3">
        <v>1550</v>
      </c>
      <c r="H13" s="4">
        <v>23.4</v>
      </c>
      <c r="I13" s="4">
        <v>50</v>
      </c>
      <c r="J13">
        <f t="shared" si="0"/>
        <v>346.06</v>
      </c>
      <c r="K13">
        <f t="shared" si="1"/>
        <v>1.3842400000000001</v>
      </c>
      <c r="L13">
        <f t="shared" si="2"/>
        <v>1018.8006400000002</v>
      </c>
      <c r="M13" s="5">
        <f t="shared" si="3"/>
        <v>2876.4507200000003</v>
      </c>
      <c r="N13" s="5">
        <f t="shared" si="4"/>
        <v>2890.2931200000003</v>
      </c>
      <c r="O13" s="5">
        <f t="shared" si="5"/>
        <v>3164.3726400000005</v>
      </c>
      <c r="Q13" s="5">
        <f t="shared" si="6"/>
        <v>877.82622918588447</v>
      </c>
      <c r="R13" s="5">
        <f t="shared" si="7"/>
        <v>-86.457557575548222</v>
      </c>
      <c r="S13" s="5">
        <f t="shared" si="8"/>
        <v>2737.8668606562815</v>
      </c>
      <c r="U13" s="5">
        <f t="shared" si="9"/>
        <v>400.86860421107525</v>
      </c>
      <c r="V13" s="5">
        <f t="shared" si="10"/>
        <v>832.93625231828787</v>
      </c>
      <c r="W13" s="5">
        <f t="shared" si="11"/>
        <v>2738.4878822538481</v>
      </c>
      <c r="Y13" s="5">
        <f t="shared" si="12"/>
        <v>1371.9387029120151</v>
      </c>
      <c r="Z13" s="5">
        <f t="shared" si="13"/>
        <v>794.80065761571814</v>
      </c>
      <c r="AA13" s="5">
        <f t="shared" si="14"/>
        <v>2738.4905175819567</v>
      </c>
      <c r="AC13" s="5">
        <f t="shared" si="15"/>
        <v>877.82622918588447</v>
      </c>
      <c r="AD13" s="5">
        <f t="shared" si="15"/>
        <v>-86.457557575548222</v>
      </c>
      <c r="AE13" s="5">
        <f t="shared" si="15"/>
        <v>2737.8668606562815</v>
      </c>
      <c r="AG13">
        <f t="shared" si="16"/>
        <v>879.5256251254043</v>
      </c>
      <c r="AH13">
        <f t="shared" si="17"/>
        <v>-84.884412393516186</v>
      </c>
      <c r="AI13" s="5">
        <f t="shared" si="18"/>
        <v>2738.4878822538481</v>
      </c>
      <c r="AK13">
        <f t="shared" si="19"/>
        <v>875.52038276536621</v>
      </c>
      <c r="AL13">
        <f t="shared" si="20"/>
        <v>-85.346851081594195</v>
      </c>
      <c r="AM13" s="5">
        <f t="shared" si="21"/>
        <v>2738.4905175819567</v>
      </c>
    </row>
    <row r="14" spans="1:39" ht="16.5" x14ac:dyDescent="0.25">
      <c r="A14" s="3">
        <v>2449</v>
      </c>
      <c r="B14" s="3">
        <v>1342</v>
      </c>
      <c r="C14" s="3">
        <v>2745</v>
      </c>
      <c r="D14" s="3">
        <v>1356</v>
      </c>
      <c r="E14" s="3">
        <v>770</v>
      </c>
      <c r="F14" s="3">
        <v>1553</v>
      </c>
      <c r="H14" s="4">
        <v>23.4</v>
      </c>
      <c r="I14" s="4">
        <v>50</v>
      </c>
      <c r="J14">
        <f t="shared" si="0"/>
        <v>346.06</v>
      </c>
      <c r="K14">
        <f t="shared" si="1"/>
        <v>1.3842400000000001</v>
      </c>
      <c r="L14">
        <f t="shared" si="2"/>
        <v>1018.8006400000002</v>
      </c>
      <c r="M14" s="5">
        <f t="shared" si="3"/>
        <v>2876.4507200000003</v>
      </c>
      <c r="N14" s="5">
        <f t="shared" si="4"/>
        <v>2895.8300800000006</v>
      </c>
      <c r="O14" s="5">
        <f t="shared" si="5"/>
        <v>3168.5253600000005</v>
      </c>
      <c r="Q14" s="5">
        <f t="shared" si="6"/>
        <v>868.92691454325291</v>
      </c>
      <c r="R14" s="5">
        <f t="shared" si="7"/>
        <v>-89.884219517489271</v>
      </c>
      <c r="S14" s="5">
        <f t="shared" si="8"/>
        <v>2740.5940211663228</v>
      </c>
      <c r="U14" s="5">
        <f t="shared" si="9"/>
        <v>402.5082557913363</v>
      </c>
      <c r="V14" s="5">
        <f t="shared" si="10"/>
        <v>842.35319299685625</v>
      </c>
      <c r="W14" s="5">
        <f t="shared" si="11"/>
        <v>2741.2150689978025</v>
      </c>
      <c r="Y14" s="5">
        <f t="shared" si="12"/>
        <v>1379.4526321070323</v>
      </c>
      <c r="Z14" s="5">
        <f t="shared" si="13"/>
        <v>788.9120979719869</v>
      </c>
      <c r="AA14" s="5">
        <f t="shared" si="14"/>
        <v>2741.2189066927053</v>
      </c>
      <c r="AC14" s="5">
        <f t="shared" si="15"/>
        <v>868.92691454325291</v>
      </c>
      <c r="AD14" s="5">
        <f t="shared" si="15"/>
        <v>-89.884219517489271</v>
      </c>
      <c r="AE14" s="5">
        <f t="shared" si="15"/>
        <v>2740.5940211663228</v>
      </c>
      <c r="AG14">
        <f t="shared" si="16"/>
        <v>870.60738609211876</v>
      </c>
      <c r="AH14">
        <f t="shared" si="17"/>
        <v>-88.324214945045696</v>
      </c>
      <c r="AI14" s="5">
        <f t="shared" si="18"/>
        <v>2741.2150689978025</v>
      </c>
      <c r="AK14">
        <f t="shared" si="19"/>
        <v>866.60475771786457</v>
      </c>
      <c r="AL14">
        <f t="shared" si="20"/>
        <v>-88.759459561609958</v>
      </c>
      <c r="AM14" s="5">
        <f t="shared" si="21"/>
        <v>2741.2189066927053</v>
      </c>
    </row>
    <row r="15" spans="1:39" ht="16.5" x14ac:dyDescent="0.25">
      <c r="A15" s="3">
        <v>2289</v>
      </c>
      <c r="B15" s="3">
        <v>1343</v>
      </c>
      <c r="C15" s="3">
        <v>2771</v>
      </c>
      <c r="D15" s="3">
        <v>1350</v>
      </c>
      <c r="E15" s="3">
        <v>727</v>
      </c>
      <c r="F15" s="3">
        <v>1548</v>
      </c>
      <c r="H15" s="4">
        <v>23.4</v>
      </c>
      <c r="I15" s="4">
        <v>50</v>
      </c>
      <c r="J15">
        <f t="shared" si="0"/>
        <v>346.06</v>
      </c>
      <c r="K15">
        <f t="shared" si="1"/>
        <v>1.3842400000000001</v>
      </c>
      <c r="L15">
        <f t="shared" si="2"/>
        <v>1018.8006400000002</v>
      </c>
      <c r="M15" s="5">
        <f t="shared" si="3"/>
        <v>2877.8349600000001</v>
      </c>
      <c r="N15" s="5">
        <f t="shared" si="4"/>
        <v>2887.5246400000005</v>
      </c>
      <c r="O15" s="5">
        <f t="shared" si="5"/>
        <v>3161.6041600000008</v>
      </c>
      <c r="Q15" s="5">
        <f t="shared" si="6"/>
        <v>884.48208621974152</v>
      </c>
      <c r="R15" s="5">
        <f t="shared" si="7"/>
        <v>-81.958187575547342</v>
      </c>
      <c r="S15" s="5">
        <f t="shared" si="8"/>
        <v>2737.3177293920244</v>
      </c>
      <c r="U15" s="5">
        <f t="shared" si="9"/>
        <v>401.30219487937808</v>
      </c>
      <c r="V15" s="5">
        <f t="shared" si="10"/>
        <v>824.89624320846781</v>
      </c>
      <c r="W15" s="5">
        <f t="shared" si="11"/>
        <v>2737.9374139911752</v>
      </c>
      <c r="Y15" s="5">
        <f t="shared" si="12"/>
        <v>1364.6590878660306</v>
      </c>
      <c r="Z15" s="5">
        <f t="shared" si="13"/>
        <v>798.2077347218268</v>
      </c>
      <c r="AA15" s="5">
        <f t="shared" si="14"/>
        <v>2737.9391612423042</v>
      </c>
      <c r="AC15" s="5">
        <f t="shared" si="15"/>
        <v>884.48208621974152</v>
      </c>
      <c r="AD15" s="5">
        <f t="shared" si="15"/>
        <v>-81.958187575547342</v>
      </c>
      <c r="AE15" s="5">
        <f t="shared" si="15"/>
        <v>2737.3177293920244</v>
      </c>
      <c r="AG15">
        <f t="shared" si="16"/>
        <v>886.196382888068</v>
      </c>
      <c r="AH15">
        <f t="shared" si="17"/>
        <v>-80.375450403712989</v>
      </c>
      <c r="AI15" s="5">
        <f t="shared" si="18"/>
        <v>2737.9374139911752</v>
      </c>
      <c r="AK15">
        <f t="shared" si="19"/>
        <v>882.18770830750941</v>
      </c>
      <c r="AL15">
        <f t="shared" si="20"/>
        <v>-80.85822771359193</v>
      </c>
      <c r="AM15" s="5">
        <f t="shared" si="21"/>
        <v>2737.9391612423042</v>
      </c>
    </row>
    <row r="16" spans="1:39" ht="16.5" x14ac:dyDescent="0.25">
      <c r="A16" s="3">
        <v>2356</v>
      </c>
      <c r="B16" s="3">
        <v>1340</v>
      </c>
      <c r="C16" s="3">
        <v>2717</v>
      </c>
      <c r="D16" s="3">
        <v>1350</v>
      </c>
      <c r="E16" s="3">
        <v>745</v>
      </c>
      <c r="F16" s="3">
        <v>1546</v>
      </c>
      <c r="H16" s="4">
        <v>23.4</v>
      </c>
      <c r="I16" s="4">
        <v>50</v>
      </c>
      <c r="J16">
        <f t="shared" si="0"/>
        <v>346.06</v>
      </c>
      <c r="K16">
        <f t="shared" si="1"/>
        <v>1.3842400000000001</v>
      </c>
      <c r="L16">
        <f t="shared" si="2"/>
        <v>1018.8006400000002</v>
      </c>
      <c r="M16" s="5">
        <f t="shared" si="3"/>
        <v>2873.6822400000001</v>
      </c>
      <c r="N16" s="5">
        <f t="shared" si="4"/>
        <v>2887.5246400000005</v>
      </c>
      <c r="O16" s="5">
        <f t="shared" si="5"/>
        <v>3158.8356800000001</v>
      </c>
      <c r="Q16" s="5">
        <f t="shared" si="6"/>
        <v>877.84751941230149</v>
      </c>
      <c r="R16" s="5">
        <f t="shared" si="7"/>
        <v>-80.106257230596</v>
      </c>
      <c r="S16" s="5">
        <f t="shared" si="8"/>
        <v>2735.144664676001</v>
      </c>
      <c r="U16" s="5">
        <f t="shared" si="9"/>
        <v>406.30162667601979</v>
      </c>
      <c r="V16" s="5">
        <f t="shared" si="10"/>
        <v>829.64802622242803</v>
      </c>
      <c r="W16" s="5">
        <f t="shared" si="11"/>
        <v>2735.7634560306528</v>
      </c>
      <c r="Y16" s="5">
        <f t="shared" si="12"/>
        <v>1366.4837819284701</v>
      </c>
      <c r="Z16" s="5">
        <f t="shared" si="13"/>
        <v>791.54904754933602</v>
      </c>
      <c r="AA16" s="5">
        <f t="shared" si="14"/>
        <v>2735.7658950084287</v>
      </c>
      <c r="AC16" s="5">
        <f t="shared" si="15"/>
        <v>877.84751941230149</v>
      </c>
      <c r="AD16" s="5">
        <f t="shared" si="15"/>
        <v>-80.106257230596</v>
      </c>
      <c r="AE16" s="5">
        <f t="shared" si="15"/>
        <v>2735.144664676001</v>
      </c>
      <c r="AG16">
        <f t="shared" si="16"/>
        <v>879.54940756714313</v>
      </c>
      <c r="AH16">
        <f t="shared" si="17"/>
        <v>-78.533853492320873</v>
      </c>
      <c r="AI16" s="5">
        <f t="shared" si="18"/>
        <v>2735.7634560306528</v>
      </c>
      <c r="AK16">
        <f t="shared" si="19"/>
        <v>875.5393204174984</v>
      </c>
      <c r="AL16">
        <f t="shared" si="20"/>
        <v>-78.996357216873889</v>
      </c>
      <c r="AM16" s="5">
        <f t="shared" si="21"/>
        <v>2735.7658950084287</v>
      </c>
    </row>
    <row r="17" spans="1:39" ht="16.5" x14ac:dyDescent="0.25">
      <c r="A17" s="3">
        <v>2361</v>
      </c>
      <c r="B17" s="3">
        <v>1342</v>
      </c>
      <c r="C17" s="3">
        <v>2903</v>
      </c>
      <c r="D17" s="3">
        <v>1351</v>
      </c>
      <c r="E17" s="3">
        <v>753</v>
      </c>
      <c r="F17" s="3">
        <v>1553</v>
      </c>
      <c r="H17" s="4">
        <v>23.4</v>
      </c>
      <c r="I17" s="4">
        <v>50</v>
      </c>
      <c r="J17">
        <f t="shared" si="0"/>
        <v>346.06</v>
      </c>
      <c r="K17">
        <f t="shared" si="1"/>
        <v>1.3842400000000001</v>
      </c>
      <c r="L17">
        <f t="shared" si="2"/>
        <v>1018.8006400000002</v>
      </c>
      <c r="M17" s="5">
        <f t="shared" si="3"/>
        <v>2876.4507200000003</v>
      </c>
      <c r="N17" s="5">
        <f t="shared" si="4"/>
        <v>2888.9088800000004</v>
      </c>
      <c r="O17" s="5">
        <f t="shared" si="5"/>
        <v>3168.5253600000005</v>
      </c>
      <c r="Q17" s="5">
        <f t="shared" si="6"/>
        <v>880.04839656823992</v>
      </c>
      <c r="R17" s="5">
        <f t="shared" si="7"/>
        <v>-96.557108732481481</v>
      </c>
      <c r="S17" s="5">
        <f t="shared" si="8"/>
        <v>2736.8157206942915</v>
      </c>
      <c r="U17" s="5">
        <f t="shared" si="9"/>
        <v>391.06901713706395</v>
      </c>
      <c r="V17" s="5">
        <f t="shared" si="10"/>
        <v>836.22502943206757</v>
      </c>
      <c r="W17" s="5">
        <f t="shared" si="11"/>
        <v>2737.4417328830295</v>
      </c>
      <c r="Y17" s="5">
        <f t="shared" si="12"/>
        <v>1379.4526321070323</v>
      </c>
      <c r="Z17" s="5">
        <f t="shared" si="13"/>
        <v>801.91123280638737</v>
      </c>
      <c r="AA17" s="5">
        <f t="shared" si="14"/>
        <v>2737.4443861812156</v>
      </c>
      <c r="AC17" s="5">
        <f t="shared" si="15"/>
        <v>880.04839656823992</v>
      </c>
      <c r="AD17" s="5">
        <f t="shared" si="15"/>
        <v>-96.557108732481481</v>
      </c>
      <c r="AE17" s="5">
        <f t="shared" si="15"/>
        <v>2736.8157206942915</v>
      </c>
      <c r="AG17">
        <f t="shared" si="16"/>
        <v>881.74829182577457</v>
      </c>
      <c r="AH17">
        <f t="shared" si="17"/>
        <v>-94.97934748316959</v>
      </c>
      <c r="AI17" s="5">
        <f t="shared" si="18"/>
        <v>2737.4417328830295</v>
      </c>
      <c r="AK17">
        <f t="shared" si="19"/>
        <v>877.75075340143042</v>
      </c>
      <c r="AL17">
        <f t="shared" si="20"/>
        <v>-95.448576593390442</v>
      </c>
      <c r="AM17" s="5">
        <f t="shared" si="21"/>
        <v>2737.4443861812156</v>
      </c>
    </row>
    <row r="18" spans="1:39" ht="16.5" x14ac:dyDescent="0.25">
      <c r="A18" s="3">
        <v>2400</v>
      </c>
      <c r="B18" s="3">
        <v>1340</v>
      </c>
      <c r="C18" s="3">
        <v>2781</v>
      </c>
      <c r="D18" s="3">
        <v>1352</v>
      </c>
      <c r="E18" s="3">
        <v>724</v>
      </c>
      <c r="F18" s="3">
        <v>1543</v>
      </c>
      <c r="H18" s="4">
        <v>23.4</v>
      </c>
      <c r="I18" s="4">
        <v>50</v>
      </c>
      <c r="J18">
        <f t="shared" si="0"/>
        <v>346.06</v>
      </c>
      <c r="K18">
        <f t="shared" si="1"/>
        <v>1.3842400000000001</v>
      </c>
      <c r="L18">
        <f t="shared" si="2"/>
        <v>1018.8006400000002</v>
      </c>
      <c r="M18" s="5">
        <f t="shared" si="3"/>
        <v>2873.6822400000001</v>
      </c>
      <c r="N18" s="5">
        <f t="shared" si="4"/>
        <v>2890.2931200000003</v>
      </c>
      <c r="O18" s="5">
        <f t="shared" si="5"/>
        <v>3154.6829600000001</v>
      </c>
      <c r="Q18" s="5">
        <f t="shared" si="6"/>
        <v>873.40424915891163</v>
      </c>
      <c r="R18" s="5">
        <f t="shared" si="7"/>
        <v>-68.700870036328368</v>
      </c>
      <c r="S18" s="5">
        <f t="shared" si="8"/>
        <v>2736.8768376561684</v>
      </c>
      <c r="U18" s="5">
        <f t="shared" si="9"/>
        <v>418.36278325856398</v>
      </c>
      <c r="V18" s="5">
        <f t="shared" si="10"/>
        <v>827.59693311674505</v>
      </c>
      <c r="W18" s="5">
        <f t="shared" si="11"/>
        <v>2737.4897657158908</v>
      </c>
      <c r="Y18" s="5">
        <f t="shared" si="12"/>
        <v>1358.9928461779841</v>
      </c>
      <c r="Z18" s="5">
        <f t="shared" si="13"/>
        <v>781.85618909134814</v>
      </c>
      <c r="AA18" s="5">
        <f t="shared" si="14"/>
        <v>2737.492268798394</v>
      </c>
      <c r="AC18" s="5">
        <f t="shared" si="15"/>
        <v>873.40424915891163</v>
      </c>
      <c r="AD18" s="5">
        <f t="shared" si="15"/>
        <v>-68.700870036328368</v>
      </c>
      <c r="AE18" s="5">
        <f t="shared" si="15"/>
        <v>2736.8768376561684</v>
      </c>
      <c r="AG18">
        <f t="shared" si="16"/>
        <v>875.10174848313534</v>
      </c>
      <c r="AH18">
        <f t="shared" si="17"/>
        <v>-67.136625333278346</v>
      </c>
      <c r="AI18" s="5">
        <f t="shared" si="18"/>
        <v>2737.4897657158908</v>
      </c>
      <c r="AK18">
        <f t="shared" si="19"/>
        <v>871.08296133210001</v>
      </c>
      <c r="AL18">
        <f t="shared" si="20"/>
        <v>-67.585551495695199</v>
      </c>
      <c r="AM18" s="5">
        <f t="shared" si="21"/>
        <v>2737.492268798394</v>
      </c>
    </row>
    <row r="19" spans="1:39" ht="16.5" x14ac:dyDescent="0.25">
      <c r="A19" s="3">
        <v>2372</v>
      </c>
      <c r="B19" s="3">
        <v>1337</v>
      </c>
      <c r="C19" s="3">
        <v>2751</v>
      </c>
      <c r="D19" s="3">
        <v>1351</v>
      </c>
      <c r="E19" s="3">
        <v>772</v>
      </c>
      <c r="F19" s="3">
        <v>1552</v>
      </c>
      <c r="H19" s="4">
        <v>23.4</v>
      </c>
      <c r="I19" s="4">
        <v>50</v>
      </c>
      <c r="J19">
        <f t="shared" si="0"/>
        <v>346.06</v>
      </c>
      <c r="K19">
        <f t="shared" si="1"/>
        <v>1.3842400000000001</v>
      </c>
      <c r="L19">
        <f t="shared" si="2"/>
        <v>1018.8006400000002</v>
      </c>
      <c r="M19" s="5">
        <f t="shared" si="3"/>
        <v>2869.52952</v>
      </c>
      <c r="N19" s="5">
        <f t="shared" si="4"/>
        <v>2888.9088800000004</v>
      </c>
      <c r="O19" s="5">
        <f t="shared" si="5"/>
        <v>3167.1411200000002</v>
      </c>
      <c r="Q19" s="5">
        <f t="shared" si="6"/>
        <v>869.00143033571487</v>
      </c>
      <c r="R19" s="5">
        <f t="shared" si="7"/>
        <v>-100.26192748257053</v>
      </c>
      <c r="S19" s="5">
        <f t="shared" si="8"/>
        <v>2732.9441498361052</v>
      </c>
      <c r="U19" s="5">
        <f t="shared" si="9"/>
        <v>393.57475512800045</v>
      </c>
      <c r="V19" s="5">
        <f t="shared" si="10"/>
        <v>847.63199798851485</v>
      </c>
      <c r="W19" s="5">
        <f t="shared" si="11"/>
        <v>2733.5715511130838</v>
      </c>
      <c r="Y19" s="5">
        <f t="shared" si="12"/>
        <v>1388.3094879552641</v>
      </c>
      <c r="Z19" s="5">
        <f t="shared" si="13"/>
        <v>794.31905906682232</v>
      </c>
      <c r="AA19" s="5">
        <f t="shared" si="14"/>
        <v>2733.5758398206999</v>
      </c>
      <c r="AC19" s="5">
        <f t="shared" si="15"/>
        <v>869.00143033571487</v>
      </c>
      <c r="AD19" s="5">
        <f t="shared" si="15"/>
        <v>-100.26192748257053</v>
      </c>
      <c r="AE19" s="5">
        <f t="shared" si="15"/>
        <v>2732.9441498361052</v>
      </c>
      <c r="AG19">
        <f t="shared" si="16"/>
        <v>870.67804592617017</v>
      </c>
      <c r="AH19">
        <f t="shared" si="17"/>
        <v>-98.700544904604328</v>
      </c>
      <c r="AI19" s="5">
        <f t="shared" si="18"/>
        <v>2733.5715511130838</v>
      </c>
      <c r="AK19">
        <f t="shared" si="19"/>
        <v>866.68333369502193</v>
      </c>
      <c r="AL19">
        <f t="shared" si="20"/>
        <v>-99.136017257360322</v>
      </c>
      <c r="AM19" s="5">
        <f t="shared" si="21"/>
        <v>2733.5758398206999</v>
      </c>
    </row>
    <row r="20" spans="1:39" ht="16.5" x14ac:dyDescent="0.25">
      <c r="A20" s="3">
        <v>2324</v>
      </c>
      <c r="B20" s="3">
        <v>1340</v>
      </c>
      <c r="C20" s="3">
        <v>2745</v>
      </c>
      <c r="D20" s="3">
        <v>1351</v>
      </c>
      <c r="E20" s="3">
        <v>780</v>
      </c>
      <c r="F20" s="3">
        <v>1555</v>
      </c>
      <c r="H20" s="4">
        <v>23.4</v>
      </c>
      <c r="I20" s="4">
        <v>50</v>
      </c>
      <c r="J20">
        <f t="shared" si="0"/>
        <v>346.06</v>
      </c>
      <c r="K20">
        <f t="shared" si="1"/>
        <v>1.3842400000000001</v>
      </c>
      <c r="L20">
        <f t="shared" si="2"/>
        <v>1018.8006400000002</v>
      </c>
      <c r="M20" s="5">
        <f t="shared" si="3"/>
        <v>2873.6822400000001</v>
      </c>
      <c r="N20" s="5">
        <f t="shared" si="4"/>
        <v>2888.9088800000004</v>
      </c>
      <c r="O20" s="5">
        <f t="shared" si="5"/>
        <v>3171.2938400000003</v>
      </c>
      <c r="Q20" s="5">
        <f t="shared" si="6"/>
        <v>875.62641654126708</v>
      </c>
      <c r="R20" s="5">
        <f t="shared" si="7"/>
        <v>-105.06085096826995</v>
      </c>
      <c r="S20" s="5">
        <f t="shared" si="8"/>
        <v>2735.0119218643895</v>
      </c>
      <c r="U20" s="5">
        <f t="shared" si="9"/>
        <v>386.05425637740268</v>
      </c>
      <c r="V20" s="5">
        <f t="shared" si="10"/>
        <v>844.40569030949473</v>
      </c>
      <c r="W20" s="5">
        <f t="shared" si="11"/>
        <v>2735.6417269534209</v>
      </c>
      <c r="Y20" s="5">
        <f t="shared" si="12"/>
        <v>1389.0157151801511</v>
      </c>
      <c r="Z20" s="5">
        <f t="shared" si="13"/>
        <v>802.48674436098736</v>
      </c>
      <c r="AA20" s="5">
        <f t="shared" si="14"/>
        <v>2735.6452598481083</v>
      </c>
      <c r="AC20" s="5">
        <f t="shared" si="15"/>
        <v>875.62641654126708</v>
      </c>
      <c r="AD20" s="5">
        <f t="shared" si="15"/>
        <v>-105.06085096826995</v>
      </c>
      <c r="AE20" s="5">
        <f t="shared" si="15"/>
        <v>2735.0119218643895</v>
      </c>
      <c r="AG20">
        <f t="shared" si="16"/>
        <v>877.31428485079755</v>
      </c>
      <c r="AH20">
        <f t="shared" si="17"/>
        <v>-103.4887904739864</v>
      </c>
      <c r="AI20" s="5">
        <f t="shared" si="18"/>
        <v>2735.6417269534209</v>
      </c>
      <c r="AK20">
        <f t="shared" si="19"/>
        <v>873.32323316331372</v>
      </c>
      <c r="AL20">
        <f t="shared" si="20"/>
        <v>-103.94450714594996</v>
      </c>
      <c r="AM20" s="5">
        <f t="shared" si="21"/>
        <v>2735.6452598481083</v>
      </c>
    </row>
    <row r="21" spans="1:39" ht="16.5" x14ac:dyDescent="0.25">
      <c r="A21" s="3">
        <v>2350</v>
      </c>
      <c r="B21" s="3">
        <v>1341</v>
      </c>
      <c r="C21" s="3">
        <v>2773</v>
      </c>
      <c r="D21" s="3">
        <v>1350</v>
      </c>
      <c r="E21" s="3">
        <v>739</v>
      </c>
      <c r="F21" s="3">
        <v>1548</v>
      </c>
      <c r="H21" s="4">
        <v>23.4</v>
      </c>
      <c r="I21" s="4">
        <v>50</v>
      </c>
      <c r="J21">
        <f t="shared" si="0"/>
        <v>346.06</v>
      </c>
      <c r="K21">
        <f t="shared" si="1"/>
        <v>1.3842400000000001</v>
      </c>
      <c r="L21">
        <f t="shared" si="2"/>
        <v>1018.8006400000002</v>
      </c>
      <c r="M21" s="5">
        <f t="shared" si="3"/>
        <v>2875.0664800000004</v>
      </c>
      <c r="N21" s="5">
        <f t="shared" si="4"/>
        <v>2887.5246400000005</v>
      </c>
      <c r="O21" s="5">
        <f t="shared" si="5"/>
        <v>3161.6041600000008</v>
      </c>
      <c r="Q21" s="5">
        <f t="shared" si="6"/>
        <v>880.05797717012774</v>
      </c>
      <c r="R21" s="5">
        <f t="shared" si="7"/>
        <v>-84.612653005315607</v>
      </c>
      <c r="S21" s="5">
        <f t="shared" si="8"/>
        <v>2735.753263763057</v>
      </c>
      <c r="U21" s="5">
        <f t="shared" si="9"/>
        <v>401.30219487937808</v>
      </c>
      <c r="V21" s="5">
        <f t="shared" si="10"/>
        <v>830.06727975996444</v>
      </c>
      <c r="W21" s="5">
        <f t="shared" si="11"/>
        <v>2736.37413488434</v>
      </c>
      <c r="Y21" s="5">
        <f t="shared" si="12"/>
        <v>1369.2096000313477</v>
      </c>
      <c r="Z21" s="5">
        <f t="shared" si="13"/>
        <v>795.76996034754973</v>
      </c>
      <c r="AA21" s="5">
        <f t="shared" si="14"/>
        <v>2736.3764554461004</v>
      </c>
      <c r="AC21" s="5">
        <f t="shared" si="15"/>
        <v>880.05797717012774</v>
      </c>
      <c r="AD21" s="5">
        <f t="shared" si="15"/>
        <v>-84.612653005315607</v>
      </c>
      <c r="AE21" s="5">
        <f t="shared" si="15"/>
        <v>2735.753263763057</v>
      </c>
      <c r="AG21">
        <f t="shared" si="16"/>
        <v>881.76249912069432</v>
      </c>
      <c r="AH21">
        <f t="shared" si="17"/>
        <v>-83.036332542090008</v>
      </c>
      <c r="AI21" s="5">
        <f t="shared" si="18"/>
        <v>2736.37413488434</v>
      </c>
      <c r="AK21">
        <f t="shared" si="19"/>
        <v>877.75584943263357</v>
      </c>
      <c r="AL21">
        <f t="shared" si="20"/>
        <v>-83.505590888481834</v>
      </c>
      <c r="AM21" s="5">
        <f t="shared" si="21"/>
        <v>2736.3764554461004</v>
      </c>
    </row>
    <row r="22" spans="1:39" ht="16.5" x14ac:dyDescent="0.25">
      <c r="A22" s="3">
        <v>2357</v>
      </c>
      <c r="B22" s="3">
        <v>1341</v>
      </c>
      <c r="C22" s="3">
        <v>2895</v>
      </c>
      <c r="D22" s="3">
        <v>1349</v>
      </c>
      <c r="E22" s="3">
        <v>729</v>
      </c>
      <c r="F22" s="3">
        <v>1546</v>
      </c>
      <c r="H22" s="4">
        <v>23.4</v>
      </c>
      <c r="I22" s="4">
        <v>50</v>
      </c>
      <c r="J22">
        <f t="shared" si="0"/>
        <v>346.06</v>
      </c>
      <c r="K22">
        <f t="shared" si="1"/>
        <v>1.3842400000000001</v>
      </c>
      <c r="L22">
        <f t="shared" si="2"/>
        <v>1018.8006400000002</v>
      </c>
      <c r="M22" s="5">
        <f t="shared" si="3"/>
        <v>2875.0664800000004</v>
      </c>
      <c r="N22" s="5">
        <f t="shared" si="4"/>
        <v>2886.1404000000002</v>
      </c>
      <c r="O22" s="5">
        <f t="shared" si="5"/>
        <v>3158.8356800000001</v>
      </c>
      <c r="Q22" s="5">
        <f t="shared" si="6"/>
        <v>882.27801552984215</v>
      </c>
      <c r="R22" s="5">
        <f t="shared" si="7"/>
        <v>-80.112005591728874</v>
      </c>
      <c r="S22" s="5">
        <f t="shared" si="8"/>
        <v>2735.1736387828082</v>
      </c>
      <c r="U22" s="5">
        <f t="shared" si="9"/>
        <v>404.01815864888499</v>
      </c>
      <c r="V22" s="5">
        <f t="shared" si="10"/>
        <v>825.84108785458795</v>
      </c>
      <c r="W22" s="5">
        <f t="shared" si="11"/>
        <v>2735.7927980030354</v>
      </c>
      <c r="Y22" s="5">
        <f t="shared" si="12"/>
        <v>1364.2101682347059</v>
      </c>
      <c r="Z22" s="5">
        <f t="shared" si="13"/>
        <v>795.36190491611615</v>
      </c>
      <c r="AA22" s="5">
        <f t="shared" si="14"/>
        <v>2735.7947493067359</v>
      </c>
      <c r="AC22" s="5">
        <f t="shared" si="15"/>
        <v>882.27801552984215</v>
      </c>
      <c r="AD22" s="5">
        <f t="shared" si="15"/>
        <v>-80.112005591728874</v>
      </c>
      <c r="AE22" s="5">
        <f t="shared" si="15"/>
        <v>2735.1736387828082</v>
      </c>
      <c r="AG22">
        <f t="shared" si="16"/>
        <v>883.98866482067638</v>
      </c>
      <c r="AH22">
        <f t="shared" si="17"/>
        <v>-78.532851278160081</v>
      </c>
      <c r="AI22" s="5">
        <f t="shared" si="18"/>
        <v>2735.7927980030354</v>
      </c>
      <c r="AK22">
        <f t="shared" si="19"/>
        <v>879.97858199682435</v>
      </c>
      <c r="AL22">
        <f t="shared" si="20"/>
        <v>-79.008893492338643</v>
      </c>
      <c r="AM22" s="5">
        <f t="shared" si="21"/>
        <v>2735.7947493067359</v>
      </c>
    </row>
    <row r="23" spans="1:39" ht="16.5" x14ac:dyDescent="0.25">
      <c r="A23" s="3">
        <v>2429</v>
      </c>
      <c r="B23" s="3">
        <v>1339</v>
      </c>
      <c r="C23" s="3">
        <v>3018</v>
      </c>
      <c r="D23" s="3">
        <v>1352</v>
      </c>
      <c r="E23" s="3">
        <v>752</v>
      </c>
      <c r="F23" s="3">
        <v>1544</v>
      </c>
      <c r="H23" s="4">
        <v>23.4</v>
      </c>
      <c r="I23" s="4">
        <v>50</v>
      </c>
      <c r="J23">
        <f t="shared" si="0"/>
        <v>346.06</v>
      </c>
      <c r="K23">
        <f t="shared" si="1"/>
        <v>1.3842400000000001</v>
      </c>
      <c r="L23">
        <f t="shared" si="2"/>
        <v>1018.8006400000002</v>
      </c>
      <c r="M23" s="5">
        <f t="shared" si="3"/>
        <v>2872.2980000000002</v>
      </c>
      <c r="N23" s="5">
        <f t="shared" si="4"/>
        <v>2890.2931200000003</v>
      </c>
      <c r="O23" s="5">
        <f t="shared" si="5"/>
        <v>3156.0672000000004</v>
      </c>
      <c r="Q23" s="5">
        <f t="shared" si="6"/>
        <v>871.19485591240698</v>
      </c>
      <c r="R23" s="5">
        <f t="shared" si="7"/>
        <v>-72.938370251391078</v>
      </c>
      <c r="S23" s="5">
        <f t="shared" si="8"/>
        <v>2736.018150155593</v>
      </c>
      <c r="U23" s="5">
        <f t="shared" si="9"/>
        <v>415.86689960099835</v>
      </c>
      <c r="V23" s="5">
        <f t="shared" si="10"/>
        <v>831.67849170567797</v>
      </c>
      <c r="W23" s="5">
        <f t="shared" si="11"/>
        <v>2736.6329545208941</v>
      </c>
      <c r="Y23" s="5">
        <f t="shared" si="12"/>
        <v>1363.7612486033831</v>
      </c>
      <c r="Z23" s="5">
        <f t="shared" si="13"/>
        <v>782.13791922107919</v>
      </c>
      <c r="AA23" s="5">
        <f t="shared" si="14"/>
        <v>2736.6358367601824</v>
      </c>
      <c r="AC23" s="5">
        <f t="shared" si="15"/>
        <v>871.19485591240698</v>
      </c>
      <c r="AD23" s="5">
        <f t="shared" si="15"/>
        <v>-72.938370251391078</v>
      </c>
      <c r="AE23" s="5">
        <f t="shared" si="15"/>
        <v>2736.018150155593</v>
      </c>
      <c r="AG23">
        <f t="shared" si="16"/>
        <v>872.88635046475258</v>
      </c>
      <c r="AH23">
        <f t="shared" si="17"/>
        <v>-71.376975244210314</v>
      </c>
      <c r="AI23" s="5">
        <f t="shared" si="18"/>
        <v>2736.6329545208941</v>
      </c>
      <c r="AK23">
        <f t="shared" si="19"/>
        <v>868.87079571996196</v>
      </c>
      <c r="AL23">
        <f t="shared" si="20"/>
        <v>-71.819150066772067</v>
      </c>
      <c r="AM23" s="5">
        <f t="shared" si="21"/>
        <v>2736.6358367601824</v>
      </c>
    </row>
    <row r="24" spans="1:39" ht="16.5" x14ac:dyDescent="0.25">
      <c r="A24" s="3">
        <v>2327</v>
      </c>
      <c r="B24" s="3">
        <v>1335</v>
      </c>
      <c r="C24" s="3">
        <v>2815</v>
      </c>
      <c r="D24" s="3">
        <v>1347</v>
      </c>
      <c r="E24" s="3">
        <v>767</v>
      </c>
      <c r="F24" s="3">
        <v>1552</v>
      </c>
      <c r="H24" s="4">
        <v>23.4</v>
      </c>
      <c r="I24" s="4">
        <v>50</v>
      </c>
      <c r="J24">
        <f t="shared" si="0"/>
        <v>346.06</v>
      </c>
      <c r="K24">
        <f t="shared" si="1"/>
        <v>1.3842400000000001</v>
      </c>
      <c r="L24">
        <f t="shared" si="2"/>
        <v>1018.8006400000002</v>
      </c>
      <c r="M24" s="5">
        <f t="shared" si="3"/>
        <v>2866.7610400000003</v>
      </c>
      <c r="N24" s="5">
        <f t="shared" si="4"/>
        <v>2883.3719200000005</v>
      </c>
      <c r="O24" s="5">
        <f t="shared" si="5"/>
        <v>3167.1411200000002</v>
      </c>
      <c r="Q24" s="5">
        <f t="shared" si="6"/>
        <v>873.46811983816508</v>
      </c>
      <c r="R24" s="5">
        <f t="shared" si="7"/>
        <v>-108.23554308055637</v>
      </c>
      <c r="S24" s="5">
        <f t="shared" si="8"/>
        <v>2728.306685712279</v>
      </c>
      <c r="U24" s="5">
        <f t="shared" si="9"/>
        <v>384.44307287132392</v>
      </c>
      <c r="V24" s="5">
        <f t="shared" si="10"/>
        <v>847.89613109436903</v>
      </c>
      <c r="W24" s="5">
        <f t="shared" si="11"/>
        <v>2728.9392268134047</v>
      </c>
      <c r="Y24" s="5">
        <f t="shared" si="12"/>
        <v>1392.8468610094205</v>
      </c>
      <c r="Z24" s="5">
        <f t="shared" si="13"/>
        <v>802.26523515740985</v>
      </c>
      <c r="AA24" s="5">
        <f t="shared" si="14"/>
        <v>2728.943199890552</v>
      </c>
      <c r="AC24" s="5">
        <f t="shared" si="15"/>
        <v>873.46811983816508</v>
      </c>
      <c r="AD24" s="5">
        <f t="shared" si="15"/>
        <v>-108.23554308055637</v>
      </c>
      <c r="AE24" s="5">
        <f t="shared" si="15"/>
        <v>2728.306685712279</v>
      </c>
      <c r="AG24">
        <f t="shared" si="16"/>
        <v>875.15049443612293</v>
      </c>
      <c r="AH24">
        <f t="shared" si="17"/>
        <v>-106.66638393513529</v>
      </c>
      <c r="AI24" s="5">
        <f t="shared" si="18"/>
        <v>2728.9392268134047</v>
      </c>
      <c r="AK24">
        <f t="shared" si="19"/>
        <v>871.16186444126652</v>
      </c>
      <c r="AL24">
        <f t="shared" si="20"/>
        <v>-107.11550540198135</v>
      </c>
      <c r="AM24" s="5">
        <f t="shared" si="21"/>
        <v>2728.943199890552</v>
      </c>
    </row>
    <row r="25" spans="1:39" ht="16.5" x14ac:dyDescent="0.25">
      <c r="A25" s="3">
        <v>2381</v>
      </c>
      <c r="B25" s="3">
        <v>1340</v>
      </c>
      <c r="C25" s="3">
        <v>2801</v>
      </c>
      <c r="D25" s="3">
        <v>1349</v>
      </c>
      <c r="E25" s="3">
        <v>741</v>
      </c>
      <c r="F25" s="3">
        <v>1549</v>
      </c>
      <c r="H25" s="4">
        <v>23.4</v>
      </c>
      <c r="I25" s="4">
        <v>50</v>
      </c>
      <c r="J25">
        <f t="shared" si="0"/>
        <v>346.06</v>
      </c>
      <c r="K25">
        <f t="shared" si="1"/>
        <v>1.3842400000000001</v>
      </c>
      <c r="L25">
        <f t="shared" si="2"/>
        <v>1018.8006400000002</v>
      </c>
      <c r="M25" s="5">
        <f t="shared" si="3"/>
        <v>2873.6822400000001</v>
      </c>
      <c r="N25" s="5">
        <f t="shared" si="4"/>
        <v>2886.1404000000002</v>
      </c>
      <c r="O25" s="5">
        <f t="shared" si="5"/>
        <v>3162.9884000000002</v>
      </c>
      <c r="Q25" s="5">
        <f t="shared" si="6"/>
        <v>880.0675577720159</v>
      </c>
      <c r="R25" s="5">
        <f t="shared" si="7"/>
        <v>-90.189202010923836</v>
      </c>
      <c r="S25" s="5">
        <f t="shared" si="8"/>
        <v>2734.1171551506804</v>
      </c>
      <c r="U25" s="5">
        <f t="shared" si="9"/>
        <v>396.51736856502851</v>
      </c>
      <c r="V25" s="5">
        <f t="shared" si="10"/>
        <v>832.93008447254545</v>
      </c>
      <c r="W25" s="5">
        <f t="shared" si="11"/>
        <v>2734.7409126494936</v>
      </c>
      <c r="Y25" s="5">
        <f t="shared" si="12"/>
        <v>1373.9845720123265</v>
      </c>
      <c r="Z25" s="5">
        <f t="shared" si="13"/>
        <v>798.64924227339657</v>
      </c>
      <c r="AA25" s="5">
        <f t="shared" si="14"/>
        <v>2734.7433887337206</v>
      </c>
      <c r="AC25" s="5">
        <f t="shared" si="15"/>
        <v>880.0675577720159</v>
      </c>
      <c r="AD25" s="5">
        <f t="shared" si="15"/>
        <v>-90.189202010923836</v>
      </c>
      <c r="AE25" s="5">
        <f t="shared" si="15"/>
        <v>2734.1171551506804</v>
      </c>
      <c r="AG25">
        <f t="shared" si="16"/>
        <v>881.76994743989144</v>
      </c>
      <c r="AH25">
        <f t="shared" si="17"/>
        <v>-88.612187472359324</v>
      </c>
      <c r="AI25" s="5">
        <f t="shared" si="18"/>
        <v>2734.7409126494936</v>
      </c>
      <c r="AK25">
        <f t="shared" si="19"/>
        <v>877.76755155857927</v>
      </c>
      <c r="AL25">
        <f t="shared" si="20"/>
        <v>-89.081475113238412</v>
      </c>
      <c r="AM25" s="5">
        <f t="shared" si="21"/>
        <v>2734.7433887337206</v>
      </c>
    </row>
    <row r="26" spans="1:39" ht="16.5" x14ac:dyDescent="0.25">
      <c r="A26" s="3">
        <v>2630</v>
      </c>
      <c r="B26" s="3">
        <v>1343</v>
      </c>
      <c r="C26" s="3">
        <v>2770</v>
      </c>
      <c r="D26" s="3">
        <v>1351</v>
      </c>
      <c r="E26" s="3">
        <v>765</v>
      </c>
      <c r="F26" s="3">
        <v>1549</v>
      </c>
      <c r="H26" s="4">
        <v>23.4</v>
      </c>
      <c r="I26" s="4">
        <v>50</v>
      </c>
      <c r="J26">
        <f t="shared" si="0"/>
        <v>346.06</v>
      </c>
      <c r="K26">
        <f t="shared" si="1"/>
        <v>1.3842400000000001</v>
      </c>
      <c r="L26">
        <f t="shared" si="2"/>
        <v>1018.8006400000002</v>
      </c>
      <c r="M26" s="5">
        <f t="shared" si="3"/>
        <v>2877.8349600000001</v>
      </c>
      <c r="N26" s="5">
        <f t="shared" si="4"/>
        <v>2888.9088800000004</v>
      </c>
      <c r="O26" s="5">
        <f t="shared" si="5"/>
        <v>3162.9884000000002</v>
      </c>
      <c r="Q26" s="5">
        <f t="shared" si="6"/>
        <v>882.2609833487071</v>
      </c>
      <c r="R26" s="5">
        <f t="shared" si="7"/>
        <v>-83.543777188010509</v>
      </c>
      <c r="S26" s="5">
        <f t="shared" si="8"/>
        <v>2737.9864958673434</v>
      </c>
      <c r="U26" s="5">
        <f t="shared" si="9"/>
        <v>401.08539954522729</v>
      </c>
      <c r="V26" s="5">
        <f t="shared" si="10"/>
        <v>827.62255544999471</v>
      </c>
      <c r="W26" s="5">
        <f t="shared" si="11"/>
        <v>2738.6065662896749</v>
      </c>
      <c r="Y26" s="5">
        <f t="shared" si="12"/>
        <v>1367.1604461532454</v>
      </c>
      <c r="Z26" s="5">
        <f t="shared" si="13"/>
        <v>797.11407968793822</v>
      </c>
      <c r="AA26" s="5">
        <f t="shared" si="14"/>
        <v>2738.6086023694352</v>
      </c>
      <c r="AC26" s="5">
        <f t="shared" si="15"/>
        <v>882.2609833487071</v>
      </c>
      <c r="AD26" s="5">
        <f t="shared" si="15"/>
        <v>-83.543777188010509</v>
      </c>
      <c r="AE26" s="5">
        <f t="shared" si="15"/>
        <v>2737.9864958673434</v>
      </c>
      <c r="AG26">
        <f t="shared" si="16"/>
        <v>883.97027509603527</v>
      </c>
      <c r="AH26">
        <f t="shared" si="17"/>
        <v>-81.964230675953218</v>
      </c>
      <c r="AI26" s="5">
        <f t="shared" si="18"/>
        <v>2738.6065662896749</v>
      </c>
      <c r="AK26">
        <f t="shared" si="19"/>
        <v>879.96281003719628</v>
      </c>
      <c r="AL26">
        <f t="shared" si="20"/>
        <v>-82.440220855462258</v>
      </c>
      <c r="AM26" s="5">
        <f t="shared" si="21"/>
        <v>2738.6086023694352</v>
      </c>
    </row>
    <row r="27" spans="1:39" ht="16.5" x14ac:dyDescent="0.25">
      <c r="A27" s="3">
        <v>2480</v>
      </c>
      <c r="B27" s="3">
        <v>1341</v>
      </c>
      <c r="C27" s="3">
        <v>2676</v>
      </c>
      <c r="D27" s="3">
        <v>1349</v>
      </c>
      <c r="E27" s="3">
        <v>783</v>
      </c>
      <c r="F27" s="3">
        <v>1556</v>
      </c>
      <c r="H27" s="4">
        <v>23.4</v>
      </c>
      <c r="I27" s="4">
        <v>50</v>
      </c>
      <c r="J27">
        <f t="shared" si="0"/>
        <v>346.06</v>
      </c>
      <c r="K27">
        <f t="shared" si="1"/>
        <v>1.3842400000000001</v>
      </c>
      <c r="L27">
        <f t="shared" si="2"/>
        <v>1018.8006400000002</v>
      </c>
      <c r="M27" s="5">
        <f t="shared" si="3"/>
        <v>2875.0664800000004</v>
      </c>
      <c r="N27" s="5">
        <f t="shared" si="4"/>
        <v>2886.1404000000002</v>
      </c>
      <c r="O27" s="5">
        <f t="shared" si="5"/>
        <v>3172.6780800000006</v>
      </c>
      <c r="Q27" s="5">
        <f t="shared" si="6"/>
        <v>882.27801552984215</v>
      </c>
      <c r="R27" s="5">
        <f t="shared" si="7"/>
        <v>-109.32645428220415</v>
      </c>
      <c r="S27" s="5">
        <f t="shared" si="8"/>
        <v>2734.1617534678517</v>
      </c>
      <c r="U27" s="5">
        <f t="shared" si="9"/>
        <v>378.97720262847758</v>
      </c>
      <c r="V27" s="5">
        <f t="shared" si="10"/>
        <v>840.88192182788464</v>
      </c>
      <c r="W27" s="5">
        <f t="shared" si="11"/>
        <v>2734.7943765378595</v>
      </c>
      <c r="Y27" s="5">
        <f t="shared" si="12"/>
        <v>1389.2511242551134</v>
      </c>
      <c r="Z27" s="5">
        <f t="shared" si="13"/>
        <v>810.40273888941272</v>
      </c>
      <c r="AA27" s="5">
        <f t="shared" si="14"/>
        <v>2734.7970516784112</v>
      </c>
      <c r="AC27" s="5">
        <f t="shared" si="15"/>
        <v>882.27801552984215</v>
      </c>
      <c r="AD27" s="5">
        <f t="shared" si="15"/>
        <v>-109.32645428220415</v>
      </c>
      <c r="AE27" s="5">
        <f t="shared" si="15"/>
        <v>2734.1617534678517</v>
      </c>
      <c r="AG27">
        <f t="shared" si="16"/>
        <v>883.97739493333438</v>
      </c>
      <c r="AH27">
        <f t="shared" si="17"/>
        <v>-107.74374030978487</v>
      </c>
      <c r="AI27" s="5">
        <f t="shared" si="18"/>
        <v>2734.7943765378595</v>
      </c>
      <c r="AK27">
        <f t="shared" si="19"/>
        <v>879.98959697107023</v>
      </c>
      <c r="AL27">
        <f t="shared" si="20"/>
        <v>-108.21978262119939</v>
      </c>
      <c r="AM27" s="5">
        <f t="shared" si="21"/>
        <v>2734.7970516784112</v>
      </c>
    </row>
    <row r="28" spans="1:39" ht="16.5" x14ac:dyDescent="0.25">
      <c r="A28" s="3">
        <v>2316</v>
      </c>
      <c r="B28" s="3">
        <v>1341</v>
      </c>
      <c r="C28" s="3">
        <v>2813</v>
      </c>
      <c r="D28" s="3">
        <v>1354</v>
      </c>
      <c r="E28" s="3">
        <v>754</v>
      </c>
      <c r="F28" s="3">
        <v>1551</v>
      </c>
      <c r="H28" s="4">
        <v>23.4</v>
      </c>
      <c r="I28" s="4">
        <v>50</v>
      </c>
      <c r="J28">
        <f t="shared" si="0"/>
        <v>346.06</v>
      </c>
      <c r="K28">
        <f t="shared" si="1"/>
        <v>1.3842400000000001</v>
      </c>
      <c r="L28">
        <f t="shared" si="2"/>
        <v>1018.8006400000002</v>
      </c>
      <c r="M28" s="5">
        <f t="shared" si="3"/>
        <v>2875.0664800000004</v>
      </c>
      <c r="N28" s="5">
        <f t="shared" si="4"/>
        <v>2893.0616000000005</v>
      </c>
      <c r="O28" s="5">
        <f t="shared" si="5"/>
        <v>3165.7568800000008</v>
      </c>
      <c r="Q28" s="5">
        <f t="shared" si="6"/>
        <v>871.1671786180641</v>
      </c>
      <c r="R28" s="5">
        <f t="shared" si="7"/>
        <v>-88.036760120087308</v>
      </c>
      <c r="S28" s="5">
        <f t="shared" si="8"/>
        <v>2738.4894632234377</v>
      </c>
      <c r="U28" s="5">
        <f t="shared" si="9"/>
        <v>402.93965660777792</v>
      </c>
      <c r="V28" s="5">
        <f t="shared" si="10"/>
        <v>839.47558189953907</v>
      </c>
      <c r="W28" s="5">
        <f t="shared" si="11"/>
        <v>2739.1104033831493</v>
      </c>
      <c r="Y28" s="5">
        <f t="shared" si="12"/>
        <v>1376.7169596707847</v>
      </c>
      <c r="Z28" s="5">
        <f t="shared" si="13"/>
        <v>789.88740857661776</v>
      </c>
      <c r="AA28" s="5">
        <f t="shared" si="14"/>
        <v>2739.1138928482487</v>
      </c>
      <c r="AC28" s="5">
        <f t="shared" si="15"/>
        <v>871.1671786180641</v>
      </c>
      <c r="AD28" s="5">
        <f t="shared" si="15"/>
        <v>-88.036760120087308</v>
      </c>
      <c r="AE28" s="5">
        <f t="shared" si="15"/>
        <v>2738.4894632234377</v>
      </c>
      <c r="AG28">
        <f t="shared" si="16"/>
        <v>872.85279400804177</v>
      </c>
      <c r="AH28">
        <f t="shared" si="17"/>
        <v>-86.473567603454342</v>
      </c>
      <c r="AI28" s="5">
        <f t="shared" si="18"/>
        <v>2739.1104033831493</v>
      </c>
      <c r="AK28">
        <f t="shared" si="19"/>
        <v>868.84875635682272</v>
      </c>
      <c r="AL28">
        <f t="shared" si="20"/>
        <v>-86.915657901369684</v>
      </c>
      <c r="AM28" s="5">
        <f t="shared" si="21"/>
        <v>2739.1138928482487</v>
      </c>
    </row>
    <row r="29" spans="1:39" ht="16.5" x14ac:dyDescent="0.25">
      <c r="A29" s="3">
        <v>2415</v>
      </c>
      <c r="B29" s="3">
        <v>1336</v>
      </c>
      <c r="C29" s="3">
        <v>2802</v>
      </c>
      <c r="D29" s="3">
        <v>1343</v>
      </c>
      <c r="E29" s="3">
        <v>694</v>
      </c>
      <c r="F29" s="3">
        <v>1551</v>
      </c>
      <c r="H29" s="4">
        <v>23.4</v>
      </c>
      <c r="I29" s="4">
        <v>50</v>
      </c>
      <c r="J29">
        <f t="shared" si="0"/>
        <v>346.06</v>
      </c>
      <c r="K29">
        <f t="shared" si="1"/>
        <v>1.3842400000000001</v>
      </c>
      <c r="L29">
        <f t="shared" si="2"/>
        <v>1018.8006400000002</v>
      </c>
      <c r="M29" s="5">
        <f t="shared" si="3"/>
        <v>2868.1452800000006</v>
      </c>
      <c r="N29" s="5">
        <f t="shared" si="4"/>
        <v>2877.8349600000001</v>
      </c>
      <c r="O29" s="5">
        <f t="shared" si="5"/>
        <v>3165.7568800000008</v>
      </c>
      <c r="Q29" s="5">
        <f t="shared" si="6"/>
        <v>884.53424727446657</v>
      </c>
      <c r="R29" s="5">
        <f t="shared" si="7"/>
        <v>-109.30697372503238</v>
      </c>
      <c r="S29" s="5">
        <f t="shared" si="8"/>
        <v>2726.1526916297166</v>
      </c>
      <c r="U29" s="5">
        <f t="shared" si="9"/>
        <v>377.83355249453228</v>
      </c>
      <c r="V29" s="5">
        <f t="shared" si="10"/>
        <v>838.93170055098551</v>
      </c>
      <c r="W29" s="5">
        <f t="shared" si="11"/>
        <v>2726.7873891116255</v>
      </c>
      <c r="Y29" s="5">
        <f t="shared" si="12"/>
        <v>1388.0740788803021</v>
      </c>
      <c r="Z29" s="5">
        <f t="shared" si="13"/>
        <v>812.3329013365709</v>
      </c>
      <c r="AA29" s="5">
        <f t="shared" si="14"/>
        <v>2726.7897301064577</v>
      </c>
      <c r="AC29" s="5">
        <f t="shared" si="15"/>
        <v>884.53424727446657</v>
      </c>
      <c r="AD29" s="5">
        <f t="shared" si="15"/>
        <v>-109.30697372503238</v>
      </c>
      <c r="AE29" s="5">
        <f t="shared" si="15"/>
        <v>2726.1526916297166</v>
      </c>
      <c r="AG29">
        <f t="shared" si="16"/>
        <v>886.23809693379008</v>
      </c>
      <c r="AH29">
        <f t="shared" si="17"/>
        <v>-107.72082475002247</v>
      </c>
      <c r="AI29" s="5">
        <f t="shared" si="18"/>
        <v>2726.7873891116255</v>
      </c>
      <c r="AK29">
        <f t="shared" si="19"/>
        <v>882.25028408162052</v>
      </c>
      <c r="AL29">
        <f t="shared" si="20"/>
        <v>-108.20376154208373</v>
      </c>
      <c r="AM29" s="5">
        <f t="shared" si="21"/>
        <v>2726.7897301064577</v>
      </c>
    </row>
    <row r="30" spans="1:39" ht="16.5" x14ac:dyDescent="0.25">
      <c r="A30" s="3">
        <v>2460</v>
      </c>
      <c r="B30" s="3">
        <v>1339</v>
      </c>
      <c r="C30" s="3">
        <v>2646</v>
      </c>
      <c r="D30" s="3">
        <v>1352</v>
      </c>
      <c r="E30" s="3">
        <v>704</v>
      </c>
      <c r="F30" s="3">
        <v>1552</v>
      </c>
      <c r="H30" s="4">
        <v>23.4</v>
      </c>
      <c r="I30" s="4">
        <v>50</v>
      </c>
      <c r="J30">
        <f t="shared" si="0"/>
        <v>346.06</v>
      </c>
      <c r="K30">
        <f t="shared" si="1"/>
        <v>1.3842400000000001</v>
      </c>
      <c r="L30">
        <f t="shared" si="2"/>
        <v>1018.8006400000002</v>
      </c>
      <c r="M30" s="5">
        <f t="shared" si="3"/>
        <v>2872.2980000000002</v>
      </c>
      <c r="N30" s="5">
        <f t="shared" si="4"/>
        <v>2890.2931200000003</v>
      </c>
      <c r="O30" s="5">
        <f t="shared" si="5"/>
        <v>3167.1411200000002</v>
      </c>
      <c r="Q30" s="5">
        <f t="shared" si="6"/>
        <v>871.19485591240698</v>
      </c>
      <c r="R30" s="5">
        <f t="shared" si="7"/>
        <v>-96.279271277728796</v>
      </c>
      <c r="S30" s="5">
        <f t="shared" si="8"/>
        <v>2735.296259230066</v>
      </c>
      <c r="U30" s="5">
        <f t="shared" si="9"/>
        <v>395.86041300699463</v>
      </c>
      <c r="V30" s="5">
        <f t="shared" si="10"/>
        <v>843.69537488714116</v>
      </c>
      <c r="W30" s="5">
        <f t="shared" si="11"/>
        <v>2735.9215937828544</v>
      </c>
      <c r="Y30" s="5">
        <f t="shared" si="12"/>
        <v>1383.7677351973869</v>
      </c>
      <c r="Z30" s="5">
        <f t="shared" si="13"/>
        <v>794.15480240254237</v>
      </c>
      <c r="AA30" s="5">
        <f t="shared" si="14"/>
        <v>2735.9254154385367</v>
      </c>
      <c r="AC30" s="5">
        <f t="shared" si="15"/>
        <v>871.19485591240698</v>
      </c>
      <c r="AD30" s="5">
        <f t="shared" si="15"/>
        <v>-96.279271277728796</v>
      </c>
      <c r="AE30" s="5">
        <f t="shared" si="15"/>
        <v>2735.296259230066</v>
      </c>
      <c r="AG30">
        <f t="shared" si="16"/>
        <v>872.87734638160828</v>
      </c>
      <c r="AH30">
        <f t="shared" si="17"/>
        <v>-94.715032279007971</v>
      </c>
      <c r="AI30" s="5">
        <f t="shared" si="18"/>
        <v>2735.9215937828544</v>
      </c>
      <c r="AK30">
        <f t="shared" si="19"/>
        <v>868.87959614013778</v>
      </c>
      <c r="AL30">
        <f t="shared" si="20"/>
        <v>-95.157207179256602</v>
      </c>
      <c r="AM30" s="5">
        <f t="shared" si="21"/>
        <v>2735.9254154385367</v>
      </c>
    </row>
    <row r="31" spans="1:39" ht="16.5" x14ac:dyDescent="0.25">
      <c r="A31" s="3">
        <v>2447</v>
      </c>
      <c r="B31" s="3">
        <v>1340</v>
      </c>
      <c r="C31" s="3">
        <v>2653</v>
      </c>
      <c r="D31" s="3">
        <v>1351</v>
      </c>
      <c r="E31" s="3">
        <v>762</v>
      </c>
      <c r="F31" s="3">
        <v>1543</v>
      </c>
      <c r="H31" s="4">
        <v>23.4</v>
      </c>
      <c r="I31" s="4">
        <v>50</v>
      </c>
      <c r="J31">
        <f t="shared" si="0"/>
        <v>346.06</v>
      </c>
      <c r="K31">
        <f t="shared" si="1"/>
        <v>1.3842400000000001</v>
      </c>
      <c r="L31">
        <f t="shared" si="2"/>
        <v>1018.8006400000002</v>
      </c>
      <c r="M31" s="5">
        <f t="shared" si="3"/>
        <v>2873.6822400000001</v>
      </c>
      <c r="N31" s="5">
        <f t="shared" si="4"/>
        <v>2888.9088800000004</v>
      </c>
      <c r="O31" s="5">
        <f t="shared" si="5"/>
        <v>3154.6829600000001</v>
      </c>
      <c r="Q31" s="5">
        <f t="shared" si="6"/>
        <v>875.62641654126708</v>
      </c>
      <c r="R31" s="5">
        <f t="shared" si="7"/>
        <v>-70.03417046574161</v>
      </c>
      <c r="S31" s="5">
        <f t="shared" si="8"/>
        <v>2736.1328933576478</v>
      </c>
      <c r="U31" s="5">
        <f t="shared" si="9"/>
        <v>416.07712537956985</v>
      </c>
      <c r="V31" s="5">
        <f t="shared" si="10"/>
        <v>826.37247353871248</v>
      </c>
      <c r="W31" s="5">
        <f t="shared" si="11"/>
        <v>2736.7467690044396</v>
      </c>
      <c r="Y31" s="5">
        <f t="shared" si="12"/>
        <v>1358.9928461779841</v>
      </c>
      <c r="Z31" s="5">
        <f t="shared" si="13"/>
        <v>784.45352759020523</v>
      </c>
      <c r="AA31" s="5">
        <f t="shared" si="14"/>
        <v>2736.7491089251694</v>
      </c>
      <c r="AC31" s="5">
        <f t="shared" si="15"/>
        <v>875.62641654126708</v>
      </c>
      <c r="AD31" s="5">
        <f t="shared" si="15"/>
        <v>-70.03417046574161</v>
      </c>
      <c r="AE31" s="5">
        <f t="shared" si="15"/>
        <v>2736.1328933576478</v>
      </c>
      <c r="AG31">
        <f t="shared" si="16"/>
        <v>877.32779688887888</v>
      </c>
      <c r="AH31">
        <f t="shared" si="17"/>
        <v>-68.466377826538235</v>
      </c>
      <c r="AI31" s="5">
        <f t="shared" si="18"/>
        <v>2736.7467690044396</v>
      </c>
      <c r="AK31">
        <f t="shared" si="19"/>
        <v>873.31002675343927</v>
      </c>
      <c r="AL31">
        <f t="shared" si="20"/>
        <v>-68.922094381920715</v>
      </c>
      <c r="AM31" s="5">
        <f t="shared" si="21"/>
        <v>2736.7491089251694</v>
      </c>
    </row>
    <row r="32" spans="1:39" ht="16.5" x14ac:dyDescent="0.25">
      <c r="A32" s="3">
        <v>2456</v>
      </c>
      <c r="B32" s="3">
        <v>1342</v>
      </c>
      <c r="C32" s="3">
        <v>2679</v>
      </c>
      <c r="D32" s="3">
        <v>1355</v>
      </c>
      <c r="E32" s="3">
        <v>730</v>
      </c>
      <c r="F32" s="3">
        <v>1545</v>
      </c>
      <c r="H32" s="4">
        <v>23.4</v>
      </c>
      <c r="I32" s="4">
        <v>50</v>
      </c>
      <c r="J32">
        <f t="shared" si="0"/>
        <v>346.06</v>
      </c>
      <c r="K32">
        <f t="shared" si="1"/>
        <v>1.3842400000000001</v>
      </c>
      <c r="L32">
        <f t="shared" si="2"/>
        <v>1018.8006400000002</v>
      </c>
      <c r="M32" s="5">
        <f t="shared" si="3"/>
        <v>2876.4507200000003</v>
      </c>
      <c r="N32" s="5">
        <f t="shared" si="4"/>
        <v>2894.4458400000003</v>
      </c>
      <c r="O32" s="5">
        <f t="shared" si="5"/>
        <v>3157.4514400000007</v>
      </c>
      <c r="Q32" s="5">
        <f t="shared" si="6"/>
        <v>871.1533399708926</v>
      </c>
      <c r="R32" s="5">
        <f t="shared" si="7"/>
        <v>-67.86895443905486</v>
      </c>
      <c r="S32" s="5">
        <f t="shared" si="8"/>
        <v>2740.520827848135</v>
      </c>
      <c r="U32" s="5">
        <f t="shared" si="9"/>
        <v>420.23346421006534</v>
      </c>
      <c r="V32" s="5">
        <f t="shared" si="10"/>
        <v>829.10424263511868</v>
      </c>
      <c r="W32" s="5">
        <f t="shared" si="11"/>
        <v>2741.1323775213341</v>
      </c>
      <c r="Y32" s="5">
        <f t="shared" si="12"/>
        <v>1359.4373861055881</v>
      </c>
      <c r="Z32" s="5">
        <f t="shared" si="13"/>
        <v>779.492268893036</v>
      </c>
      <c r="AA32" s="5">
        <f t="shared" si="14"/>
        <v>2741.1350554017713</v>
      </c>
      <c r="AC32" s="5">
        <f t="shared" si="15"/>
        <v>871.1533399708926</v>
      </c>
      <c r="AD32" s="5">
        <f t="shared" si="15"/>
        <v>-67.86895443905486</v>
      </c>
      <c r="AE32" s="5">
        <f t="shared" si="15"/>
        <v>2740.520827848135</v>
      </c>
      <c r="AG32">
        <f t="shared" si="16"/>
        <v>872.84670800522531</v>
      </c>
      <c r="AH32">
        <f t="shared" si="17"/>
        <v>-66.308240368737529</v>
      </c>
      <c r="AI32" s="5">
        <f t="shared" si="18"/>
        <v>2741.1323775213341</v>
      </c>
      <c r="AK32">
        <f t="shared" si="19"/>
        <v>868.82728629670248</v>
      </c>
      <c r="AL32">
        <f t="shared" si="20"/>
        <v>-66.750288312077942</v>
      </c>
      <c r="AM32" s="5">
        <f t="shared" si="21"/>
        <v>2741.1350554017713</v>
      </c>
    </row>
    <row r="33" spans="1:39" ht="16.5" x14ac:dyDescent="0.25">
      <c r="A33" s="3">
        <v>2512</v>
      </c>
      <c r="B33" s="3">
        <v>1342</v>
      </c>
      <c r="C33" s="3">
        <v>2746</v>
      </c>
      <c r="D33" s="3">
        <v>1351</v>
      </c>
      <c r="E33" s="3">
        <v>728</v>
      </c>
      <c r="F33" s="3">
        <v>1542</v>
      </c>
      <c r="H33" s="4">
        <v>23.4</v>
      </c>
      <c r="I33" s="4">
        <v>50</v>
      </c>
      <c r="J33">
        <f t="shared" si="0"/>
        <v>346.06</v>
      </c>
      <c r="K33">
        <f t="shared" si="1"/>
        <v>1.3842400000000001</v>
      </c>
      <c r="L33">
        <f t="shared" si="2"/>
        <v>1018.8006400000002</v>
      </c>
      <c r="M33" s="5">
        <f t="shared" si="3"/>
        <v>2876.4507200000003</v>
      </c>
      <c r="N33" s="5">
        <f t="shared" si="4"/>
        <v>2888.9088800000004</v>
      </c>
      <c r="O33" s="5">
        <f t="shared" si="5"/>
        <v>3153.2987200000007</v>
      </c>
      <c r="Q33" s="5">
        <f t="shared" si="6"/>
        <v>880.04839656823992</v>
      </c>
      <c r="R33" s="5">
        <f t="shared" si="7"/>
        <v>-64.47039559598484</v>
      </c>
      <c r="S33" s="5">
        <f t="shared" si="8"/>
        <v>2737.759509595006</v>
      </c>
      <c r="U33" s="5">
        <f t="shared" si="9"/>
        <v>418.57191411120391</v>
      </c>
      <c r="V33" s="5">
        <f t="shared" si="10"/>
        <v>819.70543222357446</v>
      </c>
      <c r="W33" s="5">
        <f t="shared" si="11"/>
        <v>2738.3708795638518</v>
      </c>
      <c r="Y33" s="5">
        <f t="shared" si="12"/>
        <v>1351.9497351328923</v>
      </c>
      <c r="Z33" s="5">
        <f t="shared" si="13"/>
        <v>785.39163559789415</v>
      </c>
      <c r="AA33" s="5">
        <f t="shared" si="14"/>
        <v>2738.3726389884578</v>
      </c>
      <c r="AC33" s="5">
        <f t="shared" si="15"/>
        <v>880.04839656823992</v>
      </c>
      <c r="AD33" s="5">
        <f t="shared" si="15"/>
        <v>-64.47039559598484</v>
      </c>
      <c r="AE33" s="5">
        <f t="shared" si="15"/>
        <v>2737.759509595006</v>
      </c>
      <c r="AG33">
        <f t="shared" si="16"/>
        <v>881.76066972980607</v>
      </c>
      <c r="AH33">
        <f t="shared" si="17"/>
        <v>-62.896543978979025</v>
      </c>
      <c r="AI33" s="5">
        <f t="shared" si="18"/>
        <v>2738.3708795638518</v>
      </c>
      <c r="AK33">
        <f t="shared" si="19"/>
        <v>877.73865547267656</v>
      </c>
      <c r="AL33">
        <f t="shared" si="20"/>
        <v>-63.365772982403882</v>
      </c>
      <c r="AM33" s="5">
        <f t="shared" si="21"/>
        <v>2738.3726389884578</v>
      </c>
    </row>
    <row r="34" spans="1:39" ht="16.5" x14ac:dyDescent="0.25">
      <c r="A34" s="3">
        <v>2388</v>
      </c>
      <c r="B34" s="3">
        <v>1341</v>
      </c>
      <c r="C34" s="3">
        <v>2749</v>
      </c>
      <c r="D34" s="3">
        <v>1350</v>
      </c>
      <c r="E34" s="3">
        <v>709</v>
      </c>
      <c r="F34" s="3">
        <v>1553</v>
      </c>
      <c r="H34" s="4">
        <v>23.4</v>
      </c>
      <c r="I34" s="4">
        <v>50</v>
      </c>
      <c r="J34">
        <f t="shared" si="0"/>
        <v>346.06</v>
      </c>
      <c r="K34">
        <f t="shared" si="1"/>
        <v>1.3842400000000001</v>
      </c>
      <c r="L34">
        <f t="shared" si="2"/>
        <v>1018.8006400000002</v>
      </c>
      <c r="M34" s="5">
        <f t="shared" si="3"/>
        <v>2875.0664800000004</v>
      </c>
      <c r="N34" s="5">
        <f t="shared" si="4"/>
        <v>2887.5246400000005</v>
      </c>
      <c r="O34" s="5">
        <f t="shared" si="5"/>
        <v>3168.5253600000005</v>
      </c>
      <c r="Q34" s="5">
        <f t="shared" si="6"/>
        <v>880.05797717012774</v>
      </c>
      <c r="R34" s="5">
        <f t="shared" si="7"/>
        <v>-99.216683816590034</v>
      </c>
      <c r="S34" s="5">
        <f t="shared" si="8"/>
        <v>2735.2625597721426</v>
      </c>
      <c r="U34" s="5">
        <f t="shared" si="9"/>
        <v>388.78445418399997</v>
      </c>
      <c r="V34" s="5">
        <f t="shared" si="10"/>
        <v>837.58605258024033</v>
      </c>
      <c r="W34" s="5">
        <f t="shared" si="11"/>
        <v>2735.8901292477067</v>
      </c>
      <c r="Y34" s="5">
        <f t="shared" si="12"/>
        <v>1381.7273407267257</v>
      </c>
      <c r="Z34" s="5">
        <f t="shared" si="13"/>
        <v>803.28873316782551</v>
      </c>
      <c r="AA34" s="5">
        <f t="shared" si="14"/>
        <v>2735.8928568233468</v>
      </c>
      <c r="AC34" s="5">
        <f t="shared" si="15"/>
        <v>880.05797717012774</v>
      </c>
      <c r="AD34" s="5">
        <f t="shared" si="15"/>
        <v>-99.216683816590034</v>
      </c>
      <c r="AE34" s="5">
        <f t="shared" si="15"/>
        <v>2735.2625597721426</v>
      </c>
      <c r="AG34">
        <f t="shared" si="16"/>
        <v>881.75686540897436</v>
      </c>
      <c r="AH34">
        <f t="shared" si="17"/>
        <v>-97.638583913058028</v>
      </c>
      <c r="AI34" s="5">
        <f t="shared" si="18"/>
        <v>2735.8901292477067</v>
      </c>
      <c r="AK34">
        <f t="shared" si="19"/>
        <v>877.76135571567113</v>
      </c>
      <c r="AL34">
        <f t="shared" si="20"/>
        <v>-98.107842308057172</v>
      </c>
      <c r="AM34" s="5">
        <f t="shared" si="21"/>
        <v>2735.8928568233468</v>
      </c>
    </row>
    <row r="35" spans="1:39" ht="16.5" x14ac:dyDescent="0.25">
      <c r="A35" s="3">
        <v>2425</v>
      </c>
      <c r="B35" s="3">
        <v>1343</v>
      </c>
      <c r="C35" s="3">
        <v>2664</v>
      </c>
      <c r="D35" s="3">
        <v>1350</v>
      </c>
      <c r="E35" s="3">
        <v>751</v>
      </c>
      <c r="F35" s="3">
        <v>1550</v>
      </c>
      <c r="H35" s="4">
        <v>23.4</v>
      </c>
      <c r="I35" s="4">
        <v>50</v>
      </c>
      <c r="J35">
        <f t="shared" si="0"/>
        <v>346.06</v>
      </c>
      <c r="K35">
        <f t="shared" si="1"/>
        <v>1.3842400000000001</v>
      </c>
      <c r="L35">
        <f t="shared" si="2"/>
        <v>1018.8006400000002</v>
      </c>
      <c r="M35" s="5">
        <f t="shared" si="3"/>
        <v>2877.8349600000001</v>
      </c>
      <c r="N35" s="5">
        <f t="shared" si="4"/>
        <v>2887.5246400000005</v>
      </c>
      <c r="O35" s="5">
        <f t="shared" si="5"/>
        <v>3164.3726400000005</v>
      </c>
      <c r="Q35" s="5">
        <f t="shared" si="6"/>
        <v>884.48208621974152</v>
      </c>
      <c r="R35" s="5">
        <f t="shared" si="7"/>
        <v>-87.795967659301752</v>
      </c>
      <c r="S35" s="5">
        <f t="shared" si="8"/>
        <v>2737.1367090843937</v>
      </c>
      <c r="U35" s="5">
        <f t="shared" si="9"/>
        <v>396.29838337901714</v>
      </c>
      <c r="V35" s="5">
        <f t="shared" si="10"/>
        <v>827.90177933693133</v>
      </c>
      <c r="W35" s="5">
        <f t="shared" si="11"/>
        <v>2737.7590802897639</v>
      </c>
      <c r="Y35" s="5">
        <f t="shared" si="12"/>
        <v>1369.6628993663915</v>
      </c>
      <c r="Z35" s="5">
        <f t="shared" si="13"/>
        <v>801.21327085029031</v>
      </c>
      <c r="AA35" s="5">
        <f t="shared" si="14"/>
        <v>2737.7609540449662</v>
      </c>
      <c r="AC35" s="5">
        <f t="shared" si="15"/>
        <v>884.48208621974152</v>
      </c>
      <c r="AD35" s="5">
        <f t="shared" si="15"/>
        <v>-87.795967659301752</v>
      </c>
      <c r="AE35" s="5">
        <f t="shared" si="15"/>
        <v>2737.1367090843937</v>
      </c>
      <c r="AG35">
        <f t="shared" si="16"/>
        <v>886.19413088172132</v>
      </c>
      <c r="AH35">
        <f t="shared" si="17"/>
        <v>-86.21251917828738</v>
      </c>
      <c r="AI35" s="5">
        <f t="shared" si="18"/>
        <v>2737.7590802897639</v>
      </c>
      <c r="AK35">
        <f t="shared" si="19"/>
        <v>882.1899093758218</v>
      </c>
      <c r="AL35">
        <f t="shared" si="20"/>
        <v>-86.695296507596424</v>
      </c>
      <c r="AM35" s="5">
        <f t="shared" si="21"/>
        <v>2737.7609540449662</v>
      </c>
    </row>
    <row r="36" spans="1:39" ht="16.5" x14ac:dyDescent="0.25">
      <c r="A36" s="3">
        <v>2480</v>
      </c>
      <c r="B36" s="3">
        <v>1342</v>
      </c>
      <c r="C36" s="3">
        <v>2783</v>
      </c>
      <c r="D36" s="3">
        <v>1355</v>
      </c>
      <c r="E36" s="3">
        <v>753</v>
      </c>
      <c r="F36" s="3">
        <v>1550</v>
      </c>
      <c r="H36" s="4">
        <v>23.4</v>
      </c>
      <c r="I36" s="4">
        <v>50</v>
      </c>
      <c r="J36">
        <f t="shared" si="0"/>
        <v>346.06</v>
      </c>
      <c r="K36">
        <f t="shared" si="1"/>
        <v>1.3842400000000001</v>
      </c>
      <c r="L36">
        <f t="shared" si="2"/>
        <v>1018.8006400000002</v>
      </c>
      <c r="M36" s="5">
        <f t="shared" si="3"/>
        <v>2876.4507200000003</v>
      </c>
      <c r="N36" s="5">
        <f t="shared" si="4"/>
        <v>2894.4458400000003</v>
      </c>
      <c r="O36" s="5">
        <f t="shared" si="5"/>
        <v>3164.3726400000005</v>
      </c>
      <c r="Q36" s="5">
        <f t="shared" si="6"/>
        <v>871.1533399708926</v>
      </c>
      <c r="R36" s="5">
        <f t="shared" si="7"/>
        <v>-82.453824046553109</v>
      </c>
      <c r="S36" s="5">
        <f t="shared" si="8"/>
        <v>2740.1207947362791</v>
      </c>
      <c r="U36" s="5">
        <f t="shared" si="9"/>
        <v>407.73214740363829</v>
      </c>
      <c r="V36" s="5">
        <f t="shared" si="10"/>
        <v>836.61315045716094</v>
      </c>
      <c r="W36" s="5">
        <f t="shared" si="11"/>
        <v>2740.7388881739662</v>
      </c>
      <c r="Y36" s="5">
        <f t="shared" si="12"/>
        <v>1371.9387029120151</v>
      </c>
      <c r="Z36" s="5">
        <f t="shared" si="13"/>
        <v>787.00117671507826</v>
      </c>
      <c r="AA36" s="5">
        <f t="shared" si="14"/>
        <v>2740.7421527903266</v>
      </c>
      <c r="AC36" s="5">
        <f t="shared" si="15"/>
        <v>871.1533399708926</v>
      </c>
      <c r="AD36" s="5">
        <f t="shared" si="15"/>
        <v>-82.453824046553109</v>
      </c>
      <c r="AE36" s="5">
        <f t="shared" si="15"/>
        <v>2740.1207947362791</v>
      </c>
      <c r="AG36">
        <f t="shared" si="16"/>
        <v>872.84108168521118</v>
      </c>
      <c r="AH36">
        <f t="shared" si="17"/>
        <v>-80.891332870642088</v>
      </c>
      <c r="AI36" s="5">
        <f t="shared" si="18"/>
        <v>2740.7388881739662</v>
      </c>
      <c r="AK36">
        <f t="shared" si="19"/>
        <v>868.83278535522697</v>
      </c>
      <c r="AL36">
        <f t="shared" si="20"/>
        <v>-81.333380862526099</v>
      </c>
      <c r="AM36" s="5">
        <f t="shared" si="21"/>
        <v>2740.7421527903266</v>
      </c>
    </row>
    <row r="37" spans="1:39" ht="16.5" x14ac:dyDescent="0.25">
      <c r="A37" s="3">
        <v>2376</v>
      </c>
      <c r="B37" s="3">
        <v>1342</v>
      </c>
      <c r="C37" s="3">
        <v>2671</v>
      </c>
      <c r="D37" s="3">
        <v>1346</v>
      </c>
      <c r="E37" s="3">
        <v>776</v>
      </c>
      <c r="F37" s="3">
        <v>1549</v>
      </c>
      <c r="H37" s="4">
        <v>23.4</v>
      </c>
      <c r="I37" s="4">
        <v>50</v>
      </c>
      <c r="J37">
        <f t="shared" si="0"/>
        <v>346.06</v>
      </c>
      <c r="K37">
        <f t="shared" si="1"/>
        <v>1.3842400000000001</v>
      </c>
      <c r="L37">
        <f t="shared" si="2"/>
        <v>1018.8006400000002</v>
      </c>
      <c r="M37" s="5">
        <f t="shared" si="3"/>
        <v>2876.4507200000003</v>
      </c>
      <c r="N37" s="5">
        <f t="shared" si="4"/>
        <v>2881.9876800000002</v>
      </c>
      <c r="O37" s="5">
        <f t="shared" si="5"/>
        <v>3162.9884000000002</v>
      </c>
      <c r="Q37" s="5">
        <f t="shared" si="6"/>
        <v>891.14326581020475</v>
      </c>
      <c r="R37" s="5">
        <f t="shared" si="7"/>
        <v>-91.528250801469824</v>
      </c>
      <c r="S37" s="5">
        <f t="shared" si="8"/>
        <v>2733.3962397894065</v>
      </c>
      <c r="U37" s="5">
        <f t="shared" si="9"/>
        <v>389.67353403920629</v>
      </c>
      <c r="V37" s="5">
        <f t="shared" si="10"/>
        <v>824.09519646452304</v>
      </c>
      <c r="W37" s="5">
        <f t="shared" si="11"/>
        <v>2734.0216955439978</v>
      </c>
      <c r="Y37" s="5">
        <f t="shared" si="12"/>
        <v>1369.4362496988688</v>
      </c>
      <c r="Z37" s="5">
        <f t="shared" si="13"/>
        <v>808.86292820118331</v>
      </c>
      <c r="AA37" s="5">
        <f t="shared" si="14"/>
        <v>2734.0228126200896</v>
      </c>
      <c r="AC37" s="5">
        <f t="shared" si="15"/>
        <v>891.14326581020475</v>
      </c>
      <c r="AD37" s="5">
        <f t="shared" si="15"/>
        <v>-91.528250801469824</v>
      </c>
      <c r="AE37" s="5">
        <f t="shared" si="15"/>
        <v>2733.3962397894065</v>
      </c>
      <c r="AG37">
        <f t="shared" si="16"/>
        <v>892.86704625202321</v>
      </c>
      <c r="AH37">
        <f t="shared" si="17"/>
        <v>-89.934199229083163</v>
      </c>
      <c r="AI37" s="5">
        <f t="shared" si="18"/>
        <v>2734.0216955439978</v>
      </c>
      <c r="AK37">
        <f t="shared" si="19"/>
        <v>888.86567165312624</v>
      </c>
      <c r="AL37">
        <f t="shared" si="20"/>
        <v>-90.437331471994696</v>
      </c>
      <c r="AM37" s="5">
        <f t="shared" si="21"/>
        <v>2734.0228126200896</v>
      </c>
    </row>
    <row r="38" spans="1:39" ht="16.5" x14ac:dyDescent="0.25">
      <c r="A38" s="3">
        <v>2478</v>
      </c>
      <c r="B38" s="3">
        <v>1337</v>
      </c>
      <c r="C38" s="3">
        <v>2657</v>
      </c>
      <c r="D38" s="3">
        <v>1351</v>
      </c>
      <c r="E38" s="3">
        <v>773</v>
      </c>
      <c r="F38" s="3">
        <v>1554</v>
      </c>
      <c r="H38" s="4">
        <v>23.4</v>
      </c>
      <c r="I38" s="4">
        <v>50</v>
      </c>
      <c r="J38">
        <f t="shared" si="0"/>
        <v>346.06</v>
      </c>
      <c r="K38">
        <f t="shared" si="1"/>
        <v>1.3842400000000001</v>
      </c>
      <c r="L38">
        <f t="shared" si="2"/>
        <v>1018.8006400000002</v>
      </c>
      <c r="M38" s="5">
        <f t="shared" si="3"/>
        <v>2869.52952</v>
      </c>
      <c r="N38" s="5">
        <f t="shared" si="4"/>
        <v>2888.9088800000004</v>
      </c>
      <c r="O38" s="5">
        <f t="shared" si="5"/>
        <v>3169.9096</v>
      </c>
      <c r="Q38" s="5">
        <f t="shared" si="6"/>
        <v>869.00143033571487</v>
      </c>
      <c r="R38" s="5">
        <f t="shared" si="7"/>
        <v>-106.10992687500547</v>
      </c>
      <c r="S38" s="5">
        <f t="shared" si="8"/>
        <v>2732.7233419511194</v>
      </c>
      <c r="U38" s="5">
        <f t="shared" si="9"/>
        <v>388.56218422019907</v>
      </c>
      <c r="V38" s="5">
        <f t="shared" si="10"/>
        <v>850.64279544936949</v>
      </c>
      <c r="W38" s="5">
        <f t="shared" si="11"/>
        <v>2733.3533947309056</v>
      </c>
      <c r="Y38" s="5">
        <f t="shared" si="12"/>
        <v>1393.3220588630656</v>
      </c>
      <c r="Z38" s="5">
        <f t="shared" si="13"/>
        <v>797.32985652767695</v>
      </c>
      <c r="AA38" s="5">
        <f t="shared" si="14"/>
        <v>2733.3579371072683</v>
      </c>
      <c r="AC38" s="5">
        <f t="shared" si="15"/>
        <v>869.00143033571487</v>
      </c>
      <c r="AD38" s="5">
        <f t="shared" si="15"/>
        <v>-106.10992687500547</v>
      </c>
      <c r="AE38" s="5">
        <f t="shared" si="15"/>
        <v>2732.7233419511194</v>
      </c>
      <c r="AG38">
        <f t="shared" si="16"/>
        <v>870.67578997758051</v>
      </c>
      <c r="AH38">
        <f t="shared" si="17"/>
        <v>-104.54783174267902</v>
      </c>
      <c r="AI38" s="5">
        <f t="shared" si="18"/>
        <v>2733.3533947309056</v>
      </c>
      <c r="AK38">
        <f t="shared" si="19"/>
        <v>866.68553861640771</v>
      </c>
      <c r="AL38">
        <f t="shared" si="20"/>
        <v>-104.98330411489934</v>
      </c>
      <c r="AM38" s="5">
        <f t="shared" si="21"/>
        <v>2733.3579371072683</v>
      </c>
    </row>
    <row r="39" spans="1:39" ht="16.5" x14ac:dyDescent="0.25">
      <c r="A39" s="3">
        <v>2379</v>
      </c>
      <c r="B39" s="3">
        <v>1342</v>
      </c>
      <c r="C39" s="3">
        <v>2614</v>
      </c>
      <c r="D39" s="3">
        <v>1351</v>
      </c>
      <c r="E39" s="3">
        <v>747</v>
      </c>
      <c r="F39" s="3">
        <v>1552</v>
      </c>
      <c r="H39" s="4">
        <v>23.4</v>
      </c>
      <c r="I39" s="4">
        <v>50</v>
      </c>
      <c r="J39">
        <f t="shared" si="0"/>
        <v>346.06</v>
      </c>
      <c r="K39">
        <f t="shared" si="1"/>
        <v>1.3842400000000001</v>
      </c>
      <c r="L39">
        <f t="shared" si="2"/>
        <v>1018.8006400000002</v>
      </c>
      <c r="M39" s="5">
        <f t="shared" si="3"/>
        <v>2876.4507200000003</v>
      </c>
      <c r="N39" s="5">
        <f t="shared" si="4"/>
        <v>2888.9088800000004</v>
      </c>
      <c r="O39" s="5">
        <f t="shared" si="5"/>
        <v>3167.1411200000002</v>
      </c>
      <c r="Q39" s="5">
        <f t="shared" si="6"/>
        <v>880.04839656823992</v>
      </c>
      <c r="R39" s="5">
        <f t="shared" si="7"/>
        <v>-93.633747743055537</v>
      </c>
      <c r="S39" s="5">
        <f t="shared" si="8"/>
        <v>2736.9172960777933</v>
      </c>
      <c r="U39" s="5">
        <f t="shared" si="9"/>
        <v>393.57475512800045</v>
      </c>
      <c r="V39" s="5">
        <f t="shared" si="10"/>
        <v>834.71995953491421</v>
      </c>
      <c r="W39" s="5">
        <f t="shared" si="11"/>
        <v>2737.5419664770116</v>
      </c>
      <c r="Y39" s="5">
        <f t="shared" si="12"/>
        <v>1376.9468941160956</v>
      </c>
      <c r="Z39" s="5">
        <f t="shared" si="13"/>
        <v>800.40616290923401</v>
      </c>
      <c r="AA39" s="5">
        <f t="shared" si="14"/>
        <v>2737.544538296283</v>
      </c>
      <c r="AC39" s="5">
        <f t="shared" si="15"/>
        <v>880.04839656823992</v>
      </c>
      <c r="AD39" s="5">
        <f t="shared" si="15"/>
        <v>-93.633747743055537</v>
      </c>
      <c r="AE39" s="5">
        <f t="shared" si="15"/>
        <v>2736.9172960777933</v>
      </c>
      <c r="AG39">
        <f t="shared" si="16"/>
        <v>881.74941955367933</v>
      </c>
      <c r="AH39">
        <f t="shared" si="17"/>
        <v>-92.056342693100078</v>
      </c>
      <c r="AI39" s="5">
        <f t="shared" si="18"/>
        <v>2737.5419664770116</v>
      </c>
      <c r="AK39">
        <f t="shared" si="19"/>
        <v>877.74965118155467</v>
      </c>
      <c r="AL39">
        <f t="shared" si="20"/>
        <v>-92.525571793590757</v>
      </c>
      <c r="AM39" s="5">
        <f t="shared" si="21"/>
        <v>2737.544538296283</v>
      </c>
    </row>
    <row r="40" spans="1:39" ht="16.5" x14ac:dyDescent="0.25">
      <c r="A40" s="3">
        <v>2367</v>
      </c>
      <c r="B40" s="3">
        <v>1338</v>
      </c>
      <c r="C40" s="3">
        <v>2832</v>
      </c>
      <c r="D40" s="3">
        <v>1355</v>
      </c>
      <c r="E40" s="3">
        <v>760</v>
      </c>
      <c r="F40" s="3">
        <v>1549</v>
      </c>
      <c r="H40" s="4">
        <v>23.4</v>
      </c>
      <c r="I40" s="4">
        <v>50</v>
      </c>
      <c r="J40">
        <f t="shared" si="0"/>
        <v>346.06</v>
      </c>
      <c r="K40">
        <f t="shared" si="1"/>
        <v>1.3842400000000001</v>
      </c>
      <c r="L40">
        <f t="shared" si="2"/>
        <v>1018.8006400000002</v>
      </c>
      <c r="M40" s="5">
        <f t="shared" si="3"/>
        <v>2870.9137600000004</v>
      </c>
      <c r="N40" s="5">
        <f t="shared" si="4"/>
        <v>2894.4458400000003</v>
      </c>
      <c r="O40" s="5">
        <f t="shared" si="5"/>
        <v>3162.9884000000002</v>
      </c>
      <c r="Q40" s="5">
        <f t="shared" si="6"/>
        <v>862.31363796223138</v>
      </c>
      <c r="R40" s="5">
        <f t="shared" si="7"/>
        <v>-84.838116503079263</v>
      </c>
      <c r="S40" s="5">
        <f t="shared" si="8"/>
        <v>2737.0355315797219</v>
      </c>
      <c r="U40" s="5">
        <f t="shared" si="9"/>
        <v>410.23460061678452</v>
      </c>
      <c r="V40" s="5">
        <f t="shared" si="10"/>
        <v>845.44217279055704</v>
      </c>
      <c r="W40" s="5">
        <f t="shared" si="11"/>
        <v>2737.6544386787159</v>
      </c>
      <c r="Y40" s="5">
        <f t="shared" si="12"/>
        <v>1378.5285146220633</v>
      </c>
      <c r="Z40" s="5">
        <f t="shared" si="13"/>
        <v>780.62722360871749</v>
      </c>
      <c r="AA40" s="5">
        <f t="shared" si="14"/>
        <v>2737.6588338705383</v>
      </c>
      <c r="AC40" s="5">
        <f t="shared" si="15"/>
        <v>862.31363796223138</v>
      </c>
      <c r="AD40" s="5">
        <f t="shared" si="15"/>
        <v>-84.838116503079263</v>
      </c>
      <c r="AE40" s="5">
        <f t="shared" si="15"/>
        <v>2737.0355315797219</v>
      </c>
      <c r="AG40">
        <f t="shared" si="16"/>
        <v>863.9829753062196</v>
      </c>
      <c r="AH40">
        <f t="shared" si="17"/>
        <v>-83.288802125098641</v>
      </c>
      <c r="AI40" s="5">
        <f t="shared" si="18"/>
        <v>2737.6544386787159</v>
      </c>
      <c r="AK40">
        <f t="shared" si="19"/>
        <v>859.97649783892268</v>
      </c>
      <c r="AL40">
        <f t="shared" si="20"/>
        <v>-83.703838203320458</v>
      </c>
      <c r="AM40" s="5">
        <f t="shared" si="21"/>
        <v>2737.6588338705383</v>
      </c>
    </row>
    <row r="41" spans="1:39" ht="16.5" x14ac:dyDescent="0.25">
      <c r="A41" s="3">
        <v>2445</v>
      </c>
      <c r="B41" s="3">
        <v>1338</v>
      </c>
      <c r="C41" s="3">
        <v>2667</v>
      </c>
      <c r="D41" s="3">
        <v>1352</v>
      </c>
      <c r="E41" s="3">
        <v>740</v>
      </c>
      <c r="F41" s="3">
        <v>1553</v>
      </c>
      <c r="H41" s="4">
        <v>23.4</v>
      </c>
      <c r="I41" s="4">
        <v>50</v>
      </c>
      <c r="J41">
        <f t="shared" si="0"/>
        <v>346.06</v>
      </c>
      <c r="K41">
        <f t="shared" si="1"/>
        <v>1.3842400000000001</v>
      </c>
      <c r="L41">
        <f t="shared" si="2"/>
        <v>1018.8006400000002</v>
      </c>
      <c r="M41" s="5">
        <f t="shared" si="3"/>
        <v>2870.9137600000004</v>
      </c>
      <c r="N41" s="5">
        <f t="shared" si="4"/>
        <v>2890.2931200000003</v>
      </c>
      <c r="O41" s="5">
        <f t="shared" si="5"/>
        <v>3168.5253600000005</v>
      </c>
      <c r="Q41" s="5">
        <f t="shared" si="6"/>
        <v>868.98652717722325</v>
      </c>
      <c r="R41" s="5">
        <f t="shared" si="7"/>
        <v>-100.52762950826498</v>
      </c>
      <c r="S41" s="5">
        <f t="shared" si="8"/>
        <v>2734.392515467971</v>
      </c>
      <c r="U41" s="5">
        <f t="shared" si="9"/>
        <v>393.35467501605808</v>
      </c>
      <c r="V41" s="5">
        <f t="shared" si="10"/>
        <v>847.78160824100291</v>
      </c>
      <c r="W41" s="5">
        <f t="shared" si="11"/>
        <v>2735.0197008231307</v>
      </c>
      <c r="Y41" s="5">
        <f t="shared" si="12"/>
        <v>1388.5448970302266</v>
      </c>
      <c r="Z41" s="5">
        <f t="shared" si="13"/>
        <v>794.44303809867631</v>
      </c>
      <c r="AA41" s="5">
        <f t="shared" si="14"/>
        <v>2735.0240008290593</v>
      </c>
      <c r="AC41" s="5">
        <f t="shared" si="15"/>
        <v>868.98652717722325</v>
      </c>
      <c r="AD41" s="5">
        <f t="shared" si="15"/>
        <v>-100.52762950826498</v>
      </c>
      <c r="AE41" s="5">
        <f t="shared" si="15"/>
        <v>2734.392515467971</v>
      </c>
      <c r="AG41">
        <f t="shared" si="16"/>
        <v>870.66301079147615</v>
      </c>
      <c r="AH41">
        <f t="shared" si="17"/>
        <v>-98.966237260623132</v>
      </c>
      <c r="AI41" s="5">
        <f t="shared" si="18"/>
        <v>2735.0197008231307</v>
      </c>
      <c r="AK41">
        <f t="shared" si="19"/>
        <v>866.6685012387602</v>
      </c>
      <c r="AL41">
        <f t="shared" si="20"/>
        <v>-99.401664073933205</v>
      </c>
      <c r="AM41" s="5">
        <f t="shared" si="21"/>
        <v>2735.0240008290593</v>
      </c>
    </row>
    <row r="42" spans="1:39" ht="16.5" x14ac:dyDescent="0.25">
      <c r="A42" s="3">
        <v>2346</v>
      </c>
      <c r="B42" s="3">
        <v>1341</v>
      </c>
      <c r="C42" s="3">
        <v>2829</v>
      </c>
      <c r="D42" s="3">
        <v>1350</v>
      </c>
      <c r="E42" s="3">
        <v>750</v>
      </c>
      <c r="F42" s="3">
        <v>1550</v>
      </c>
      <c r="H42" s="4">
        <v>23.4</v>
      </c>
      <c r="I42" s="4">
        <v>50</v>
      </c>
      <c r="J42">
        <f t="shared" si="0"/>
        <v>346.06</v>
      </c>
      <c r="K42">
        <f t="shared" si="1"/>
        <v>1.3842400000000001</v>
      </c>
      <c r="L42">
        <f t="shared" si="2"/>
        <v>1018.8006400000002</v>
      </c>
      <c r="M42" s="5">
        <f t="shared" si="3"/>
        <v>2875.0664800000004</v>
      </c>
      <c r="N42" s="5">
        <f t="shared" si="4"/>
        <v>2887.5246400000005</v>
      </c>
      <c r="O42" s="5">
        <f t="shared" si="5"/>
        <v>3164.3726400000005</v>
      </c>
      <c r="Q42" s="5">
        <f t="shared" si="6"/>
        <v>880.05797717012774</v>
      </c>
      <c r="R42" s="5">
        <f t="shared" si="7"/>
        <v>-90.450433089070017</v>
      </c>
      <c r="S42" s="5">
        <f t="shared" si="8"/>
        <v>2735.5664752282692</v>
      </c>
      <c r="U42" s="5">
        <f t="shared" si="9"/>
        <v>396.29838337901714</v>
      </c>
      <c r="V42" s="5">
        <f t="shared" si="10"/>
        <v>833.07281588842795</v>
      </c>
      <c r="W42" s="5">
        <f t="shared" si="11"/>
        <v>2736.1900192358785</v>
      </c>
      <c r="Y42" s="5">
        <f t="shared" si="12"/>
        <v>1374.2134115317085</v>
      </c>
      <c r="Z42" s="5">
        <f t="shared" si="13"/>
        <v>798.77549647601325</v>
      </c>
      <c r="AA42" s="5">
        <f t="shared" si="14"/>
        <v>2736.1925024706238</v>
      </c>
      <c r="AC42" s="5">
        <f t="shared" si="15"/>
        <v>880.05797717012774</v>
      </c>
      <c r="AD42" s="5">
        <f t="shared" si="15"/>
        <v>-90.450433089070017</v>
      </c>
      <c r="AE42" s="5">
        <f t="shared" si="15"/>
        <v>2735.5664752282692</v>
      </c>
      <c r="AG42">
        <f t="shared" si="16"/>
        <v>881.76024711434764</v>
      </c>
      <c r="AH42">
        <f t="shared" si="17"/>
        <v>-88.873401316664399</v>
      </c>
      <c r="AI42" s="5">
        <f t="shared" si="18"/>
        <v>2736.1900192358785</v>
      </c>
      <c r="AK42">
        <f t="shared" si="19"/>
        <v>877.75805050094596</v>
      </c>
      <c r="AL42">
        <f t="shared" si="20"/>
        <v>-89.342659682486385</v>
      </c>
      <c r="AM42" s="5">
        <f t="shared" si="21"/>
        <v>2736.1925024706238</v>
      </c>
    </row>
    <row r="43" spans="1:39" ht="16.5" x14ac:dyDescent="0.25">
      <c r="A43" s="3">
        <v>2401</v>
      </c>
      <c r="B43" s="3">
        <v>1340</v>
      </c>
      <c r="C43" s="3">
        <v>2795</v>
      </c>
      <c r="D43" s="3">
        <v>1352</v>
      </c>
      <c r="E43" s="3">
        <v>759</v>
      </c>
      <c r="F43" s="3">
        <v>1547</v>
      </c>
      <c r="H43" s="4">
        <v>23.4</v>
      </c>
      <c r="I43" s="4">
        <v>50</v>
      </c>
      <c r="J43">
        <f t="shared" si="0"/>
        <v>346.06</v>
      </c>
      <c r="K43">
        <f t="shared" si="1"/>
        <v>1.3842400000000001</v>
      </c>
      <c r="L43">
        <f t="shared" si="2"/>
        <v>1018.8006400000002</v>
      </c>
      <c r="M43" s="5">
        <f t="shared" si="3"/>
        <v>2873.6822400000001</v>
      </c>
      <c r="N43" s="5">
        <f t="shared" si="4"/>
        <v>2890.2931200000003</v>
      </c>
      <c r="O43" s="5">
        <f t="shared" si="5"/>
        <v>3160.2199200000005</v>
      </c>
      <c r="Q43" s="5">
        <f t="shared" si="6"/>
        <v>873.40424915891163</v>
      </c>
      <c r="R43" s="5">
        <f t="shared" si="7"/>
        <v>-80.355991586477344</v>
      </c>
      <c r="S43" s="5">
        <f t="shared" si="8"/>
        <v>2736.5594363468026</v>
      </c>
      <c r="U43" s="5">
        <f t="shared" si="9"/>
        <v>408.37267907272201</v>
      </c>
      <c r="V43" s="5">
        <f t="shared" si="10"/>
        <v>833.59748270889042</v>
      </c>
      <c r="W43" s="5">
        <f t="shared" si="11"/>
        <v>2737.1776177894822</v>
      </c>
      <c r="Y43" s="5">
        <f t="shared" si="12"/>
        <v>1368.9829503638259</v>
      </c>
      <c r="Z43" s="5">
        <f t="shared" si="13"/>
        <v>787.85673868349363</v>
      </c>
      <c r="AA43" s="5">
        <f t="shared" si="14"/>
        <v>2737.1805537247583</v>
      </c>
      <c r="AC43" s="5">
        <f t="shared" si="15"/>
        <v>873.40424915891163</v>
      </c>
      <c r="AD43" s="5">
        <f t="shared" si="15"/>
        <v>-80.355991586477344</v>
      </c>
      <c r="AE43" s="5">
        <f t="shared" si="15"/>
        <v>2736.5594363468026</v>
      </c>
      <c r="AG43">
        <f t="shared" si="16"/>
        <v>875.09725235492783</v>
      </c>
      <c r="AH43">
        <f t="shared" si="17"/>
        <v>-78.790326755427657</v>
      </c>
      <c r="AI43" s="5">
        <f t="shared" si="18"/>
        <v>2737.1776177894822</v>
      </c>
      <c r="AK43">
        <f t="shared" si="19"/>
        <v>871.08735576257777</v>
      </c>
      <c r="AL43">
        <f t="shared" si="20"/>
        <v>-79.239252956636903</v>
      </c>
      <c r="AM43" s="5">
        <f t="shared" si="21"/>
        <v>2737.1805537247583</v>
      </c>
    </row>
    <row r="44" spans="1:39" ht="16.5" x14ac:dyDescent="0.25">
      <c r="A44" s="3">
        <v>2489</v>
      </c>
      <c r="B44" s="3">
        <v>1342</v>
      </c>
      <c r="C44" s="3">
        <v>2703</v>
      </c>
      <c r="D44" s="3">
        <v>1352</v>
      </c>
      <c r="E44" s="3">
        <v>780</v>
      </c>
      <c r="F44" s="3">
        <v>1548</v>
      </c>
      <c r="H44" s="4">
        <v>23.4</v>
      </c>
      <c r="I44" s="4">
        <v>50</v>
      </c>
      <c r="J44">
        <f t="shared" si="0"/>
        <v>346.06</v>
      </c>
      <c r="K44">
        <f t="shared" si="1"/>
        <v>1.3842400000000001</v>
      </c>
      <c r="L44">
        <f t="shared" si="2"/>
        <v>1018.8006400000002</v>
      </c>
      <c r="M44" s="5">
        <f t="shared" si="3"/>
        <v>2876.4507200000003</v>
      </c>
      <c r="N44" s="5">
        <f t="shared" si="4"/>
        <v>2890.2931200000003</v>
      </c>
      <c r="O44" s="5">
        <f t="shared" si="5"/>
        <v>3161.6041600000008</v>
      </c>
      <c r="Q44" s="5">
        <f t="shared" si="6"/>
        <v>877.82622918588447</v>
      </c>
      <c r="R44" s="5">
        <f t="shared" si="7"/>
        <v>-80.619777491793812</v>
      </c>
      <c r="S44" s="5">
        <f t="shared" si="8"/>
        <v>2738.0449790715611</v>
      </c>
      <c r="U44" s="5">
        <f t="shared" si="9"/>
        <v>405.87241571143613</v>
      </c>
      <c r="V44" s="5">
        <f t="shared" si="10"/>
        <v>829.93071618982435</v>
      </c>
      <c r="W44" s="5">
        <f t="shared" si="11"/>
        <v>2738.6633433134025</v>
      </c>
      <c r="Y44" s="5">
        <f t="shared" si="12"/>
        <v>1366.934891411654</v>
      </c>
      <c r="Z44" s="5">
        <f t="shared" si="13"/>
        <v>791.79512148725473</v>
      </c>
      <c r="AA44" s="5">
        <f t="shared" si="14"/>
        <v>2738.6657979314859</v>
      </c>
      <c r="AC44" s="5">
        <f t="shared" si="15"/>
        <v>877.82622918588447</v>
      </c>
      <c r="AD44" s="5">
        <f t="shared" si="15"/>
        <v>-80.619777491793812</v>
      </c>
      <c r="AE44" s="5">
        <f t="shared" si="15"/>
        <v>2738.0449790715611</v>
      </c>
      <c r="AG44">
        <f t="shared" si="16"/>
        <v>879.52787713175121</v>
      </c>
      <c r="AH44">
        <f t="shared" si="17"/>
        <v>-79.047343618941852</v>
      </c>
      <c r="AI44" s="5">
        <f t="shared" si="18"/>
        <v>2738.6633433134025</v>
      </c>
      <c r="AK44">
        <f t="shared" si="19"/>
        <v>875.51818169705393</v>
      </c>
      <c r="AL44">
        <f t="shared" si="20"/>
        <v>-79.50978228758953</v>
      </c>
      <c r="AM44" s="5">
        <f t="shared" si="21"/>
        <v>2738.6657979314859</v>
      </c>
    </row>
    <row r="45" spans="1:39" ht="16.5" x14ac:dyDescent="0.25">
      <c r="A45" s="3">
        <v>2549</v>
      </c>
      <c r="B45" s="3">
        <v>1340</v>
      </c>
      <c r="C45" s="3">
        <v>2850</v>
      </c>
      <c r="D45" s="3">
        <v>1354</v>
      </c>
      <c r="E45" s="3">
        <v>753</v>
      </c>
      <c r="F45" s="3">
        <v>1547</v>
      </c>
      <c r="H45" s="4">
        <v>23.4</v>
      </c>
      <c r="I45" s="4">
        <v>50</v>
      </c>
      <c r="J45">
        <f t="shared" si="0"/>
        <v>346.06</v>
      </c>
      <c r="K45">
        <f t="shared" si="1"/>
        <v>1.3842400000000001</v>
      </c>
      <c r="L45">
        <f t="shared" si="2"/>
        <v>1018.8006400000002</v>
      </c>
      <c r="M45" s="5">
        <f t="shared" si="3"/>
        <v>2873.6822400000001</v>
      </c>
      <c r="N45" s="5">
        <f t="shared" si="4"/>
        <v>2893.0616000000005</v>
      </c>
      <c r="O45" s="5">
        <f t="shared" si="5"/>
        <v>3160.2199200000005</v>
      </c>
      <c r="Q45" s="5">
        <f t="shared" si="6"/>
        <v>868.95672086023774</v>
      </c>
      <c r="R45" s="5">
        <f t="shared" si="7"/>
        <v>-77.687474607273003</v>
      </c>
      <c r="S45" s="5">
        <f t="shared" si="8"/>
        <v>2738.0519516715503</v>
      </c>
      <c r="U45" s="5">
        <f t="shared" si="9"/>
        <v>412.94727960850088</v>
      </c>
      <c r="V45" s="5">
        <f t="shared" si="10"/>
        <v>836.0481615673433</v>
      </c>
      <c r="W45" s="5">
        <f t="shared" si="11"/>
        <v>2738.6681867649404</v>
      </c>
      <c r="Y45" s="5">
        <f t="shared" si="12"/>
        <v>1368.9829503638259</v>
      </c>
      <c r="Z45" s="5">
        <f t="shared" si="13"/>
        <v>782.65832898374492</v>
      </c>
      <c r="AA45" s="5">
        <f t="shared" si="14"/>
        <v>2738.6714962642627</v>
      </c>
      <c r="AC45" s="5">
        <f t="shared" si="15"/>
        <v>868.95672086023774</v>
      </c>
      <c r="AD45" s="5">
        <f t="shared" si="15"/>
        <v>-77.687474607273003</v>
      </c>
      <c r="AE45" s="5">
        <f t="shared" si="15"/>
        <v>2738.0519516715503</v>
      </c>
      <c r="AG45">
        <f t="shared" si="16"/>
        <v>870.6419564319591</v>
      </c>
      <c r="AH45">
        <f t="shared" si="17"/>
        <v>-76.128910747360521</v>
      </c>
      <c r="AI45" s="5">
        <f t="shared" si="18"/>
        <v>2738.6681867649404</v>
      </c>
      <c r="AK45">
        <f t="shared" si="19"/>
        <v>866.63002434683835</v>
      </c>
      <c r="AL45">
        <f t="shared" si="20"/>
        <v>-76.564246403990012</v>
      </c>
      <c r="AM45" s="5">
        <f t="shared" si="21"/>
        <v>2738.6714962642627</v>
      </c>
    </row>
    <row r="46" spans="1:39" ht="16.5" x14ac:dyDescent="0.25">
      <c r="A46" s="3">
        <v>2556</v>
      </c>
      <c r="B46" s="3">
        <v>1337</v>
      </c>
      <c r="C46" s="3">
        <v>2615</v>
      </c>
      <c r="D46" s="3">
        <v>1351</v>
      </c>
      <c r="E46" s="3">
        <v>765</v>
      </c>
      <c r="F46" s="3">
        <v>1550</v>
      </c>
      <c r="H46" s="4">
        <v>23.4</v>
      </c>
      <c r="I46" s="4">
        <v>50</v>
      </c>
      <c r="J46">
        <f t="shared" si="0"/>
        <v>346.06</v>
      </c>
      <c r="K46">
        <f t="shared" si="1"/>
        <v>1.3842400000000001</v>
      </c>
      <c r="L46">
        <f t="shared" si="2"/>
        <v>1018.8006400000002</v>
      </c>
      <c r="M46" s="5">
        <f t="shared" si="3"/>
        <v>2869.52952</v>
      </c>
      <c r="N46" s="5">
        <f t="shared" si="4"/>
        <v>2888.9088800000004</v>
      </c>
      <c r="O46" s="5">
        <f t="shared" si="5"/>
        <v>3164.3726400000005</v>
      </c>
      <c r="Q46" s="5">
        <f t="shared" si="6"/>
        <v>869.00143033571487</v>
      </c>
      <c r="R46" s="5">
        <f t="shared" si="7"/>
        <v>-94.419037744476455</v>
      </c>
      <c r="S46" s="5">
        <f t="shared" si="8"/>
        <v>2733.1522507056425</v>
      </c>
      <c r="U46" s="5">
        <f t="shared" si="9"/>
        <v>398.58294633208106</v>
      </c>
      <c r="V46" s="5">
        <f t="shared" si="10"/>
        <v>844.62383119385606</v>
      </c>
      <c r="W46" s="5">
        <f t="shared" si="11"/>
        <v>2733.7770091240995</v>
      </c>
      <c r="Y46" s="5">
        <f t="shared" si="12"/>
        <v>1383.3012967511836</v>
      </c>
      <c r="Z46" s="5">
        <f t="shared" si="13"/>
        <v>791.31089227216341</v>
      </c>
      <c r="AA46" s="5">
        <f t="shared" si="14"/>
        <v>2733.7810444434826</v>
      </c>
      <c r="AC46" s="5">
        <f t="shared" si="15"/>
        <v>869.00143033571487</v>
      </c>
      <c r="AD46" s="5">
        <f t="shared" si="15"/>
        <v>-94.419037744476455</v>
      </c>
      <c r="AE46" s="5">
        <f t="shared" si="15"/>
        <v>2733.1522507056425</v>
      </c>
      <c r="AG46">
        <f t="shared" si="16"/>
        <v>870.68029990363857</v>
      </c>
      <c r="AH46">
        <f t="shared" si="17"/>
        <v>-92.858367098280382</v>
      </c>
      <c r="AI46" s="5">
        <f t="shared" si="18"/>
        <v>2733.7770091240995</v>
      </c>
      <c r="AK46">
        <f t="shared" si="19"/>
        <v>866.6811307001725</v>
      </c>
      <c r="AL46">
        <f t="shared" si="20"/>
        <v>-93.29383943158922</v>
      </c>
      <c r="AM46" s="5">
        <f t="shared" si="21"/>
        <v>2733.7810444434826</v>
      </c>
    </row>
    <row r="47" spans="1:39" ht="16.5" x14ac:dyDescent="0.25">
      <c r="A47" s="3">
        <v>2426</v>
      </c>
      <c r="B47" s="3">
        <v>1334</v>
      </c>
      <c r="C47" s="3">
        <v>2647</v>
      </c>
      <c r="D47" s="3">
        <v>1351</v>
      </c>
      <c r="E47" s="3">
        <v>727</v>
      </c>
      <c r="F47" s="3">
        <v>1550</v>
      </c>
      <c r="H47" s="4">
        <v>23.4</v>
      </c>
      <c r="I47" s="4">
        <v>50</v>
      </c>
      <c r="J47">
        <f t="shared" si="0"/>
        <v>346.06</v>
      </c>
      <c r="K47">
        <f t="shared" si="1"/>
        <v>1.3842400000000001</v>
      </c>
      <c r="L47">
        <f t="shared" si="2"/>
        <v>1018.8006400000002</v>
      </c>
      <c r="M47" s="5">
        <f t="shared" si="3"/>
        <v>2865.3768</v>
      </c>
      <c r="N47" s="5">
        <f t="shared" si="4"/>
        <v>2888.9088800000004</v>
      </c>
      <c r="O47" s="5">
        <f t="shared" si="5"/>
        <v>3164.3726400000005</v>
      </c>
      <c r="Q47" s="5">
        <f t="shared" si="6"/>
        <v>862.38602473205083</v>
      </c>
      <c r="R47" s="5">
        <f t="shared" si="7"/>
        <v>-98.388281106674881</v>
      </c>
      <c r="S47" s="5">
        <f t="shared" si="8"/>
        <v>2730.7497681893087</v>
      </c>
      <c r="U47" s="5">
        <f t="shared" si="9"/>
        <v>398.58294633208106</v>
      </c>
      <c r="V47" s="5">
        <f t="shared" si="10"/>
        <v>852.35612345787899</v>
      </c>
      <c r="W47" s="5">
        <f t="shared" si="11"/>
        <v>2731.3760617388357</v>
      </c>
      <c r="Y47" s="5">
        <f t="shared" si="12"/>
        <v>1390.1057139435238</v>
      </c>
      <c r="Z47" s="5">
        <f t="shared" si="13"/>
        <v>787.66566877626678</v>
      </c>
      <c r="AA47" s="5">
        <f t="shared" si="14"/>
        <v>2731.3811713258506</v>
      </c>
      <c r="AC47" s="5">
        <f t="shared" si="15"/>
        <v>862.38602473205083</v>
      </c>
      <c r="AD47" s="5">
        <f t="shared" si="15"/>
        <v>-98.388281106674881</v>
      </c>
      <c r="AE47" s="5">
        <f t="shared" si="15"/>
        <v>2730.7497681893087</v>
      </c>
      <c r="AG47">
        <f t="shared" si="16"/>
        <v>864.05027808642319</v>
      </c>
      <c r="AH47">
        <f t="shared" si="17"/>
        <v>-96.837205416121037</v>
      </c>
      <c r="AI47" s="5">
        <f t="shared" si="18"/>
        <v>2731.3760617388357</v>
      </c>
      <c r="AK47">
        <f t="shared" si="19"/>
        <v>860.05413672088491</v>
      </c>
      <c r="AL47">
        <f t="shared" si="20"/>
        <v>-97.252462735332244</v>
      </c>
      <c r="AM47" s="5">
        <f t="shared" si="21"/>
        <v>2731.3811713258506</v>
      </c>
    </row>
    <row r="48" spans="1:39" ht="16.5" x14ac:dyDescent="0.25">
      <c r="A48" s="3">
        <v>2492</v>
      </c>
      <c r="B48" s="3">
        <v>1343</v>
      </c>
      <c r="C48" s="3">
        <v>2798</v>
      </c>
      <c r="D48" s="3">
        <v>1348</v>
      </c>
      <c r="E48" s="3">
        <v>760</v>
      </c>
      <c r="F48" s="3">
        <v>1548</v>
      </c>
      <c r="H48" s="4">
        <v>23.4</v>
      </c>
      <c r="I48" s="4">
        <v>50</v>
      </c>
      <c r="J48">
        <f t="shared" si="0"/>
        <v>346.06</v>
      </c>
      <c r="K48">
        <f t="shared" si="1"/>
        <v>1.3842400000000001</v>
      </c>
      <c r="L48">
        <f t="shared" si="2"/>
        <v>1018.8006400000002</v>
      </c>
      <c r="M48" s="5">
        <f t="shared" si="3"/>
        <v>2877.8349600000001</v>
      </c>
      <c r="N48" s="5">
        <f t="shared" si="4"/>
        <v>2884.7561600000004</v>
      </c>
      <c r="O48" s="5">
        <f t="shared" si="5"/>
        <v>3161.6041600000008</v>
      </c>
      <c r="Q48" s="5">
        <f t="shared" si="6"/>
        <v>888.92109842784862</v>
      </c>
      <c r="R48" s="5">
        <f t="shared" si="7"/>
        <v>-84.621594900411552</v>
      </c>
      <c r="S48" s="5">
        <f t="shared" si="8"/>
        <v>2735.7983338405152</v>
      </c>
      <c r="U48" s="5">
        <f t="shared" si="9"/>
        <v>396.73635375103942</v>
      </c>
      <c r="V48" s="5">
        <f t="shared" si="10"/>
        <v>822.45025688971498</v>
      </c>
      <c r="W48" s="5">
        <f t="shared" si="11"/>
        <v>2736.4199135389144</v>
      </c>
      <c r="Y48" s="5">
        <f t="shared" si="12"/>
        <v>1364.6590878660306</v>
      </c>
      <c r="Z48" s="5">
        <f t="shared" si="13"/>
        <v>803.39619054948434</v>
      </c>
      <c r="AA48" s="5">
        <f t="shared" si="14"/>
        <v>2736.4212028568518</v>
      </c>
      <c r="AC48" s="5">
        <f t="shared" si="15"/>
        <v>888.92109842784862</v>
      </c>
      <c r="AD48" s="5">
        <f t="shared" si="15"/>
        <v>-84.621594900411552</v>
      </c>
      <c r="AE48" s="5">
        <f t="shared" si="15"/>
        <v>2735.7983338405152</v>
      </c>
      <c r="AG48">
        <f t="shared" si="16"/>
        <v>890.64314784708677</v>
      </c>
      <c r="AH48">
        <f t="shared" si="17"/>
        <v>-83.031770354321054</v>
      </c>
      <c r="AI48" s="5">
        <f t="shared" si="18"/>
        <v>2736.4199135389144</v>
      </c>
      <c r="AK48">
        <f t="shared" si="19"/>
        <v>886.63650486175413</v>
      </c>
      <c r="AL48">
        <f t="shared" si="20"/>
        <v>-83.528112185716907</v>
      </c>
      <c r="AM48" s="5">
        <f t="shared" si="21"/>
        <v>2736.4212028568518</v>
      </c>
    </row>
    <row r="49" spans="1:39" ht="16.5" x14ac:dyDescent="0.25">
      <c r="A49" s="3">
        <v>2440</v>
      </c>
      <c r="B49" s="3">
        <v>1337</v>
      </c>
      <c r="C49" s="3">
        <v>2797</v>
      </c>
      <c r="D49" s="3">
        <v>1354</v>
      </c>
      <c r="E49" s="3">
        <v>723</v>
      </c>
      <c r="F49" s="3">
        <v>1548</v>
      </c>
      <c r="H49" s="4">
        <v>23.4</v>
      </c>
      <c r="I49" s="4">
        <v>50</v>
      </c>
      <c r="J49">
        <f t="shared" si="0"/>
        <v>346.06</v>
      </c>
      <c r="K49">
        <f t="shared" si="1"/>
        <v>1.3842400000000001</v>
      </c>
      <c r="L49">
        <f t="shared" si="2"/>
        <v>1018.8006400000002</v>
      </c>
      <c r="M49" s="5">
        <f t="shared" si="3"/>
        <v>2869.52952</v>
      </c>
      <c r="N49" s="5">
        <f t="shared" si="4"/>
        <v>2893.0616000000005</v>
      </c>
      <c r="O49" s="5">
        <f t="shared" si="5"/>
        <v>3161.6041600000008</v>
      </c>
      <c r="Q49" s="5">
        <f t="shared" si="6"/>
        <v>862.33173465468553</v>
      </c>
      <c r="R49" s="5">
        <f t="shared" si="7"/>
        <v>-84.579440252104462</v>
      </c>
      <c r="S49" s="5">
        <f t="shared" si="8"/>
        <v>2735.5858538612001</v>
      </c>
      <c r="U49" s="5">
        <f t="shared" si="9"/>
        <v>410.447016247215</v>
      </c>
      <c r="V49" s="5">
        <f t="shared" si="10"/>
        <v>845.29343350187798</v>
      </c>
      <c r="W49" s="5">
        <f t="shared" si="11"/>
        <v>2736.2049776153335</v>
      </c>
      <c r="Y49" s="5">
        <f t="shared" si="12"/>
        <v>1378.2974852508228</v>
      </c>
      <c r="Z49" s="5">
        <f t="shared" si="13"/>
        <v>780.5096079450941</v>
      </c>
      <c r="AA49" s="5">
        <f t="shared" si="14"/>
        <v>2736.2093594215271</v>
      </c>
      <c r="AC49" s="5">
        <f t="shared" si="15"/>
        <v>862.33173465468553</v>
      </c>
      <c r="AD49" s="5">
        <f t="shared" si="15"/>
        <v>-84.579440252104462</v>
      </c>
      <c r="AE49" s="5">
        <f t="shared" si="15"/>
        <v>2735.5858538612001</v>
      </c>
      <c r="AG49">
        <f t="shared" si="16"/>
        <v>864.00120758127343</v>
      </c>
      <c r="AH49">
        <f t="shared" si="17"/>
        <v>-83.030129822379024</v>
      </c>
      <c r="AI49" s="5">
        <f t="shared" si="18"/>
        <v>2736.2049776153335</v>
      </c>
      <c r="AK49">
        <f t="shared" si="19"/>
        <v>859.99453279478143</v>
      </c>
      <c r="AL49">
        <f t="shared" si="20"/>
        <v>-83.445221198712261</v>
      </c>
      <c r="AM49" s="5">
        <f t="shared" si="21"/>
        <v>2736.2093594215271</v>
      </c>
    </row>
    <row r="50" spans="1:39" ht="16.5" x14ac:dyDescent="0.25">
      <c r="A50" s="3">
        <v>2369</v>
      </c>
      <c r="B50" s="3">
        <v>1342</v>
      </c>
      <c r="C50" s="3">
        <v>2844</v>
      </c>
      <c r="D50" s="3">
        <v>1354</v>
      </c>
      <c r="E50" s="3">
        <v>731</v>
      </c>
      <c r="F50" s="3">
        <v>1550</v>
      </c>
      <c r="H50" s="4">
        <v>23.4</v>
      </c>
      <c r="I50" s="4">
        <v>50</v>
      </c>
      <c r="J50">
        <f t="shared" si="0"/>
        <v>346.06</v>
      </c>
      <c r="K50">
        <f t="shared" si="1"/>
        <v>1.3842400000000001</v>
      </c>
      <c r="L50">
        <f t="shared" si="2"/>
        <v>1018.8006400000002</v>
      </c>
      <c r="M50" s="5">
        <f t="shared" si="3"/>
        <v>2876.4507200000003</v>
      </c>
      <c r="N50" s="5">
        <f t="shared" si="4"/>
        <v>2893.0616000000005</v>
      </c>
      <c r="O50" s="5">
        <f t="shared" si="5"/>
        <v>3164.3726400000005</v>
      </c>
      <c r="Q50" s="5">
        <f t="shared" si="6"/>
        <v>873.37870088721058</v>
      </c>
      <c r="R50" s="5">
        <f t="shared" si="7"/>
        <v>-83.789040596343881</v>
      </c>
      <c r="S50" s="5">
        <f t="shared" si="8"/>
        <v>2739.3717867607957</v>
      </c>
      <c r="U50" s="5">
        <f t="shared" si="9"/>
        <v>405.44320474685406</v>
      </c>
      <c r="V50" s="5">
        <f t="shared" si="10"/>
        <v>835.38693117674097</v>
      </c>
      <c r="W50" s="5">
        <f t="shared" si="11"/>
        <v>2739.9908584406389</v>
      </c>
      <c r="Y50" s="5">
        <f t="shared" si="12"/>
        <v>1371.9387029120151</v>
      </c>
      <c r="Z50" s="5">
        <f t="shared" si="13"/>
        <v>789.60224791596943</v>
      </c>
      <c r="AA50" s="5">
        <f t="shared" si="14"/>
        <v>2739.9939215842651</v>
      </c>
      <c r="AC50" s="5">
        <f t="shared" si="15"/>
        <v>873.37870088721058</v>
      </c>
      <c r="AD50" s="5">
        <f t="shared" si="15"/>
        <v>-83.789040596343881</v>
      </c>
      <c r="AE50" s="5">
        <f t="shared" si="15"/>
        <v>2739.3717867607957</v>
      </c>
      <c r="AG50">
        <f t="shared" si="16"/>
        <v>875.07032920243569</v>
      </c>
      <c r="AH50">
        <f t="shared" si="17"/>
        <v>-82.222996385449164</v>
      </c>
      <c r="AI50" s="5">
        <f t="shared" si="18"/>
        <v>2739.9908584406389</v>
      </c>
      <c r="AK50">
        <f t="shared" si="19"/>
        <v>871.06305134962679</v>
      </c>
      <c r="AL50">
        <f t="shared" si="20"/>
        <v>-82.671844528947304</v>
      </c>
      <c r="AM50" s="5">
        <f t="shared" si="21"/>
        <v>2739.9939215842651</v>
      </c>
    </row>
    <row r="51" spans="1:39" ht="16.5" x14ac:dyDescent="0.25">
      <c r="A51" s="3">
        <v>2383</v>
      </c>
      <c r="B51" s="3">
        <v>1340</v>
      </c>
      <c r="C51" s="3">
        <v>2776</v>
      </c>
      <c r="D51" s="3">
        <v>1354</v>
      </c>
      <c r="E51" s="3">
        <v>752</v>
      </c>
      <c r="F51" s="3">
        <v>1547</v>
      </c>
      <c r="H51" s="4">
        <v>23.4</v>
      </c>
      <c r="I51" s="4">
        <v>50</v>
      </c>
      <c r="J51">
        <f t="shared" si="0"/>
        <v>346.06</v>
      </c>
      <c r="K51">
        <f t="shared" si="1"/>
        <v>1.3842400000000001</v>
      </c>
      <c r="L51">
        <f t="shared" si="2"/>
        <v>1018.8006400000002</v>
      </c>
      <c r="M51" s="5">
        <f t="shared" si="3"/>
        <v>2873.6822400000001</v>
      </c>
      <c r="N51" s="5">
        <f t="shared" si="4"/>
        <v>2893.0616000000005</v>
      </c>
      <c r="O51" s="5">
        <f t="shared" si="5"/>
        <v>3160.2199200000005</v>
      </c>
      <c r="Q51" s="5">
        <f t="shared" si="6"/>
        <v>868.95672086023774</v>
      </c>
      <c r="R51" s="5">
        <f t="shared" si="7"/>
        <v>-77.687474607273003</v>
      </c>
      <c r="S51" s="5">
        <f t="shared" si="8"/>
        <v>2738.0519516715503</v>
      </c>
      <c r="U51" s="5">
        <f t="shared" si="9"/>
        <v>412.94727960850088</v>
      </c>
      <c r="V51" s="5">
        <f t="shared" si="10"/>
        <v>836.0481615673433</v>
      </c>
      <c r="W51" s="5">
        <f t="shared" si="11"/>
        <v>2738.6681867649404</v>
      </c>
      <c r="Y51" s="5">
        <f t="shared" si="12"/>
        <v>1368.9829503638259</v>
      </c>
      <c r="Z51" s="5">
        <f t="shared" si="13"/>
        <v>782.65832898374492</v>
      </c>
      <c r="AA51" s="5">
        <f t="shared" si="14"/>
        <v>2738.6714962642627</v>
      </c>
      <c r="AC51" s="5">
        <f t="shared" si="15"/>
        <v>868.95672086023774</v>
      </c>
      <c r="AD51" s="5">
        <f t="shared" si="15"/>
        <v>-77.687474607273003</v>
      </c>
      <c r="AE51" s="5">
        <f t="shared" si="15"/>
        <v>2738.0519516715503</v>
      </c>
      <c r="AG51">
        <f t="shared" si="16"/>
        <v>870.6419564319591</v>
      </c>
      <c r="AH51">
        <f t="shared" si="17"/>
        <v>-76.128910747360521</v>
      </c>
      <c r="AI51" s="5">
        <f t="shared" si="18"/>
        <v>2738.6681867649404</v>
      </c>
      <c r="AK51">
        <f t="shared" si="19"/>
        <v>866.63002434683835</v>
      </c>
      <c r="AL51">
        <f t="shared" si="20"/>
        <v>-76.564246403990012</v>
      </c>
      <c r="AM51" s="5">
        <f t="shared" si="21"/>
        <v>2738.6714962642627</v>
      </c>
    </row>
    <row r="52" spans="1:39" ht="16.5" x14ac:dyDescent="0.25">
      <c r="A52" s="3">
        <v>2553</v>
      </c>
      <c r="B52" s="3">
        <v>1341</v>
      </c>
      <c r="C52" s="3">
        <v>2973</v>
      </c>
      <c r="D52" s="3">
        <v>1355</v>
      </c>
      <c r="E52" s="3">
        <v>761</v>
      </c>
      <c r="F52" s="3">
        <v>1549</v>
      </c>
      <c r="H52" s="4">
        <v>23.4</v>
      </c>
      <c r="I52" s="4">
        <v>50</v>
      </c>
      <c r="J52">
        <f t="shared" si="0"/>
        <v>346.06</v>
      </c>
      <c r="K52">
        <f t="shared" si="1"/>
        <v>1.3842400000000001</v>
      </c>
      <c r="L52">
        <f t="shared" si="2"/>
        <v>1018.8006400000002</v>
      </c>
      <c r="M52" s="5">
        <f t="shared" si="3"/>
        <v>2875.0664800000004</v>
      </c>
      <c r="N52" s="5">
        <f t="shared" si="4"/>
        <v>2894.4458400000003</v>
      </c>
      <c r="O52" s="5">
        <f t="shared" si="5"/>
        <v>3162.9884000000002</v>
      </c>
      <c r="Q52" s="5">
        <f t="shared" si="6"/>
        <v>868.94181770174612</v>
      </c>
      <c r="R52" s="5">
        <f t="shared" si="7"/>
        <v>-80.861208659370433</v>
      </c>
      <c r="S52" s="5">
        <f t="shared" si="8"/>
        <v>2739.4176108806273</v>
      </c>
      <c r="U52" s="5">
        <f t="shared" si="9"/>
        <v>410.23460061678452</v>
      </c>
      <c r="V52" s="5">
        <f t="shared" si="10"/>
        <v>837.69494971839697</v>
      </c>
      <c r="W52" s="5">
        <f t="shared" si="11"/>
        <v>2740.0349385302347</v>
      </c>
      <c r="Y52" s="5">
        <f t="shared" si="12"/>
        <v>1371.7109583185625</v>
      </c>
      <c r="Z52" s="5">
        <f t="shared" si="13"/>
        <v>784.27948591416441</v>
      </c>
      <c r="AA52" s="5">
        <f t="shared" si="14"/>
        <v>2740.0383853766621</v>
      </c>
      <c r="AC52" s="5">
        <f t="shared" si="15"/>
        <v>868.94181770174612</v>
      </c>
      <c r="AD52" s="5">
        <f t="shared" si="15"/>
        <v>-80.861208659370433</v>
      </c>
      <c r="AE52" s="5">
        <f t="shared" si="15"/>
        <v>2739.4176108806273</v>
      </c>
      <c r="AG52">
        <f t="shared" si="16"/>
        <v>870.6257994827248</v>
      </c>
      <c r="AH52">
        <f t="shared" si="17"/>
        <v>-79.30228079819625</v>
      </c>
      <c r="AI52" s="5">
        <f t="shared" si="18"/>
        <v>2740.0349385302347</v>
      </c>
      <c r="AK52">
        <f t="shared" si="19"/>
        <v>866.61628833084205</v>
      </c>
      <c r="AL52">
        <f t="shared" si="20"/>
        <v>-79.737570925058947</v>
      </c>
      <c r="AM52" s="5">
        <f t="shared" si="21"/>
        <v>2740.0383853766621</v>
      </c>
    </row>
    <row r="53" spans="1:39" ht="16.5" x14ac:dyDescent="0.25">
      <c r="A53" s="3">
        <v>2501</v>
      </c>
      <c r="B53" s="3">
        <v>1343</v>
      </c>
      <c r="C53" s="3">
        <v>2639</v>
      </c>
      <c r="D53" s="3">
        <v>1349</v>
      </c>
      <c r="E53" s="3">
        <v>770</v>
      </c>
      <c r="F53" s="3">
        <v>1546</v>
      </c>
      <c r="H53" s="4">
        <v>23.4</v>
      </c>
      <c r="I53" s="4">
        <v>50</v>
      </c>
      <c r="J53">
        <f t="shared" si="0"/>
        <v>346.06</v>
      </c>
      <c r="K53">
        <f t="shared" si="1"/>
        <v>1.3842400000000001</v>
      </c>
      <c r="L53">
        <f t="shared" si="2"/>
        <v>1018.8006400000002</v>
      </c>
      <c r="M53" s="5">
        <f t="shared" si="3"/>
        <v>2877.8349600000001</v>
      </c>
      <c r="N53" s="5">
        <f t="shared" si="4"/>
        <v>2886.1404000000002</v>
      </c>
      <c r="O53" s="5">
        <f t="shared" si="5"/>
        <v>3158.8356800000001</v>
      </c>
      <c r="Q53" s="5">
        <f t="shared" si="6"/>
        <v>886.70212457945593</v>
      </c>
      <c r="R53" s="5">
        <f t="shared" si="7"/>
        <v>-77.457540161960608</v>
      </c>
      <c r="S53" s="5">
        <f t="shared" si="8"/>
        <v>2736.7304815667435</v>
      </c>
      <c r="U53" s="5">
        <f t="shared" si="9"/>
        <v>404.01815864888499</v>
      </c>
      <c r="V53" s="5">
        <f t="shared" si="10"/>
        <v>820.67005130309133</v>
      </c>
      <c r="W53" s="5">
        <f t="shared" si="11"/>
        <v>2737.3484255549761</v>
      </c>
      <c r="Y53" s="5">
        <f t="shared" si="12"/>
        <v>1359.6596560693888</v>
      </c>
      <c r="Z53" s="5">
        <f t="shared" si="13"/>
        <v>797.79967929039321</v>
      </c>
      <c r="AA53" s="5">
        <f t="shared" si="14"/>
        <v>2737.3498396482828</v>
      </c>
      <c r="AC53" s="5">
        <f t="shared" si="15"/>
        <v>886.70212457945593</v>
      </c>
      <c r="AD53" s="5">
        <f t="shared" si="15"/>
        <v>-77.457540161960608</v>
      </c>
      <c r="AE53" s="5">
        <f t="shared" si="15"/>
        <v>2736.7304815667435</v>
      </c>
      <c r="AG53">
        <f t="shared" si="16"/>
        <v>888.42254858805018</v>
      </c>
      <c r="AH53">
        <f t="shared" si="17"/>
        <v>-75.871969139783062</v>
      </c>
      <c r="AI53" s="5">
        <f t="shared" si="18"/>
        <v>2737.3484255549761</v>
      </c>
      <c r="AK53">
        <f t="shared" si="19"/>
        <v>884.41044087170008</v>
      </c>
      <c r="AL53">
        <f t="shared" si="20"/>
        <v>-76.361530317448455</v>
      </c>
      <c r="AM53" s="5">
        <f t="shared" si="21"/>
        <v>2737.3498396482828</v>
      </c>
    </row>
    <row r="54" spans="1:39" ht="16.5" x14ac:dyDescent="0.25">
      <c r="A54" s="3">
        <v>2351</v>
      </c>
      <c r="B54" s="3">
        <v>1342</v>
      </c>
      <c r="C54" s="3">
        <v>2714</v>
      </c>
      <c r="D54" s="3">
        <v>1351</v>
      </c>
      <c r="E54" s="3">
        <v>731</v>
      </c>
      <c r="F54" s="3">
        <v>1547</v>
      </c>
      <c r="H54" s="4">
        <v>23.4</v>
      </c>
      <c r="I54" s="4">
        <v>50</v>
      </c>
      <c r="J54">
        <f t="shared" si="0"/>
        <v>346.06</v>
      </c>
      <c r="K54">
        <f t="shared" si="1"/>
        <v>1.3842400000000001</v>
      </c>
      <c r="L54">
        <f t="shared" si="2"/>
        <v>1018.8006400000002</v>
      </c>
      <c r="M54" s="5">
        <f t="shared" si="3"/>
        <v>2876.4507200000003</v>
      </c>
      <c r="N54" s="5">
        <f t="shared" si="4"/>
        <v>2888.9088800000004</v>
      </c>
      <c r="O54" s="5">
        <f t="shared" si="5"/>
        <v>3160.2199200000005</v>
      </c>
      <c r="Q54" s="5">
        <f t="shared" si="6"/>
        <v>880.04839656823992</v>
      </c>
      <c r="R54" s="5">
        <f t="shared" si="7"/>
        <v>-79.03610399970691</v>
      </c>
      <c r="S54" s="5">
        <f t="shared" si="8"/>
        <v>2737.377733991189</v>
      </c>
      <c r="U54" s="5">
        <f t="shared" si="9"/>
        <v>406.08702119372788</v>
      </c>
      <c r="V54" s="5">
        <f t="shared" si="10"/>
        <v>827.20447504738308</v>
      </c>
      <c r="W54" s="5">
        <f t="shared" si="11"/>
        <v>2737.9957276486839</v>
      </c>
      <c r="Y54" s="5">
        <f t="shared" si="12"/>
        <v>1364.4346280503682</v>
      </c>
      <c r="Z54" s="5">
        <f t="shared" si="13"/>
        <v>792.89067842170289</v>
      </c>
      <c r="AA54" s="5">
        <f t="shared" si="14"/>
        <v>2737.9978927336365</v>
      </c>
      <c r="AC54" s="5">
        <f t="shared" si="15"/>
        <v>880.04839656823992</v>
      </c>
      <c r="AD54" s="5">
        <f t="shared" si="15"/>
        <v>-79.03610399970691</v>
      </c>
      <c r="AE54" s="5">
        <f t="shared" si="15"/>
        <v>2737.377733991189</v>
      </c>
      <c r="AG54">
        <f t="shared" si="16"/>
        <v>881.75505080149742</v>
      </c>
      <c r="AH54">
        <f t="shared" si="17"/>
        <v>-77.460477611820238</v>
      </c>
      <c r="AI54" s="5">
        <f t="shared" si="18"/>
        <v>2737.9957276486839</v>
      </c>
      <c r="AK54">
        <f t="shared" si="19"/>
        <v>877.74414730668809</v>
      </c>
      <c r="AL54">
        <f t="shared" si="20"/>
        <v>-77.929706663724858</v>
      </c>
      <c r="AM54" s="5">
        <f t="shared" si="21"/>
        <v>2737.9978927336365</v>
      </c>
    </row>
    <row r="55" spans="1:39" ht="16.5" x14ac:dyDescent="0.25">
      <c r="A55" s="3">
        <v>2530</v>
      </c>
      <c r="B55" s="3">
        <v>1341</v>
      </c>
      <c r="C55" s="3">
        <v>2821</v>
      </c>
      <c r="D55" s="3">
        <v>1351</v>
      </c>
      <c r="E55" s="3">
        <v>735</v>
      </c>
      <c r="F55" s="3">
        <v>1548</v>
      </c>
      <c r="H55" s="4">
        <v>23.4</v>
      </c>
      <c r="I55" s="4">
        <v>50</v>
      </c>
      <c r="J55">
        <f t="shared" si="0"/>
        <v>346.06</v>
      </c>
      <c r="K55">
        <f t="shared" si="1"/>
        <v>1.3842400000000001</v>
      </c>
      <c r="L55">
        <f t="shared" si="2"/>
        <v>1018.8006400000002</v>
      </c>
      <c r="M55" s="5">
        <f t="shared" si="3"/>
        <v>2875.0664800000004</v>
      </c>
      <c r="N55" s="5">
        <f t="shared" si="4"/>
        <v>2888.9088800000004</v>
      </c>
      <c r="O55" s="5">
        <f t="shared" si="5"/>
        <v>3161.6041600000008</v>
      </c>
      <c r="Q55" s="5">
        <f t="shared" si="6"/>
        <v>877.83687429909332</v>
      </c>
      <c r="R55" s="5">
        <f t="shared" si="7"/>
        <v>-83.279991282694979</v>
      </c>
      <c r="S55" s="5">
        <f t="shared" si="8"/>
        <v>2736.5076520251764</v>
      </c>
      <c r="U55" s="5">
        <f t="shared" si="9"/>
        <v>403.586757832442</v>
      </c>
      <c r="V55" s="5">
        <f t="shared" si="10"/>
        <v>831.29115277053461</v>
      </c>
      <c r="W55" s="5">
        <f t="shared" si="11"/>
        <v>2737.1275573437551</v>
      </c>
      <c r="Y55" s="5">
        <f t="shared" si="12"/>
        <v>1369.2096000313477</v>
      </c>
      <c r="Z55" s="5">
        <f t="shared" si="13"/>
        <v>793.17386608270431</v>
      </c>
      <c r="AA55" s="5">
        <f t="shared" si="14"/>
        <v>2737.1300944373693</v>
      </c>
      <c r="AC55" s="5">
        <f t="shared" si="15"/>
        <v>877.83687429909332</v>
      </c>
      <c r="AD55" s="5">
        <f t="shared" si="15"/>
        <v>-83.279991282694979</v>
      </c>
      <c r="AE55" s="5">
        <f t="shared" si="15"/>
        <v>2736.5076520251764</v>
      </c>
      <c r="AG55">
        <f t="shared" si="16"/>
        <v>879.53751708544462</v>
      </c>
      <c r="AH55">
        <f t="shared" si="17"/>
        <v>-81.707217056012723</v>
      </c>
      <c r="AI55" s="5">
        <f t="shared" si="18"/>
        <v>2737.1275573437551</v>
      </c>
      <c r="AK55">
        <f t="shared" si="19"/>
        <v>875.52985086898127</v>
      </c>
      <c r="AL55">
        <f t="shared" si="20"/>
        <v>-82.169688262321699</v>
      </c>
      <c r="AM55" s="5">
        <f t="shared" si="21"/>
        <v>2737.1300944373693</v>
      </c>
    </row>
    <row r="56" spans="1:39" ht="16.5" x14ac:dyDescent="0.25">
      <c r="A56" s="3">
        <v>2460</v>
      </c>
      <c r="B56" s="3">
        <v>1337</v>
      </c>
      <c r="C56" s="3">
        <v>2720</v>
      </c>
      <c r="D56" s="3">
        <v>1350</v>
      </c>
      <c r="E56" s="3">
        <v>739</v>
      </c>
      <c r="F56" s="3">
        <v>1554</v>
      </c>
      <c r="H56" s="4">
        <v>23.4</v>
      </c>
      <c r="I56" s="4">
        <v>50</v>
      </c>
      <c r="J56">
        <f t="shared" si="0"/>
        <v>346.06</v>
      </c>
      <c r="K56">
        <f t="shared" si="1"/>
        <v>1.3842400000000001</v>
      </c>
      <c r="L56">
        <f t="shared" si="2"/>
        <v>1018.8006400000002</v>
      </c>
      <c r="M56" s="5">
        <f t="shared" si="3"/>
        <v>2869.52952</v>
      </c>
      <c r="N56" s="5">
        <f t="shared" si="4"/>
        <v>2887.5246400000005</v>
      </c>
      <c r="O56" s="5">
        <f t="shared" si="5"/>
        <v>3169.9096</v>
      </c>
      <c r="Q56" s="5">
        <f t="shared" si="6"/>
        <v>871.22253320674929</v>
      </c>
      <c r="R56" s="5">
        <f t="shared" si="7"/>
        <v>-107.44258859762611</v>
      </c>
      <c r="S56" s="5">
        <f t="shared" si="8"/>
        <v>2731.9639554612882</v>
      </c>
      <c r="U56" s="5">
        <f t="shared" si="9"/>
        <v>386.27762126713515</v>
      </c>
      <c r="V56" s="5">
        <f t="shared" si="10"/>
        <v>849.41892243879954</v>
      </c>
      <c r="W56" s="5">
        <f t="shared" si="11"/>
        <v>2732.5950377101699</v>
      </c>
      <c r="Y56" s="5">
        <f t="shared" si="12"/>
        <v>1393.3220588630656</v>
      </c>
      <c r="Z56" s="5">
        <f t="shared" si="13"/>
        <v>799.92595079252237</v>
      </c>
      <c r="AA56" s="5">
        <f t="shared" si="14"/>
        <v>2732.5993093950724</v>
      </c>
      <c r="AC56" s="5">
        <f t="shared" si="15"/>
        <v>871.22253320674929</v>
      </c>
      <c r="AD56" s="5">
        <f t="shared" si="15"/>
        <v>-107.44258859762611</v>
      </c>
      <c r="AE56" s="5">
        <f t="shared" si="15"/>
        <v>2731.9639554612882</v>
      </c>
      <c r="AG56">
        <f t="shared" si="16"/>
        <v>872.90077201282998</v>
      </c>
      <c r="AH56">
        <f t="shared" si="17"/>
        <v>-105.87694722875636</v>
      </c>
      <c r="AI56" s="5">
        <f t="shared" si="18"/>
        <v>2732.5950377101699</v>
      </c>
      <c r="AK56">
        <f t="shared" si="19"/>
        <v>868.91153718006001</v>
      </c>
      <c r="AL56">
        <f t="shared" si="20"/>
        <v>-106.31920674105947</v>
      </c>
      <c r="AM56" s="5">
        <f t="shared" si="21"/>
        <v>2732.5993093950724</v>
      </c>
    </row>
    <row r="57" spans="1:39" ht="16.5" x14ac:dyDescent="0.25">
      <c r="A57" s="3">
        <v>2389</v>
      </c>
      <c r="B57" s="3">
        <v>1340</v>
      </c>
      <c r="C57" s="3">
        <v>2682</v>
      </c>
      <c r="D57" s="3">
        <v>1352</v>
      </c>
      <c r="E57" s="3">
        <v>741</v>
      </c>
      <c r="F57" s="3">
        <v>1541</v>
      </c>
      <c r="H57" s="4">
        <v>23.4</v>
      </c>
      <c r="I57" s="4">
        <v>50</v>
      </c>
      <c r="J57">
        <f t="shared" si="0"/>
        <v>346.06</v>
      </c>
      <c r="K57">
        <f t="shared" si="1"/>
        <v>1.3842400000000001</v>
      </c>
      <c r="L57">
        <f t="shared" si="2"/>
        <v>1018.8006400000002</v>
      </c>
      <c r="M57" s="5">
        <f t="shared" si="3"/>
        <v>2873.6822400000001</v>
      </c>
      <c r="N57" s="5">
        <f t="shared" si="4"/>
        <v>2890.2931200000003</v>
      </c>
      <c r="O57" s="5">
        <f t="shared" si="5"/>
        <v>3151.9144800000004</v>
      </c>
      <c r="Q57" s="5">
        <f t="shared" si="6"/>
        <v>873.40424915891163</v>
      </c>
      <c r="R57" s="5">
        <f t="shared" si="7"/>
        <v>-62.880973742765221</v>
      </c>
      <c r="S57" s="5">
        <f t="shared" si="8"/>
        <v>2737.0167367379649</v>
      </c>
      <c r="U57" s="5">
        <f t="shared" si="9"/>
        <v>423.35126579590383</v>
      </c>
      <c r="V57" s="5">
        <f t="shared" si="10"/>
        <v>824.60060431996612</v>
      </c>
      <c r="W57" s="5">
        <f t="shared" si="11"/>
        <v>2737.6270506815731</v>
      </c>
      <c r="Y57" s="5">
        <f t="shared" si="12"/>
        <v>1354.0043636406442</v>
      </c>
      <c r="Z57" s="5">
        <f t="shared" si="13"/>
        <v>778.85986029456944</v>
      </c>
      <c r="AA57" s="5">
        <f t="shared" si="14"/>
        <v>2737.6293376747863</v>
      </c>
      <c r="AC57" s="5">
        <f t="shared" si="15"/>
        <v>873.40424915891163</v>
      </c>
      <c r="AD57" s="5">
        <f t="shared" si="15"/>
        <v>-62.880973742765221</v>
      </c>
      <c r="AE57" s="5">
        <f t="shared" si="15"/>
        <v>2737.0167367379649</v>
      </c>
      <c r="AG57">
        <f t="shared" si="16"/>
        <v>875.10399359055691</v>
      </c>
      <c r="AH57">
        <f t="shared" si="17"/>
        <v>-61.31743816982987</v>
      </c>
      <c r="AI57" s="5">
        <f t="shared" si="18"/>
        <v>2737.6270506815731</v>
      </c>
      <c r="AK57">
        <f t="shared" si="19"/>
        <v>871.08076700666663</v>
      </c>
      <c r="AL57">
        <f t="shared" si="20"/>
        <v>-61.766364312876249</v>
      </c>
      <c r="AM57" s="5">
        <f t="shared" si="21"/>
        <v>2737.6293376747863</v>
      </c>
    </row>
    <row r="58" spans="1:39" ht="16.5" x14ac:dyDescent="0.25">
      <c r="A58" s="3">
        <v>2333</v>
      </c>
      <c r="B58" s="3">
        <v>1338</v>
      </c>
      <c r="C58" s="3">
        <v>2769</v>
      </c>
      <c r="D58" s="3">
        <v>1351</v>
      </c>
      <c r="E58" s="3">
        <v>734</v>
      </c>
      <c r="F58" s="3">
        <v>1549</v>
      </c>
      <c r="H58" s="4">
        <v>23.4</v>
      </c>
      <c r="I58" s="4">
        <v>50</v>
      </c>
      <c r="J58">
        <f t="shared" si="0"/>
        <v>346.06</v>
      </c>
      <c r="K58">
        <f t="shared" si="1"/>
        <v>1.3842400000000001</v>
      </c>
      <c r="L58">
        <f t="shared" si="2"/>
        <v>1018.8006400000002</v>
      </c>
      <c r="M58" s="5">
        <f t="shared" si="3"/>
        <v>2870.9137600000004</v>
      </c>
      <c r="N58" s="5">
        <f t="shared" si="4"/>
        <v>2888.9088800000004</v>
      </c>
      <c r="O58" s="5">
        <f t="shared" si="5"/>
        <v>3162.9884000000002</v>
      </c>
      <c r="Q58" s="5">
        <f t="shared" si="6"/>
        <v>871.20869455957859</v>
      </c>
      <c r="R58" s="5">
        <f t="shared" si="7"/>
        <v>-90.175150461487632</v>
      </c>
      <c r="S58" s="5">
        <f t="shared" si="8"/>
        <v>2734.0463913621479</v>
      </c>
      <c r="U58" s="5">
        <f t="shared" si="9"/>
        <v>401.08539954522729</v>
      </c>
      <c r="V58" s="5">
        <f t="shared" si="10"/>
        <v>840.54081507365152</v>
      </c>
      <c r="W58" s="5">
        <f t="shared" si="11"/>
        <v>2734.6692958033927</v>
      </c>
      <c r="Y58" s="5">
        <f t="shared" si="12"/>
        <v>1378.5285146220633</v>
      </c>
      <c r="Z58" s="5">
        <f t="shared" si="13"/>
        <v>791.02404300821433</v>
      </c>
      <c r="AA58" s="5">
        <f t="shared" si="14"/>
        <v>2734.6728718973659</v>
      </c>
      <c r="AC58" s="5">
        <f t="shared" si="15"/>
        <v>871.20869455957859</v>
      </c>
      <c r="AD58" s="5">
        <f t="shared" si="15"/>
        <v>-90.175150461487632</v>
      </c>
      <c r="AE58" s="5">
        <f t="shared" si="15"/>
        <v>2734.0463913621479</v>
      </c>
      <c r="AG58">
        <f t="shared" si="16"/>
        <v>872.89356715215627</v>
      </c>
      <c r="AH58">
        <f t="shared" si="17"/>
        <v>-88.611634141232742</v>
      </c>
      <c r="AI58" s="5">
        <f t="shared" si="18"/>
        <v>2734.6692958033927</v>
      </c>
      <c r="AK58">
        <f t="shared" si="19"/>
        <v>868.89116067040095</v>
      </c>
      <c r="AL58">
        <f t="shared" si="20"/>
        <v>-89.053851308614014</v>
      </c>
      <c r="AM58" s="5">
        <f t="shared" si="21"/>
        <v>2734.6728718973659</v>
      </c>
    </row>
    <row r="59" spans="1:39" ht="16.5" x14ac:dyDescent="0.25">
      <c r="A59" s="3">
        <v>2348</v>
      </c>
      <c r="B59" s="3">
        <v>1342</v>
      </c>
      <c r="C59" s="3">
        <v>2755</v>
      </c>
      <c r="D59" s="3">
        <v>1353</v>
      </c>
      <c r="E59" s="3">
        <v>735</v>
      </c>
      <c r="F59" s="3">
        <v>1551</v>
      </c>
      <c r="H59" s="4">
        <v>23.4</v>
      </c>
      <c r="I59" s="4">
        <v>50</v>
      </c>
      <c r="J59">
        <f t="shared" si="0"/>
        <v>346.06</v>
      </c>
      <c r="K59">
        <f t="shared" si="1"/>
        <v>1.3842400000000001</v>
      </c>
      <c r="L59">
        <f t="shared" si="2"/>
        <v>1018.8006400000002</v>
      </c>
      <c r="M59" s="5">
        <f t="shared" si="3"/>
        <v>2876.4507200000003</v>
      </c>
      <c r="N59" s="5">
        <f t="shared" si="4"/>
        <v>2891.6773600000006</v>
      </c>
      <c r="O59" s="5">
        <f t="shared" si="5"/>
        <v>3165.7568800000008</v>
      </c>
      <c r="Q59" s="5">
        <f t="shared" si="6"/>
        <v>875.60299729220753</v>
      </c>
      <c r="R59" s="5">
        <f t="shared" si="7"/>
        <v>-88.044424601597555</v>
      </c>
      <c r="S59" s="5">
        <f t="shared" si="8"/>
        <v>2738.5281293092457</v>
      </c>
      <c r="U59" s="5">
        <f t="shared" si="9"/>
        <v>400.65180887692395</v>
      </c>
      <c r="V59" s="5">
        <f t="shared" si="10"/>
        <v>835.66505302783889</v>
      </c>
      <c r="W59" s="5">
        <f t="shared" si="11"/>
        <v>2739.1495033181745</v>
      </c>
      <c r="Y59" s="5">
        <f t="shared" si="12"/>
        <v>1374.4422510510913</v>
      </c>
      <c r="Z59" s="5">
        <f t="shared" si="13"/>
        <v>793.70582944690443</v>
      </c>
      <c r="AA59" s="5">
        <f t="shared" si="14"/>
        <v>2739.1524561613855</v>
      </c>
      <c r="AC59" s="5">
        <f t="shared" si="15"/>
        <v>875.60299729220753</v>
      </c>
      <c r="AD59" s="5">
        <f t="shared" si="15"/>
        <v>-88.044424601597555</v>
      </c>
      <c r="AE59" s="5">
        <f t="shared" si="15"/>
        <v>2738.5281293092457</v>
      </c>
      <c r="AG59">
        <f t="shared" si="16"/>
        <v>877.29738360682245</v>
      </c>
      <c r="AH59">
        <f t="shared" si="17"/>
        <v>-86.474473167267831</v>
      </c>
      <c r="AI59" s="5">
        <f t="shared" si="18"/>
        <v>2739.1495033181745</v>
      </c>
      <c r="AK59">
        <f t="shared" si="19"/>
        <v>873.29335174294681</v>
      </c>
      <c r="AL59">
        <f t="shared" si="20"/>
        <v>-86.930118219218798</v>
      </c>
      <c r="AM59" s="5">
        <f t="shared" si="21"/>
        <v>2739.1524561613855</v>
      </c>
    </row>
    <row r="60" spans="1:39" ht="16.5" x14ac:dyDescent="0.25">
      <c r="A60" s="3">
        <v>2513</v>
      </c>
      <c r="B60" s="3">
        <v>1342</v>
      </c>
      <c r="C60" s="3">
        <v>2871</v>
      </c>
      <c r="D60" s="3">
        <v>1352</v>
      </c>
      <c r="E60" s="3">
        <v>780</v>
      </c>
      <c r="F60" s="3">
        <v>1555</v>
      </c>
      <c r="H60" s="4">
        <v>23.4</v>
      </c>
      <c r="I60" s="4">
        <v>50</v>
      </c>
      <c r="J60">
        <f t="shared" si="0"/>
        <v>346.06</v>
      </c>
      <c r="K60">
        <f t="shared" si="1"/>
        <v>1.3842400000000001</v>
      </c>
      <c r="L60">
        <f t="shared" si="2"/>
        <v>1018.8006400000002</v>
      </c>
      <c r="M60" s="5">
        <f t="shared" si="3"/>
        <v>2876.4507200000003</v>
      </c>
      <c r="N60" s="5">
        <f t="shared" si="4"/>
        <v>2890.2931200000003</v>
      </c>
      <c r="O60" s="5">
        <f t="shared" si="5"/>
        <v>3171.2938400000003</v>
      </c>
      <c r="Q60" s="5">
        <f t="shared" si="6"/>
        <v>877.82622918588447</v>
      </c>
      <c r="R60" s="5">
        <f t="shared" si="7"/>
        <v>-101.07436252267301</v>
      </c>
      <c r="S60" s="5">
        <f t="shared" si="8"/>
        <v>2737.3662212393956</v>
      </c>
      <c r="U60" s="5">
        <f t="shared" si="9"/>
        <v>388.33991425639681</v>
      </c>
      <c r="V60" s="5">
        <f t="shared" si="10"/>
        <v>840.46160180405263</v>
      </c>
      <c r="W60" s="5">
        <f t="shared" si="11"/>
        <v>2737.9939237346084</v>
      </c>
      <c r="Y60" s="5">
        <f t="shared" si="12"/>
        <v>1384.4673928666934</v>
      </c>
      <c r="Z60" s="5">
        <f t="shared" si="13"/>
        <v>802.32600710148279</v>
      </c>
      <c r="AA60" s="5">
        <f t="shared" si="14"/>
        <v>2737.9970116929344</v>
      </c>
      <c r="AC60" s="5">
        <f t="shared" si="15"/>
        <v>877.82622918588447</v>
      </c>
      <c r="AD60" s="5">
        <f t="shared" si="15"/>
        <v>-101.07436252267301</v>
      </c>
      <c r="AE60" s="5">
        <f t="shared" si="15"/>
        <v>2737.3662212393956</v>
      </c>
      <c r="AG60">
        <f t="shared" si="16"/>
        <v>879.51998648588039</v>
      </c>
      <c r="AH60">
        <f t="shared" si="17"/>
        <v>-99.499436343859372</v>
      </c>
      <c r="AI60" s="5">
        <f t="shared" si="18"/>
        <v>2737.9939237346084</v>
      </c>
      <c r="AK60">
        <f t="shared" si="19"/>
        <v>875.52589386474574</v>
      </c>
      <c r="AL60">
        <f t="shared" si="20"/>
        <v>-99.961875080587049</v>
      </c>
      <c r="AM60" s="5">
        <f t="shared" si="21"/>
        <v>2737.9970116929344</v>
      </c>
    </row>
    <row r="61" spans="1:39" ht="16.5" x14ac:dyDescent="0.25">
      <c r="A61" s="3">
        <v>2456</v>
      </c>
      <c r="B61" s="3">
        <v>1340</v>
      </c>
      <c r="C61" s="3">
        <v>2748</v>
      </c>
      <c r="D61" s="3">
        <v>1351</v>
      </c>
      <c r="E61" s="3">
        <v>732</v>
      </c>
      <c r="F61" s="3">
        <v>1551</v>
      </c>
      <c r="H61" s="4">
        <v>23.4</v>
      </c>
      <c r="I61" s="4">
        <v>50</v>
      </c>
      <c r="J61">
        <f t="shared" si="0"/>
        <v>346.06</v>
      </c>
      <c r="K61">
        <f t="shared" si="1"/>
        <v>1.3842400000000001</v>
      </c>
      <c r="L61">
        <f t="shared" si="2"/>
        <v>1018.8006400000002</v>
      </c>
      <c r="M61" s="5">
        <f t="shared" si="3"/>
        <v>2873.6822400000001</v>
      </c>
      <c r="N61" s="5">
        <f t="shared" si="4"/>
        <v>2888.9088800000004</v>
      </c>
      <c r="O61" s="5">
        <f t="shared" si="5"/>
        <v>3165.7568800000008</v>
      </c>
      <c r="Q61" s="5">
        <f t="shared" si="6"/>
        <v>875.62641654126708</v>
      </c>
      <c r="R61" s="5">
        <f t="shared" si="7"/>
        <v>-93.364852183400657</v>
      </c>
      <c r="S61" s="5">
        <f t="shared" si="8"/>
        <v>2735.4361625750453</v>
      </c>
      <c r="U61" s="5">
        <f t="shared" si="9"/>
        <v>396.07939819300492</v>
      </c>
      <c r="V61" s="5">
        <f t="shared" si="10"/>
        <v>838.38409538778546</v>
      </c>
      <c r="W61" s="5">
        <f t="shared" si="11"/>
        <v>2736.0606235737409</v>
      </c>
      <c r="Y61" s="5">
        <f t="shared" si="12"/>
        <v>1378.9905733645489</v>
      </c>
      <c r="Z61" s="5">
        <f t="shared" si="13"/>
        <v>796.46514943927821</v>
      </c>
      <c r="AA61" s="5">
        <f t="shared" si="14"/>
        <v>2736.0637579500444</v>
      </c>
      <c r="AC61" s="5">
        <f t="shared" si="15"/>
        <v>875.62641654126708</v>
      </c>
      <c r="AD61" s="5">
        <f t="shared" si="15"/>
        <v>-93.364852183400657</v>
      </c>
      <c r="AE61" s="5">
        <f t="shared" si="15"/>
        <v>2735.4361625750453</v>
      </c>
      <c r="AG61">
        <f t="shared" si="16"/>
        <v>877.31879674797756</v>
      </c>
      <c r="AH61">
        <f t="shared" si="17"/>
        <v>-91.794216797837521</v>
      </c>
      <c r="AI61" s="5">
        <f t="shared" si="18"/>
        <v>2736.0606235737409</v>
      </c>
      <c r="AK61">
        <f t="shared" si="19"/>
        <v>873.31882332054158</v>
      </c>
      <c r="AL61">
        <f t="shared" si="20"/>
        <v>-92.249933430872829</v>
      </c>
      <c r="AM61" s="5">
        <f t="shared" si="21"/>
        <v>2736.0637579500444</v>
      </c>
    </row>
    <row r="62" spans="1:39" ht="16.5" x14ac:dyDescent="0.25">
      <c r="A62" s="3">
        <v>2272</v>
      </c>
      <c r="B62" s="3">
        <v>1341</v>
      </c>
      <c r="C62" s="3">
        <v>2836</v>
      </c>
      <c r="D62" s="3">
        <v>1351</v>
      </c>
      <c r="E62" s="3">
        <v>786</v>
      </c>
      <c r="F62" s="3">
        <v>1551</v>
      </c>
      <c r="H62" s="4">
        <v>23.4</v>
      </c>
      <c r="I62" s="4">
        <v>50</v>
      </c>
      <c r="J62">
        <f t="shared" si="0"/>
        <v>346.06</v>
      </c>
      <c r="K62">
        <f t="shared" si="1"/>
        <v>1.3842400000000001</v>
      </c>
      <c r="L62">
        <f t="shared" si="2"/>
        <v>1018.8006400000002</v>
      </c>
      <c r="M62" s="5">
        <f t="shared" si="3"/>
        <v>2875.0664800000004</v>
      </c>
      <c r="N62" s="5">
        <f t="shared" si="4"/>
        <v>2888.9088800000004</v>
      </c>
      <c r="O62" s="5">
        <f t="shared" si="5"/>
        <v>3165.7568800000008</v>
      </c>
      <c r="Q62" s="5">
        <f t="shared" si="6"/>
        <v>877.83687429909332</v>
      </c>
      <c r="R62" s="5">
        <f t="shared" si="7"/>
        <v>-92.038577528704892</v>
      </c>
      <c r="S62" s="5">
        <f t="shared" si="8"/>
        <v>2736.2270714958731</v>
      </c>
      <c r="U62" s="5">
        <f t="shared" si="9"/>
        <v>396.07939819300492</v>
      </c>
      <c r="V62" s="5">
        <f t="shared" si="10"/>
        <v>835.80044346305351</v>
      </c>
      <c r="W62" s="5">
        <f t="shared" si="11"/>
        <v>2736.850972555299</v>
      </c>
      <c r="Y62" s="5">
        <f t="shared" si="12"/>
        <v>1376.7169596707847</v>
      </c>
      <c r="Z62" s="5">
        <f t="shared" si="13"/>
        <v>797.68315677522344</v>
      </c>
      <c r="AA62" s="5">
        <f t="shared" si="14"/>
        <v>2736.8537808255824</v>
      </c>
      <c r="AC62" s="5">
        <f t="shared" si="15"/>
        <v>877.83687429909332</v>
      </c>
      <c r="AD62" s="5">
        <f t="shared" si="15"/>
        <v>-92.038577528704892</v>
      </c>
      <c r="AE62" s="5">
        <f t="shared" si="15"/>
        <v>2736.2270714958731</v>
      </c>
      <c r="AG62">
        <f t="shared" si="16"/>
        <v>879.53413833675381</v>
      </c>
      <c r="AH62">
        <f t="shared" si="17"/>
        <v>-90.464736104781309</v>
      </c>
      <c r="AI62" s="5">
        <f t="shared" si="18"/>
        <v>2736.850972555299</v>
      </c>
      <c r="AK62">
        <f t="shared" si="19"/>
        <v>875.5331531939014</v>
      </c>
      <c r="AL62">
        <f t="shared" si="20"/>
        <v>-90.927207340242035</v>
      </c>
      <c r="AM62" s="5">
        <f t="shared" si="21"/>
        <v>2736.8537808255824</v>
      </c>
    </row>
    <row r="63" spans="1:39" ht="16.5" x14ac:dyDescent="0.25">
      <c r="A63" s="3">
        <v>2261</v>
      </c>
      <c r="B63" s="3">
        <v>1341</v>
      </c>
      <c r="C63" s="3">
        <v>2736</v>
      </c>
      <c r="D63" s="3">
        <v>1354</v>
      </c>
      <c r="E63" s="3">
        <v>736</v>
      </c>
      <c r="F63" s="3">
        <v>1550</v>
      </c>
      <c r="H63" s="4">
        <v>23.4</v>
      </c>
      <c r="I63" s="4">
        <v>50</v>
      </c>
      <c r="J63">
        <f t="shared" si="0"/>
        <v>346.06</v>
      </c>
      <c r="K63">
        <f t="shared" si="1"/>
        <v>1.3842400000000001</v>
      </c>
      <c r="L63">
        <f t="shared" si="2"/>
        <v>1018.8006400000002</v>
      </c>
      <c r="M63" s="5">
        <f t="shared" si="3"/>
        <v>2875.0664800000004</v>
      </c>
      <c r="N63" s="5">
        <f t="shared" si="4"/>
        <v>2893.0616000000005</v>
      </c>
      <c r="O63" s="5">
        <f t="shared" si="5"/>
        <v>3164.3726400000005</v>
      </c>
      <c r="Q63" s="5">
        <f t="shared" si="6"/>
        <v>871.1671786180641</v>
      </c>
      <c r="R63" s="5">
        <f t="shared" si="7"/>
        <v>-85.115953957831792</v>
      </c>
      <c r="S63" s="5">
        <f t="shared" si="8"/>
        <v>2738.5818019004073</v>
      </c>
      <c r="U63" s="5">
        <f t="shared" si="9"/>
        <v>405.44320474685406</v>
      </c>
      <c r="V63" s="5">
        <f t="shared" si="10"/>
        <v>837.97182733548368</v>
      </c>
      <c r="W63" s="5">
        <f t="shared" si="11"/>
        <v>2739.2014248154869</v>
      </c>
      <c r="Y63" s="5">
        <f t="shared" si="12"/>
        <v>1374.2134115317085</v>
      </c>
      <c r="Z63" s="5">
        <f t="shared" si="13"/>
        <v>788.38365401256215</v>
      </c>
      <c r="AA63" s="5">
        <f t="shared" si="14"/>
        <v>2739.2047967307512</v>
      </c>
      <c r="AC63" s="5">
        <f t="shared" si="15"/>
        <v>871.1671786180641</v>
      </c>
      <c r="AD63" s="5">
        <f t="shared" si="15"/>
        <v>-85.115953957831792</v>
      </c>
      <c r="AE63" s="5">
        <f t="shared" si="15"/>
        <v>2738.5818019004073</v>
      </c>
      <c r="AG63">
        <f t="shared" si="16"/>
        <v>872.8539207503859</v>
      </c>
      <c r="AH63">
        <f t="shared" si="17"/>
        <v>-83.553117329260203</v>
      </c>
      <c r="AI63" s="5">
        <f t="shared" si="18"/>
        <v>2739.2014248154869</v>
      </c>
      <c r="AK63">
        <f t="shared" si="19"/>
        <v>868.84765510021509</v>
      </c>
      <c r="AL63">
        <f t="shared" si="20"/>
        <v>-83.9952076174539</v>
      </c>
      <c r="AM63" s="5">
        <f t="shared" si="21"/>
        <v>2739.2047967307512</v>
      </c>
    </row>
    <row r="64" spans="1:39" ht="16.5" x14ac:dyDescent="0.25">
      <c r="A64" s="3">
        <v>2305</v>
      </c>
      <c r="B64" s="3">
        <v>1337</v>
      </c>
      <c r="C64" s="3">
        <v>2721</v>
      </c>
      <c r="D64" s="3">
        <v>1351</v>
      </c>
      <c r="E64" s="3">
        <v>711</v>
      </c>
      <c r="F64" s="3">
        <v>1553</v>
      </c>
      <c r="H64" s="4">
        <v>23.4</v>
      </c>
      <c r="I64" s="4">
        <v>50</v>
      </c>
      <c r="J64">
        <f t="shared" si="0"/>
        <v>346.06</v>
      </c>
      <c r="K64">
        <f t="shared" si="1"/>
        <v>1.3842400000000001</v>
      </c>
      <c r="L64">
        <f t="shared" si="2"/>
        <v>1018.8006400000002</v>
      </c>
      <c r="M64" s="5">
        <f t="shared" si="3"/>
        <v>2869.52952</v>
      </c>
      <c r="N64" s="5">
        <f t="shared" si="4"/>
        <v>2888.9088800000004</v>
      </c>
      <c r="O64" s="5">
        <f t="shared" si="5"/>
        <v>3168.5253600000005</v>
      </c>
      <c r="Q64" s="5">
        <f t="shared" si="6"/>
        <v>869.00143033571487</v>
      </c>
      <c r="R64" s="5">
        <f t="shared" si="7"/>
        <v>-103.18528847199647</v>
      </c>
      <c r="S64" s="5">
        <f t="shared" si="8"/>
        <v>2732.8353365083785</v>
      </c>
      <c r="U64" s="5">
        <f t="shared" si="9"/>
        <v>391.06901713706395</v>
      </c>
      <c r="V64" s="5">
        <f t="shared" si="10"/>
        <v>849.13706788566822</v>
      </c>
      <c r="W64" s="5">
        <f t="shared" si="11"/>
        <v>2733.4640624527765</v>
      </c>
      <c r="Y64" s="5">
        <f t="shared" si="12"/>
        <v>1390.8152259462008</v>
      </c>
      <c r="Z64" s="5">
        <f t="shared" si="13"/>
        <v>795.82412896397568</v>
      </c>
      <c r="AA64" s="5">
        <f t="shared" si="14"/>
        <v>2733.4684779594736</v>
      </c>
      <c r="AC64" s="5">
        <f t="shared" si="15"/>
        <v>869.00143033571487</v>
      </c>
      <c r="AD64" s="5">
        <f t="shared" si="15"/>
        <v>-103.18528847199647</v>
      </c>
      <c r="AE64" s="5">
        <f t="shared" si="15"/>
        <v>2732.8353365083785</v>
      </c>
      <c r="AG64">
        <f t="shared" si="16"/>
        <v>870.67691819826541</v>
      </c>
      <c r="AH64">
        <f t="shared" si="17"/>
        <v>-101.6235496946739</v>
      </c>
      <c r="AI64" s="5">
        <f t="shared" si="18"/>
        <v>2733.4640624527765</v>
      </c>
      <c r="AK64">
        <f t="shared" si="19"/>
        <v>866.68443591489768</v>
      </c>
      <c r="AL64">
        <f t="shared" si="20"/>
        <v>-102.05902205716001</v>
      </c>
      <c r="AM64" s="5">
        <f t="shared" si="21"/>
        <v>2733.4684779594736</v>
      </c>
    </row>
    <row r="65" spans="1:39" ht="16.5" x14ac:dyDescent="0.25">
      <c r="A65" s="3">
        <v>2509</v>
      </c>
      <c r="B65" s="3">
        <v>1342</v>
      </c>
      <c r="C65" s="3">
        <v>2685</v>
      </c>
      <c r="D65" s="3">
        <v>1352</v>
      </c>
      <c r="E65" s="3">
        <v>735</v>
      </c>
      <c r="F65" s="3">
        <v>1554</v>
      </c>
      <c r="H65" s="4">
        <v>23.4</v>
      </c>
      <c r="I65" s="4">
        <v>50</v>
      </c>
      <c r="J65">
        <f t="shared" si="0"/>
        <v>346.06</v>
      </c>
      <c r="K65">
        <f t="shared" si="1"/>
        <v>1.3842400000000001</v>
      </c>
      <c r="L65">
        <f t="shared" si="2"/>
        <v>1018.8006400000002</v>
      </c>
      <c r="M65" s="5">
        <f t="shared" si="3"/>
        <v>2876.4507200000003</v>
      </c>
      <c r="N65" s="5">
        <f t="shared" si="4"/>
        <v>2890.2931200000003</v>
      </c>
      <c r="O65" s="5">
        <f t="shared" si="5"/>
        <v>3169.9096</v>
      </c>
      <c r="Q65" s="5">
        <f t="shared" si="6"/>
        <v>877.82622918588447</v>
      </c>
      <c r="R65" s="5">
        <f t="shared" si="7"/>
        <v>-98.148446706077237</v>
      </c>
      <c r="S65" s="5">
        <f t="shared" si="8"/>
        <v>2737.472691800047</v>
      </c>
      <c r="U65" s="5">
        <f t="shared" si="9"/>
        <v>390.8478420991932</v>
      </c>
      <c r="V65" s="5">
        <f t="shared" si="10"/>
        <v>838.95521657380152</v>
      </c>
      <c r="W65" s="5">
        <f t="shared" si="11"/>
        <v>2738.0990538016235</v>
      </c>
      <c r="Y65" s="5">
        <f t="shared" si="12"/>
        <v>1381.9594650238971</v>
      </c>
      <c r="Z65" s="5">
        <f t="shared" si="13"/>
        <v>800.81962187123156</v>
      </c>
      <c r="AA65" s="5">
        <f t="shared" si="14"/>
        <v>2738.1020511348811</v>
      </c>
      <c r="AC65" s="5">
        <f t="shared" si="15"/>
        <v>877.82622918588447</v>
      </c>
      <c r="AD65" s="5">
        <f t="shared" si="15"/>
        <v>-98.148446706077237</v>
      </c>
      <c r="AE65" s="5">
        <f t="shared" si="15"/>
        <v>2737.472691800047</v>
      </c>
      <c r="AG65">
        <f t="shared" si="16"/>
        <v>879.5211151993459</v>
      </c>
      <c r="AH65">
        <f t="shared" si="17"/>
        <v>-96.57387703791494</v>
      </c>
      <c r="AI65" s="5">
        <f t="shared" si="18"/>
        <v>2738.0990538016235</v>
      </c>
      <c r="AK65">
        <f t="shared" si="19"/>
        <v>875.5247906816013</v>
      </c>
      <c r="AL65">
        <f t="shared" si="20"/>
        <v>-97.036315764904316</v>
      </c>
      <c r="AM65" s="5">
        <f t="shared" si="21"/>
        <v>2738.1020511348811</v>
      </c>
    </row>
    <row r="66" spans="1:39" ht="16.5" x14ac:dyDescent="0.25">
      <c r="A66" s="3">
        <v>2319</v>
      </c>
      <c r="B66" s="3">
        <v>1341</v>
      </c>
      <c r="C66" s="3">
        <v>2752</v>
      </c>
      <c r="D66" s="3">
        <v>1351</v>
      </c>
      <c r="E66" s="3">
        <v>714</v>
      </c>
      <c r="F66" s="3">
        <v>1551</v>
      </c>
      <c r="H66" s="4">
        <v>23.4</v>
      </c>
      <c r="I66" s="4">
        <v>50</v>
      </c>
      <c r="J66">
        <f t="shared" si="0"/>
        <v>346.06</v>
      </c>
      <c r="K66">
        <f t="shared" si="1"/>
        <v>1.3842400000000001</v>
      </c>
      <c r="L66">
        <f t="shared" si="2"/>
        <v>1018.8006400000002</v>
      </c>
      <c r="M66" s="5">
        <f t="shared" si="3"/>
        <v>2875.0664800000004</v>
      </c>
      <c r="N66" s="5">
        <f t="shared" si="4"/>
        <v>2888.9088800000004</v>
      </c>
      <c r="O66" s="5">
        <f t="shared" si="5"/>
        <v>3165.7568800000008</v>
      </c>
      <c r="Q66" s="5">
        <f t="shared" si="6"/>
        <v>877.83687429909332</v>
      </c>
      <c r="R66" s="5">
        <f t="shared" si="7"/>
        <v>-92.038577528704892</v>
      </c>
      <c r="S66" s="5">
        <f t="shared" si="8"/>
        <v>2736.2270714958731</v>
      </c>
      <c r="U66" s="5">
        <f t="shared" si="9"/>
        <v>396.07939819300492</v>
      </c>
      <c r="V66" s="5">
        <f t="shared" si="10"/>
        <v>835.80044346305351</v>
      </c>
      <c r="W66" s="5">
        <f t="shared" si="11"/>
        <v>2736.850972555299</v>
      </c>
      <c r="Y66" s="5">
        <f t="shared" si="12"/>
        <v>1376.7169596707847</v>
      </c>
      <c r="Z66" s="5">
        <f t="shared" si="13"/>
        <v>797.68315677522344</v>
      </c>
      <c r="AA66" s="5">
        <f t="shared" si="14"/>
        <v>2736.8537808255824</v>
      </c>
      <c r="AC66" s="5">
        <f t="shared" si="15"/>
        <v>877.83687429909332</v>
      </c>
      <c r="AD66" s="5">
        <f t="shared" si="15"/>
        <v>-92.038577528704892</v>
      </c>
      <c r="AE66" s="5">
        <f t="shared" si="15"/>
        <v>2736.2270714958731</v>
      </c>
      <c r="AG66">
        <f t="shared" si="16"/>
        <v>879.53413833675381</v>
      </c>
      <c r="AH66">
        <f t="shared" si="17"/>
        <v>-90.464736104781309</v>
      </c>
      <c r="AI66" s="5">
        <f t="shared" si="18"/>
        <v>2736.850972555299</v>
      </c>
      <c r="AK66">
        <f t="shared" si="19"/>
        <v>875.5331531939014</v>
      </c>
      <c r="AL66">
        <f t="shared" si="20"/>
        <v>-90.927207340242035</v>
      </c>
      <c r="AM66" s="5">
        <f t="shared" si="21"/>
        <v>2736.8537808255824</v>
      </c>
    </row>
    <row r="67" spans="1:39" ht="16.5" x14ac:dyDescent="0.25">
      <c r="A67" s="3">
        <v>2439</v>
      </c>
      <c r="B67" s="3">
        <v>1341</v>
      </c>
      <c r="C67" s="3">
        <v>2818</v>
      </c>
      <c r="D67" s="3">
        <v>1349</v>
      </c>
      <c r="E67" s="3">
        <v>732</v>
      </c>
      <c r="F67" s="3">
        <v>1553</v>
      </c>
      <c r="H67" s="4">
        <v>23.4</v>
      </c>
      <c r="I67" s="4">
        <v>50</v>
      </c>
      <c r="J67">
        <f t="shared" ref="J67:J101" si="22">331.4+0.6*H67+0.0124*I67</f>
        <v>346.06</v>
      </c>
      <c r="K67">
        <f t="shared" ref="K67:K101" si="23">0.004*J67</f>
        <v>1.3842400000000001</v>
      </c>
      <c r="L67">
        <f t="shared" ref="L67:L101" si="24">736*K67</f>
        <v>1018.8006400000002</v>
      </c>
      <c r="M67" s="5">
        <f t="shared" ref="M67:M101" si="25">L67+K67*B67</f>
        <v>2875.0664800000004</v>
      </c>
      <c r="N67" s="5">
        <f t="shared" ref="N67:N101" si="26">L67+K67*D67</f>
        <v>2886.1404000000002</v>
      </c>
      <c r="O67" s="5">
        <f t="shared" ref="O67:O101" si="27">L67+K67*F67</f>
        <v>3168.5253600000005</v>
      </c>
      <c r="Q67" s="5">
        <f t="shared" ref="Q67:Q101" si="28">((M67^2)-(N67^2)+(1800^2))/3600</f>
        <v>882.27801552984215</v>
      </c>
      <c r="R67" s="5">
        <f t="shared" ref="R67:R101" si="29">((M67^2)-(O67^2)+(900^2)+(1500^2)-(2*Q67*900))/(2*1500)</f>
        <v>-100.54870683241869</v>
      </c>
      <c r="S67" s="5">
        <f t="shared" ref="S67:S101" si="30">SQRT((M67*M67)-(Q67*Q67)-(R67*R67))</f>
        <v>2734.4986241149663</v>
      </c>
      <c r="U67" s="5">
        <f t="shared" ref="U67:U101" si="31">((N67^2)-(O67^2)+(1750^2))/(2*1750)</f>
        <v>386.50098615686517</v>
      </c>
      <c r="V67" s="5">
        <f t="shared" ref="V67:V101" si="32">((N67^2)-(M67^2)+(925^2)+(1540^2)-(2*U67*925))/(2*1540)</f>
        <v>836.36276613713244</v>
      </c>
      <c r="W67" s="5">
        <f t="shared" ref="W67:W101" si="33">SQRT((N67^2)-(U67^2)-(V67^2))</f>
        <v>2735.1271852751884</v>
      </c>
      <c r="Y67" s="5">
        <f t="shared" ref="Y67:Y101" si="34">((O67^2)-(M67^2)+(1750^2))/(2*1750)</f>
        <v>1381.7273407267257</v>
      </c>
      <c r="Z67" s="5">
        <f t="shared" ref="Z67:Z101" si="35">((O67^2)-(N67^2)+(825^2)+(1540^2)-(2*Y67*825))/(2*1540)</f>
        <v>805.88358319866052</v>
      </c>
      <c r="AA67" s="5">
        <f t="shared" ref="AA67:AA101" si="36">SQRT((O67^2)-(Y67^2)-(Z67^2))</f>
        <v>2735.1296428473497</v>
      </c>
      <c r="AC67" s="5">
        <f t="shared" ref="AC67:AE101" si="37">Q67</f>
        <v>882.27801552984215</v>
      </c>
      <c r="AD67" s="5">
        <f t="shared" si="37"/>
        <v>-100.54870683241869</v>
      </c>
      <c r="AE67" s="5">
        <f t="shared" si="37"/>
        <v>2734.4986241149663</v>
      </c>
      <c r="AG67">
        <f t="shared" ref="AG67:AG101" si="38">1800+U67*COS(RADIANS(120.969))-V67*SIN(RADIANS(120.969))</f>
        <v>883.9807810737309</v>
      </c>
      <c r="AH67">
        <f t="shared" ref="AH67:AH101" si="39">U67*SIN(RADIANS(120.969))+V67*COS(RADIANS(120.969))</f>
        <v>-98.967062391953505</v>
      </c>
      <c r="AI67" s="5">
        <f t="shared" ref="AI67:AI101" si="40">W67</f>
        <v>2735.1271852751884</v>
      </c>
      <c r="AK67">
        <f t="shared" ref="AK67:AK101" si="41">900+Y67*COS(RADIANS(-120.9695))-Z67*SIN(RADIANS(-120.9695))</f>
        <v>879.98628742163737</v>
      </c>
      <c r="AL67">
        <f t="shared" ref="AL67:AL101" si="42">1500+Y67*SIN(RADIANS(-120.9695))+Z67*COS(RADIANS(-120.9695))</f>
        <v>-99.443104674152607</v>
      </c>
      <c r="AM67" s="5">
        <f t="shared" ref="AM67:AM101" si="43">AA67</f>
        <v>2735.1296428473497</v>
      </c>
    </row>
    <row r="68" spans="1:39" ht="16.5" x14ac:dyDescent="0.25">
      <c r="A68" s="3">
        <v>2367</v>
      </c>
      <c r="B68" s="3">
        <v>1340</v>
      </c>
      <c r="C68" s="3">
        <v>2861</v>
      </c>
      <c r="D68" s="3">
        <v>1351</v>
      </c>
      <c r="E68" s="3">
        <v>756</v>
      </c>
      <c r="F68" s="3">
        <v>1546</v>
      </c>
      <c r="H68" s="4">
        <v>23.4</v>
      </c>
      <c r="I68" s="4">
        <v>50</v>
      </c>
      <c r="J68">
        <f t="shared" si="22"/>
        <v>346.06</v>
      </c>
      <c r="K68">
        <f t="shared" si="23"/>
        <v>1.3842400000000001</v>
      </c>
      <c r="L68">
        <f t="shared" si="24"/>
        <v>1018.8006400000002</v>
      </c>
      <c r="M68" s="5">
        <f t="shared" si="25"/>
        <v>2873.6822400000001</v>
      </c>
      <c r="N68" s="5">
        <f t="shared" si="26"/>
        <v>2888.9088800000004</v>
      </c>
      <c r="O68" s="5">
        <f t="shared" si="27"/>
        <v>3158.8356800000001</v>
      </c>
      <c r="Q68" s="5">
        <f t="shared" si="28"/>
        <v>875.62641654126708</v>
      </c>
      <c r="R68" s="5">
        <f t="shared" si="29"/>
        <v>-78.773595507975358</v>
      </c>
      <c r="S68" s="5">
        <f t="shared" si="30"/>
        <v>2735.8952311441431</v>
      </c>
      <c r="U68" s="5">
        <f t="shared" si="31"/>
        <v>408.58618962908378</v>
      </c>
      <c r="V68" s="5">
        <f t="shared" si="32"/>
        <v>830.87189923299798</v>
      </c>
      <c r="W68" s="5">
        <f t="shared" si="33"/>
        <v>2736.513060383998</v>
      </c>
      <c r="Y68" s="5">
        <f t="shared" si="34"/>
        <v>1366.4837819284701</v>
      </c>
      <c r="Z68" s="5">
        <f t="shared" si="35"/>
        <v>788.95295328449072</v>
      </c>
      <c r="AA68" s="5">
        <f t="shared" si="36"/>
        <v>2736.5156978302189</v>
      </c>
      <c r="AC68" s="5">
        <f t="shared" si="37"/>
        <v>875.62641654126708</v>
      </c>
      <c r="AD68" s="5">
        <f t="shared" si="37"/>
        <v>-78.773595507975358</v>
      </c>
      <c r="AE68" s="5">
        <f t="shared" si="37"/>
        <v>2735.8952311441431</v>
      </c>
      <c r="AG68">
        <f t="shared" si="38"/>
        <v>877.32442553189367</v>
      </c>
      <c r="AH68">
        <f t="shared" si="39"/>
        <v>-77.204738006243474</v>
      </c>
      <c r="AI68" s="5">
        <f t="shared" si="40"/>
        <v>2736.513060383998</v>
      </c>
      <c r="AK68">
        <f t="shared" si="41"/>
        <v>873.31332185384633</v>
      </c>
      <c r="AL68">
        <f t="shared" si="42"/>
        <v>-77.660454590713812</v>
      </c>
      <c r="AM68" s="5">
        <f t="shared" si="43"/>
        <v>2736.5156978302189</v>
      </c>
    </row>
    <row r="69" spans="1:39" ht="16.5" x14ac:dyDescent="0.25">
      <c r="A69" s="3">
        <v>2381</v>
      </c>
      <c r="B69" s="3">
        <v>1342</v>
      </c>
      <c r="C69" s="3">
        <v>2736</v>
      </c>
      <c r="D69" s="3">
        <v>1351</v>
      </c>
      <c r="E69" s="3">
        <v>729</v>
      </c>
      <c r="F69" s="3">
        <v>1549</v>
      </c>
      <c r="H69" s="4">
        <v>23.4</v>
      </c>
      <c r="I69" s="4">
        <v>50</v>
      </c>
      <c r="J69">
        <f t="shared" si="22"/>
        <v>346.06</v>
      </c>
      <c r="K69">
        <f t="shared" si="23"/>
        <v>1.3842400000000001</v>
      </c>
      <c r="L69">
        <f t="shared" si="24"/>
        <v>1018.8006400000002</v>
      </c>
      <c r="M69" s="5">
        <f t="shared" si="25"/>
        <v>2876.4507200000003</v>
      </c>
      <c r="N69" s="5">
        <f t="shared" si="26"/>
        <v>2888.9088800000004</v>
      </c>
      <c r="O69" s="5">
        <f t="shared" si="27"/>
        <v>3162.9884000000002</v>
      </c>
      <c r="Q69" s="5">
        <f t="shared" si="28"/>
        <v>880.04839656823992</v>
      </c>
      <c r="R69" s="5">
        <f t="shared" si="29"/>
        <v>-84.871329256290878</v>
      </c>
      <c r="S69" s="5">
        <f t="shared" si="30"/>
        <v>2737.2030289615823</v>
      </c>
      <c r="U69" s="5">
        <f t="shared" si="31"/>
        <v>401.08539954522729</v>
      </c>
      <c r="V69" s="5">
        <f t="shared" si="32"/>
        <v>830.20869584274874</v>
      </c>
      <c r="W69" s="5">
        <f t="shared" si="33"/>
        <v>2737.8236869019861</v>
      </c>
      <c r="Y69" s="5">
        <f t="shared" si="34"/>
        <v>1369.4362496988688</v>
      </c>
      <c r="Z69" s="5">
        <f t="shared" si="35"/>
        <v>795.89489921706854</v>
      </c>
      <c r="AA69" s="5">
        <f t="shared" si="36"/>
        <v>2737.8260145497761</v>
      </c>
      <c r="AC69" s="5">
        <f t="shared" si="37"/>
        <v>880.04839656823992</v>
      </c>
      <c r="AD69" s="5">
        <f t="shared" si="37"/>
        <v>-84.871329256290878</v>
      </c>
      <c r="AE69" s="5">
        <f t="shared" si="37"/>
        <v>2737.2030289615823</v>
      </c>
      <c r="AG69">
        <f t="shared" si="38"/>
        <v>881.75279978071126</v>
      </c>
      <c r="AH69">
        <f t="shared" si="39"/>
        <v>-83.294991870519311</v>
      </c>
      <c r="AI69" s="5">
        <f t="shared" si="40"/>
        <v>2737.8236869019861</v>
      </c>
      <c r="AK69">
        <f t="shared" si="41"/>
        <v>877.74634741173213</v>
      </c>
      <c r="AL69">
        <f t="shared" si="42"/>
        <v>-83.764220941845622</v>
      </c>
      <c r="AM69" s="5">
        <f t="shared" si="43"/>
        <v>2737.8260145497761</v>
      </c>
    </row>
    <row r="70" spans="1:39" ht="16.5" x14ac:dyDescent="0.25">
      <c r="A70" s="3">
        <v>2402</v>
      </c>
      <c r="B70" s="3">
        <v>1340</v>
      </c>
      <c r="C70" s="3">
        <v>2675</v>
      </c>
      <c r="D70" s="3">
        <v>1349</v>
      </c>
      <c r="E70" s="3">
        <v>757</v>
      </c>
      <c r="F70" s="3">
        <v>1553</v>
      </c>
      <c r="H70" s="4">
        <v>23.4</v>
      </c>
      <c r="I70" s="4">
        <v>50</v>
      </c>
      <c r="J70">
        <f t="shared" si="22"/>
        <v>346.06</v>
      </c>
      <c r="K70">
        <f t="shared" si="23"/>
        <v>1.3842400000000001</v>
      </c>
      <c r="L70">
        <f t="shared" si="24"/>
        <v>1018.8006400000002</v>
      </c>
      <c r="M70" s="5">
        <f t="shared" si="25"/>
        <v>2873.6822400000001</v>
      </c>
      <c r="N70" s="5">
        <f t="shared" si="26"/>
        <v>2886.1404000000002</v>
      </c>
      <c r="O70" s="5">
        <f t="shared" si="27"/>
        <v>3168.5253600000005</v>
      </c>
      <c r="Q70" s="5">
        <f t="shared" si="28"/>
        <v>880.0675577720159</v>
      </c>
      <c r="R70" s="5">
        <f t="shared" si="29"/>
        <v>-101.87498148711445</v>
      </c>
      <c r="S70" s="5">
        <f t="shared" si="30"/>
        <v>2733.7066774611385</v>
      </c>
      <c r="U70" s="5">
        <f t="shared" si="31"/>
        <v>386.50098615686517</v>
      </c>
      <c r="V70" s="5">
        <f t="shared" si="32"/>
        <v>838.94641806186439</v>
      </c>
      <c r="W70" s="5">
        <f t="shared" si="33"/>
        <v>2734.3358067057343</v>
      </c>
      <c r="Y70" s="5">
        <f t="shared" si="34"/>
        <v>1384.00095442049</v>
      </c>
      <c r="Z70" s="5">
        <f t="shared" si="35"/>
        <v>804.6655758627154</v>
      </c>
      <c r="AA70" s="5">
        <f t="shared" si="36"/>
        <v>2734.3386085391526</v>
      </c>
      <c r="AC70" s="5">
        <f t="shared" si="37"/>
        <v>880.0675577720159</v>
      </c>
      <c r="AD70" s="5">
        <f t="shared" si="37"/>
        <v>-101.87498148711445</v>
      </c>
      <c r="AE70" s="5">
        <f t="shared" si="37"/>
        <v>2733.7066774611385</v>
      </c>
      <c r="AG70">
        <f t="shared" si="38"/>
        <v>881.76543948495464</v>
      </c>
      <c r="AH70">
        <f t="shared" si="39"/>
        <v>-100.29654308500972</v>
      </c>
      <c r="AI70" s="5">
        <f t="shared" si="40"/>
        <v>2734.3358067057343</v>
      </c>
      <c r="AK70">
        <f t="shared" si="41"/>
        <v>877.77195754827767</v>
      </c>
      <c r="AL70">
        <f t="shared" si="42"/>
        <v>-100.76583076478346</v>
      </c>
      <c r="AM70" s="5">
        <f t="shared" si="43"/>
        <v>2734.3386085391526</v>
      </c>
    </row>
    <row r="71" spans="1:39" ht="16.5" x14ac:dyDescent="0.25">
      <c r="A71" s="3">
        <v>2312</v>
      </c>
      <c r="B71" s="3">
        <v>1339</v>
      </c>
      <c r="C71" s="3">
        <v>2762</v>
      </c>
      <c r="D71" s="3">
        <v>1350</v>
      </c>
      <c r="E71" s="3">
        <v>767</v>
      </c>
      <c r="F71" s="3">
        <v>1553</v>
      </c>
      <c r="H71" s="4">
        <v>23.4</v>
      </c>
      <c r="I71" s="4">
        <v>50</v>
      </c>
      <c r="J71">
        <f t="shared" si="22"/>
        <v>346.06</v>
      </c>
      <c r="K71">
        <f t="shared" si="23"/>
        <v>1.3842400000000001</v>
      </c>
      <c r="L71">
        <f t="shared" si="24"/>
        <v>1018.8006400000002</v>
      </c>
      <c r="M71" s="5">
        <f t="shared" si="25"/>
        <v>2872.2980000000002</v>
      </c>
      <c r="N71" s="5">
        <f t="shared" si="26"/>
        <v>2887.5246400000005</v>
      </c>
      <c r="O71" s="5">
        <f t="shared" si="27"/>
        <v>3168.5253600000005</v>
      </c>
      <c r="Q71" s="5">
        <f t="shared" si="28"/>
        <v>875.63812616579673</v>
      </c>
      <c r="R71" s="5">
        <f t="shared" si="29"/>
        <v>-101.86859441918864</v>
      </c>
      <c r="S71" s="5">
        <f t="shared" si="30"/>
        <v>2733.6745348120562</v>
      </c>
      <c r="U71" s="5">
        <f t="shared" si="31"/>
        <v>388.78445418399997</v>
      </c>
      <c r="V71" s="5">
        <f t="shared" si="32"/>
        <v>842.75211219569223</v>
      </c>
      <c r="W71" s="5">
        <f t="shared" si="33"/>
        <v>2734.3032151138032</v>
      </c>
      <c r="Y71" s="5">
        <f t="shared" si="34"/>
        <v>1386.2734731883234</v>
      </c>
      <c r="Z71" s="5">
        <f t="shared" si="35"/>
        <v>800.85330506339824</v>
      </c>
      <c r="AA71" s="5">
        <f t="shared" si="36"/>
        <v>2734.3066393999316</v>
      </c>
      <c r="AC71" s="5">
        <f t="shared" si="37"/>
        <v>875.63812616579673</v>
      </c>
      <c r="AD71" s="5">
        <f t="shared" si="37"/>
        <v>-101.86859441918864</v>
      </c>
      <c r="AE71" s="5">
        <f t="shared" si="37"/>
        <v>2733.6745348120562</v>
      </c>
      <c r="AG71">
        <f t="shared" si="38"/>
        <v>877.32724909469641</v>
      </c>
      <c r="AH71">
        <f t="shared" si="39"/>
        <v>-100.296905048415</v>
      </c>
      <c r="AI71" s="5">
        <f t="shared" si="40"/>
        <v>2734.3032151138032</v>
      </c>
      <c r="AK71">
        <f t="shared" si="41"/>
        <v>873.3337623450052</v>
      </c>
      <c r="AL71">
        <f t="shared" si="42"/>
        <v>-100.75265749144171</v>
      </c>
      <c r="AM71" s="5">
        <f t="shared" si="43"/>
        <v>2734.3066393999316</v>
      </c>
    </row>
    <row r="72" spans="1:39" ht="16.5" x14ac:dyDescent="0.25">
      <c r="A72" s="3">
        <v>2315</v>
      </c>
      <c r="B72" s="3">
        <v>1335</v>
      </c>
      <c r="C72" s="3">
        <v>2796</v>
      </c>
      <c r="D72" s="3">
        <v>1351</v>
      </c>
      <c r="E72" s="3">
        <v>739</v>
      </c>
      <c r="F72" s="3">
        <v>1553</v>
      </c>
      <c r="H72" s="4">
        <v>23.4</v>
      </c>
      <c r="I72" s="4">
        <v>50</v>
      </c>
      <c r="J72">
        <f t="shared" si="22"/>
        <v>346.06</v>
      </c>
      <c r="K72">
        <f t="shared" si="23"/>
        <v>1.3842400000000001</v>
      </c>
      <c r="L72">
        <f t="shared" si="24"/>
        <v>1018.8006400000002</v>
      </c>
      <c r="M72" s="5">
        <f t="shared" si="25"/>
        <v>2866.7610400000003</v>
      </c>
      <c r="N72" s="5">
        <f t="shared" si="26"/>
        <v>2888.9088800000004</v>
      </c>
      <c r="O72" s="5">
        <f t="shared" si="27"/>
        <v>3168.5253600000005</v>
      </c>
      <c r="Q72" s="5">
        <f t="shared" si="28"/>
        <v>864.59009542195179</v>
      </c>
      <c r="R72" s="5">
        <f t="shared" si="29"/>
        <v>-105.83208942025435</v>
      </c>
      <c r="S72" s="5">
        <f t="shared" si="30"/>
        <v>2731.2272692343067</v>
      </c>
      <c r="U72" s="5">
        <f t="shared" si="31"/>
        <v>391.06901713706395</v>
      </c>
      <c r="V72" s="5">
        <f t="shared" si="32"/>
        <v>854.29317362902759</v>
      </c>
      <c r="W72" s="5">
        <f t="shared" si="33"/>
        <v>2731.8570083862646</v>
      </c>
      <c r="Y72" s="5">
        <f t="shared" si="34"/>
        <v>1395.352599000357</v>
      </c>
      <c r="Z72" s="5">
        <f t="shared" si="35"/>
        <v>793.39339339924902</v>
      </c>
      <c r="AA72" s="5">
        <f t="shared" si="36"/>
        <v>2731.8621862635214</v>
      </c>
      <c r="AC72" s="5">
        <f t="shared" si="37"/>
        <v>864.59009542195179</v>
      </c>
      <c r="AD72" s="5">
        <f t="shared" si="37"/>
        <v>-105.83208942025435</v>
      </c>
      <c r="AE72" s="5">
        <f t="shared" si="37"/>
        <v>2731.2272692343067</v>
      </c>
      <c r="AG72">
        <f t="shared" si="38"/>
        <v>866.25583679018166</v>
      </c>
      <c r="AH72">
        <f t="shared" si="39"/>
        <v>-104.27674882398912</v>
      </c>
      <c r="AI72" s="5">
        <f t="shared" si="40"/>
        <v>2731.8570083862646</v>
      </c>
      <c r="AK72">
        <f t="shared" si="41"/>
        <v>862.26537355265384</v>
      </c>
      <c r="AL72">
        <f t="shared" si="42"/>
        <v>-104.69874125753159</v>
      </c>
      <c r="AM72" s="5">
        <f t="shared" si="43"/>
        <v>2731.8621862635214</v>
      </c>
    </row>
    <row r="73" spans="1:39" ht="16.5" x14ac:dyDescent="0.25">
      <c r="A73" s="3">
        <v>2303</v>
      </c>
      <c r="B73" s="3">
        <v>1340</v>
      </c>
      <c r="C73" s="3">
        <v>2825</v>
      </c>
      <c r="D73" s="3">
        <v>1352</v>
      </c>
      <c r="E73" s="3">
        <v>740</v>
      </c>
      <c r="F73" s="3">
        <v>1546</v>
      </c>
      <c r="H73" s="4">
        <v>23.4</v>
      </c>
      <c r="I73" s="4">
        <v>50</v>
      </c>
      <c r="J73">
        <f t="shared" si="22"/>
        <v>346.06</v>
      </c>
      <c r="K73">
        <f t="shared" si="23"/>
        <v>1.3842400000000001</v>
      </c>
      <c r="L73">
        <f t="shared" si="24"/>
        <v>1018.8006400000002</v>
      </c>
      <c r="M73" s="5">
        <f t="shared" si="25"/>
        <v>2873.6822400000001</v>
      </c>
      <c r="N73" s="5">
        <f t="shared" si="26"/>
        <v>2890.2931200000003</v>
      </c>
      <c r="O73" s="5">
        <f t="shared" si="27"/>
        <v>3158.8356800000001</v>
      </c>
      <c r="Q73" s="5">
        <f t="shared" si="28"/>
        <v>873.40424915891163</v>
      </c>
      <c r="R73" s="5">
        <f t="shared" si="29"/>
        <v>-77.440295078562102</v>
      </c>
      <c r="S73" s="5">
        <f t="shared" si="30"/>
        <v>2736.6434979260125</v>
      </c>
      <c r="U73" s="5">
        <f t="shared" si="31"/>
        <v>410.87184750807791</v>
      </c>
      <c r="V73" s="5">
        <f t="shared" si="32"/>
        <v>832.09635881103043</v>
      </c>
      <c r="W73" s="5">
        <f t="shared" si="33"/>
        <v>2737.2603628624843</v>
      </c>
      <c r="Y73" s="5">
        <f t="shared" si="34"/>
        <v>1366.4837819284701</v>
      </c>
      <c r="Z73" s="5">
        <f t="shared" si="35"/>
        <v>786.35561478563375</v>
      </c>
      <c r="AA73" s="5">
        <f t="shared" si="36"/>
        <v>2737.2631904993418</v>
      </c>
      <c r="AC73" s="5">
        <f t="shared" si="37"/>
        <v>873.40424915891163</v>
      </c>
      <c r="AD73" s="5">
        <f t="shared" si="37"/>
        <v>-77.440295078562102</v>
      </c>
      <c r="AE73" s="5">
        <f t="shared" si="37"/>
        <v>2736.6434979260125</v>
      </c>
      <c r="AG73">
        <f t="shared" si="38"/>
        <v>875.09837712615047</v>
      </c>
      <c r="AH73">
        <f t="shared" si="39"/>
        <v>-75.874985512983642</v>
      </c>
      <c r="AI73" s="5">
        <f t="shared" si="40"/>
        <v>2737.2603628624843</v>
      </c>
      <c r="AK73">
        <f t="shared" si="41"/>
        <v>871.08625643250707</v>
      </c>
      <c r="AL73">
        <f t="shared" si="42"/>
        <v>-76.323911704488353</v>
      </c>
      <c r="AM73" s="5">
        <f t="shared" si="43"/>
        <v>2737.2631904993418</v>
      </c>
    </row>
    <row r="74" spans="1:39" ht="16.5" x14ac:dyDescent="0.25">
      <c r="A74" s="3">
        <v>2477</v>
      </c>
      <c r="B74" s="3">
        <v>1341</v>
      </c>
      <c r="C74" s="3">
        <v>2707</v>
      </c>
      <c r="D74" s="3">
        <v>1350</v>
      </c>
      <c r="E74" s="3">
        <v>741</v>
      </c>
      <c r="F74" s="3">
        <v>1553</v>
      </c>
      <c r="H74" s="4">
        <v>23.4</v>
      </c>
      <c r="I74" s="4">
        <v>50</v>
      </c>
      <c r="J74">
        <f t="shared" si="22"/>
        <v>346.06</v>
      </c>
      <c r="K74">
        <f t="shared" si="23"/>
        <v>1.3842400000000001</v>
      </c>
      <c r="L74">
        <f t="shared" si="24"/>
        <v>1018.8006400000002</v>
      </c>
      <c r="M74" s="5">
        <f t="shared" si="25"/>
        <v>2875.0664800000004</v>
      </c>
      <c r="N74" s="5">
        <f t="shared" si="26"/>
        <v>2887.5246400000005</v>
      </c>
      <c r="O74" s="5">
        <f t="shared" si="27"/>
        <v>3168.5253600000005</v>
      </c>
      <c r="Q74" s="5">
        <f t="shared" si="28"/>
        <v>880.05797717012774</v>
      </c>
      <c r="R74" s="5">
        <f t="shared" si="29"/>
        <v>-99.216683816590034</v>
      </c>
      <c r="S74" s="5">
        <f t="shared" si="30"/>
        <v>2735.2625597721426</v>
      </c>
      <c r="U74" s="5">
        <f t="shared" si="31"/>
        <v>388.78445418399997</v>
      </c>
      <c r="V74" s="5">
        <f t="shared" si="32"/>
        <v>837.58605258024033</v>
      </c>
      <c r="W74" s="5">
        <f t="shared" si="33"/>
        <v>2735.8901292477067</v>
      </c>
      <c r="Y74" s="5">
        <f t="shared" si="34"/>
        <v>1381.7273407267257</v>
      </c>
      <c r="Z74" s="5">
        <f t="shared" si="35"/>
        <v>803.28873316782551</v>
      </c>
      <c r="AA74" s="5">
        <f t="shared" si="36"/>
        <v>2735.8928568233468</v>
      </c>
      <c r="AC74" s="5">
        <f t="shared" si="37"/>
        <v>880.05797717012774</v>
      </c>
      <c r="AD74" s="5">
        <f t="shared" si="37"/>
        <v>-99.216683816590034</v>
      </c>
      <c r="AE74" s="5">
        <f t="shared" si="37"/>
        <v>2735.2625597721426</v>
      </c>
      <c r="AG74">
        <f t="shared" si="38"/>
        <v>881.75686540897436</v>
      </c>
      <c r="AH74">
        <f t="shared" si="39"/>
        <v>-97.638583913058028</v>
      </c>
      <c r="AI74" s="5">
        <f t="shared" si="40"/>
        <v>2735.8901292477067</v>
      </c>
      <c r="AK74">
        <f t="shared" si="41"/>
        <v>877.76135571567113</v>
      </c>
      <c r="AL74">
        <f t="shared" si="42"/>
        <v>-98.107842308057172</v>
      </c>
      <c r="AM74" s="5">
        <f t="shared" si="43"/>
        <v>2735.8928568233468</v>
      </c>
    </row>
    <row r="75" spans="1:39" ht="16.5" x14ac:dyDescent="0.25">
      <c r="A75" s="3">
        <v>2336</v>
      </c>
      <c r="B75" s="3">
        <v>1340</v>
      </c>
      <c r="C75" s="3">
        <v>2812</v>
      </c>
      <c r="D75" s="3">
        <v>1350</v>
      </c>
      <c r="E75" s="3">
        <v>757</v>
      </c>
      <c r="F75" s="3">
        <v>1548</v>
      </c>
      <c r="H75" s="4">
        <v>23.4</v>
      </c>
      <c r="I75" s="4">
        <v>50</v>
      </c>
      <c r="J75">
        <f t="shared" si="22"/>
        <v>346.06</v>
      </c>
      <c r="K75">
        <f t="shared" si="23"/>
        <v>1.3842400000000001</v>
      </c>
      <c r="L75">
        <f t="shared" si="24"/>
        <v>1018.8006400000002</v>
      </c>
      <c r="M75" s="5">
        <f t="shared" si="25"/>
        <v>2873.6822400000001</v>
      </c>
      <c r="N75" s="5">
        <f t="shared" si="26"/>
        <v>2887.5246400000005</v>
      </c>
      <c r="O75" s="5">
        <f t="shared" si="27"/>
        <v>3161.6041600000008</v>
      </c>
      <c r="Q75" s="5">
        <f t="shared" si="28"/>
        <v>877.84751941230149</v>
      </c>
      <c r="R75" s="5">
        <f t="shared" si="29"/>
        <v>-85.938927660011373</v>
      </c>
      <c r="S75" s="5">
        <f t="shared" si="30"/>
        <v>2734.9676140433062</v>
      </c>
      <c r="U75" s="5">
        <f t="shared" si="31"/>
        <v>401.30219487937808</v>
      </c>
      <c r="V75" s="5">
        <f t="shared" si="32"/>
        <v>832.65093168469639</v>
      </c>
      <c r="W75" s="5">
        <f t="shared" si="33"/>
        <v>2735.5890628814727</v>
      </c>
      <c r="Y75" s="5">
        <f t="shared" si="34"/>
        <v>1371.4832137251119</v>
      </c>
      <c r="Z75" s="5">
        <f t="shared" si="35"/>
        <v>794.5519530116045</v>
      </c>
      <c r="AA75" s="5">
        <f t="shared" si="36"/>
        <v>2735.5916824272213</v>
      </c>
      <c r="AC75" s="5">
        <f t="shared" si="37"/>
        <v>877.84751941230149</v>
      </c>
      <c r="AD75" s="5">
        <f t="shared" si="37"/>
        <v>-85.938927660011373</v>
      </c>
      <c r="AE75" s="5">
        <f t="shared" si="37"/>
        <v>2734.9676140433062</v>
      </c>
      <c r="AG75">
        <f t="shared" si="38"/>
        <v>879.54715753191795</v>
      </c>
      <c r="AH75">
        <f t="shared" si="39"/>
        <v>-84.36581323514622</v>
      </c>
      <c r="AI75" s="5">
        <f t="shared" si="40"/>
        <v>2735.5890628814727</v>
      </c>
      <c r="AK75">
        <f t="shared" si="41"/>
        <v>875.54151955927375</v>
      </c>
      <c r="AL75">
        <f t="shared" si="42"/>
        <v>-84.828316979112628</v>
      </c>
      <c r="AM75" s="5">
        <f t="shared" si="43"/>
        <v>2735.5916824272213</v>
      </c>
    </row>
    <row r="76" spans="1:39" ht="16.5" x14ac:dyDescent="0.25">
      <c r="A76" s="3">
        <v>2355</v>
      </c>
      <c r="B76" s="3">
        <v>1341</v>
      </c>
      <c r="C76" s="3">
        <v>2774</v>
      </c>
      <c r="D76" s="3">
        <v>1350</v>
      </c>
      <c r="E76" s="3">
        <v>767</v>
      </c>
      <c r="F76" s="3">
        <v>1547</v>
      </c>
      <c r="H76" s="4">
        <v>23.4</v>
      </c>
      <c r="I76" s="4">
        <v>50</v>
      </c>
      <c r="J76">
        <f t="shared" si="22"/>
        <v>346.06</v>
      </c>
      <c r="K76">
        <f t="shared" si="23"/>
        <v>1.3842400000000001</v>
      </c>
      <c r="L76">
        <f t="shared" si="24"/>
        <v>1018.8006400000002</v>
      </c>
      <c r="M76" s="5">
        <f t="shared" si="25"/>
        <v>2875.0664800000004</v>
      </c>
      <c r="N76" s="5">
        <f t="shared" si="26"/>
        <v>2887.5246400000005</v>
      </c>
      <c r="O76" s="5">
        <f t="shared" si="27"/>
        <v>3160.2199200000005</v>
      </c>
      <c r="Q76" s="5">
        <f t="shared" si="28"/>
        <v>880.05797717012774</v>
      </c>
      <c r="R76" s="5">
        <f t="shared" si="29"/>
        <v>-81.695679083815463</v>
      </c>
      <c r="S76" s="5">
        <f t="shared" si="30"/>
        <v>2735.8419247569568</v>
      </c>
      <c r="U76" s="5">
        <f t="shared" si="31"/>
        <v>403.8024582406639</v>
      </c>
      <c r="V76" s="5">
        <f t="shared" si="32"/>
        <v>828.56549819555573</v>
      </c>
      <c r="W76" s="5">
        <f t="shared" si="33"/>
        <v>2736.4614626421985</v>
      </c>
      <c r="Y76" s="5">
        <f t="shared" si="34"/>
        <v>1366.7093366700619</v>
      </c>
      <c r="Z76" s="5">
        <f t="shared" si="35"/>
        <v>794.26817878314091</v>
      </c>
      <c r="AA76" s="5">
        <f t="shared" si="36"/>
        <v>2736.4637019328798</v>
      </c>
      <c r="AC76" s="5">
        <f t="shared" si="37"/>
        <v>880.05797717012774</v>
      </c>
      <c r="AD76" s="5">
        <f t="shared" si="37"/>
        <v>-81.695679083815463</v>
      </c>
      <c r="AE76" s="5">
        <f t="shared" si="37"/>
        <v>2735.8419247569568</v>
      </c>
      <c r="AG76">
        <f t="shared" si="38"/>
        <v>881.76362438469732</v>
      </c>
      <c r="AH76">
        <f t="shared" si="39"/>
        <v>-80.119714041708562</v>
      </c>
      <c r="AI76" s="5">
        <f t="shared" si="40"/>
        <v>2736.4614626421985</v>
      </c>
      <c r="AK76">
        <f t="shared" si="41"/>
        <v>877.75474962092858</v>
      </c>
      <c r="AL76">
        <f t="shared" si="42"/>
        <v>-80.588972378391759</v>
      </c>
      <c r="AM76" s="5">
        <f t="shared" si="43"/>
        <v>2736.4637019328798</v>
      </c>
    </row>
    <row r="77" spans="1:39" ht="16.5" x14ac:dyDescent="0.25">
      <c r="A77" s="3">
        <v>2346</v>
      </c>
      <c r="B77" s="3">
        <v>1342</v>
      </c>
      <c r="C77" s="3">
        <v>2870</v>
      </c>
      <c r="D77" s="3">
        <v>1350</v>
      </c>
      <c r="E77" s="3">
        <v>722</v>
      </c>
      <c r="F77" s="3">
        <v>1548</v>
      </c>
      <c r="H77" s="4">
        <v>23.4</v>
      </c>
      <c r="I77" s="4">
        <v>50</v>
      </c>
      <c r="J77">
        <f t="shared" si="22"/>
        <v>346.06</v>
      </c>
      <c r="K77">
        <f t="shared" si="23"/>
        <v>1.3842400000000001</v>
      </c>
      <c r="L77">
        <f t="shared" si="24"/>
        <v>1018.8006400000002</v>
      </c>
      <c r="M77" s="5">
        <f t="shared" si="25"/>
        <v>2876.4507200000003</v>
      </c>
      <c r="N77" s="5">
        <f t="shared" si="26"/>
        <v>2887.5246400000005</v>
      </c>
      <c r="O77" s="5">
        <f t="shared" si="27"/>
        <v>3161.6041600000008</v>
      </c>
      <c r="Q77" s="5">
        <f t="shared" si="28"/>
        <v>882.26949943927423</v>
      </c>
      <c r="R77" s="5">
        <f t="shared" si="29"/>
        <v>-83.285739643827696</v>
      </c>
      <c r="S77" s="5">
        <f t="shared" si="30"/>
        <v>2736.5366360638536</v>
      </c>
      <c r="U77" s="5">
        <f t="shared" si="31"/>
        <v>401.30219487937808</v>
      </c>
      <c r="V77" s="5">
        <f t="shared" si="32"/>
        <v>827.48238360122173</v>
      </c>
      <c r="W77" s="5">
        <f t="shared" si="33"/>
        <v>2737.1569191081771</v>
      </c>
      <c r="Y77" s="5">
        <f t="shared" si="34"/>
        <v>1366.934891411654</v>
      </c>
      <c r="Z77" s="5">
        <f t="shared" si="35"/>
        <v>796.98855425095712</v>
      </c>
      <c r="AA77" s="5">
        <f t="shared" si="36"/>
        <v>2737.1589489037146</v>
      </c>
      <c r="AC77" s="5">
        <f t="shared" si="37"/>
        <v>882.26949943927423</v>
      </c>
      <c r="AD77" s="5">
        <f t="shared" si="37"/>
        <v>-83.285739643827696</v>
      </c>
      <c r="AE77" s="5">
        <f t="shared" si="37"/>
        <v>2736.5366360638536</v>
      </c>
      <c r="AG77">
        <f t="shared" si="38"/>
        <v>883.97890757274422</v>
      </c>
      <c r="AH77">
        <f t="shared" si="39"/>
        <v>-81.706211598279026</v>
      </c>
      <c r="AI77" s="5">
        <f t="shared" si="40"/>
        <v>2737.1569191081771</v>
      </c>
      <c r="AK77">
        <f t="shared" si="41"/>
        <v>879.97124568204538</v>
      </c>
      <c r="AL77">
        <f t="shared" si="42"/>
        <v>-82.182227799975067</v>
      </c>
      <c r="AM77" s="5">
        <f t="shared" si="43"/>
        <v>2737.1589489037146</v>
      </c>
    </row>
    <row r="78" spans="1:39" ht="16.5" x14ac:dyDescent="0.25">
      <c r="A78" s="3">
        <v>2397</v>
      </c>
      <c r="B78" s="3">
        <v>1337</v>
      </c>
      <c r="C78" s="3">
        <v>2855</v>
      </c>
      <c r="D78" s="3">
        <v>1352</v>
      </c>
      <c r="E78" s="3">
        <v>772</v>
      </c>
      <c r="F78" s="3">
        <v>1548</v>
      </c>
      <c r="H78" s="4">
        <v>23.4</v>
      </c>
      <c r="I78" s="4">
        <v>50</v>
      </c>
      <c r="J78">
        <f t="shared" si="22"/>
        <v>346.06</v>
      </c>
      <c r="K78">
        <f t="shared" si="23"/>
        <v>1.3842400000000001</v>
      </c>
      <c r="L78">
        <f t="shared" si="24"/>
        <v>1018.8006400000002</v>
      </c>
      <c r="M78" s="5">
        <f t="shared" si="25"/>
        <v>2869.52952</v>
      </c>
      <c r="N78" s="5">
        <f t="shared" si="26"/>
        <v>2890.2931200000003</v>
      </c>
      <c r="O78" s="5">
        <f t="shared" si="27"/>
        <v>3161.6041600000008</v>
      </c>
      <c r="Q78" s="5">
        <f t="shared" si="28"/>
        <v>866.77926295335953</v>
      </c>
      <c r="R78" s="5">
        <f t="shared" si="29"/>
        <v>-87.247957231308803</v>
      </c>
      <c r="S78" s="5">
        <f t="shared" si="30"/>
        <v>2734.0960424653017</v>
      </c>
      <c r="U78" s="5">
        <f t="shared" si="31"/>
        <v>405.87241571143613</v>
      </c>
      <c r="V78" s="5">
        <f t="shared" si="32"/>
        <v>842.842754643425</v>
      </c>
      <c r="W78" s="5">
        <f t="shared" si="33"/>
        <v>2734.7171686719239</v>
      </c>
      <c r="Y78" s="5">
        <f t="shared" si="34"/>
        <v>1378.2974852508228</v>
      </c>
      <c r="Z78" s="5">
        <f t="shared" si="35"/>
        <v>785.70801764484281</v>
      </c>
      <c r="AA78" s="5">
        <f t="shared" si="36"/>
        <v>2734.7211590378238</v>
      </c>
      <c r="AC78" s="5">
        <f t="shared" si="37"/>
        <v>866.77926295335953</v>
      </c>
      <c r="AD78" s="5">
        <f t="shared" si="37"/>
        <v>-87.247957231308803</v>
      </c>
      <c r="AE78" s="5">
        <f t="shared" si="37"/>
        <v>2734.0960424653017</v>
      </c>
      <c r="AG78">
        <f t="shared" si="38"/>
        <v>868.45650350424216</v>
      </c>
      <c r="AH78">
        <f t="shared" si="39"/>
        <v>-85.691545830446159</v>
      </c>
      <c r="AI78" s="5">
        <f t="shared" si="40"/>
        <v>2734.7171686719239</v>
      </c>
      <c r="AK78">
        <f t="shared" si="41"/>
        <v>864.45186421052085</v>
      </c>
      <c r="AL78">
        <f t="shared" si="42"/>
        <v>-86.120227751359153</v>
      </c>
      <c r="AM78" s="5">
        <f t="shared" si="43"/>
        <v>2734.7211590378238</v>
      </c>
    </row>
    <row r="79" spans="1:39" ht="16.5" x14ac:dyDescent="0.25">
      <c r="A79" s="3">
        <v>2320</v>
      </c>
      <c r="B79" s="3">
        <v>1341</v>
      </c>
      <c r="C79" s="3">
        <v>2795</v>
      </c>
      <c r="D79" s="3">
        <v>1355</v>
      </c>
      <c r="E79" s="3">
        <v>779</v>
      </c>
      <c r="F79" s="3">
        <v>1555</v>
      </c>
      <c r="H79" s="4">
        <v>23.4</v>
      </c>
      <c r="I79" s="4">
        <v>50</v>
      </c>
      <c r="J79">
        <f t="shared" si="22"/>
        <v>346.06</v>
      </c>
      <c r="K79">
        <f t="shared" si="23"/>
        <v>1.3842400000000001</v>
      </c>
      <c r="L79">
        <f t="shared" si="24"/>
        <v>1018.8006400000002</v>
      </c>
      <c r="M79" s="5">
        <f t="shared" si="25"/>
        <v>2875.0664800000004</v>
      </c>
      <c r="N79" s="5">
        <f t="shared" si="26"/>
        <v>2894.4458400000003</v>
      </c>
      <c r="O79" s="5">
        <f t="shared" si="27"/>
        <v>3171.2938400000003</v>
      </c>
      <c r="Q79" s="5">
        <f t="shared" si="28"/>
        <v>868.94181770174612</v>
      </c>
      <c r="R79" s="5">
        <f t="shared" si="29"/>
        <v>-98.397542355165811</v>
      </c>
      <c r="S79" s="5">
        <f t="shared" si="30"/>
        <v>2738.8437899097571</v>
      </c>
      <c r="U79" s="5">
        <f t="shared" si="31"/>
        <v>395.20345744895991</v>
      </c>
      <c r="V79" s="5">
        <f t="shared" si="32"/>
        <v>846.7233961016683</v>
      </c>
      <c r="W79" s="5">
        <f t="shared" si="33"/>
        <v>2739.4690066521566</v>
      </c>
      <c r="Y79" s="5">
        <f t="shared" si="34"/>
        <v>1386.7421014863869</v>
      </c>
      <c r="Z79" s="5">
        <f t="shared" si="35"/>
        <v>793.30793229743574</v>
      </c>
      <c r="AA79" s="5">
        <f t="shared" si="36"/>
        <v>2739.4732136199168</v>
      </c>
      <c r="AC79" s="5">
        <f t="shared" si="37"/>
        <v>868.94181770174612</v>
      </c>
      <c r="AD79" s="5">
        <f t="shared" si="37"/>
        <v>-98.397542355165811</v>
      </c>
      <c r="AE79" s="5">
        <f t="shared" si="37"/>
        <v>2738.8437899097571</v>
      </c>
      <c r="AG79">
        <f t="shared" si="38"/>
        <v>870.61903459363725</v>
      </c>
      <c r="AH79">
        <f t="shared" si="39"/>
        <v>-96.836477764796143</v>
      </c>
      <c r="AI79" s="5">
        <f t="shared" si="40"/>
        <v>2739.4690066521566</v>
      </c>
      <c r="AK79">
        <f t="shared" si="41"/>
        <v>866.62290020519515</v>
      </c>
      <c r="AL79">
        <f t="shared" si="42"/>
        <v>-97.271767950025833</v>
      </c>
      <c r="AM79" s="5">
        <f t="shared" si="43"/>
        <v>2739.4732136199168</v>
      </c>
    </row>
    <row r="80" spans="1:39" ht="16.5" x14ac:dyDescent="0.25">
      <c r="A80" s="3">
        <v>2181</v>
      </c>
      <c r="B80" s="3">
        <v>1342</v>
      </c>
      <c r="C80" s="3">
        <v>2741</v>
      </c>
      <c r="D80" s="3">
        <v>1351</v>
      </c>
      <c r="E80" s="3">
        <v>764</v>
      </c>
      <c r="F80" s="3">
        <v>1547</v>
      </c>
      <c r="H80" s="4">
        <v>23.4</v>
      </c>
      <c r="I80" s="4">
        <v>50</v>
      </c>
      <c r="J80">
        <f t="shared" si="22"/>
        <v>346.06</v>
      </c>
      <c r="K80">
        <f t="shared" si="23"/>
        <v>1.3842400000000001</v>
      </c>
      <c r="L80">
        <f t="shared" si="24"/>
        <v>1018.8006400000002</v>
      </c>
      <c r="M80" s="5">
        <f t="shared" si="25"/>
        <v>2876.4507200000003</v>
      </c>
      <c r="N80" s="5">
        <f t="shared" si="26"/>
        <v>2888.9088800000004</v>
      </c>
      <c r="O80" s="5">
        <f t="shared" si="27"/>
        <v>3160.2199200000005</v>
      </c>
      <c r="Q80" s="5">
        <f t="shared" si="28"/>
        <v>880.04839656823992</v>
      </c>
      <c r="R80" s="5">
        <f t="shared" si="29"/>
        <v>-79.03610399970691</v>
      </c>
      <c r="S80" s="5">
        <f t="shared" si="30"/>
        <v>2737.377733991189</v>
      </c>
      <c r="U80" s="5">
        <f t="shared" si="31"/>
        <v>406.08702119372788</v>
      </c>
      <c r="V80" s="5">
        <f t="shared" si="32"/>
        <v>827.20447504738308</v>
      </c>
      <c r="W80" s="5">
        <f t="shared" si="33"/>
        <v>2737.9957276486839</v>
      </c>
      <c r="Y80" s="5">
        <f t="shared" si="34"/>
        <v>1364.4346280503682</v>
      </c>
      <c r="Z80" s="5">
        <f t="shared" si="35"/>
        <v>792.89067842170289</v>
      </c>
      <c r="AA80" s="5">
        <f t="shared" si="36"/>
        <v>2737.9978927336365</v>
      </c>
      <c r="AC80" s="5">
        <f t="shared" si="37"/>
        <v>880.04839656823992</v>
      </c>
      <c r="AD80" s="5">
        <f t="shared" si="37"/>
        <v>-79.03610399970691</v>
      </c>
      <c r="AE80" s="5">
        <f t="shared" si="37"/>
        <v>2737.377733991189</v>
      </c>
      <c r="AG80">
        <f t="shared" si="38"/>
        <v>881.75505080149742</v>
      </c>
      <c r="AH80">
        <f t="shared" si="39"/>
        <v>-77.460477611820238</v>
      </c>
      <c r="AI80" s="5">
        <f t="shared" si="40"/>
        <v>2737.9957276486839</v>
      </c>
      <c r="AK80">
        <f t="shared" si="41"/>
        <v>877.74414730668809</v>
      </c>
      <c r="AL80">
        <f t="shared" si="42"/>
        <v>-77.929706663724858</v>
      </c>
      <c r="AM80" s="5">
        <f t="shared" si="43"/>
        <v>2737.9978927336365</v>
      </c>
    </row>
    <row r="81" spans="1:39" ht="16.5" x14ac:dyDescent="0.25">
      <c r="A81" s="3">
        <v>2393</v>
      </c>
      <c r="B81" s="3">
        <v>1341</v>
      </c>
      <c r="C81" s="3">
        <v>2756</v>
      </c>
      <c r="D81" s="3">
        <v>1355</v>
      </c>
      <c r="E81" s="3">
        <v>716</v>
      </c>
      <c r="F81" s="3">
        <v>1553</v>
      </c>
      <c r="H81" s="4">
        <v>23.4</v>
      </c>
      <c r="I81" s="4">
        <v>50</v>
      </c>
      <c r="J81">
        <f t="shared" si="22"/>
        <v>346.06</v>
      </c>
      <c r="K81">
        <f t="shared" si="23"/>
        <v>1.3842400000000001</v>
      </c>
      <c r="L81">
        <f t="shared" si="24"/>
        <v>1018.8006400000002</v>
      </c>
      <c r="M81" s="5">
        <f t="shared" si="25"/>
        <v>2875.0664800000004</v>
      </c>
      <c r="N81" s="5">
        <f t="shared" si="26"/>
        <v>2894.4458400000003</v>
      </c>
      <c r="O81" s="5">
        <f t="shared" si="27"/>
        <v>3168.5253600000005</v>
      </c>
      <c r="Q81" s="5">
        <f t="shared" si="28"/>
        <v>868.94181770174612</v>
      </c>
      <c r="R81" s="5">
        <f t="shared" si="29"/>
        <v>-92.546988135561037</v>
      </c>
      <c r="S81" s="5">
        <f t="shared" si="30"/>
        <v>2739.0477244575013</v>
      </c>
      <c r="U81" s="5">
        <f t="shared" si="31"/>
        <v>400.21821820862112</v>
      </c>
      <c r="V81" s="5">
        <f t="shared" si="32"/>
        <v>843.71128330771592</v>
      </c>
      <c r="W81" s="5">
        <f t="shared" si="33"/>
        <v>2739.6703029610098</v>
      </c>
      <c r="Y81" s="5">
        <f t="shared" si="34"/>
        <v>1381.7273407267257</v>
      </c>
      <c r="Z81" s="5">
        <f t="shared" si="35"/>
        <v>790.29581950348336</v>
      </c>
      <c r="AA81" s="5">
        <f t="shared" si="36"/>
        <v>2739.674256280608</v>
      </c>
      <c r="AC81" s="5">
        <f t="shared" si="37"/>
        <v>868.94181770174612</v>
      </c>
      <c r="AD81" s="5">
        <f t="shared" si="37"/>
        <v>-92.546988135561037</v>
      </c>
      <c r="AE81" s="5">
        <f t="shared" si="37"/>
        <v>2739.0477244575013</v>
      </c>
      <c r="AG81">
        <f t="shared" si="38"/>
        <v>870.62129152778812</v>
      </c>
      <c r="AH81">
        <f t="shared" si="39"/>
        <v>-90.986636410846643</v>
      </c>
      <c r="AI81" s="5">
        <f t="shared" si="40"/>
        <v>2739.6703029610098</v>
      </c>
      <c r="AK81">
        <f t="shared" si="41"/>
        <v>866.62069432054068</v>
      </c>
      <c r="AL81">
        <f t="shared" si="42"/>
        <v>-91.421926576603596</v>
      </c>
      <c r="AM81" s="5">
        <f t="shared" si="43"/>
        <v>2739.674256280608</v>
      </c>
    </row>
    <row r="82" spans="1:39" ht="16.5" x14ac:dyDescent="0.25">
      <c r="A82" s="3">
        <v>2356</v>
      </c>
      <c r="B82" s="3">
        <v>1339</v>
      </c>
      <c r="C82" s="3">
        <v>2700</v>
      </c>
      <c r="D82" s="3">
        <v>1346</v>
      </c>
      <c r="E82" s="3">
        <v>707</v>
      </c>
      <c r="F82" s="3">
        <v>1548</v>
      </c>
      <c r="H82" s="4">
        <v>23.4</v>
      </c>
      <c r="I82" s="4">
        <v>50</v>
      </c>
      <c r="J82">
        <f t="shared" si="22"/>
        <v>346.06</v>
      </c>
      <c r="K82">
        <f t="shared" si="23"/>
        <v>1.3842400000000001</v>
      </c>
      <c r="L82">
        <f t="shared" si="24"/>
        <v>1018.8006400000002</v>
      </c>
      <c r="M82" s="5">
        <f t="shared" si="25"/>
        <v>2872.2980000000002</v>
      </c>
      <c r="N82" s="5">
        <f t="shared" si="26"/>
        <v>2881.9876800000002</v>
      </c>
      <c r="O82" s="5">
        <f t="shared" si="27"/>
        <v>3161.6041600000008</v>
      </c>
      <c r="Q82" s="5">
        <f t="shared" si="28"/>
        <v>884.51189253672726</v>
      </c>
      <c r="R82" s="5">
        <f t="shared" si="29"/>
        <v>-92.588823430472516</v>
      </c>
      <c r="S82" s="5">
        <f t="shared" si="30"/>
        <v>2731.1466131536877</v>
      </c>
      <c r="U82" s="5">
        <f t="shared" si="31"/>
        <v>392.17489232642095</v>
      </c>
      <c r="V82" s="5">
        <f t="shared" si="32"/>
        <v>830.3437130077607</v>
      </c>
      <c r="W82" s="5">
        <f t="shared" si="33"/>
        <v>2731.7725307516048</v>
      </c>
      <c r="Y82" s="5">
        <f t="shared" si="34"/>
        <v>1373.7557324929453</v>
      </c>
      <c r="Z82" s="5">
        <f t="shared" si="35"/>
        <v>803.7064669623918</v>
      </c>
      <c r="AA82" s="5">
        <f t="shared" si="36"/>
        <v>2731.7745088009938</v>
      </c>
      <c r="AC82" s="5">
        <f t="shared" si="37"/>
        <v>884.51189253672726</v>
      </c>
      <c r="AD82" s="5">
        <f t="shared" si="37"/>
        <v>-92.588823430472516</v>
      </c>
      <c r="AE82" s="5">
        <f t="shared" si="37"/>
        <v>2731.1466131536877</v>
      </c>
      <c r="AG82">
        <f t="shared" si="38"/>
        <v>886.22214724247863</v>
      </c>
      <c r="AH82">
        <f t="shared" si="39"/>
        <v>-91.004745549933489</v>
      </c>
      <c r="AI82" s="5">
        <f t="shared" si="40"/>
        <v>2731.7725307516048</v>
      </c>
      <c r="AK82">
        <f t="shared" si="41"/>
        <v>882.22158173970945</v>
      </c>
      <c r="AL82">
        <f t="shared" si="42"/>
        <v>-91.487613975855311</v>
      </c>
      <c r="AM82" s="5">
        <f t="shared" si="43"/>
        <v>2731.7745088009938</v>
      </c>
    </row>
    <row r="83" spans="1:39" ht="16.5" x14ac:dyDescent="0.25">
      <c r="A83" s="3">
        <v>2416</v>
      </c>
      <c r="B83" s="3">
        <v>1337</v>
      </c>
      <c r="C83" s="3">
        <v>2847</v>
      </c>
      <c r="D83" s="3">
        <v>1353</v>
      </c>
      <c r="E83" s="3">
        <v>765</v>
      </c>
      <c r="F83" s="3">
        <v>1549</v>
      </c>
      <c r="H83" s="4">
        <v>23.4</v>
      </c>
      <c r="I83" s="4">
        <v>50</v>
      </c>
      <c r="J83">
        <f t="shared" si="22"/>
        <v>346.06</v>
      </c>
      <c r="K83">
        <f t="shared" si="23"/>
        <v>1.3842400000000001</v>
      </c>
      <c r="L83">
        <f t="shared" si="24"/>
        <v>1018.8006400000002</v>
      </c>
      <c r="M83" s="5">
        <f t="shared" si="25"/>
        <v>2869.52952</v>
      </c>
      <c r="N83" s="5">
        <f t="shared" si="26"/>
        <v>2891.6773600000006</v>
      </c>
      <c r="O83" s="5">
        <f t="shared" si="27"/>
        <v>3162.9884000000002</v>
      </c>
      <c r="Q83" s="5">
        <f t="shared" si="28"/>
        <v>864.55603105968248</v>
      </c>
      <c r="R83" s="5">
        <f t="shared" si="29"/>
        <v>-88.832269430186443</v>
      </c>
      <c r="S83" s="5">
        <f t="shared" si="30"/>
        <v>2734.7488665721471</v>
      </c>
      <c r="U83" s="5">
        <f t="shared" si="31"/>
        <v>405.65781022914632</v>
      </c>
      <c r="V83" s="5">
        <f t="shared" si="32"/>
        <v>845.57024001987736</v>
      </c>
      <c r="W83" s="5">
        <f t="shared" si="33"/>
        <v>2735.3702975153828</v>
      </c>
      <c r="Y83" s="5">
        <f t="shared" si="34"/>
        <v>1380.7988435380373</v>
      </c>
      <c r="Z83" s="5">
        <f t="shared" si="35"/>
        <v>784.61187414293067</v>
      </c>
      <c r="AA83" s="5">
        <f t="shared" si="36"/>
        <v>2735.3746323259811</v>
      </c>
      <c r="AC83" s="5">
        <f t="shared" si="37"/>
        <v>864.55603105968248</v>
      </c>
      <c r="AD83" s="5">
        <f t="shared" si="37"/>
        <v>-88.832269430186443</v>
      </c>
      <c r="AE83" s="5">
        <f t="shared" si="37"/>
        <v>2734.7488665721471</v>
      </c>
      <c r="AG83">
        <f t="shared" si="38"/>
        <v>866.22826297122106</v>
      </c>
      <c r="AH83">
        <f t="shared" si="39"/>
        <v>-87.279052088321066</v>
      </c>
      <c r="AI83" s="5">
        <f t="shared" si="40"/>
        <v>2735.3702975153828</v>
      </c>
      <c r="AK83">
        <f t="shared" si="41"/>
        <v>862.22483222483334</v>
      </c>
      <c r="AL83">
        <f t="shared" si="42"/>
        <v>-87.700940373098661</v>
      </c>
      <c r="AM83" s="5">
        <f t="shared" si="43"/>
        <v>2735.3746323259811</v>
      </c>
    </row>
    <row r="84" spans="1:39" ht="16.5" x14ac:dyDescent="0.25">
      <c r="A84" s="3">
        <v>2503</v>
      </c>
      <c r="B84" s="3">
        <v>1341</v>
      </c>
      <c r="C84" s="3">
        <v>2725</v>
      </c>
      <c r="D84" s="3">
        <v>1351</v>
      </c>
      <c r="E84" s="3">
        <v>754</v>
      </c>
      <c r="F84" s="3">
        <v>1550</v>
      </c>
      <c r="H84" s="4">
        <v>23.4</v>
      </c>
      <c r="I84" s="4">
        <v>50</v>
      </c>
      <c r="J84">
        <f t="shared" si="22"/>
        <v>346.06</v>
      </c>
      <c r="K84">
        <f t="shared" si="23"/>
        <v>1.3842400000000001</v>
      </c>
      <c r="L84">
        <f t="shared" si="24"/>
        <v>1018.8006400000002</v>
      </c>
      <c r="M84" s="5">
        <f t="shared" si="25"/>
        <v>2875.0664800000004</v>
      </c>
      <c r="N84" s="5">
        <f t="shared" si="26"/>
        <v>2888.9088800000004</v>
      </c>
      <c r="O84" s="5">
        <f t="shared" si="27"/>
        <v>3164.3726400000005</v>
      </c>
      <c r="Q84" s="5">
        <f t="shared" si="28"/>
        <v>877.83687429909332</v>
      </c>
      <c r="R84" s="5">
        <f t="shared" si="29"/>
        <v>-89.117771366449389</v>
      </c>
      <c r="S84" s="5">
        <f t="shared" si="30"/>
        <v>2736.3237581410331</v>
      </c>
      <c r="U84" s="5">
        <f t="shared" si="31"/>
        <v>398.58294633208106</v>
      </c>
      <c r="V84" s="5">
        <f t="shared" si="32"/>
        <v>834.29668889899813</v>
      </c>
      <c r="W84" s="5">
        <f t="shared" si="33"/>
        <v>2736.9463251456473</v>
      </c>
      <c r="Y84" s="5">
        <f t="shared" si="34"/>
        <v>1374.2134115317085</v>
      </c>
      <c r="Z84" s="5">
        <f t="shared" si="35"/>
        <v>796.17940221116783</v>
      </c>
      <c r="AA84" s="5">
        <f t="shared" si="36"/>
        <v>2736.9490429749735</v>
      </c>
      <c r="AC84" s="5">
        <f t="shared" si="37"/>
        <v>877.83687429909332</v>
      </c>
      <c r="AD84" s="5">
        <f t="shared" si="37"/>
        <v>-89.117771366449389</v>
      </c>
      <c r="AE84" s="5">
        <f t="shared" si="37"/>
        <v>2736.3237581410331</v>
      </c>
      <c r="AG84">
        <f t="shared" si="38"/>
        <v>879.53526507909771</v>
      </c>
      <c r="AH84">
        <f t="shared" si="39"/>
        <v>-87.544285830587114</v>
      </c>
      <c r="AI84" s="5">
        <f t="shared" si="40"/>
        <v>2736.9463251456473</v>
      </c>
      <c r="AK84">
        <f t="shared" si="41"/>
        <v>875.53205193729366</v>
      </c>
      <c r="AL84">
        <f t="shared" si="42"/>
        <v>-88.006757056326251</v>
      </c>
      <c r="AM84" s="5">
        <f t="shared" si="43"/>
        <v>2736.9490429749735</v>
      </c>
    </row>
    <row r="85" spans="1:39" ht="16.5" x14ac:dyDescent="0.25">
      <c r="A85" s="3">
        <v>2362</v>
      </c>
      <c r="B85" s="3">
        <v>1342</v>
      </c>
      <c r="C85" s="3">
        <v>2792</v>
      </c>
      <c r="D85" s="3">
        <v>1352</v>
      </c>
      <c r="E85" s="3">
        <v>762</v>
      </c>
      <c r="F85" s="3">
        <v>1552</v>
      </c>
      <c r="H85" s="4">
        <v>23.4</v>
      </c>
      <c r="I85" s="4">
        <v>50</v>
      </c>
      <c r="J85">
        <f t="shared" si="22"/>
        <v>346.06</v>
      </c>
      <c r="K85">
        <f t="shared" si="23"/>
        <v>1.3842400000000001</v>
      </c>
      <c r="L85">
        <f t="shared" si="24"/>
        <v>1018.8006400000002</v>
      </c>
      <c r="M85" s="5">
        <f t="shared" si="25"/>
        <v>2876.4507200000003</v>
      </c>
      <c r="N85" s="5">
        <f t="shared" si="26"/>
        <v>2890.2931200000003</v>
      </c>
      <c r="O85" s="5">
        <f t="shared" si="27"/>
        <v>3167.1411200000002</v>
      </c>
      <c r="Q85" s="5">
        <f t="shared" si="28"/>
        <v>877.82622918588447</v>
      </c>
      <c r="R85" s="5">
        <f t="shared" si="29"/>
        <v>-92.30044731364228</v>
      </c>
      <c r="S85" s="5">
        <f t="shared" si="30"/>
        <v>2737.6761100187714</v>
      </c>
      <c r="U85" s="5">
        <f t="shared" si="31"/>
        <v>395.86041300699463</v>
      </c>
      <c r="V85" s="5">
        <f t="shared" si="32"/>
        <v>835.94441911294666</v>
      </c>
      <c r="W85" s="5">
        <f t="shared" si="33"/>
        <v>2738.2997975180119</v>
      </c>
      <c r="Y85" s="5">
        <f t="shared" si="34"/>
        <v>1376.9468941160956</v>
      </c>
      <c r="Z85" s="5">
        <f t="shared" si="35"/>
        <v>797.80882441037704</v>
      </c>
      <c r="AA85" s="5">
        <f t="shared" si="36"/>
        <v>2738.3026137503184</v>
      </c>
      <c r="AC85" s="5">
        <f t="shared" si="37"/>
        <v>877.82622918588447</v>
      </c>
      <c r="AD85" s="5">
        <f t="shared" si="37"/>
        <v>-92.30044731364228</v>
      </c>
      <c r="AE85" s="5">
        <f t="shared" si="37"/>
        <v>2737.6761100187714</v>
      </c>
      <c r="AG85">
        <f t="shared" si="38"/>
        <v>879.52337114793602</v>
      </c>
      <c r="AH85">
        <f t="shared" si="39"/>
        <v>-90.726590199840075</v>
      </c>
      <c r="AI85" s="5">
        <f t="shared" si="40"/>
        <v>2738.2997975180119</v>
      </c>
      <c r="AK85">
        <f t="shared" si="41"/>
        <v>875.52258576021552</v>
      </c>
      <c r="AL85">
        <f t="shared" si="42"/>
        <v>-91.189028907365298</v>
      </c>
      <c r="AM85" s="5">
        <f t="shared" si="43"/>
        <v>2738.3026137503184</v>
      </c>
    </row>
    <row r="86" spans="1:39" ht="16.5" x14ac:dyDescent="0.25">
      <c r="A86" s="3">
        <v>2495</v>
      </c>
      <c r="B86" s="3">
        <v>1341</v>
      </c>
      <c r="C86" s="3">
        <v>2818</v>
      </c>
      <c r="D86" s="3">
        <v>1347</v>
      </c>
      <c r="E86" s="3">
        <v>725</v>
      </c>
      <c r="F86" s="3">
        <v>1556</v>
      </c>
      <c r="H86" s="4">
        <v>23.4</v>
      </c>
      <c r="I86" s="4">
        <v>50</v>
      </c>
      <c r="J86">
        <f t="shared" si="22"/>
        <v>346.06</v>
      </c>
      <c r="K86">
        <f t="shared" si="23"/>
        <v>1.3842400000000001</v>
      </c>
      <c r="L86">
        <f t="shared" si="24"/>
        <v>1018.8006400000002</v>
      </c>
      <c r="M86" s="5">
        <f t="shared" si="25"/>
        <v>2875.0664800000004</v>
      </c>
      <c r="N86" s="5">
        <f t="shared" si="26"/>
        <v>2883.3719200000005</v>
      </c>
      <c r="O86" s="5">
        <f t="shared" si="27"/>
        <v>3172.6780800000006</v>
      </c>
      <c r="Q86" s="5">
        <f t="shared" si="28"/>
        <v>886.71489871530662</v>
      </c>
      <c r="R86" s="5">
        <f t="shared" si="29"/>
        <v>-111.98858419348284</v>
      </c>
      <c r="S86" s="5">
        <f t="shared" si="30"/>
        <v>2732.6182517553079</v>
      </c>
      <c r="U86" s="5">
        <f t="shared" si="31"/>
        <v>374.41355135199984</v>
      </c>
      <c r="V86" s="5">
        <f t="shared" si="32"/>
        <v>838.43710864405728</v>
      </c>
      <c r="W86" s="5">
        <f t="shared" si="33"/>
        <v>2733.2528855664027</v>
      </c>
      <c r="Y86" s="5">
        <f t="shared" si="34"/>
        <v>1389.2511242551134</v>
      </c>
      <c r="Z86" s="5">
        <f t="shared" si="35"/>
        <v>815.5887062490466</v>
      </c>
      <c r="AA86" s="5">
        <f t="shared" si="36"/>
        <v>2733.2549415133963</v>
      </c>
      <c r="AC86" s="5">
        <f t="shared" si="37"/>
        <v>886.71489871530662</v>
      </c>
      <c r="AD86" s="5">
        <f t="shared" si="37"/>
        <v>-111.98858419348284</v>
      </c>
      <c r="AE86" s="5">
        <f t="shared" si="37"/>
        <v>2732.6182517553079</v>
      </c>
      <c r="AG86">
        <f t="shared" si="38"/>
        <v>888.42202715136466</v>
      </c>
      <c r="AH86">
        <f t="shared" si="39"/>
        <v>-110.39878624602761</v>
      </c>
      <c r="AI86" s="5">
        <f t="shared" si="40"/>
        <v>2733.2528855664027</v>
      </c>
      <c r="AK86">
        <f t="shared" si="41"/>
        <v>884.43625980994045</v>
      </c>
      <c r="AL86">
        <f t="shared" si="42"/>
        <v>-110.88838657319343</v>
      </c>
      <c r="AM86" s="5">
        <f t="shared" si="43"/>
        <v>2733.2549415133963</v>
      </c>
    </row>
    <row r="87" spans="1:39" ht="16.5" x14ac:dyDescent="0.25">
      <c r="A87" s="3">
        <v>2411</v>
      </c>
      <c r="B87" s="3">
        <v>1345</v>
      </c>
      <c r="C87" s="3">
        <v>2794</v>
      </c>
      <c r="D87" s="3">
        <v>1350</v>
      </c>
      <c r="E87" s="3">
        <v>708</v>
      </c>
      <c r="F87" s="3">
        <v>1545</v>
      </c>
      <c r="H87" s="4">
        <v>23.4</v>
      </c>
      <c r="I87" s="4">
        <v>50</v>
      </c>
      <c r="J87">
        <f t="shared" si="22"/>
        <v>346.06</v>
      </c>
      <c r="K87">
        <f t="shared" si="23"/>
        <v>1.3842400000000001</v>
      </c>
      <c r="L87">
        <f t="shared" si="24"/>
        <v>1018.8006400000002</v>
      </c>
      <c r="M87" s="5">
        <f t="shared" si="25"/>
        <v>2880.6034400000003</v>
      </c>
      <c r="N87" s="5">
        <f t="shared" si="26"/>
        <v>2887.5246400000005</v>
      </c>
      <c r="O87" s="5">
        <f t="shared" si="27"/>
        <v>3157.4514400000007</v>
      </c>
      <c r="Q87" s="5">
        <f t="shared" si="28"/>
        <v>888.91045331463965</v>
      </c>
      <c r="R87" s="5">
        <f t="shared" si="29"/>
        <v>-70.554077794864625</v>
      </c>
      <c r="S87" s="5">
        <f t="shared" si="30"/>
        <v>2739.1123574315666</v>
      </c>
      <c r="U87" s="5">
        <f t="shared" si="31"/>
        <v>408.79970018544418</v>
      </c>
      <c r="V87" s="5">
        <f t="shared" si="32"/>
        <v>815.21685802734601</v>
      </c>
      <c r="W87" s="5">
        <f t="shared" si="33"/>
        <v>2739.7267794660556</v>
      </c>
      <c r="Y87" s="5">
        <f t="shared" si="34"/>
        <v>1352.6066906909264</v>
      </c>
      <c r="Z87" s="5">
        <f t="shared" si="35"/>
        <v>796.1444836723756</v>
      </c>
      <c r="AA87" s="5">
        <f t="shared" si="36"/>
        <v>2739.7278509688267</v>
      </c>
      <c r="AC87" s="5">
        <f t="shared" si="37"/>
        <v>888.91045331463965</v>
      </c>
      <c r="AD87" s="5">
        <f t="shared" si="37"/>
        <v>-70.554077794864625</v>
      </c>
      <c r="AE87" s="5">
        <f t="shared" si="37"/>
        <v>2739.1123574315666</v>
      </c>
      <c r="AG87">
        <f t="shared" si="38"/>
        <v>890.63790842220646</v>
      </c>
      <c r="AH87">
        <f t="shared" si="39"/>
        <v>-68.965983534984787</v>
      </c>
      <c r="AI87" s="5">
        <f t="shared" si="40"/>
        <v>2739.7267794660556</v>
      </c>
      <c r="AK87">
        <f t="shared" si="41"/>
        <v>886.62053469638465</v>
      </c>
      <c r="AL87">
        <f t="shared" si="42"/>
        <v>-69.462292790751462</v>
      </c>
      <c r="AM87" s="5">
        <f t="shared" si="43"/>
        <v>2739.7278509688267</v>
      </c>
    </row>
    <row r="88" spans="1:39" ht="16.5" x14ac:dyDescent="0.25">
      <c r="A88" s="3">
        <v>2444</v>
      </c>
      <c r="B88" s="3">
        <v>1342</v>
      </c>
      <c r="C88" s="3">
        <v>2844</v>
      </c>
      <c r="D88" s="3">
        <v>1352</v>
      </c>
      <c r="E88" s="3">
        <v>760</v>
      </c>
      <c r="F88" s="3">
        <v>1554</v>
      </c>
      <c r="H88" s="4">
        <v>23.4</v>
      </c>
      <c r="I88" s="4">
        <v>50</v>
      </c>
      <c r="J88">
        <f t="shared" si="22"/>
        <v>346.06</v>
      </c>
      <c r="K88">
        <f t="shared" si="23"/>
        <v>1.3842400000000001</v>
      </c>
      <c r="L88">
        <f t="shared" si="24"/>
        <v>1018.8006400000002</v>
      </c>
      <c r="M88" s="5">
        <f t="shared" si="25"/>
        <v>2876.4507200000003</v>
      </c>
      <c r="N88" s="5">
        <f t="shared" si="26"/>
        <v>2890.2931200000003</v>
      </c>
      <c r="O88" s="5">
        <f t="shared" si="27"/>
        <v>3169.9096</v>
      </c>
      <c r="Q88" s="5">
        <f t="shared" si="28"/>
        <v>877.82622918588447</v>
      </c>
      <c r="R88" s="5">
        <f t="shared" si="29"/>
        <v>-98.148446706077237</v>
      </c>
      <c r="S88" s="5">
        <f t="shared" si="30"/>
        <v>2737.472691800047</v>
      </c>
      <c r="U88" s="5">
        <f t="shared" si="31"/>
        <v>390.8478420991932</v>
      </c>
      <c r="V88" s="5">
        <f t="shared" si="32"/>
        <v>838.95521657380152</v>
      </c>
      <c r="W88" s="5">
        <f t="shared" si="33"/>
        <v>2738.0990538016235</v>
      </c>
      <c r="Y88" s="5">
        <f t="shared" si="34"/>
        <v>1381.9594650238971</v>
      </c>
      <c r="Z88" s="5">
        <f t="shared" si="35"/>
        <v>800.81962187123156</v>
      </c>
      <c r="AA88" s="5">
        <f t="shared" si="36"/>
        <v>2738.1020511348811</v>
      </c>
      <c r="AC88" s="5">
        <f t="shared" si="37"/>
        <v>877.82622918588447</v>
      </c>
      <c r="AD88" s="5">
        <f t="shared" si="37"/>
        <v>-98.148446706077237</v>
      </c>
      <c r="AE88" s="5">
        <f t="shared" si="37"/>
        <v>2737.472691800047</v>
      </c>
      <c r="AG88">
        <f t="shared" si="38"/>
        <v>879.5211151993459</v>
      </c>
      <c r="AH88">
        <f t="shared" si="39"/>
        <v>-96.57387703791494</v>
      </c>
      <c r="AI88" s="5">
        <f t="shared" si="40"/>
        <v>2738.0990538016235</v>
      </c>
      <c r="AK88">
        <f t="shared" si="41"/>
        <v>875.5247906816013</v>
      </c>
      <c r="AL88">
        <f t="shared" si="42"/>
        <v>-97.036315764904316</v>
      </c>
      <c r="AM88" s="5">
        <f t="shared" si="43"/>
        <v>2738.1020511348811</v>
      </c>
    </row>
    <row r="89" spans="1:39" ht="16.5" x14ac:dyDescent="0.25">
      <c r="A89" s="3">
        <v>2358</v>
      </c>
      <c r="B89" s="3">
        <v>1341</v>
      </c>
      <c r="C89" s="3">
        <v>2883</v>
      </c>
      <c r="D89" s="3">
        <v>1350</v>
      </c>
      <c r="E89" s="3">
        <v>769</v>
      </c>
      <c r="F89" s="3">
        <v>1553</v>
      </c>
      <c r="H89" s="4">
        <v>23.4</v>
      </c>
      <c r="I89" s="4">
        <v>50</v>
      </c>
      <c r="J89">
        <f t="shared" si="22"/>
        <v>346.06</v>
      </c>
      <c r="K89">
        <f t="shared" si="23"/>
        <v>1.3842400000000001</v>
      </c>
      <c r="L89">
        <f t="shared" si="24"/>
        <v>1018.8006400000002</v>
      </c>
      <c r="M89" s="5">
        <f t="shared" si="25"/>
        <v>2875.0664800000004</v>
      </c>
      <c r="N89" s="5">
        <f t="shared" si="26"/>
        <v>2887.5246400000005</v>
      </c>
      <c r="O89" s="5">
        <f t="shared" si="27"/>
        <v>3168.5253600000005</v>
      </c>
      <c r="Q89" s="5">
        <f t="shared" si="28"/>
        <v>880.05797717012774</v>
      </c>
      <c r="R89" s="5">
        <f t="shared" si="29"/>
        <v>-99.216683816590034</v>
      </c>
      <c r="S89" s="5">
        <f t="shared" si="30"/>
        <v>2735.2625597721426</v>
      </c>
      <c r="U89" s="5">
        <f t="shared" si="31"/>
        <v>388.78445418399997</v>
      </c>
      <c r="V89" s="5">
        <f t="shared" si="32"/>
        <v>837.58605258024033</v>
      </c>
      <c r="W89" s="5">
        <f t="shared" si="33"/>
        <v>2735.8901292477067</v>
      </c>
      <c r="Y89" s="5">
        <f t="shared" si="34"/>
        <v>1381.7273407267257</v>
      </c>
      <c r="Z89" s="5">
        <f t="shared" si="35"/>
        <v>803.28873316782551</v>
      </c>
      <c r="AA89" s="5">
        <f t="shared" si="36"/>
        <v>2735.8928568233468</v>
      </c>
      <c r="AC89" s="5">
        <f t="shared" si="37"/>
        <v>880.05797717012774</v>
      </c>
      <c r="AD89" s="5">
        <f t="shared" si="37"/>
        <v>-99.216683816590034</v>
      </c>
      <c r="AE89" s="5">
        <f t="shared" si="37"/>
        <v>2735.2625597721426</v>
      </c>
      <c r="AG89">
        <f t="shared" si="38"/>
        <v>881.75686540897436</v>
      </c>
      <c r="AH89">
        <f t="shared" si="39"/>
        <v>-97.638583913058028</v>
      </c>
      <c r="AI89" s="5">
        <f t="shared" si="40"/>
        <v>2735.8901292477067</v>
      </c>
      <c r="AK89">
        <f t="shared" si="41"/>
        <v>877.76135571567113</v>
      </c>
      <c r="AL89">
        <f t="shared" si="42"/>
        <v>-98.107842308057172</v>
      </c>
      <c r="AM89" s="5">
        <f t="shared" si="43"/>
        <v>2735.8928568233468</v>
      </c>
    </row>
    <row r="90" spans="1:39" ht="16.5" x14ac:dyDescent="0.25">
      <c r="A90" s="3">
        <v>2439</v>
      </c>
      <c r="B90" s="3">
        <v>1341</v>
      </c>
      <c r="C90" s="3">
        <v>2811</v>
      </c>
      <c r="D90" s="3">
        <v>1352</v>
      </c>
      <c r="E90" s="3">
        <v>722</v>
      </c>
      <c r="F90" s="3">
        <v>1546</v>
      </c>
      <c r="H90" s="4">
        <v>23.4</v>
      </c>
      <c r="I90" s="4">
        <v>50</v>
      </c>
      <c r="J90">
        <f t="shared" si="22"/>
        <v>346.06</v>
      </c>
      <c r="K90">
        <f t="shared" si="23"/>
        <v>1.3842400000000001</v>
      </c>
      <c r="L90">
        <f t="shared" si="24"/>
        <v>1018.8006400000002</v>
      </c>
      <c r="M90" s="5">
        <f t="shared" si="25"/>
        <v>2875.0664800000004</v>
      </c>
      <c r="N90" s="5">
        <f t="shared" si="26"/>
        <v>2890.2931200000003</v>
      </c>
      <c r="O90" s="5">
        <f t="shared" si="27"/>
        <v>3158.8356800000001</v>
      </c>
      <c r="Q90" s="5">
        <f t="shared" si="28"/>
        <v>875.61470691673799</v>
      </c>
      <c r="R90" s="5">
        <f t="shared" si="29"/>
        <v>-76.114020423866336</v>
      </c>
      <c r="S90" s="5">
        <f t="shared" si="30"/>
        <v>2737.4281370194221</v>
      </c>
      <c r="U90" s="5">
        <f t="shared" si="31"/>
        <v>410.87184750807791</v>
      </c>
      <c r="V90" s="5">
        <f t="shared" si="32"/>
        <v>829.51270688629847</v>
      </c>
      <c r="W90" s="5">
        <f t="shared" si="33"/>
        <v>2738.044432356568</v>
      </c>
      <c r="Y90" s="5">
        <f t="shared" si="34"/>
        <v>1364.2101682347059</v>
      </c>
      <c r="Z90" s="5">
        <f t="shared" si="35"/>
        <v>787.57362212157875</v>
      </c>
      <c r="AA90" s="5">
        <f t="shared" si="36"/>
        <v>2738.0469791193132</v>
      </c>
      <c r="AC90" s="5">
        <f t="shared" si="37"/>
        <v>875.61470691673799</v>
      </c>
      <c r="AD90" s="5">
        <f t="shared" si="37"/>
        <v>-76.114020423866336</v>
      </c>
      <c r="AE90" s="5">
        <f t="shared" si="37"/>
        <v>2737.4281370194221</v>
      </c>
      <c r="AG90">
        <f t="shared" si="38"/>
        <v>877.31371871492672</v>
      </c>
      <c r="AH90">
        <f t="shared" si="39"/>
        <v>-74.54550481992743</v>
      </c>
      <c r="AI90" s="5">
        <f t="shared" si="40"/>
        <v>2738.044432356568</v>
      </c>
      <c r="AK90">
        <f t="shared" si="41"/>
        <v>873.30058630586666</v>
      </c>
      <c r="AL90">
        <f t="shared" si="42"/>
        <v>-75.001185613857672</v>
      </c>
      <c r="AM90" s="5">
        <f t="shared" si="43"/>
        <v>2738.0469791193132</v>
      </c>
    </row>
    <row r="91" spans="1:39" ht="16.5" x14ac:dyDescent="0.25">
      <c r="A91" s="3">
        <v>2391</v>
      </c>
      <c r="B91" s="3">
        <v>1341</v>
      </c>
      <c r="C91" s="3">
        <v>2784</v>
      </c>
      <c r="D91" s="3">
        <v>1350</v>
      </c>
      <c r="E91" s="3">
        <v>747</v>
      </c>
      <c r="F91" s="3">
        <v>1553</v>
      </c>
      <c r="H91" s="4">
        <v>23.4</v>
      </c>
      <c r="I91" s="4">
        <v>50</v>
      </c>
      <c r="J91">
        <f t="shared" si="22"/>
        <v>346.06</v>
      </c>
      <c r="K91">
        <f t="shared" si="23"/>
        <v>1.3842400000000001</v>
      </c>
      <c r="L91">
        <f t="shared" si="24"/>
        <v>1018.8006400000002</v>
      </c>
      <c r="M91" s="5">
        <f t="shared" si="25"/>
        <v>2875.0664800000004</v>
      </c>
      <c r="N91" s="5">
        <f t="shared" si="26"/>
        <v>2887.5246400000005</v>
      </c>
      <c r="O91" s="5">
        <f t="shared" si="27"/>
        <v>3168.5253600000005</v>
      </c>
      <c r="Q91" s="5">
        <f t="shared" si="28"/>
        <v>880.05797717012774</v>
      </c>
      <c r="R91" s="5">
        <f t="shared" si="29"/>
        <v>-99.216683816590034</v>
      </c>
      <c r="S91" s="5">
        <f t="shared" si="30"/>
        <v>2735.2625597721426</v>
      </c>
      <c r="U91" s="5">
        <f t="shared" si="31"/>
        <v>388.78445418399997</v>
      </c>
      <c r="V91" s="5">
        <f t="shared" si="32"/>
        <v>837.58605258024033</v>
      </c>
      <c r="W91" s="5">
        <f t="shared" si="33"/>
        <v>2735.8901292477067</v>
      </c>
      <c r="Y91" s="5">
        <f t="shared" si="34"/>
        <v>1381.7273407267257</v>
      </c>
      <c r="Z91" s="5">
        <f t="shared" si="35"/>
        <v>803.28873316782551</v>
      </c>
      <c r="AA91" s="5">
        <f t="shared" si="36"/>
        <v>2735.8928568233468</v>
      </c>
      <c r="AC91" s="5">
        <f t="shared" si="37"/>
        <v>880.05797717012774</v>
      </c>
      <c r="AD91" s="5">
        <f t="shared" si="37"/>
        <v>-99.216683816590034</v>
      </c>
      <c r="AE91" s="5">
        <f t="shared" si="37"/>
        <v>2735.2625597721426</v>
      </c>
      <c r="AG91">
        <f t="shared" si="38"/>
        <v>881.75686540897436</v>
      </c>
      <c r="AH91">
        <f t="shared" si="39"/>
        <v>-97.638583913058028</v>
      </c>
      <c r="AI91" s="5">
        <f t="shared" si="40"/>
        <v>2735.8901292477067</v>
      </c>
      <c r="AK91">
        <f t="shared" si="41"/>
        <v>877.76135571567113</v>
      </c>
      <c r="AL91">
        <f t="shared" si="42"/>
        <v>-98.107842308057172</v>
      </c>
      <c r="AM91" s="5">
        <f t="shared" si="43"/>
        <v>2735.8928568233468</v>
      </c>
    </row>
    <row r="92" spans="1:39" ht="16.5" x14ac:dyDescent="0.25">
      <c r="A92" s="3">
        <v>2315</v>
      </c>
      <c r="B92" s="3">
        <v>1337</v>
      </c>
      <c r="C92" s="3">
        <v>2813</v>
      </c>
      <c r="D92" s="3">
        <v>1354</v>
      </c>
      <c r="E92" s="3">
        <v>740</v>
      </c>
      <c r="F92" s="3">
        <v>1549</v>
      </c>
      <c r="H92" s="4">
        <v>23.4</v>
      </c>
      <c r="I92" s="4">
        <v>50</v>
      </c>
      <c r="J92">
        <f t="shared" si="22"/>
        <v>346.06</v>
      </c>
      <c r="K92">
        <f t="shared" si="23"/>
        <v>1.3842400000000001</v>
      </c>
      <c r="L92">
        <f t="shared" si="24"/>
        <v>1018.8006400000002</v>
      </c>
      <c r="M92" s="5">
        <f t="shared" si="25"/>
        <v>2869.52952</v>
      </c>
      <c r="N92" s="5">
        <f t="shared" si="26"/>
        <v>2893.0616000000005</v>
      </c>
      <c r="O92" s="5">
        <f t="shared" si="27"/>
        <v>3162.9884000000002</v>
      </c>
      <c r="Q92" s="5">
        <f t="shared" si="28"/>
        <v>862.33173465468553</v>
      </c>
      <c r="R92" s="5">
        <f t="shared" si="29"/>
        <v>-87.497691587188285</v>
      </c>
      <c r="S92" s="5">
        <f t="shared" si="30"/>
        <v>2735.4940686329014</v>
      </c>
      <c r="U92" s="5">
        <f t="shared" si="31"/>
        <v>407.94565796000029</v>
      </c>
      <c r="V92" s="5">
        <f t="shared" si="32"/>
        <v>846.79587273283482</v>
      </c>
      <c r="W92" s="5">
        <f t="shared" si="33"/>
        <v>2736.1144916594376</v>
      </c>
      <c r="Y92" s="5">
        <f t="shared" si="34"/>
        <v>1380.7988435380373</v>
      </c>
      <c r="Z92" s="5">
        <f t="shared" si="35"/>
        <v>782.01204717605117</v>
      </c>
      <c r="AA92" s="5">
        <f t="shared" si="36"/>
        <v>2736.1190270691991</v>
      </c>
      <c r="AC92" s="5">
        <f t="shared" si="37"/>
        <v>862.33173465468553</v>
      </c>
      <c r="AD92" s="5">
        <f t="shared" si="37"/>
        <v>-87.497691587188285</v>
      </c>
      <c r="AE92" s="5">
        <f t="shared" si="37"/>
        <v>2735.4940686329014</v>
      </c>
      <c r="AG92">
        <f t="shared" si="38"/>
        <v>864.00008182449028</v>
      </c>
      <c r="AH92">
        <f t="shared" si="39"/>
        <v>-85.948025580696537</v>
      </c>
      <c r="AI92" s="5">
        <f t="shared" si="40"/>
        <v>2736.1144916594376</v>
      </c>
      <c r="AK92">
        <f t="shared" si="41"/>
        <v>859.99563308812071</v>
      </c>
      <c r="AL92">
        <f t="shared" si="42"/>
        <v>-86.363116966742837</v>
      </c>
      <c r="AM92" s="5">
        <f t="shared" si="43"/>
        <v>2736.1190270691991</v>
      </c>
    </row>
    <row r="93" spans="1:39" ht="16.5" x14ac:dyDescent="0.25">
      <c r="A93" s="3">
        <v>2537</v>
      </c>
      <c r="B93" s="3">
        <v>1344</v>
      </c>
      <c r="C93" s="3">
        <v>2811</v>
      </c>
      <c r="D93" s="3">
        <v>1349</v>
      </c>
      <c r="E93" s="3">
        <v>766</v>
      </c>
      <c r="F93" s="3">
        <v>1551</v>
      </c>
      <c r="H93" s="4">
        <v>23.4</v>
      </c>
      <c r="I93" s="4">
        <v>50</v>
      </c>
      <c r="J93">
        <f t="shared" si="22"/>
        <v>346.06</v>
      </c>
      <c r="K93">
        <f t="shared" si="23"/>
        <v>1.3842400000000001</v>
      </c>
      <c r="L93">
        <f t="shared" si="24"/>
        <v>1018.8006400000002</v>
      </c>
      <c r="M93" s="5">
        <f t="shared" si="25"/>
        <v>2879.2192000000005</v>
      </c>
      <c r="N93" s="5">
        <f t="shared" si="26"/>
        <v>2886.1404000000002</v>
      </c>
      <c r="O93" s="5">
        <f t="shared" si="27"/>
        <v>3165.7568800000008</v>
      </c>
      <c r="Q93" s="5">
        <f t="shared" si="28"/>
        <v>888.91577587124482</v>
      </c>
      <c r="R93" s="5">
        <f t="shared" si="29"/>
        <v>-90.720606062312612</v>
      </c>
      <c r="S93" s="5">
        <f t="shared" si="30"/>
        <v>2737.0607805986974</v>
      </c>
      <c r="U93" s="5">
        <f t="shared" si="31"/>
        <v>391.51136721280614</v>
      </c>
      <c r="V93" s="5">
        <f t="shared" si="32"/>
        <v>825.59486283111289</v>
      </c>
      <c r="W93" s="5">
        <f t="shared" si="33"/>
        <v>2737.6848577442579</v>
      </c>
      <c r="Y93" s="5">
        <f t="shared" si="34"/>
        <v>1369.8895490339135</v>
      </c>
      <c r="Z93" s="5">
        <f t="shared" si="35"/>
        <v>806.53164248351334</v>
      </c>
      <c r="AA93" s="5">
        <f t="shared" si="36"/>
        <v>2737.6862414067555</v>
      </c>
      <c r="AC93" s="5">
        <f t="shared" si="37"/>
        <v>888.91577587124482</v>
      </c>
      <c r="AD93" s="5">
        <f t="shared" si="37"/>
        <v>-90.720606062312612</v>
      </c>
      <c r="AE93" s="5">
        <f t="shared" si="37"/>
        <v>2737.0607805986974</v>
      </c>
      <c r="AG93">
        <f t="shared" si="38"/>
        <v>890.63546198273252</v>
      </c>
      <c r="AH93">
        <f t="shared" si="39"/>
        <v>-89.130046486055562</v>
      </c>
      <c r="AI93" s="5">
        <f t="shared" si="40"/>
        <v>2737.6848577442579</v>
      </c>
      <c r="AK93">
        <f t="shared" si="41"/>
        <v>886.63347133991306</v>
      </c>
      <c r="AL93">
        <f t="shared" si="42"/>
        <v>-89.62637207334717</v>
      </c>
      <c r="AM93" s="5">
        <f t="shared" si="43"/>
        <v>2737.6862414067555</v>
      </c>
    </row>
    <row r="94" spans="1:39" ht="16.5" x14ac:dyDescent="0.25">
      <c r="A94" s="3">
        <v>2476</v>
      </c>
      <c r="B94" s="3">
        <v>1337</v>
      </c>
      <c r="C94" s="3">
        <v>2877</v>
      </c>
      <c r="D94" s="3">
        <v>1354</v>
      </c>
      <c r="E94" s="3">
        <v>778</v>
      </c>
      <c r="F94" s="3">
        <v>1546</v>
      </c>
      <c r="H94" s="4">
        <v>23.4</v>
      </c>
      <c r="I94" s="4">
        <v>50</v>
      </c>
      <c r="J94">
        <f t="shared" si="22"/>
        <v>346.06</v>
      </c>
      <c r="K94">
        <f t="shared" si="23"/>
        <v>1.3842400000000001</v>
      </c>
      <c r="L94">
        <f t="shared" si="24"/>
        <v>1018.8006400000002</v>
      </c>
      <c r="M94" s="5">
        <f t="shared" si="25"/>
        <v>2869.52952</v>
      </c>
      <c r="N94" s="5">
        <f t="shared" si="26"/>
        <v>2893.0616000000005</v>
      </c>
      <c r="O94" s="5">
        <f t="shared" si="27"/>
        <v>3158.8356800000001</v>
      </c>
      <c r="Q94" s="5">
        <f t="shared" si="28"/>
        <v>862.33173465468553</v>
      </c>
      <c r="R94" s="5">
        <f t="shared" si="29"/>
        <v>-78.746769822689089</v>
      </c>
      <c r="S94" s="5">
        <f t="shared" si="30"/>
        <v>2735.7599660425922</v>
      </c>
      <c r="U94" s="5">
        <f t="shared" si="31"/>
        <v>415.44644804385678</v>
      </c>
      <c r="V94" s="5">
        <f t="shared" si="32"/>
        <v>842.2905280396094</v>
      </c>
      <c r="W94" s="5">
        <f t="shared" si="33"/>
        <v>2736.3764975925847</v>
      </c>
      <c r="Y94" s="5">
        <f t="shared" si="34"/>
        <v>1373.2980534541809</v>
      </c>
      <c r="Z94" s="5">
        <f t="shared" si="35"/>
        <v>777.50670248282552</v>
      </c>
      <c r="AA94" s="5">
        <f t="shared" si="36"/>
        <v>2736.3805724376689</v>
      </c>
      <c r="AC94" s="5">
        <f t="shared" si="37"/>
        <v>862.33173465468553</v>
      </c>
      <c r="AD94" s="5">
        <f t="shared" si="37"/>
        <v>-78.746769822689089</v>
      </c>
      <c r="AE94" s="5">
        <f t="shared" si="37"/>
        <v>2735.7599660425922</v>
      </c>
      <c r="AG94">
        <f t="shared" si="38"/>
        <v>864.00345761649874</v>
      </c>
      <c r="AH94">
        <f t="shared" si="39"/>
        <v>-77.198170079553563</v>
      </c>
      <c r="AI94" s="5">
        <f t="shared" si="40"/>
        <v>2736.3764975925847</v>
      </c>
      <c r="AK94">
        <f t="shared" si="41"/>
        <v>859.99233365300586</v>
      </c>
      <c r="AL94">
        <f t="shared" si="42"/>
        <v>-77.613261436473636</v>
      </c>
      <c r="AM94" s="5">
        <f t="shared" si="43"/>
        <v>2736.3805724376689</v>
      </c>
    </row>
    <row r="95" spans="1:39" ht="16.5" x14ac:dyDescent="0.25">
      <c r="A95" s="3">
        <v>2383</v>
      </c>
      <c r="B95" s="3">
        <v>1336</v>
      </c>
      <c r="C95" s="3">
        <v>2723</v>
      </c>
      <c r="D95" s="3">
        <v>1351</v>
      </c>
      <c r="E95" s="3">
        <v>764</v>
      </c>
      <c r="F95" s="3">
        <v>1556</v>
      </c>
      <c r="H95" s="4">
        <v>23.4</v>
      </c>
      <c r="I95" s="4">
        <v>50</v>
      </c>
      <c r="J95">
        <f t="shared" si="22"/>
        <v>346.06</v>
      </c>
      <c r="K95">
        <f t="shared" si="23"/>
        <v>1.3842400000000001</v>
      </c>
      <c r="L95">
        <f t="shared" si="24"/>
        <v>1018.8006400000002</v>
      </c>
      <c r="M95" s="5">
        <f t="shared" si="25"/>
        <v>2868.1452800000006</v>
      </c>
      <c r="N95" s="5">
        <f t="shared" si="26"/>
        <v>2888.9088800000004</v>
      </c>
      <c r="O95" s="5">
        <f t="shared" si="27"/>
        <v>3172.6780800000006</v>
      </c>
      <c r="Q95" s="5">
        <f t="shared" si="28"/>
        <v>866.79523062317378</v>
      </c>
      <c r="R95" s="5">
        <f t="shared" si="29"/>
        <v>-113.28675574930664</v>
      </c>
      <c r="S95" s="5">
        <f t="shared" si="30"/>
        <v>2731.6825376179786</v>
      </c>
      <c r="U95" s="5">
        <f t="shared" si="31"/>
        <v>383.54523360867637</v>
      </c>
      <c r="V95" s="5">
        <f t="shared" si="32"/>
        <v>856.23489856510503</v>
      </c>
      <c r="W95" s="5">
        <f t="shared" si="33"/>
        <v>2732.3157521044536</v>
      </c>
      <c r="Y95" s="5">
        <f t="shared" si="34"/>
        <v>1400.6082434646307</v>
      </c>
      <c r="Z95" s="5">
        <f t="shared" si="35"/>
        <v>799.1276235886337</v>
      </c>
      <c r="AA95" s="5">
        <f t="shared" si="36"/>
        <v>2732.3209527559156</v>
      </c>
      <c r="AC95" s="5">
        <f t="shared" si="37"/>
        <v>866.79523062317378</v>
      </c>
      <c r="AD95" s="5">
        <f t="shared" si="37"/>
        <v>-113.28675574930664</v>
      </c>
      <c r="AE95" s="5">
        <f t="shared" si="37"/>
        <v>2731.6825376179786</v>
      </c>
      <c r="AG95">
        <f t="shared" si="38"/>
        <v>868.46245792219065</v>
      </c>
      <c r="AH95">
        <f t="shared" si="39"/>
        <v>-111.72714730253995</v>
      </c>
      <c r="AI95" s="5">
        <f t="shared" si="40"/>
        <v>2732.3157521044536</v>
      </c>
      <c r="AK95">
        <f t="shared" si="41"/>
        <v>864.47768109518302</v>
      </c>
      <c r="AL95">
        <f t="shared" si="42"/>
        <v>-112.15587810333039</v>
      </c>
      <c r="AM95" s="5">
        <f t="shared" si="43"/>
        <v>2732.3209527559156</v>
      </c>
    </row>
    <row r="96" spans="1:39" ht="16.5" x14ac:dyDescent="0.25">
      <c r="A96" s="3">
        <v>2420</v>
      </c>
      <c r="B96" s="3">
        <v>1341</v>
      </c>
      <c r="C96" s="3">
        <v>2674</v>
      </c>
      <c r="D96" s="3">
        <v>1349</v>
      </c>
      <c r="E96" s="3">
        <v>714</v>
      </c>
      <c r="F96" s="3">
        <v>1549</v>
      </c>
      <c r="H96" s="4">
        <v>23.4</v>
      </c>
      <c r="I96" s="4">
        <v>50</v>
      </c>
      <c r="J96">
        <f t="shared" si="22"/>
        <v>346.06</v>
      </c>
      <c r="K96">
        <f t="shared" si="23"/>
        <v>1.3842400000000001</v>
      </c>
      <c r="L96">
        <f t="shared" si="24"/>
        <v>1018.8006400000002</v>
      </c>
      <c r="M96" s="5">
        <f t="shared" si="25"/>
        <v>2875.0664800000004</v>
      </c>
      <c r="N96" s="5">
        <f t="shared" si="26"/>
        <v>2886.1404000000002</v>
      </c>
      <c r="O96" s="5">
        <f t="shared" si="27"/>
        <v>3162.9884000000002</v>
      </c>
      <c r="Q96" s="5">
        <f t="shared" si="28"/>
        <v>882.27801552984215</v>
      </c>
      <c r="R96" s="5">
        <f t="shared" si="29"/>
        <v>-88.86292735622807</v>
      </c>
      <c r="S96" s="5">
        <f t="shared" si="30"/>
        <v>2734.903316001134</v>
      </c>
      <c r="U96" s="5">
        <f t="shared" si="31"/>
        <v>396.51736856502851</v>
      </c>
      <c r="V96" s="5">
        <f t="shared" si="32"/>
        <v>830.34643254781338</v>
      </c>
      <c r="W96" s="5">
        <f t="shared" si="33"/>
        <v>2735.5264917184672</v>
      </c>
      <c r="Y96" s="5">
        <f t="shared" si="34"/>
        <v>1371.7109583185625</v>
      </c>
      <c r="Z96" s="5">
        <f t="shared" si="35"/>
        <v>799.86724960934157</v>
      </c>
      <c r="AA96" s="5">
        <f t="shared" si="36"/>
        <v>2735.5286597595209</v>
      </c>
      <c r="AC96" s="5">
        <f t="shared" si="37"/>
        <v>882.27801552984215</v>
      </c>
      <c r="AD96" s="5">
        <f t="shared" si="37"/>
        <v>-88.86292735622807</v>
      </c>
      <c r="AE96" s="5">
        <f t="shared" si="37"/>
        <v>2734.903316001134</v>
      </c>
      <c r="AG96">
        <f t="shared" si="38"/>
        <v>883.98528902866781</v>
      </c>
      <c r="AH96">
        <f t="shared" si="39"/>
        <v>-87.282706779303112</v>
      </c>
      <c r="AI96" s="5">
        <f t="shared" si="40"/>
        <v>2735.5264917184672</v>
      </c>
      <c r="AK96">
        <f t="shared" si="41"/>
        <v>879.98188143193875</v>
      </c>
      <c r="AL96">
        <f t="shared" si="42"/>
        <v>-87.758749022607958</v>
      </c>
      <c r="AM96" s="5">
        <f t="shared" si="43"/>
        <v>2735.5286597595209</v>
      </c>
    </row>
    <row r="97" spans="1:39" ht="16.5" x14ac:dyDescent="0.25">
      <c r="A97" s="3">
        <v>2369</v>
      </c>
      <c r="B97" s="3">
        <v>1341</v>
      </c>
      <c r="C97" s="3">
        <v>2696</v>
      </c>
      <c r="D97" s="3">
        <v>1350</v>
      </c>
      <c r="E97" s="3">
        <v>743</v>
      </c>
      <c r="F97" s="3">
        <v>1546</v>
      </c>
      <c r="H97" s="4">
        <v>23.4</v>
      </c>
      <c r="I97" s="4">
        <v>50</v>
      </c>
      <c r="J97">
        <f t="shared" si="22"/>
        <v>346.06</v>
      </c>
      <c r="K97">
        <f t="shared" si="23"/>
        <v>1.3842400000000001</v>
      </c>
      <c r="L97">
        <f t="shared" si="24"/>
        <v>1018.8006400000002</v>
      </c>
      <c r="M97" s="5">
        <f t="shared" si="25"/>
        <v>2875.0664800000004</v>
      </c>
      <c r="N97" s="5">
        <f t="shared" si="26"/>
        <v>2887.5246400000005</v>
      </c>
      <c r="O97" s="5">
        <f t="shared" si="27"/>
        <v>3158.8356800000001</v>
      </c>
      <c r="Q97" s="5">
        <f t="shared" si="28"/>
        <v>880.05797717012774</v>
      </c>
      <c r="R97" s="5">
        <f t="shared" si="29"/>
        <v>-78.779982575900235</v>
      </c>
      <c r="S97" s="5">
        <f t="shared" si="30"/>
        <v>2735.9274360962422</v>
      </c>
      <c r="U97" s="5">
        <f t="shared" si="31"/>
        <v>406.30162667601979</v>
      </c>
      <c r="V97" s="5">
        <f t="shared" si="32"/>
        <v>827.06437429769596</v>
      </c>
      <c r="W97" s="5">
        <f t="shared" si="33"/>
        <v>2736.5456428744455</v>
      </c>
      <c r="Y97" s="5">
        <f t="shared" si="34"/>
        <v>1364.2101682347059</v>
      </c>
      <c r="Z97" s="5">
        <f t="shared" si="35"/>
        <v>792.76705488528114</v>
      </c>
      <c r="AA97" s="5">
        <f t="shared" si="36"/>
        <v>2736.5478009372714</v>
      </c>
      <c r="AC97" s="5">
        <f t="shared" si="37"/>
        <v>880.05797717012774</v>
      </c>
      <c r="AD97" s="5">
        <f t="shared" si="37"/>
        <v>-78.779982575900235</v>
      </c>
      <c r="AE97" s="5">
        <f t="shared" si="37"/>
        <v>2735.9274360962422</v>
      </c>
      <c r="AG97">
        <f t="shared" si="38"/>
        <v>881.7647491559195</v>
      </c>
      <c r="AH97">
        <f t="shared" si="39"/>
        <v>-77.204372799264604</v>
      </c>
      <c r="AI97" s="5">
        <f t="shared" si="40"/>
        <v>2736.5456428744455</v>
      </c>
      <c r="AK97">
        <f t="shared" si="41"/>
        <v>877.7536502908581</v>
      </c>
      <c r="AL97">
        <f t="shared" si="42"/>
        <v>-77.673631126243265</v>
      </c>
      <c r="AM97" s="5">
        <f t="shared" si="43"/>
        <v>2736.5478009372714</v>
      </c>
    </row>
    <row r="98" spans="1:39" ht="16.5" x14ac:dyDescent="0.25">
      <c r="A98" s="3">
        <v>2326</v>
      </c>
      <c r="B98" s="3">
        <v>1341</v>
      </c>
      <c r="C98" s="3">
        <v>2792</v>
      </c>
      <c r="D98" s="3">
        <v>1349</v>
      </c>
      <c r="E98" s="3">
        <v>747</v>
      </c>
      <c r="F98" s="3">
        <v>1545</v>
      </c>
      <c r="H98" s="4">
        <v>23.4</v>
      </c>
      <c r="I98" s="4">
        <v>50</v>
      </c>
      <c r="J98">
        <f t="shared" si="22"/>
        <v>346.06</v>
      </c>
      <c r="K98">
        <f t="shared" si="23"/>
        <v>1.3842400000000001</v>
      </c>
      <c r="L98">
        <f t="shared" si="24"/>
        <v>1018.8006400000002</v>
      </c>
      <c r="M98" s="5">
        <f t="shared" si="25"/>
        <v>2875.0664800000004</v>
      </c>
      <c r="N98" s="5">
        <f t="shared" si="26"/>
        <v>2886.1404000000002</v>
      </c>
      <c r="O98" s="5">
        <f t="shared" si="27"/>
        <v>3157.4514400000007</v>
      </c>
      <c r="Q98" s="5">
        <f t="shared" si="28"/>
        <v>882.27801552984215</v>
      </c>
      <c r="R98" s="5">
        <f t="shared" si="29"/>
        <v>-77.197586497400422</v>
      </c>
      <c r="S98" s="5">
        <f t="shared" si="30"/>
        <v>2735.2574468176285</v>
      </c>
      <c r="U98" s="5">
        <f t="shared" si="31"/>
        <v>406.51623215830938</v>
      </c>
      <c r="V98" s="5">
        <f t="shared" si="32"/>
        <v>824.34062162327791</v>
      </c>
      <c r="W98" s="5">
        <f t="shared" si="33"/>
        <v>2735.8752714708539</v>
      </c>
      <c r="Y98" s="5">
        <f t="shared" si="34"/>
        <v>1361.7120947252815</v>
      </c>
      <c r="Z98" s="5">
        <f t="shared" si="35"/>
        <v>793.8614386848061</v>
      </c>
      <c r="AA98" s="5">
        <f t="shared" si="36"/>
        <v>2735.8771506056801</v>
      </c>
      <c r="AC98" s="5">
        <f t="shared" si="37"/>
        <v>882.27801552984215</v>
      </c>
      <c r="AD98" s="5">
        <f t="shared" si="37"/>
        <v>-77.197586497400422</v>
      </c>
      <c r="AE98" s="5">
        <f t="shared" si="37"/>
        <v>2735.2574468176285</v>
      </c>
      <c r="AG98">
        <f t="shared" si="38"/>
        <v>883.98978909911841</v>
      </c>
      <c r="AH98">
        <f t="shared" si="39"/>
        <v>-75.618787293655373</v>
      </c>
      <c r="AI98" s="5">
        <f t="shared" si="40"/>
        <v>2735.8752714708539</v>
      </c>
      <c r="AK98">
        <f t="shared" si="41"/>
        <v>879.97748314838782</v>
      </c>
      <c r="AL98">
        <f t="shared" si="42"/>
        <v>-76.094829498133663</v>
      </c>
      <c r="AM98" s="5">
        <f t="shared" si="43"/>
        <v>2735.8771506056801</v>
      </c>
    </row>
    <row r="99" spans="1:39" ht="16.5" x14ac:dyDescent="0.25">
      <c r="A99" s="3">
        <v>2414</v>
      </c>
      <c r="B99" s="3">
        <v>1340</v>
      </c>
      <c r="C99" s="3">
        <v>2759</v>
      </c>
      <c r="D99" s="3">
        <v>1355</v>
      </c>
      <c r="E99" s="3">
        <v>757</v>
      </c>
      <c r="F99" s="3">
        <v>1553</v>
      </c>
      <c r="H99" s="4">
        <v>23.4</v>
      </c>
      <c r="I99" s="4">
        <v>50</v>
      </c>
      <c r="J99">
        <f t="shared" si="22"/>
        <v>346.06</v>
      </c>
      <c r="K99">
        <f t="shared" si="23"/>
        <v>1.3842400000000001</v>
      </c>
      <c r="L99">
        <f t="shared" si="24"/>
        <v>1018.8006400000002</v>
      </c>
      <c r="M99" s="5">
        <f t="shared" si="25"/>
        <v>2873.6822400000001</v>
      </c>
      <c r="N99" s="5">
        <f t="shared" si="26"/>
        <v>2894.4458400000003</v>
      </c>
      <c r="O99" s="5">
        <f t="shared" si="27"/>
        <v>3168.5253600000005</v>
      </c>
      <c r="Q99" s="5">
        <f t="shared" si="28"/>
        <v>866.73135994391987</v>
      </c>
      <c r="R99" s="5">
        <f t="shared" si="29"/>
        <v>-93.873262790256803</v>
      </c>
      <c r="S99" s="5">
        <f t="shared" si="30"/>
        <v>2738.2502034537115</v>
      </c>
      <c r="U99" s="5">
        <f t="shared" si="31"/>
        <v>400.21821820862112</v>
      </c>
      <c r="V99" s="5">
        <f t="shared" si="32"/>
        <v>846.29493523244787</v>
      </c>
      <c r="W99" s="5">
        <f t="shared" si="33"/>
        <v>2738.8733050484702</v>
      </c>
      <c r="Y99" s="5">
        <f t="shared" si="34"/>
        <v>1384.00095442049</v>
      </c>
      <c r="Z99" s="5">
        <f t="shared" si="35"/>
        <v>789.07781216753813</v>
      </c>
      <c r="AA99" s="5">
        <f t="shared" si="36"/>
        <v>2738.8776024990962</v>
      </c>
      <c r="AC99" s="5">
        <f t="shared" si="37"/>
        <v>866.73135994391987</v>
      </c>
      <c r="AD99" s="5">
        <f t="shared" si="37"/>
        <v>-93.873262790256803</v>
      </c>
      <c r="AE99" s="5">
        <f t="shared" si="37"/>
        <v>2738.2502034537115</v>
      </c>
      <c r="AG99">
        <f t="shared" si="38"/>
        <v>868.40594993901186</v>
      </c>
      <c r="AH99">
        <f t="shared" si="39"/>
        <v>-92.316117103902855</v>
      </c>
      <c r="AI99" s="5">
        <f t="shared" si="40"/>
        <v>2738.8733050484702</v>
      </c>
      <c r="AK99">
        <f t="shared" si="41"/>
        <v>864.40636444718086</v>
      </c>
      <c r="AL99">
        <f t="shared" si="42"/>
        <v>-92.744652667234391</v>
      </c>
      <c r="AM99" s="5">
        <f t="shared" si="43"/>
        <v>2738.8776024990962</v>
      </c>
    </row>
    <row r="100" spans="1:39" ht="16.5" x14ac:dyDescent="0.25">
      <c r="A100" s="3">
        <v>2223</v>
      </c>
      <c r="B100" s="3">
        <v>1340</v>
      </c>
      <c r="C100" s="3">
        <v>2776</v>
      </c>
      <c r="D100" s="3">
        <v>1351</v>
      </c>
      <c r="E100" s="3">
        <v>731</v>
      </c>
      <c r="F100" s="3">
        <v>1549</v>
      </c>
      <c r="H100" s="4">
        <v>23.4</v>
      </c>
      <c r="I100" s="4">
        <v>50</v>
      </c>
      <c r="J100">
        <f t="shared" si="22"/>
        <v>346.06</v>
      </c>
      <c r="K100">
        <f t="shared" si="23"/>
        <v>1.3842400000000001</v>
      </c>
      <c r="L100">
        <f t="shared" si="24"/>
        <v>1018.8006400000002</v>
      </c>
      <c r="M100" s="5">
        <f t="shared" si="25"/>
        <v>2873.6822400000001</v>
      </c>
      <c r="N100" s="5">
        <f t="shared" si="26"/>
        <v>2888.9088800000004</v>
      </c>
      <c r="O100" s="5">
        <f t="shared" si="27"/>
        <v>3162.9884000000002</v>
      </c>
      <c r="Q100" s="5">
        <f t="shared" si="28"/>
        <v>875.62641654126708</v>
      </c>
      <c r="R100" s="5">
        <f t="shared" si="29"/>
        <v>-87.524517272474554</v>
      </c>
      <c r="S100" s="5">
        <f t="shared" si="30"/>
        <v>2735.629261070063</v>
      </c>
      <c r="U100" s="5">
        <f t="shared" si="31"/>
        <v>401.08539954522729</v>
      </c>
      <c r="V100" s="5">
        <f t="shared" si="32"/>
        <v>835.3772439262234</v>
      </c>
      <c r="W100" s="5">
        <f t="shared" si="33"/>
        <v>2736.2510629590861</v>
      </c>
      <c r="Y100" s="5">
        <f t="shared" si="34"/>
        <v>1373.9845720123265</v>
      </c>
      <c r="Z100" s="5">
        <f t="shared" si="35"/>
        <v>793.45829797771614</v>
      </c>
      <c r="AA100" s="5">
        <f t="shared" si="36"/>
        <v>2736.2539984031037</v>
      </c>
      <c r="AC100" s="5">
        <f t="shared" si="37"/>
        <v>875.62641654126708</v>
      </c>
      <c r="AD100" s="5">
        <f t="shared" si="37"/>
        <v>-87.524517272474554</v>
      </c>
      <c r="AE100" s="5">
        <f t="shared" si="37"/>
        <v>2735.629261070063</v>
      </c>
      <c r="AG100">
        <f t="shared" si="38"/>
        <v>877.3210497398851</v>
      </c>
      <c r="AH100">
        <f t="shared" si="39"/>
        <v>-85.954593507386505</v>
      </c>
      <c r="AI100" s="5">
        <f t="shared" si="40"/>
        <v>2736.2510629590861</v>
      </c>
      <c r="AK100">
        <f t="shared" si="41"/>
        <v>873.31662128896085</v>
      </c>
      <c r="AL100">
        <f t="shared" si="42"/>
        <v>-86.410310120982899</v>
      </c>
      <c r="AM100" s="5">
        <f t="shared" si="43"/>
        <v>2736.2539984031037</v>
      </c>
    </row>
    <row r="101" spans="1:39" ht="16.5" x14ac:dyDescent="0.25">
      <c r="A101" s="3">
        <v>2560</v>
      </c>
      <c r="B101" s="3">
        <v>1341</v>
      </c>
      <c r="C101" s="3">
        <v>2631</v>
      </c>
      <c r="D101" s="3">
        <v>1354</v>
      </c>
      <c r="E101" s="3">
        <v>705</v>
      </c>
      <c r="F101" s="3">
        <v>1549</v>
      </c>
      <c r="H101" s="4">
        <v>23.4</v>
      </c>
      <c r="I101" s="4">
        <v>50</v>
      </c>
      <c r="J101">
        <f t="shared" si="22"/>
        <v>346.06</v>
      </c>
      <c r="K101">
        <f t="shared" si="23"/>
        <v>1.3842400000000001</v>
      </c>
      <c r="L101">
        <f t="shared" si="24"/>
        <v>1018.8006400000002</v>
      </c>
      <c r="M101" s="5">
        <f t="shared" si="25"/>
        <v>2875.0664800000004</v>
      </c>
      <c r="N101" s="5">
        <f t="shared" si="26"/>
        <v>2893.0616000000005</v>
      </c>
      <c r="O101" s="5">
        <f t="shared" si="27"/>
        <v>3162.9884000000002</v>
      </c>
      <c r="Q101" s="5">
        <f t="shared" si="28"/>
        <v>871.1671786180641</v>
      </c>
      <c r="R101" s="5">
        <f t="shared" si="29"/>
        <v>-82.196425209161205</v>
      </c>
      <c r="S101" s="5">
        <f t="shared" si="30"/>
        <v>2738.6709840725794</v>
      </c>
      <c r="U101" s="5">
        <f t="shared" si="31"/>
        <v>407.94565796000029</v>
      </c>
      <c r="V101" s="5">
        <f t="shared" si="32"/>
        <v>836.46873043797689</v>
      </c>
      <c r="W101" s="5">
        <f t="shared" si="33"/>
        <v>2739.2892918685357</v>
      </c>
      <c r="Y101" s="5">
        <f t="shared" si="34"/>
        <v>1371.7109583185625</v>
      </c>
      <c r="Z101" s="5">
        <f t="shared" si="35"/>
        <v>786.88055711505547</v>
      </c>
      <c r="AA101" s="5">
        <f t="shared" si="36"/>
        <v>2739.2925462968778</v>
      </c>
      <c r="AC101" s="5">
        <f t="shared" si="37"/>
        <v>871.1671786180641</v>
      </c>
      <c r="AD101" s="5">
        <f t="shared" si="37"/>
        <v>-82.196425209161205</v>
      </c>
      <c r="AE101" s="5">
        <f t="shared" si="37"/>
        <v>2738.6709840725794</v>
      </c>
      <c r="AG101">
        <f t="shared" si="38"/>
        <v>872.85504699994942</v>
      </c>
      <c r="AH101">
        <f t="shared" si="39"/>
        <v>-80.633944313003269</v>
      </c>
      <c r="AI101" s="5">
        <f t="shared" si="40"/>
        <v>2739.2892918685357</v>
      </c>
      <c r="AK101">
        <f t="shared" si="41"/>
        <v>868.84655432524175</v>
      </c>
      <c r="AL101">
        <f t="shared" si="42"/>
        <v>-81.076034591480038</v>
      </c>
      <c r="AM101" s="5">
        <f t="shared" si="43"/>
        <v>2739.2925462968778</v>
      </c>
    </row>
    <row r="102" spans="1:39" x14ac:dyDescent="0.25">
      <c r="M102" s="1" t="s">
        <v>36</v>
      </c>
      <c r="N102" s="1" t="s">
        <v>35</v>
      </c>
      <c r="O102" s="1" t="s">
        <v>34</v>
      </c>
      <c r="Q102" s="1" t="s">
        <v>29</v>
      </c>
      <c r="R102" s="1" t="s">
        <v>30</v>
      </c>
      <c r="S102" s="1" t="s">
        <v>31</v>
      </c>
      <c r="U102" s="1" t="s">
        <v>23</v>
      </c>
      <c r="V102" s="1" t="s">
        <v>24</v>
      </c>
      <c r="W102" s="1" t="s">
        <v>25</v>
      </c>
      <c r="Y102" s="1" t="s">
        <v>26</v>
      </c>
      <c r="Z102" s="1" t="s">
        <v>27</v>
      </c>
      <c r="AA102" s="1" t="s">
        <v>28</v>
      </c>
      <c r="AC102" s="1" t="s">
        <v>12</v>
      </c>
      <c r="AD102" s="1" t="s">
        <v>13</v>
      </c>
      <c r="AE102" s="1" t="s">
        <v>14</v>
      </c>
      <c r="AG102" s="1" t="s">
        <v>12</v>
      </c>
      <c r="AH102" s="1" t="s">
        <v>13</v>
      </c>
      <c r="AI102" s="1" t="s">
        <v>14</v>
      </c>
      <c r="AK102" s="1" t="s">
        <v>12</v>
      </c>
      <c r="AL102" s="1" t="s">
        <v>13</v>
      </c>
      <c r="AM102" s="1" t="s">
        <v>14</v>
      </c>
    </row>
    <row r="103" spans="1:39" x14ac:dyDescent="0.25">
      <c r="B103">
        <f>AVERAGE(B2:B101)</f>
        <v>1340.39</v>
      </c>
      <c r="D103">
        <f>AVERAGE(D2:D101)</f>
        <v>1351.22</v>
      </c>
      <c r="F103">
        <f>AVERAGE(F2:F101)</f>
        <v>1549.62</v>
      </c>
      <c r="H103" s="5"/>
      <c r="I103" s="5"/>
      <c r="J103" s="5"/>
      <c r="K103" s="6" t="s">
        <v>32</v>
      </c>
      <c r="L103" s="5"/>
      <c r="M103" s="5">
        <f>AVERAGE(M2:M101)</f>
        <v>2874.2220935999999</v>
      </c>
      <c r="N103" s="5">
        <f>AVERAGE(N2:N101)</f>
        <v>2889.213412799998</v>
      </c>
      <c r="O103" s="5">
        <f>AVERAGE(O2:O101)</f>
        <v>3163.8466287999986</v>
      </c>
      <c r="P103" s="5"/>
      <c r="Q103" s="5">
        <f>AVERAGE(Q2:Q101)</f>
        <v>875.99972469383351</v>
      </c>
      <c r="R103" s="5">
        <f>AVERAGE(R2:R101)</f>
        <v>-88.527743612108935</v>
      </c>
      <c r="S103" s="5">
        <f>AVERAGE(S2:S101)</f>
        <v>2736.015786319168</v>
      </c>
      <c r="U103" s="5">
        <f>AVERAGE(U2:U101)</f>
        <v>400.03350420422095</v>
      </c>
      <c r="V103" s="5">
        <f>AVERAGE(V2:V101)</f>
        <v>835.57272997545192</v>
      </c>
      <c r="W103" s="5">
        <f>AVERAGE(W2:W101)</f>
        <v>2736.6379582829873</v>
      </c>
      <c r="Y103" s="5">
        <f>AVERAGE(Y2:Y101)</f>
        <v>1374.6524932535501</v>
      </c>
      <c r="Z103" s="5">
        <f>AVERAGE(Z2:Z101)</f>
        <v>794.29581864184047</v>
      </c>
      <c r="AA103" s="5">
        <f>AVERAGE(AA2:AA101)</f>
        <v>2736.640888441972</v>
      </c>
      <c r="AC103" s="5">
        <f>AVERAGE(AC2:AC101)</f>
        <v>875.99972469383351</v>
      </c>
      <c r="AD103" s="5">
        <f>AVERAGE(AD2:AD101)</f>
        <v>-88.527743612108935</v>
      </c>
      <c r="AE103" s="5">
        <f>AVERAGE(AE2:AE101)</f>
        <v>2736.015786319168</v>
      </c>
      <c r="AG103" s="5">
        <f>AVERAGE(AG2:AG101)</f>
        <v>877.69470927306804</v>
      </c>
      <c r="AH103" s="5">
        <f>AVERAGE(AH2:AH101)</f>
        <v>-86.957128871917448</v>
      </c>
      <c r="AI103" s="5">
        <f>AVERAGE(AI2:AI101)</f>
        <v>2736.6379582829873</v>
      </c>
      <c r="AK103" s="5">
        <f>AVERAGE(AK2:AK101)</f>
        <v>873.69104608096984</v>
      </c>
      <c r="AL103" s="5">
        <f>AVERAGE(AL2:AL101)</f>
        <v>-87.41398622533265</v>
      </c>
      <c r="AM103" s="5">
        <f>AVERAGE(AM2:AM101)</f>
        <v>2736.640888441972</v>
      </c>
    </row>
    <row r="104" spans="1:39" x14ac:dyDescent="0.25">
      <c r="B104">
        <f>STDEV(B2:B101)</f>
        <v>2.2106034643887793</v>
      </c>
      <c r="D104">
        <f>STDEV(D2:D101)</f>
        <v>2.1489015281714936</v>
      </c>
      <c r="F104">
        <f>STDEV(F2:F101)</f>
        <v>3.2591130974266913</v>
      </c>
      <c r="H104" s="5"/>
      <c r="I104" s="5"/>
      <c r="J104" s="5"/>
      <c r="K104" s="6" t="s">
        <v>33</v>
      </c>
      <c r="L104" s="5"/>
      <c r="M104" s="5">
        <f>STDEV(M2:M101)</f>
        <v>3.0600057395455535</v>
      </c>
      <c r="N104" s="5">
        <f>STDEV(N2:N101)</f>
        <v>2.974595451356123</v>
      </c>
      <c r="O104" s="5">
        <f>STDEV(O2:O101)</f>
        <v>4.5113947139819324</v>
      </c>
      <c r="P104" s="5"/>
      <c r="Q104" s="5">
        <f>STDEV(Q2:Q101)</f>
        <v>6.6805590090975526</v>
      </c>
      <c r="R104" s="5">
        <f>STDEV(R2:R101)</f>
        <v>10.847017336294577</v>
      </c>
      <c r="S104" s="5">
        <f>STDEV(S2:S101)</f>
        <v>2.4998019102789115</v>
      </c>
      <c r="U104" s="5">
        <f>STDEV(U2:U101)</f>
        <v>9.7090902402770922</v>
      </c>
      <c r="V104" s="5">
        <f>STDEV(V2:V101)</f>
        <v>8.257520343565325</v>
      </c>
      <c r="W104" s="5">
        <f>STDEV(W2:W101)</f>
        <v>2.4963842067246027</v>
      </c>
      <c r="Y104" s="5">
        <f>STDEV(Y2:Y101)</f>
        <v>10.110725252445999</v>
      </c>
      <c r="Z104" s="5">
        <f>STDEV(Z2:Z101)</f>
        <v>7.7583388754150846</v>
      </c>
      <c r="AA104" s="5">
        <f>STDEV(AA2:AA101)</f>
        <v>2.4961203477189504</v>
      </c>
      <c r="AC104" s="5">
        <f>STDEV(AC2:AC101)</f>
        <v>6.6805590090975526</v>
      </c>
      <c r="AD104" s="5">
        <f>STDEV(AD2:AD101)</f>
        <v>10.847017336294577</v>
      </c>
      <c r="AE104" s="5">
        <f>STDEV(AE2:AE101)</f>
        <v>2.4998019102789115</v>
      </c>
      <c r="AG104" s="5">
        <f>STDEV(AG2:AG101)</f>
        <v>6.6940348934409846</v>
      </c>
      <c r="AH104" s="5">
        <f>STDEV(AH2:AH101)</f>
        <v>10.84633451280407</v>
      </c>
      <c r="AI104" s="5">
        <f>STDEV(AI2:AI101)</f>
        <v>2.4963842067246027</v>
      </c>
      <c r="AK104" s="5">
        <f>STDEV(AK2:AK101)</f>
        <v>6.6935192648538182</v>
      </c>
      <c r="AL104" s="5">
        <f>STDEV(AL2:AL101)</f>
        <v>10.845062797755258</v>
      </c>
      <c r="AM104" s="5">
        <f>STDEV(AM2:AM101)</f>
        <v>2.4961203477189504</v>
      </c>
    </row>
    <row r="106" spans="1:39" x14ac:dyDescent="0.25">
      <c r="AC106" s="7">
        <f>AVERAGE(AC2:AC101,AG2:AG101,AK2:AK101)</f>
        <v>875.79516001595744</v>
      </c>
      <c r="AD106" s="7">
        <f>AVERAGE(AD2:AD101,AH2:AH101,AL2:AL101)</f>
        <v>-87.632952903119673</v>
      </c>
      <c r="AE106" s="7">
        <f>AVERAGE(AE2:AE101,AI2:AI101,AM2:AM101)</f>
        <v>2736.4315443480423</v>
      </c>
    </row>
    <row r="107" spans="1:39" x14ac:dyDescent="0.25">
      <c r="AC107">
        <f>STDEV(AC2:AC101,AG2:AG101,AK2:AK101)</f>
        <v>6.8665777184977177</v>
      </c>
      <c r="AD107">
        <f>STDEV(AD2:AD101,AH2:AH101,AL2:AL101)</f>
        <v>10.829976947438995</v>
      </c>
      <c r="AE107">
        <f>STDEV(AE2:AE101,AI2:AI101,AM2:AM101)</f>
        <v>2.50642860980629</v>
      </c>
    </row>
  </sheetData>
  <dataValidations count="6">
    <dataValidation allowBlank="1" showInputMessage="1" showErrorMessage="1" prompt="TBL_HST[CH6]" sqref="F2:F101" xr:uid="{22355512-6892-42D8-BD56-81F7B12F7A35}"/>
    <dataValidation allowBlank="1" showInputMessage="1" showErrorMessage="1" prompt="TBL_HST[CH5]" sqref="E2:E101" xr:uid="{1DDDA34C-FBE8-4256-BF08-6574BC548EF2}"/>
    <dataValidation allowBlank="1" showInputMessage="1" showErrorMessage="1" prompt="TBL_HST[CH4]" sqref="D2:D101" xr:uid="{21735536-BE2A-453C-AD79-5A16505553DC}"/>
    <dataValidation allowBlank="1" showInputMessage="1" showErrorMessage="1" prompt="TBL_HST[CH3]" sqref="C2:C101" xr:uid="{03523ACE-9B66-43A7-93F5-F60A69595583}"/>
    <dataValidation allowBlank="1" showInputMessage="1" showErrorMessage="1" prompt="TBL_HST[CH2]" sqref="B2:B101" xr:uid="{A28D3185-1583-43A1-A461-46FD2CE555A5}"/>
    <dataValidation allowBlank="1" showInputMessage="1" showErrorMessage="1" prompt="TBL_HST[CH1]" sqref="A2:A101" xr:uid="{79FAE55F-F8A6-48BE-B06F-6524B57B7E2E}"/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C6EE4-290A-4F2F-B9CE-013185A3EB0F}">
  <dimension ref="A1:AM107"/>
  <sheetViews>
    <sheetView tabSelected="1" topLeftCell="A35" zoomScale="79" zoomScaleNormal="79" workbookViewId="0">
      <selection activeCell="AR74" sqref="AR74"/>
    </sheetView>
  </sheetViews>
  <sheetFormatPr defaultRowHeight="15" x14ac:dyDescent="0.25"/>
  <cols>
    <col min="9" max="9" width="10.28515625" bestFit="1" customWidth="1"/>
    <col min="13" max="15" width="10.7109375" customWidth="1"/>
  </cols>
  <sheetData>
    <row r="1" spans="1:39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H1" s="1" t="s">
        <v>15</v>
      </c>
      <c r="I1" s="1" t="s">
        <v>16</v>
      </c>
      <c r="J1" s="1" t="s">
        <v>17</v>
      </c>
      <c r="K1" s="1" t="s">
        <v>18</v>
      </c>
      <c r="L1" s="1" t="s">
        <v>19</v>
      </c>
      <c r="M1" s="1" t="s">
        <v>20</v>
      </c>
      <c r="N1" s="1" t="s">
        <v>21</v>
      </c>
      <c r="O1" s="1" t="s">
        <v>22</v>
      </c>
      <c r="Q1" s="1" t="s">
        <v>29</v>
      </c>
      <c r="R1" s="1" t="s">
        <v>30</v>
      </c>
      <c r="S1" s="1" t="s">
        <v>31</v>
      </c>
      <c r="U1" s="1" t="s">
        <v>23</v>
      </c>
      <c r="V1" s="1" t="s">
        <v>24</v>
      </c>
      <c r="W1" s="1" t="s">
        <v>25</v>
      </c>
      <c r="Y1" s="1" t="s">
        <v>26</v>
      </c>
      <c r="Z1" s="1" t="s">
        <v>27</v>
      </c>
      <c r="AA1" s="1" t="s">
        <v>28</v>
      </c>
      <c r="AC1" s="1" t="s">
        <v>66</v>
      </c>
      <c r="AD1" s="1" t="s">
        <v>67</v>
      </c>
      <c r="AE1" s="1" t="s">
        <v>68</v>
      </c>
      <c r="AG1" s="1" t="s">
        <v>69</v>
      </c>
      <c r="AH1" s="1" t="s">
        <v>70</v>
      </c>
      <c r="AI1" s="1" t="s">
        <v>71</v>
      </c>
      <c r="AK1" s="1" t="s">
        <v>72</v>
      </c>
      <c r="AL1" s="1" t="s">
        <v>73</v>
      </c>
      <c r="AM1" s="1" t="s">
        <v>74</v>
      </c>
    </row>
    <row r="2" spans="1:39" ht="16.5" x14ac:dyDescent="0.25">
      <c r="A2" s="2">
        <v>2155</v>
      </c>
      <c r="B2" s="2">
        <v>1353</v>
      </c>
      <c r="C2" s="2">
        <v>2526</v>
      </c>
      <c r="D2" s="2">
        <v>1361</v>
      </c>
      <c r="E2" s="2">
        <v>1832</v>
      </c>
      <c r="F2" s="2">
        <v>1386</v>
      </c>
      <c r="H2" s="4">
        <v>23.4</v>
      </c>
      <c r="I2" s="4">
        <v>50</v>
      </c>
      <c r="J2">
        <f>331.4+0.6*H2+0.0124*I2</f>
        <v>346.06</v>
      </c>
      <c r="K2">
        <f>0.004*J2</f>
        <v>1.3842400000000001</v>
      </c>
      <c r="L2">
        <f>736*K2</f>
        <v>1018.8006400000002</v>
      </c>
      <c r="M2" s="5">
        <f>L2+K2*B2</f>
        <v>2891.6773600000006</v>
      </c>
      <c r="N2" s="5">
        <f>L2+K2*D2</f>
        <v>2902.7512800000004</v>
      </c>
      <c r="O2" s="5">
        <f>L2+K2*F2</f>
        <v>2937.3572800000002</v>
      </c>
      <c r="Q2" s="5">
        <f>((M2^2)-(N2^2)+(1800^2))/3600</f>
        <v>882.17582244303674</v>
      </c>
      <c r="R2" s="5">
        <f>((M2^2)-(O2^2)+(900^2)+(1500^2)-(2*Q2*900))/(2*1500)</f>
        <v>401.93789452336898</v>
      </c>
      <c r="S2" s="5">
        <f>SQRT((M2*M2)-(Q2*Q2)-(R2*R2))</f>
        <v>2724.3365617301483</v>
      </c>
      <c r="U2" s="5">
        <f>((N2^2)-(O2^2)+(1750^2))/(2*1750)</f>
        <v>817.25634376361165</v>
      </c>
      <c r="V2" s="5">
        <f>((N2^2)-(M2^2)+(925^2)+(1540^2)-(2*U2*925))/(2*1540)</f>
        <v>577.74928676700858</v>
      </c>
      <c r="W2" s="5">
        <f>SQRT((N2^2)-(U2^2)-(V2^2))</f>
        <v>2724.75004794201</v>
      </c>
      <c r="Y2" s="5">
        <f>((O2^2)-(M2^2)+(1750^2))/(2*1750)</f>
        <v>951.07709600926478</v>
      </c>
      <c r="Z2" s="5">
        <f>((O2^2)-(N2^2)+(825^2)+(1540^2)-(2*Y2*825))/(2*1540)</f>
        <v>547.09434688703641</v>
      </c>
      <c r="AA2" s="5">
        <f>SQRT((O2^2)-(Y2^2)-(Z2^2))</f>
        <v>2724.7399735423987</v>
      </c>
      <c r="AC2" s="5">
        <f>Q2</f>
        <v>882.17582244303674</v>
      </c>
      <c r="AD2" s="5">
        <f>R2</f>
        <v>401.93789452336898</v>
      </c>
      <c r="AE2" s="5">
        <f>S2</f>
        <v>2724.3365617301483</v>
      </c>
      <c r="AG2">
        <f>1800+U2*COS(RADIANS(120.969))-V2*SIN(RADIANS(120.969))</f>
        <v>884.07222717598154</v>
      </c>
      <c r="AH2">
        <f>U2*SIN(RADIANS(120.969))+V2*COS(RADIANS(120.969))</f>
        <v>403.45815737358328</v>
      </c>
      <c r="AI2" s="5">
        <f>W2</f>
        <v>2724.75004794201</v>
      </c>
      <c r="AK2">
        <f>900+Y2*COS(RADIANS(-120.9695))-Z2*SIN(RADIANS(-120.9695))</f>
        <v>879.69443536755944</v>
      </c>
      <c r="AL2">
        <f>1500+Y2*SIN(RADIANS(-120.9695))+Z2*COS(RADIANS(-120.9695))</f>
        <v>402.98242904038813</v>
      </c>
      <c r="AM2" s="5">
        <f>AA2</f>
        <v>2724.7399735423987</v>
      </c>
    </row>
    <row r="3" spans="1:39" ht="16.5" x14ac:dyDescent="0.25">
      <c r="A3" s="3">
        <v>2041</v>
      </c>
      <c r="B3" s="3">
        <v>1358</v>
      </c>
      <c r="C3" s="3">
        <v>2467</v>
      </c>
      <c r="D3" s="3">
        <v>1363</v>
      </c>
      <c r="E3" s="3">
        <v>1808</v>
      </c>
      <c r="F3" s="3">
        <v>1385</v>
      </c>
      <c r="H3" s="4">
        <v>23.4</v>
      </c>
      <c r="I3" s="4">
        <v>50</v>
      </c>
      <c r="J3">
        <f t="shared" ref="J3:J66" si="0">331.4+0.6*H3+0.0124*I3</f>
        <v>346.06</v>
      </c>
      <c r="K3">
        <f t="shared" ref="K3:K66" si="1">0.004*J3</f>
        <v>1.3842400000000001</v>
      </c>
      <c r="L3">
        <f t="shared" ref="L3:L66" si="2">736*K3</f>
        <v>1018.8006400000002</v>
      </c>
      <c r="M3" s="5">
        <f t="shared" ref="M3:M66" si="3">L3+K3*B3</f>
        <v>2898.5985600000004</v>
      </c>
      <c r="N3" s="5">
        <f t="shared" ref="N3:N66" si="4">L3+K3*D3</f>
        <v>2905.5197600000001</v>
      </c>
      <c r="O3" s="5">
        <f t="shared" ref="O3:O66" si="5">L3+K3*F3</f>
        <v>2935.9730400000003</v>
      </c>
      <c r="Q3" s="5">
        <f t="shared" ref="Q3:Q66" si="6">((M3^2)-(N3^2)+(1800^2))/3600</f>
        <v>888.84126007878217</v>
      </c>
      <c r="R3" s="5">
        <f t="shared" ref="R3:R66" si="7">((M3^2)-(O3^2)+(900^2)+(1500^2)-(2*Q3*900))/(2*1500)</f>
        <v>414.00721742847435</v>
      </c>
      <c r="S3" s="5">
        <f t="shared" ref="S3:S66" si="8">SQRT((M3*M3)-(Q3*Q3)-(R3*R3))</f>
        <v>2727.7156835588216</v>
      </c>
      <c r="U3" s="5">
        <f t="shared" ref="U3:U66" si="9">((N3^2)-(O3^2)+(1750^2))/(2*1750)</f>
        <v>824.17353832674723</v>
      </c>
      <c r="V3" s="5">
        <f t="shared" ref="V3:V66" si="10">((N3^2)-(M3^2)+(925^2)+(1540^2)-(2*U3*925))/(2*1540)</f>
        <v>565.80370708178623</v>
      </c>
      <c r="W3" s="5">
        <f t="shared" ref="W3:W66" si="11">SQRT((N3^2)-(U3^2)-(V3^2))</f>
        <v>2728.1219216752274</v>
      </c>
      <c r="Y3" s="5">
        <f t="shared" ref="Y3:Y66" si="12">((O3^2)-(M3^2)+(1750^2))/(2*1750)</f>
        <v>937.30402273507684</v>
      </c>
      <c r="Z3" s="5">
        <f t="shared" ref="Z3:Z66" si="13">((O3^2)-(N3^2)+(825^2)+(1540^2)-(2*Y3*825))/(2*1540)</f>
        <v>546.61233063100906</v>
      </c>
      <c r="AA3" s="5">
        <f t="shared" ref="AA3:AA66" si="14">SQRT((O3^2)-(Y3^2)-(Z3^2))</f>
        <v>2728.1154338798833</v>
      </c>
      <c r="AC3" s="5">
        <f t="shared" ref="AC3:AE66" si="15">Q3</f>
        <v>888.84126007878217</v>
      </c>
      <c r="AD3" s="5">
        <f t="shared" si="15"/>
        <v>414.00721742847435</v>
      </c>
      <c r="AE3" s="5">
        <f t="shared" si="15"/>
        <v>2727.7156835588216</v>
      </c>
      <c r="AG3">
        <f t="shared" ref="AG3:AG66" si="16">1800+U3*COS(RADIANS(120.969))-V3*SIN(RADIANS(120.969))</f>
        <v>890.75550470714666</v>
      </c>
      <c r="AH3">
        <f t="shared" ref="AH3:AH66" si="17">U3*SIN(RADIANS(120.969))+V3*COS(RADIANS(120.969))</f>
        <v>415.53616449734727</v>
      </c>
      <c r="AI3" s="5">
        <f t="shared" ref="AI3:AI66" si="18">W3</f>
        <v>2728.1219216752274</v>
      </c>
      <c r="AK3">
        <f t="shared" ref="AK3:AK66" si="19">900+Y3*COS(RADIANS(-120.9695))-Z3*SIN(RADIANS(-120.9695))</f>
        <v>886.36850629723779</v>
      </c>
      <c r="AL3">
        <f t="shared" ref="AL3:AL66" si="20">1500+Y3*SIN(RADIANS(-120.9695))+Z3*COS(RADIANS(-120.9695))</f>
        <v>415.04006829162</v>
      </c>
      <c r="AM3" s="5">
        <f t="shared" ref="AM3:AM66" si="21">AA3</f>
        <v>2728.1154338798833</v>
      </c>
    </row>
    <row r="4" spans="1:39" ht="16.5" x14ac:dyDescent="0.25">
      <c r="A4" s="3">
        <v>2086</v>
      </c>
      <c r="B4" s="3">
        <v>1353</v>
      </c>
      <c r="C4" s="3">
        <v>2404</v>
      </c>
      <c r="D4" s="3">
        <v>1365</v>
      </c>
      <c r="E4" s="3">
        <v>1850</v>
      </c>
      <c r="F4" s="3">
        <v>1385</v>
      </c>
      <c r="H4" s="4">
        <v>23.4</v>
      </c>
      <c r="I4" s="4">
        <v>50</v>
      </c>
      <c r="J4">
        <f t="shared" si="0"/>
        <v>346.06</v>
      </c>
      <c r="K4">
        <f t="shared" si="1"/>
        <v>1.3842400000000001</v>
      </c>
      <c r="L4">
        <f t="shared" si="2"/>
        <v>1018.8006400000002</v>
      </c>
      <c r="M4" s="5">
        <f t="shared" si="3"/>
        <v>2891.6773600000006</v>
      </c>
      <c r="N4" s="5">
        <f t="shared" si="4"/>
        <v>2908.2882400000003</v>
      </c>
      <c r="O4" s="5">
        <f t="shared" si="5"/>
        <v>2935.9730400000003</v>
      </c>
      <c r="Q4" s="5">
        <f t="shared" si="6"/>
        <v>873.23818539285389</v>
      </c>
      <c r="R4" s="5">
        <f t="shared" si="7"/>
        <v>410.01050967419752</v>
      </c>
      <c r="S4" s="5">
        <f t="shared" si="8"/>
        <v>2726.0125472684595</v>
      </c>
      <c r="U4" s="5">
        <f t="shared" si="9"/>
        <v>828.77222723298735</v>
      </c>
      <c r="V4" s="5">
        <f t="shared" si="10"/>
        <v>581.2788675989284</v>
      </c>
      <c r="W4" s="5">
        <f t="shared" si="11"/>
        <v>2726.4247578784348</v>
      </c>
      <c r="Y4" s="5">
        <f t="shared" si="12"/>
        <v>948.75421064864872</v>
      </c>
      <c r="Z4" s="5">
        <f t="shared" si="13"/>
        <v>535.25251854359544</v>
      </c>
      <c r="AA4" s="5">
        <f t="shared" si="14"/>
        <v>2726.4093384479229</v>
      </c>
      <c r="AC4" s="5">
        <f t="shared" si="15"/>
        <v>873.23818539285389</v>
      </c>
      <c r="AD4" s="5">
        <f t="shared" si="15"/>
        <v>410.01050967419752</v>
      </c>
      <c r="AE4" s="5">
        <f t="shared" si="15"/>
        <v>2726.0125472684595</v>
      </c>
      <c r="AG4">
        <f t="shared" si="16"/>
        <v>875.12002594387513</v>
      </c>
      <c r="AH4">
        <f t="shared" si="17"/>
        <v>411.5161723915121</v>
      </c>
      <c r="AI4" s="5">
        <f t="shared" si="18"/>
        <v>2726.4247578784348</v>
      </c>
      <c r="AK4">
        <f t="shared" si="19"/>
        <v>870.73607644164235</v>
      </c>
      <c r="AL4">
        <f t="shared" si="20"/>
        <v>411.06775527181071</v>
      </c>
      <c r="AM4" s="5">
        <f t="shared" si="21"/>
        <v>2726.4093384479229</v>
      </c>
    </row>
    <row r="5" spans="1:39" ht="16.5" x14ac:dyDescent="0.25">
      <c r="A5" s="3">
        <v>2117</v>
      </c>
      <c r="B5" s="3">
        <v>1352</v>
      </c>
      <c r="C5" s="3">
        <v>2481</v>
      </c>
      <c r="D5" s="3">
        <v>1362</v>
      </c>
      <c r="E5" s="3">
        <v>1954</v>
      </c>
      <c r="F5" s="3">
        <v>1385</v>
      </c>
      <c r="H5" s="4">
        <v>23.4</v>
      </c>
      <c r="I5" s="4">
        <v>50</v>
      </c>
      <c r="J5">
        <f t="shared" si="0"/>
        <v>346.06</v>
      </c>
      <c r="K5">
        <f t="shared" si="1"/>
        <v>1.3842400000000001</v>
      </c>
      <c r="L5">
        <f t="shared" si="2"/>
        <v>1018.8006400000002</v>
      </c>
      <c r="M5" s="5">
        <f t="shared" si="3"/>
        <v>2890.2931200000003</v>
      </c>
      <c r="N5" s="5">
        <f t="shared" si="4"/>
        <v>2904.1355200000003</v>
      </c>
      <c r="O5" s="5">
        <f t="shared" si="5"/>
        <v>2935.9730400000003</v>
      </c>
      <c r="Q5" s="5">
        <f t="shared" si="6"/>
        <v>877.71977805379549</v>
      </c>
      <c r="R5" s="5">
        <f t="shared" si="7"/>
        <v>404.65367580522025</v>
      </c>
      <c r="S5" s="5">
        <f t="shared" si="8"/>
        <v>2723.9048649668102</v>
      </c>
      <c r="U5" s="5">
        <f t="shared" si="9"/>
        <v>821.87583626252251</v>
      </c>
      <c r="V5" s="5">
        <f t="shared" si="10"/>
        <v>580.18295516904868</v>
      </c>
      <c r="W5" s="5">
        <f t="shared" si="11"/>
        <v>2724.3184407893218</v>
      </c>
      <c r="Y5" s="5">
        <f t="shared" si="12"/>
        <v>951.04096345357357</v>
      </c>
      <c r="Z5" s="5">
        <f t="shared" si="13"/>
        <v>541.8642803190827</v>
      </c>
      <c r="AA5" s="5">
        <f t="shared" si="14"/>
        <v>2724.3057609516641</v>
      </c>
      <c r="AC5" s="5">
        <f t="shared" si="15"/>
        <v>877.71977805379549</v>
      </c>
      <c r="AD5" s="5">
        <f t="shared" si="15"/>
        <v>404.65367580522025</v>
      </c>
      <c r="AE5" s="5">
        <f t="shared" si="15"/>
        <v>2723.9048649668102</v>
      </c>
      <c r="AG5">
        <f t="shared" si="16"/>
        <v>879.60841655081526</v>
      </c>
      <c r="AH5">
        <f t="shared" si="17"/>
        <v>406.16681895104796</v>
      </c>
      <c r="AI5" s="5">
        <f t="shared" si="18"/>
        <v>2724.3184407893218</v>
      </c>
      <c r="AK5">
        <f t="shared" si="19"/>
        <v>875.22855319639598</v>
      </c>
      <c r="AL5">
        <f t="shared" si="20"/>
        <v>405.70470718563575</v>
      </c>
      <c r="AM5" s="5">
        <f t="shared" si="21"/>
        <v>2724.3057609516641</v>
      </c>
    </row>
    <row r="6" spans="1:39" ht="16.5" x14ac:dyDescent="0.25">
      <c r="A6" s="3">
        <v>2148</v>
      </c>
      <c r="B6" s="3">
        <v>1353</v>
      </c>
      <c r="C6" s="3">
        <v>2476</v>
      </c>
      <c r="D6" s="3">
        <v>1364</v>
      </c>
      <c r="E6" s="3">
        <v>1835</v>
      </c>
      <c r="F6" s="3">
        <v>1384</v>
      </c>
      <c r="H6" s="4">
        <v>23.4</v>
      </c>
      <c r="I6" s="4">
        <v>50</v>
      </c>
      <c r="J6">
        <f t="shared" si="0"/>
        <v>346.06</v>
      </c>
      <c r="K6">
        <f t="shared" si="1"/>
        <v>1.3842400000000001</v>
      </c>
      <c r="L6">
        <f t="shared" si="2"/>
        <v>1018.8006400000002</v>
      </c>
      <c r="M6" s="5">
        <f t="shared" si="3"/>
        <v>2891.6773600000006</v>
      </c>
      <c r="N6" s="5">
        <f t="shared" si="4"/>
        <v>2906.9040000000005</v>
      </c>
      <c r="O6" s="5">
        <f t="shared" si="5"/>
        <v>2934.5888000000004</v>
      </c>
      <c r="Q6" s="5">
        <f t="shared" si="6"/>
        <v>875.47419142238095</v>
      </c>
      <c r="R6" s="5">
        <f t="shared" si="7"/>
        <v>411.37766156361516</v>
      </c>
      <c r="S6" s="5">
        <f t="shared" si="8"/>
        <v>2725.0892304760137</v>
      </c>
      <c r="U6" s="5">
        <f t="shared" si="9"/>
        <v>828.79412575158847</v>
      </c>
      <c r="V6" s="5">
        <f t="shared" si="10"/>
        <v>578.65220072694478</v>
      </c>
      <c r="W6" s="5">
        <f t="shared" si="11"/>
        <v>2725.5004665069359</v>
      </c>
      <c r="Y6" s="5">
        <f t="shared" si="12"/>
        <v>946.43242021396247</v>
      </c>
      <c r="Z6" s="5">
        <f t="shared" si="13"/>
        <v>536.47145016766308</v>
      </c>
      <c r="AA6" s="5">
        <f t="shared" si="14"/>
        <v>2725.4862836213997</v>
      </c>
      <c r="AC6" s="5">
        <f t="shared" si="15"/>
        <v>875.47419142238095</v>
      </c>
      <c r="AD6" s="5">
        <f t="shared" si="15"/>
        <v>411.37766156361516</v>
      </c>
      <c r="AE6" s="5">
        <f t="shared" si="15"/>
        <v>2725.0892304760137</v>
      </c>
      <c r="AG6">
        <f t="shared" si="16"/>
        <v>877.36098210683826</v>
      </c>
      <c r="AH6">
        <f t="shared" si="17"/>
        <v>412.88656426144235</v>
      </c>
      <c r="AI6" s="5">
        <f t="shared" si="18"/>
        <v>2725.5004665069359</v>
      </c>
      <c r="AK6">
        <f t="shared" si="19"/>
        <v>872.97598970758145</v>
      </c>
      <c r="AL6">
        <f t="shared" si="20"/>
        <v>412.43131447031396</v>
      </c>
      <c r="AM6" s="5">
        <f t="shared" si="21"/>
        <v>2725.4862836213997</v>
      </c>
    </row>
    <row r="7" spans="1:39" ht="16.5" x14ac:dyDescent="0.25">
      <c r="A7" s="3">
        <v>2197</v>
      </c>
      <c r="B7" s="3">
        <v>1355</v>
      </c>
      <c r="C7" s="3">
        <v>2436</v>
      </c>
      <c r="D7" s="3">
        <v>1362</v>
      </c>
      <c r="E7" s="3">
        <v>1762</v>
      </c>
      <c r="F7" s="3">
        <v>1385</v>
      </c>
      <c r="H7" s="4">
        <v>23.4</v>
      </c>
      <c r="I7" s="4">
        <v>50</v>
      </c>
      <c r="J7">
        <f t="shared" si="0"/>
        <v>346.06</v>
      </c>
      <c r="K7">
        <f t="shared" si="1"/>
        <v>1.3842400000000001</v>
      </c>
      <c r="L7">
        <f t="shared" si="2"/>
        <v>1018.8006400000002</v>
      </c>
      <c r="M7" s="5">
        <f t="shared" si="3"/>
        <v>2894.4458400000003</v>
      </c>
      <c r="N7" s="5">
        <f t="shared" si="4"/>
        <v>2904.1355200000003</v>
      </c>
      <c r="O7" s="5">
        <f t="shared" si="5"/>
        <v>2935.9730400000003</v>
      </c>
      <c r="Q7" s="5">
        <f t="shared" si="6"/>
        <v>884.39266726878725</v>
      </c>
      <c r="R7" s="5">
        <f t="shared" si="7"/>
        <v>408.65740933421534</v>
      </c>
      <c r="S7" s="5">
        <f t="shared" si="8"/>
        <v>2725.5578241106455</v>
      </c>
      <c r="U7" s="5">
        <f t="shared" si="9"/>
        <v>821.87583626252251</v>
      </c>
      <c r="V7" s="5">
        <f t="shared" si="10"/>
        <v>572.3834742684088</v>
      </c>
      <c r="W7" s="5">
        <f t="shared" si="11"/>
        <v>2725.9677890022613</v>
      </c>
      <c r="Y7" s="5">
        <f t="shared" si="12"/>
        <v>944.17742026101052</v>
      </c>
      <c r="Z7" s="5">
        <f t="shared" si="13"/>
        <v>545.54117845795577</v>
      </c>
      <c r="AA7" s="5">
        <f t="shared" si="14"/>
        <v>2725.9588245758246</v>
      </c>
      <c r="AC7" s="5">
        <f t="shared" si="15"/>
        <v>884.39266726878725</v>
      </c>
      <c r="AD7" s="5">
        <f t="shared" si="15"/>
        <v>408.65740933421534</v>
      </c>
      <c r="AE7" s="5">
        <f t="shared" si="15"/>
        <v>2725.5578241106455</v>
      </c>
      <c r="AG7">
        <f t="shared" si="16"/>
        <v>886.29604898483467</v>
      </c>
      <c r="AH7">
        <f t="shared" si="17"/>
        <v>410.18023080966628</v>
      </c>
      <c r="AI7" s="5">
        <f t="shared" si="18"/>
        <v>2725.9677890022613</v>
      </c>
      <c r="AK7">
        <f t="shared" si="19"/>
        <v>881.91313148252721</v>
      </c>
      <c r="AL7">
        <f t="shared" si="20"/>
        <v>409.69772837471174</v>
      </c>
      <c r="AM7" s="5">
        <f t="shared" si="21"/>
        <v>2725.9588245758246</v>
      </c>
    </row>
    <row r="8" spans="1:39" ht="16.5" x14ac:dyDescent="0.25">
      <c r="A8" s="3">
        <v>2042</v>
      </c>
      <c r="B8" s="3">
        <v>1357</v>
      </c>
      <c r="C8" s="3">
        <v>2513</v>
      </c>
      <c r="D8" s="3">
        <v>1361</v>
      </c>
      <c r="E8" s="3">
        <v>1816</v>
      </c>
      <c r="F8" s="3">
        <v>1383</v>
      </c>
      <c r="H8" s="4">
        <v>23.4</v>
      </c>
      <c r="I8" s="4">
        <v>50</v>
      </c>
      <c r="J8">
        <f t="shared" si="0"/>
        <v>346.06</v>
      </c>
      <c r="K8">
        <f t="shared" si="1"/>
        <v>1.3842400000000001</v>
      </c>
      <c r="L8">
        <f t="shared" si="2"/>
        <v>1018.8006400000002</v>
      </c>
      <c r="M8" s="5">
        <f t="shared" si="3"/>
        <v>2897.21432</v>
      </c>
      <c r="N8" s="5">
        <f t="shared" si="4"/>
        <v>2902.7512800000004</v>
      </c>
      <c r="O8" s="5">
        <f t="shared" si="5"/>
        <v>2933.2045600000001</v>
      </c>
      <c r="Q8" s="5">
        <f t="shared" si="6"/>
        <v>891.07939513095039</v>
      </c>
      <c r="R8" s="5">
        <f t="shared" si="7"/>
        <v>415.40630465751889</v>
      </c>
      <c r="S8" s="5">
        <f t="shared" si="8"/>
        <v>2725.3010713748504</v>
      </c>
      <c r="U8" s="5">
        <f t="shared" si="9"/>
        <v>824.22171506767029</v>
      </c>
      <c r="V8" s="5">
        <f t="shared" si="10"/>
        <v>563.15876774460673</v>
      </c>
      <c r="W8" s="5">
        <f t="shared" si="11"/>
        <v>2725.7064699385601</v>
      </c>
      <c r="Y8" s="5">
        <f t="shared" si="12"/>
        <v>934.95376422620939</v>
      </c>
      <c r="Z8" s="5">
        <f t="shared" si="13"/>
        <v>547.81665139282745</v>
      </c>
      <c r="AA8" s="5">
        <f t="shared" si="14"/>
        <v>2725.7012613308866</v>
      </c>
      <c r="AC8" s="5">
        <f t="shared" si="15"/>
        <v>891.07939513095039</v>
      </c>
      <c r="AD8" s="5">
        <f t="shared" si="15"/>
        <v>415.40630465751889</v>
      </c>
      <c r="AE8" s="5">
        <f t="shared" si="15"/>
        <v>2725.3010713748504</v>
      </c>
      <c r="AG8">
        <f t="shared" si="16"/>
        <v>892.99860642338649</v>
      </c>
      <c r="AH8">
        <f t="shared" si="17"/>
        <v>416.93849105928905</v>
      </c>
      <c r="AI8" s="5">
        <f t="shared" si="18"/>
        <v>2725.7064699385601</v>
      </c>
      <c r="AK8">
        <f t="shared" si="19"/>
        <v>888.61054075606057</v>
      </c>
      <c r="AL8">
        <f t="shared" si="20"/>
        <v>416.43555567647962</v>
      </c>
      <c r="AM8" s="5">
        <f t="shared" si="21"/>
        <v>2725.7012613308866</v>
      </c>
    </row>
    <row r="9" spans="1:39" ht="16.5" x14ac:dyDescent="0.25">
      <c r="A9" s="3">
        <v>2131</v>
      </c>
      <c r="B9" s="3">
        <v>1357</v>
      </c>
      <c r="C9" s="3">
        <v>2515</v>
      </c>
      <c r="D9" s="3">
        <v>1361</v>
      </c>
      <c r="E9" s="3">
        <v>1856</v>
      </c>
      <c r="F9" s="3">
        <v>1387</v>
      </c>
      <c r="H9" s="4">
        <v>23.4</v>
      </c>
      <c r="I9" s="4">
        <v>50</v>
      </c>
      <c r="J9">
        <f t="shared" si="0"/>
        <v>346.06</v>
      </c>
      <c r="K9">
        <f t="shared" si="1"/>
        <v>1.3842400000000001</v>
      </c>
      <c r="L9">
        <f t="shared" si="2"/>
        <v>1018.8006400000002</v>
      </c>
      <c r="M9" s="5">
        <f t="shared" si="3"/>
        <v>2897.21432</v>
      </c>
      <c r="N9" s="5">
        <f t="shared" si="4"/>
        <v>2902.7512800000004</v>
      </c>
      <c r="O9" s="5">
        <f t="shared" si="5"/>
        <v>2938.7415200000005</v>
      </c>
      <c r="Q9" s="5">
        <f t="shared" si="6"/>
        <v>891.07939513095039</v>
      </c>
      <c r="R9" s="5">
        <f t="shared" si="7"/>
        <v>404.56872780181283</v>
      </c>
      <c r="S9" s="5">
        <f t="shared" si="8"/>
        <v>2726.9309621020743</v>
      </c>
      <c r="U9" s="5">
        <f t="shared" si="9"/>
        <v>814.93236347706511</v>
      </c>
      <c r="V9" s="5">
        <f t="shared" si="10"/>
        <v>568.73841074545726</v>
      </c>
      <c r="W9" s="5">
        <f t="shared" si="11"/>
        <v>2727.3406198423509</v>
      </c>
      <c r="Y9" s="5">
        <f t="shared" si="12"/>
        <v>944.24311581681457</v>
      </c>
      <c r="Z9" s="5">
        <f t="shared" si="13"/>
        <v>553.39629439367798</v>
      </c>
      <c r="AA9" s="5">
        <f t="shared" si="14"/>
        <v>2727.3355497547077</v>
      </c>
      <c r="AC9" s="5">
        <f t="shared" si="15"/>
        <v>891.07939513095039</v>
      </c>
      <c r="AD9" s="5">
        <f t="shared" si="15"/>
        <v>404.56872780181283</v>
      </c>
      <c r="AE9" s="5">
        <f t="shared" si="15"/>
        <v>2726.9309621020743</v>
      </c>
      <c r="AG9">
        <f t="shared" si="16"/>
        <v>892.99442567462347</v>
      </c>
      <c r="AH9">
        <f t="shared" si="17"/>
        <v>406.10223471716796</v>
      </c>
      <c r="AI9" s="5">
        <f t="shared" si="18"/>
        <v>2727.3406198423509</v>
      </c>
      <c r="AK9">
        <f t="shared" si="19"/>
        <v>888.61462694064744</v>
      </c>
      <c r="AL9">
        <f t="shared" si="20"/>
        <v>405.59929929828712</v>
      </c>
      <c r="AM9" s="5">
        <f t="shared" si="21"/>
        <v>2727.3355497547077</v>
      </c>
    </row>
    <row r="10" spans="1:39" ht="16.5" x14ac:dyDescent="0.25">
      <c r="A10" s="3">
        <v>2078</v>
      </c>
      <c r="B10" s="3">
        <v>1353</v>
      </c>
      <c r="C10" s="3">
        <v>2476</v>
      </c>
      <c r="D10" s="3">
        <v>1360</v>
      </c>
      <c r="E10" s="3">
        <v>1903</v>
      </c>
      <c r="F10" s="3">
        <v>1383</v>
      </c>
      <c r="H10" s="4">
        <v>23.4</v>
      </c>
      <c r="I10" s="4">
        <v>50</v>
      </c>
      <c r="J10">
        <f t="shared" si="0"/>
        <v>346.06</v>
      </c>
      <c r="K10">
        <f t="shared" si="1"/>
        <v>1.3842400000000001</v>
      </c>
      <c r="L10">
        <f t="shared" si="2"/>
        <v>1018.8006400000002</v>
      </c>
      <c r="M10" s="5">
        <f t="shared" si="3"/>
        <v>2891.6773600000006</v>
      </c>
      <c r="N10" s="5">
        <f t="shared" si="4"/>
        <v>2901.3670400000001</v>
      </c>
      <c r="O10" s="5">
        <f t="shared" si="5"/>
        <v>2933.2045600000001</v>
      </c>
      <c r="Q10" s="5">
        <f t="shared" si="6"/>
        <v>884.4075704272808</v>
      </c>
      <c r="R10" s="5">
        <f t="shared" si="7"/>
        <v>408.72511225422426</v>
      </c>
      <c r="S10" s="5">
        <f t="shared" si="8"/>
        <v>2722.6026126337752</v>
      </c>
      <c r="U10" s="5">
        <f t="shared" si="9"/>
        <v>821.92620285530495</v>
      </c>
      <c r="V10" s="5">
        <f t="shared" si="10"/>
        <v>572.33580233099838</v>
      </c>
      <c r="W10" s="5">
        <f t="shared" si="11"/>
        <v>2723.0129906462721</v>
      </c>
      <c r="Y10" s="5">
        <f t="shared" si="12"/>
        <v>944.11172470520626</v>
      </c>
      <c r="Z10" s="5">
        <f t="shared" si="13"/>
        <v>545.51913774118259</v>
      </c>
      <c r="AA10" s="5">
        <f t="shared" si="14"/>
        <v>2723.0040235807719</v>
      </c>
      <c r="AC10" s="5">
        <f t="shared" si="15"/>
        <v>884.4075704272808</v>
      </c>
      <c r="AD10" s="5">
        <f t="shared" si="15"/>
        <v>408.72511225422426</v>
      </c>
      <c r="AE10" s="5">
        <f t="shared" si="15"/>
        <v>2722.6026126337752</v>
      </c>
      <c r="AG10">
        <f t="shared" si="16"/>
        <v>886.31100773857133</v>
      </c>
      <c r="AH10">
        <f t="shared" si="17"/>
        <v>410.24794818536571</v>
      </c>
      <c r="AI10" s="5">
        <f t="shared" si="18"/>
        <v>2723.0129906462721</v>
      </c>
      <c r="AK10">
        <f t="shared" si="19"/>
        <v>881.92803859209221</v>
      </c>
      <c r="AL10">
        <f t="shared" si="20"/>
        <v>409.76540021030627</v>
      </c>
      <c r="AM10" s="5">
        <f t="shared" si="21"/>
        <v>2723.0040235807719</v>
      </c>
    </row>
    <row r="11" spans="1:39" ht="16.5" x14ac:dyDescent="0.25">
      <c r="A11" s="3">
        <v>2174</v>
      </c>
      <c r="B11" s="3">
        <v>1354</v>
      </c>
      <c r="C11" s="3">
        <v>2355</v>
      </c>
      <c r="D11" s="3">
        <v>1361</v>
      </c>
      <c r="E11" s="3">
        <v>1917</v>
      </c>
      <c r="F11" s="3">
        <v>1385</v>
      </c>
      <c r="H11" s="4">
        <v>23.4</v>
      </c>
      <c r="I11" s="4">
        <v>50</v>
      </c>
      <c r="J11">
        <f t="shared" si="0"/>
        <v>346.06</v>
      </c>
      <c r="K11">
        <f t="shared" si="1"/>
        <v>1.3842400000000001</v>
      </c>
      <c r="L11">
        <f t="shared" si="2"/>
        <v>1018.8006400000002</v>
      </c>
      <c r="M11" s="5">
        <f t="shared" si="3"/>
        <v>2893.0616000000005</v>
      </c>
      <c r="N11" s="5">
        <f t="shared" si="4"/>
        <v>2902.7512800000004</v>
      </c>
      <c r="O11" s="5">
        <f t="shared" si="5"/>
        <v>2935.9730400000003</v>
      </c>
      <c r="Q11" s="5">
        <f t="shared" si="6"/>
        <v>884.40011884803369</v>
      </c>
      <c r="R11" s="5">
        <f t="shared" si="7"/>
        <v>405.98250528708598</v>
      </c>
      <c r="S11" s="5">
        <f t="shared" si="8"/>
        <v>2724.4852828703201</v>
      </c>
      <c r="U11" s="5">
        <f t="shared" si="9"/>
        <v>819.57922912422782</v>
      </c>
      <c r="V11" s="5">
        <f t="shared" si="10"/>
        <v>573.75422021664201</v>
      </c>
      <c r="W11" s="5">
        <f t="shared" si="11"/>
        <v>2724.8965073032355</v>
      </c>
      <c r="Y11" s="5">
        <f t="shared" si="12"/>
        <v>946.46636291779475</v>
      </c>
      <c r="Z11" s="5">
        <f t="shared" si="13"/>
        <v>546.92474001650692</v>
      </c>
      <c r="AA11" s="5">
        <f t="shared" si="14"/>
        <v>2724.8876021278165</v>
      </c>
      <c r="AC11" s="5">
        <f t="shared" si="15"/>
        <v>884.40011884803369</v>
      </c>
      <c r="AD11" s="5">
        <f t="shared" si="15"/>
        <v>405.98250528708598</v>
      </c>
      <c r="AE11" s="5">
        <f t="shared" si="15"/>
        <v>2724.4852828703201</v>
      </c>
      <c r="AG11">
        <f t="shared" si="16"/>
        <v>886.30248342090204</v>
      </c>
      <c r="AH11">
        <f t="shared" si="17"/>
        <v>407.50566404095468</v>
      </c>
      <c r="AI11" s="5">
        <f t="shared" si="18"/>
        <v>2724.8965073032355</v>
      </c>
      <c r="AK11">
        <f t="shared" si="19"/>
        <v>881.92160634263882</v>
      </c>
      <c r="AL11">
        <f t="shared" si="20"/>
        <v>407.02313882693198</v>
      </c>
      <c r="AM11" s="5">
        <f t="shared" si="21"/>
        <v>2724.8876021278165</v>
      </c>
    </row>
    <row r="12" spans="1:39" ht="16.5" x14ac:dyDescent="0.25">
      <c r="A12" s="3">
        <v>2133</v>
      </c>
      <c r="B12" s="3">
        <v>1352</v>
      </c>
      <c r="C12" s="3">
        <v>2494</v>
      </c>
      <c r="D12" s="3">
        <v>1365</v>
      </c>
      <c r="E12" s="3">
        <v>1866</v>
      </c>
      <c r="F12" s="3">
        <v>1385</v>
      </c>
      <c r="H12" s="4">
        <v>23.4</v>
      </c>
      <c r="I12" s="4">
        <v>50</v>
      </c>
      <c r="J12">
        <f t="shared" si="0"/>
        <v>346.06</v>
      </c>
      <c r="K12">
        <f t="shared" si="1"/>
        <v>1.3842400000000001</v>
      </c>
      <c r="L12">
        <f t="shared" si="2"/>
        <v>1018.8006400000002</v>
      </c>
      <c r="M12" s="5">
        <f t="shared" si="3"/>
        <v>2890.2931200000003</v>
      </c>
      <c r="N12" s="5">
        <f t="shared" si="4"/>
        <v>2908.2882400000003</v>
      </c>
      <c r="O12" s="5">
        <f t="shared" si="5"/>
        <v>2935.9730400000003</v>
      </c>
      <c r="Q12" s="5">
        <f t="shared" si="6"/>
        <v>871.01495349917695</v>
      </c>
      <c r="R12" s="5">
        <f t="shared" si="7"/>
        <v>408.67657053799138</v>
      </c>
      <c r="S12" s="5">
        <f t="shared" si="8"/>
        <v>2725.4560592666817</v>
      </c>
      <c r="U12" s="5">
        <f t="shared" si="9"/>
        <v>828.77222723298735</v>
      </c>
      <c r="V12" s="5">
        <f t="shared" si="10"/>
        <v>583.8774503317976</v>
      </c>
      <c r="W12" s="5">
        <f t="shared" si="11"/>
        <v>2725.8694402490396</v>
      </c>
      <c r="Y12" s="5">
        <f t="shared" si="12"/>
        <v>951.04096345357357</v>
      </c>
      <c r="Z12" s="5">
        <f t="shared" si="13"/>
        <v>534.02747239810003</v>
      </c>
      <c r="AA12" s="5">
        <f t="shared" si="14"/>
        <v>2725.8527906261261</v>
      </c>
      <c r="AC12" s="5">
        <f t="shared" si="15"/>
        <v>871.01495349917695</v>
      </c>
      <c r="AD12" s="5">
        <f t="shared" si="15"/>
        <v>408.67657053799138</v>
      </c>
      <c r="AE12" s="5">
        <f t="shared" si="15"/>
        <v>2725.4560592666817</v>
      </c>
      <c r="AG12">
        <f t="shared" si="16"/>
        <v>872.89188199580894</v>
      </c>
      <c r="AH12">
        <f t="shared" si="17"/>
        <v>410.17900868939415</v>
      </c>
      <c r="AI12" s="5">
        <f t="shared" si="18"/>
        <v>2725.8694402490396</v>
      </c>
      <c r="AK12">
        <f t="shared" si="19"/>
        <v>868.50895005565087</v>
      </c>
      <c r="AL12">
        <f t="shared" si="20"/>
        <v>409.73738520666154</v>
      </c>
      <c r="AM12" s="5">
        <f t="shared" si="21"/>
        <v>2725.8527906261261</v>
      </c>
    </row>
    <row r="13" spans="1:39" ht="16.5" x14ac:dyDescent="0.25">
      <c r="A13" s="3">
        <v>2106</v>
      </c>
      <c r="B13" s="3">
        <v>1357</v>
      </c>
      <c r="C13" s="3">
        <v>2474</v>
      </c>
      <c r="D13" s="3">
        <v>1360</v>
      </c>
      <c r="E13" s="3">
        <v>1878</v>
      </c>
      <c r="F13" s="3">
        <v>1388</v>
      </c>
      <c r="H13" s="4">
        <v>23.4</v>
      </c>
      <c r="I13" s="4">
        <v>50</v>
      </c>
      <c r="J13">
        <f t="shared" si="0"/>
        <v>346.06</v>
      </c>
      <c r="K13">
        <f t="shared" si="1"/>
        <v>1.3842400000000001</v>
      </c>
      <c r="L13">
        <f t="shared" si="2"/>
        <v>1018.8006400000002</v>
      </c>
      <c r="M13" s="5">
        <f t="shared" si="3"/>
        <v>2897.21432</v>
      </c>
      <c r="N13" s="5">
        <f t="shared" si="4"/>
        <v>2901.3670400000001</v>
      </c>
      <c r="O13" s="5">
        <f t="shared" si="5"/>
        <v>2940.1257600000004</v>
      </c>
      <c r="Q13" s="5">
        <f t="shared" si="6"/>
        <v>893.31114311519445</v>
      </c>
      <c r="R13" s="5">
        <f t="shared" si="7"/>
        <v>400.51709126337772</v>
      </c>
      <c r="S13" s="5">
        <f t="shared" si="8"/>
        <v>2726.7988699581806</v>
      </c>
      <c r="U13" s="5">
        <f t="shared" si="9"/>
        <v>810.31177605222376</v>
      </c>
      <c r="V13" s="5">
        <f t="shared" si="10"/>
        <v>568.90522697684617</v>
      </c>
      <c r="W13" s="5">
        <f t="shared" si="11"/>
        <v>2727.2096305762557</v>
      </c>
      <c r="Y13" s="5">
        <f t="shared" si="12"/>
        <v>946.56819102929057</v>
      </c>
      <c r="Z13" s="5">
        <f t="shared" si="13"/>
        <v>557.40138591522316</v>
      </c>
      <c r="AA13" s="5">
        <f t="shared" si="14"/>
        <v>2727.2058666934008</v>
      </c>
      <c r="AC13" s="5">
        <f t="shared" si="15"/>
        <v>893.31114311519445</v>
      </c>
      <c r="AD13" s="5">
        <f t="shared" si="15"/>
        <v>400.51709126337772</v>
      </c>
      <c r="AE13" s="5">
        <f t="shared" si="15"/>
        <v>2726.7988699581806</v>
      </c>
      <c r="AG13">
        <f t="shared" si="16"/>
        <v>895.22902499566976</v>
      </c>
      <c r="AH13">
        <f t="shared" si="17"/>
        <v>402.05449192889245</v>
      </c>
      <c r="AI13" s="5">
        <f t="shared" si="18"/>
        <v>2727.2096305762557</v>
      </c>
      <c r="AK13">
        <f t="shared" si="19"/>
        <v>890.85231683140137</v>
      </c>
      <c r="AL13">
        <f t="shared" si="20"/>
        <v>401.54473683207198</v>
      </c>
      <c r="AM13" s="5">
        <f t="shared" si="21"/>
        <v>2727.2058666934008</v>
      </c>
    </row>
    <row r="14" spans="1:39" ht="16.5" x14ac:dyDescent="0.25">
      <c r="A14" s="3">
        <v>2087</v>
      </c>
      <c r="B14" s="3">
        <v>1356</v>
      </c>
      <c r="C14" s="3">
        <v>2438</v>
      </c>
      <c r="D14" s="3">
        <v>1361</v>
      </c>
      <c r="E14" s="3">
        <v>1835</v>
      </c>
      <c r="F14" s="3">
        <v>1385</v>
      </c>
      <c r="H14" s="4">
        <v>23.4</v>
      </c>
      <c r="I14" s="4">
        <v>50</v>
      </c>
      <c r="J14">
        <f t="shared" si="0"/>
        <v>346.06</v>
      </c>
      <c r="K14">
        <f t="shared" si="1"/>
        <v>1.3842400000000001</v>
      </c>
      <c r="L14">
        <f t="shared" si="2"/>
        <v>1018.8006400000002</v>
      </c>
      <c r="M14" s="5">
        <f t="shared" si="3"/>
        <v>2895.8300800000006</v>
      </c>
      <c r="N14" s="5">
        <f t="shared" si="4"/>
        <v>2902.7512800000004</v>
      </c>
      <c r="O14" s="5">
        <f t="shared" si="5"/>
        <v>2935.9730400000003</v>
      </c>
      <c r="Q14" s="5">
        <f t="shared" si="6"/>
        <v>888.85190519199136</v>
      </c>
      <c r="R14" s="5">
        <f t="shared" si="7"/>
        <v>408.65357709346057</v>
      </c>
      <c r="S14" s="5">
        <f t="shared" si="8"/>
        <v>2725.5781766073223</v>
      </c>
      <c r="U14" s="5">
        <f t="shared" si="9"/>
        <v>819.57922912422782</v>
      </c>
      <c r="V14" s="5">
        <f t="shared" si="10"/>
        <v>568.55083358084732</v>
      </c>
      <c r="W14" s="5">
        <f t="shared" si="11"/>
        <v>2725.9869461103995</v>
      </c>
      <c r="Y14" s="5">
        <f t="shared" si="12"/>
        <v>941.88738267829535</v>
      </c>
      <c r="Z14" s="5">
        <f t="shared" si="13"/>
        <v>549.37776514481027</v>
      </c>
      <c r="AA14" s="5">
        <f t="shared" si="14"/>
        <v>2725.9805430565289</v>
      </c>
      <c r="AC14" s="5">
        <f t="shared" si="15"/>
        <v>888.85190519199136</v>
      </c>
      <c r="AD14" s="5">
        <f t="shared" si="15"/>
        <v>408.65357709346057</v>
      </c>
      <c r="AE14" s="5">
        <f t="shared" si="15"/>
        <v>2725.5781766073223</v>
      </c>
      <c r="AG14">
        <f t="shared" si="16"/>
        <v>890.76410563340448</v>
      </c>
      <c r="AH14">
        <f t="shared" si="17"/>
        <v>410.18319269896591</v>
      </c>
      <c r="AI14" s="5">
        <f t="shared" si="18"/>
        <v>2725.9869461103995</v>
      </c>
      <c r="AK14">
        <f t="shared" si="19"/>
        <v>886.38119099488495</v>
      </c>
      <c r="AL14">
        <f t="shared" si="20"/>
        <v>409.68706394661257</v>
      </c>
      <c r="AM14" s="5">
        <f t="shared" si="21"/>
        <v>2725.9805430565289</v>
      </c>
    </row>
    <row r="15" spans="1:39" ht="16.5" x14ac:dyDescent="0.25">
      <c r="A15" s="3">
        <v>1979</v>
      </c>
      <c r="B15" s="3">
        <v>1359</v>
      </c>
      <c r="C15" s="3">
        <v>2471</v>
      </c>
      <c r="D15" s="3">
        <v>1364</v>
      </c>
      <c r="E15" s="3">
        <v>1835</v>
      </c>
      <c r="F15" s="3">
        <v>1386</v>
      </c>
      <c r="H15" s="4">
        <v>23.4</v>
      </c>
      <c r="I15" s="4">
        <v>50</v>
      </c>
      <c r="J15">
        <f t="shared" si="0"/>
        <v>346.06</v>
      </c>
      <c r="K15">
        <f t="shared" si="1"/>
        <v>1.3842400000000001</v>
      </c>
      <c r="L15">
        <f t="shared" si="2"/>
        <v>1018.8006400000002</v>
      </c>
      <c r="M15" s="5">
        <f t="shared" si="3"/>
        <v>2899.9828000000007</v>
      </c>
      <c r="N15" s="5">
        <f t="shared" si="4"/>
        <v>2906.9040000000005</v>
      </c>
      <c r="O15" s="5">
        <f t="shared" si="5"/>
        <v>2937.3572800000002</v>
      </c>
      <c r="Q15" s="5">
        <f t="shared" si="6"/>
        <v>888.83593752217837</v>
      </c>
      <c r="R15" s="5">
        <f t="shared" si="7"/>
        <v>413.97592079564089</v>
      </c>
      <c r="S15" s="5">
        <f t="shared" si="8"/>
        <v>2729.1930773520435</v>
      </c>
      <c r="U15" s="5">
        <f t="shared" si="9"/>
        <v>824.14944995628616</v>
      </c>
      <c r="V15" s="5">
        <f t="shared" si="10"/>
        <v>565.82439691591821</v>
      </c>
      <c r="W15" s="5">
        <f t="shared" si="11"/>
        <v>2729.5991099807111</v>
      </c>
      <c r="Y15" s="5">
        <f t="shared" si="12"/>
        <v>937.33358573518751</v>
      </c>
      <c r="Z15" s="5">
        <f t="shared" si="13"/>
        <v>546.62386645777246</v>
      </c>
      <c r="AA15" s="5">
        <f t="shared" si="14"/>
        <v>2729.5926230924224</v>
      </c>
      <c r="AC15" s="5">
        <f t="shared" si="15"/>
        <v>888.83593752217837</v>
      </c>
      <c r="AD15" s="5">
        <f t="shared" si="15"/>
        <v>413.97592079564089</v>
      </c>
      <c r="AE15" s="5">
        <f t="shared" si="15"/>
        <v>2729.1930773520435</v>
      </c>
      <c r="AG15">
        <f t="shared" si="16"/>
        <v>890.75015954960827</v>
      </c>
      <c r="AH15">
        <f t="shared" si="17"/>
        <v>415.50486356894623</v>
      </c>
      <c r="AI15" s="5">
        <f t="shared" si="18"/>
        <v>2729.5991099807111</v>
      </c>
      <c r="AK15">
        <f t="shared" si="19"/>
        <v>886.36318501292772</v>
      </c>
      <c r="AL15">
        <f t="shared" si="20"/>
        <v>415.00878362751843</v>
      </c>
      <c r="AM15" s="5">
        <f t="shared" si="21"/>
        <v>2729.5926230924224</v>
      </c>
    </row>
    <row r="16" spans="1:39" ht="16.5" x14ac:dyDescent="0.25">
      <c r="A16" s="3">
        <v>2161</v>
      </c>
      <c r="B16" s="3">
        <v>1354</v>
      </c>
      <c r="C16" s="3">
        <v>2359</v>
      </c>
      <c r="D16" s="3">
        <v>1365</v>
      </c>
      <c r="E16" s="3">
        <v>1756</v>
      </c>
      <c r="F16" s="3">
        <v>1384</v>
      </c>
      <c r="H16" s="4">
        <v>23.4</v>
      </c>
      <c r="I16" s="4">
        <v>50</v>
      </c>
      <c r="J16">
        <f t="shared" si="0"/>
        <v>346.06</v>
      </c>
      <c r="K16">
        <f t="shared" si="1"/>
        <v>1.3842400000000001</v>
      </c>
      <c r="L16">
        <f t="shared" si="2"/>
        <v>1018.8006400000002</v>
      </c>
      <c r="M16" s="5">
        <f t="shared" si="3"/>
        <v>2893.0616000000005</v>
      </c>
      <c r="N16" s="5">
        <f t="shared" si="4"/>
        <v>2908.2882400000003</v>
      </c>
      <c r="O16" s="5">
        <f t="shared" si="5"/>
        <v>2934.5888000000004</v>
      </c>
      <c r="Q16" s="5">
        <f t="shared" si="6"/>
        <v>875.46248179785084</v>
      </c>
      <c r="R16" s="5">
        <f t="shared" si="7"/>
        <v>414.05384302432958</v>
      </c>
      <c r="S16" s="5">
        <f t="shared" si="8"/>
        <v>2726.156686515963</v>
      </c>
      <c r="U16" s="5">
        <f t="shared" si="9"/>
        <v>831.09401766767348</v>
      </c>
      <c r="V16" s="5">
        <f t="shared" si="10"/>
        <v>577.28445871511076</v>
      </c>
      <c r="W16" s="5">
        <f t="shared" si="11"/>
        <v>2726.5666825598278</v>
      </c>
      <c r="Y16" s="5">
        <f t="shared" si="12"/>
        <v>944.1445724831085</v>
      </c>
      <c r="Z16" s="5">
        <f t="shared" si="13"/>
        <v>535.08356933961477</v>
      </c>
      <c r="AA16" s="5">
        <f t="shared" si="14"/>
        <v>2726.5524064574493</v>
      </c>
      <c r="AC16" s="5">
        <f t="shared" si="15"/>
        <v>875.46248179785084</v>
      </c>
      <c r="AD16" s="5">
        <f t="shared" si="15"/>
        <v>414.05384302432958</v>
      </c>
      <c r="AE16" s="5">
        <f t="shared" si="15"/>
        <v>2726.156686515963</v>
      </c>
      <c r="AG16">
        <f t="shared" si="16"/>
        <v>877.35028169601526</v>
      </c>
      <c r="AH16">
        <f t="shared" si="17"/>
        <v>415.56240180094596</v>
      </c>
      <c r="AI16" s="5">
        <f t="shared" si="18"/>
        <v>2726.5666825598278</v>
      </c>
      <c r="AK16">
        <f t="shared" si="19"/>
        <v>872.96324789835614</v>
      </c>
      <c r="AL16">
        <f t="shared" si="20"/>
        <v>415.10718780041299</v>
      </c>
      <c r="AM16" s="5">
        <f t="shared" si="21"/>
        <v>2726.5524064574493</v>
      </c>
    </row>
    <row r="17" spans="1:39" ht="16.5" x14ac:dyDescent="0.25">
      <c r="A17" s="3">
        <v>2078</v>
      </c>
      <c r="B17" s="3">
        <v>1355</v>
      </c>
      <c r="C17" s="3">
        <v>2463</v>
      </c>
      <c r="D17" s="3">
        <v>1361</v>
      </c>
      <c r="E17" s="3">
        <v>1885</v>
      </c>
      <c r="F17" s="3">
        <v>1381</v>
      </c>
      <c r="H17" s="4">
        <v>23.4</v>
      </c>
      <c r="I17" s="4">
        <v>50</v>
      </c>
      <c r="J17">
        <f t="shared" si="0"/>
        <v>346.06</v>
      </c>
      <c r="K17">
        <f t="shared" si="1"/>
        <v>1.3842400000000001</v>
      </c>
      <c r="L17">
        <f t="shared" si="2"/>
        <v>1018.8006400000002</v>
      </c>
      <c r="M17" s="5">
        <f t="shared" si="3"/>
        <v>2894.4458400000003</v>
      </c>
      <c r="N17" s="5">
        <f t="shared" si="4"/>
        <v>2902.7512800000004</v>
      </c>
      <c r="O17" s="5">
        <f t="shared" si="5"/>
        <v>2930.4360800000004</v>
      </c>
      <c r="Q17" s="5">
        <f t="shared" si="6"/>
        <v>886.62547976435167</v>
      </c>
      <c r="R17" s="5">
        <f t="shared" si="7"/>
        <v>418.14507938390165</v>
      </c>
      <c r="S17" s="5">
        <f t="shared" si="8"/>
        <v>2723.3924931806964</v>
      </c>
      <c r="U17" s="5">
        <f t="shared" si="9"/>
        <v>828.85982130739194</v>
      </c>
      <c r="V17" s="5">
        <f t="shared" si="10"/>
        <v>565.57876734729189</v>
      </c>
      <c r="W17" s="5">
        <f t="shared" si="11"/>
        <v>2723.7982759539732</v>
      </c>
      <c r="Y17" s="5">
        <f t="shared" si="12"/>
        <v>934.89682807784629</v>
      </c>
      <c r="Z17" s="5">
        <f t="shared" si="13"/>
        <v>542.57657762846804</v>
      </c>
      <c r="AA17" s="5">
        <f t="shared" si="14"/>
        <v>2723.7904099296497</v>
      </c>
      <c r="AC17" s="5">
        <f t="shared" si="15"/>
        <v>886.62547976435167</v>
      </c>
      <c r="AD17" s="5">
        <f t="shared" si="15"/>
        <v>418.14507938390165</v>
      </c>
      <c r="AE17" s="5">
        <f t="shared" si="15"/>
        <v>2723.3924931806964</v>
      </c>
      <c r="AG17">
        <f t="shared" si="16"/>
        <v>888.53693790203556</v>
      </c>
      <c r="AH17">
        <f t="shared" si="17"/>
        <v>419.6701465232025</v>
      </c>
      <c r="AI17" s="5">
        <f t="shared" si="18"/>
        <v>2723.7982759539732</v>
      </c>
      <c r="AK17">
        <f t="shared" si="19"/>
        <v>884.14678314922185</v>
      </c>
      <c r="AL17">
        <f t="shared" si="20"/>
        <v>419.18082120249125</v>
      </c>
      <c r="AM17" s="5">
        <f t="shared" si="21"/>
        <v>2723.7904099296497</v>
      </c>
    </row>
    <row r="18" spans="1:39" ht="16.5" x14ac:dyDescent="0.25">
      <c r="A18" s="3">
        <v>2039</v>
      </c>
      <c r="B18" s="3">
        <v>1353</v>
      </c>
      <c r="C18" s="3">
        <v>2532</v>
      </c>
      <c r="D18" s="3">
        <v>1360</v>
      </c>
      <c r="E18" s="3">
        <v>1838</v>
      </c>
      <c r="F18" s="3">
        <v>1388</v>
      </c>
      <c r="H18" s="4">
        <v>23.4</v>
      </c>
      <c r="I18" s="4">
        <v>50</v>
      </c>
      <c r="J18">
        <f t="shared" si="0"/>
        <v>346.06</v>
      </c>
      <c r="K18">
        <f t="shared" si="1"/>
        <v>1.3842400000000001</v>
      </c>
      <c r="L18">
        <f t="shared" si="2"/>
        <v>1018.8006400000002</v>
      </c>
      <c r="M18" s="5">
        <f t="shared" si="3"/>
        <v>2891.6773600000006</v>
      </c>
      <c r="N18" s="5">
        <f t="shared" si="4"/>
        <v>2901.3670400000001</v>
      </c>
      <c r="O18" s="5">
        <f t="shared" si="5"/>
        <v>2940.1257600000004</v>
      </c>
      <c r="Q18" s="5">
        <f t="shared" si="6"/>
        <v>884.4075704272808</v>
      </c>
      <c r="R18" s="5">
        <f t="shared" si="7"/>
        <v>395.17494765062958</v>
      </c>
      <c r="S18" s="5">
        <f t="shared" si="8"/>
        <v>2724.6023497855258</v>
      </c>
      <c r="U18" s="5">
        <f t="shared" si="9"/>
        <v>810.31177605222376</v>
      </c>
      <c r="V18" s="5">
        <f t="shared" si="10"/>
        <v>579.31200024843349</v>
      </c>
      <c r="W18" s="5">
        <f t="shared" si="11"/>
        <v>2725.0180059510822</v>
      </c>
      <c r="Y18" s="5">
        <f t="shared" si="12"/>
        <v>955.72615150828744</v>
      </c>
      <c r="Z18" s="5">
        <f t="shared" si="13"/>
        <v>552.49533565861771</v>
      </c>
      <c r="AA18" s="5">
        <f t="shared" si="14"/>
        <v>2725.0093416379709</v>
      </c>
      <c r="AC18" s="5">
        <f t="shared" si="15"/>
        <v>884.4075704272808</v>
      </c>
      <c r="AD18" s="5">
        <f t="shared" si="15"/>
        <v>395.17494765062958</v>
      </c>
      <c r="AE18" s="5">
        <f t="shared" si="15"/>
        <v>2724.6023497855258</v>
      </c>
      <c r="AG18">
        <f t="shared" si="16"/>
        <v>886.30578057066668</v>
      </c>
      <c r="AH18">
        <f t="shared" si="17"/>
        <v>396.69943461287107</v>
      </c>
      <c r="AI18" s="5">
        <f t="shared" si="18"/>
        <v>2725.0180059510822</v>
      </c>
      <c r="AK18">
        <f t="shared" si="19"/>
        <v>881.9331475269114</v>
      </c>
      <c r="AL18">
        <f t="shared" si="20"/>
        <v>396.21688659271189</v>
      </c>
      <c r="AM18" s="5">
        <f t="shared" si="21"/>
        <v>2725.0093416379709</v>
      </c>
    </row>
    <row r="19" spans="1:39" ht="16.5" x14ac:dyDescent="0.25">
      <c r="A19" s="3">
        <v>2036</v>
      </c>
      <c r="B19" s="3">
        <v>1354</v>
      </c>
      <c r="C19" s="3">
        <v>2550</v>
      </c>
      <c r="D19" s="3">
        <v>1365</v>
      </c>
      <c r="E19" s="3">
        <v>1923</v>
      </c>
      <c r="F19" s="3">
        <v>1384</v>
      </c>
      <c r="H19" s="4">
        <v>23.4</v>
      </c>
      <c r="I19" s="4">
        <v>50</v>
      </c>
      <c r="J19">
        <f t="shared" si="0"/>
        <v>346.06</v>
      </c>
      <c r="K19">
        <f t="shared" si="1"/>
        <v>1.3842400000000001</v>
      </c>
      <c r="L19">
        <f t="shared" si="2"/>
        <v>1018.8006400000002</v>
      </c>
      <c r="M19" s="5">
        <f t="shared" si="3"/>
        <v>2893.0616000000005</v>
      </c>
      <c r="N19" s="5">
        <f t="shared" si="4"/>
        <v>2908.2882400000003</v>
      </c>
      <c r="O19" s="5">
        <f t="shared" si="5"/>
        <v>2934.5888000000004</v>
      </c>
      <c r="Q19" s="5">
        <f t="shared" si="6"/>
        <v>875.46248179785084</v>
      </c>
      <c r="R19" s="5">
        <f t="shared" si="7"/>
        <v>414.05384302432958</v>
      </c>
      <c r="S19" s="5">
        <f t="shared" si="8"/>
        <v>2726.156686515963</v>
      </c>
      <c r="U19" s="5">
        <f t="shared" si="9"/>
        <v>831.09401766767348</v>
      </c>
      <c r="V19" s="5">
        <f t="shared" si="10"/>
        <v>577.28445871511076</v>
      </c>
      <c r="W19" s="5">
        <f t="shared" si="11"/>
        <v>2726.5666825598278</v>
      </c>
      <c r="Y19" s="5">
        <f t="shared" si="12"/>
        <v>944.1445724831085</v>
      </c>
      <c r="Z19" s="5">
        <f t="shared" si="13"/>
        <v>535.08356933961477</v>
      </c>
      <c r="AA19" s="5">
        <f t="shared" si="14"/>
        <v>2726.5524064574493</v>
      </c>
      <c r="AC19" s="5">
        <f t="shared" si="15"/>
        <v>875.46248179785084</v>
      </c>
      <c r="AD19" s="5">
        <f t="shared" si="15"/>
        <v>414.05384302432958</v>
      </c>
      <c r="AE19" s="5">
        <f t="shared" si="15"/>
        <v>2726.156686515963</v>
      </c>
      <c r="AG19">
        <f t="shared" si="16"/>
        <v>877.35028169601526</v>
      </c>
      <c r="AH19">
        <f t="shared" si="17"/>
        <v>415.56240180094596</v>
      </c>
      <c r="AI19" s="5">
        <f t="shared" si="18"/>
        <v>2726.5666825598278</v>
      </c>
      <c r="AK19">
        <f t="shared" si="19"/>
        <v>872.96324789835614</v>
      </c>
      <c r="AL19">
        <f t="shared" si="20"/>
        <v>415.10718780041299</v>
      </c>
      <c r="AM19" s="5">
        <f t="shared" si="21"/>
        <v>2726.5524064574493</v>
      </c>
    </row>
    <row r="20" spans="1:39" ht="16.5" x14ac:dyDescent="0.25">
      <c r="A20" s="3">
        <v>2134</v>
      </c>
      <c r="B20" s="3">
        <v>1355</v>
      </c>
      <c r="C20" s="3">
        <v>2465</v>
      </c>
      <c r="D20" s="3">
        <v>1365</v>
      </c>
      <c r="E20" s="3">
        <v>1784</v>
      </c>
      <c r="F20" s="3">
        <v>1387</v>
      </c>
      <c r="H20" s="4">
        <v>23.4</v>
      </c>
      <c r="I20" s="4">
        <v>50</v>
      </c>
      <c r="J20">
        <f t="shared" si="0"/>
        <v>346.06</v>
      </c>
      <c r="K20">
        <f t="shared" si="1"/>
        <v>1.3842400000000001</v>
      </c>
      <c r="L20">
        <f t="shared" si="2"/>
        <v>1018.8006400000002</v>
      </c>
      <c r="M20" s="5">
        <f t="shared" si="3"/>
        <v>2894.4458400000003</v>
      </c>
      <c r="N20" s="5">
        <f t="shared" si="4"/>
        <v>2908.2882400000003</v>
      </c>
      <c r="O20" s="5">
        <f t="shared" si="5"/>
        <v>2938.7415200000005</v>
      </c>
      <c r="Q20" s="5">
        <f t="shared" si="6"/>
        <v>877.68784271416871</v>
      </c>
      <c r="R20" s="5">
        <f t="shared" si="7"/>
        <v>407.25896081196328</v>
      </c>
      <c r="S20" s="5">
        <f t="shared" si="8"/>
        <v>2727.9334504865428</v>
      </c>
      <c r="U20" s="5">
        <f t="shared" si="9"/>
        <v>824.12536158582463</v>
      </c>
      <c r="V20" s="5">
        <f t="shared" si="10"/>
        <v>578.86910626468079</v>
      </c>
      <c r="W20" s="5">
        <f t="shared" si="11"/>
        <v>2728.3453654414175</v>
      </c>
      <c r="Y20" s="5">
        <f t="shared" si="12"/>
        <v>948.82428590817324</v>
      </c>
      <c r="Z20" s="5">
        <f t="shared" si="13"/>
        <v>540.49550737049617</v>
      </c>
      <c r="AA20" s="5">
        <f t="shared" si="14"/>
        <v>2728.3326047890623</v>
      </c>
      <c r="AC20" s="5">
        <f t="shared" si="15"/>
        <v>877.68784271416871</v>
      </c>
      <c r="AD20" s="5">
        <f t="shared" si="15"/>
        <v>407.25896081196328</v>
      </c>
      <c r="AE20" s="5">
        <f t="shared" si="15"/>
        <v>2727.9334504865428</v>
      </c>
      <c r="AG20">
        <f t="shared" si="16"/>
        <v>879.57742306988598</v>
      </c>
      <c r="AH20">
        <f t="shared" si="17"/>
        <v>408.77173786107682</v>
      </c>
      <c r="AI20" s="5">
        <f t="shared" si="18"/>
        <v>2728.3453654414175</v>
      </c>
      <c r="AK20">
        <f t="shared" si="19"/>
        <v>875.19557239734399</v>
      </c>
      <c r="AL20">
        <f t="shared" si="20"/>
        <v>408.30972369075783</v>
      </c>
      <c r="AM20" s="5">
        <f t="shared" si="21"/>
        <v>2728.3326047890623</v>
      </c>
    </row>
    <row r="21" spans="1:39" ht="16.5" x14ac:dyDescent="0.25">
      <c r="A21" s="3">
        <v>1932</v>
      </c>
      <c r="B21" s="3">
        <v>1353</v>
      </c>
      <c r="C21" s="3">
        <v>2514</v>
      </c>
      <c r="D21" s="3">
        <v>1362</v>
      </c>
      <c r="E21" s="3">
        <v>1811</v>
      </c>
      <c r="F21" s="3">
        <v>1384</v>
      </c>
      <c r="H21" s="4">
        <v>23.4</v>
      </c>
      <c r="I21" s="4">
        <v>50</v>
      </c>
      <c r="J21">
        <f t="shared" si="0"/>
        <v>346.06</v>
      </c>
      <c r="K21">
        <f t="shared" si="1"/>
        <v>1.3842400000000001</v>
      </c>
      <c r="L21">
        <f t="shared" si="2"/>
        <v>1018.8006400000002</v>
      </c>
      <c r="M21" s="5">
        <f t="shared" si="3"/>
        <v>2891.6773600000006</v>
      </c>
      <c r="N21" s="5">
        <f t="shared" si="4"/>
        <v>2904.1355200000003</v>
      </c>
      <c r="O21" s="5">
        <f t="shared" si="5"/>
        <v>2934.5888000000004</v>
      </c>
      <c r="Q21" s="5">
        <f t="shared" si="6"/>
        <v>879.94300994747243</v>
      </c>
      <c r="R21" s="5">
        <f t="shared" si="7"/>
        <v>408.69637044856029</v>
      </c>
      <c r="S21" s="5">
        <f t="shared" si="8"/>
        <v>2724.0531438214139</v>
      </c>
      <c r="U21" s="5">
        <f t="shared" si="9"/>
        <v>824.19762669720876</v>
      </c>
      <c r="V21" s="5">
        <f t="shared" si="10"/>
        <v>576.18979051924123</v>
      </c>
      <c r="W21" s="5">
        <f t="shared" si="11"/>
        <v>2724.4644824210418</v>
      </c>
      <c r="Y21" s="5">
        <f t="shared" si="12"/>
        <v>946.43242021396247</v>
      </c>
      <c r="Z21" s="5">
        <f t="shared" si="13"/>
        <v>541.69474454764008</v>
      </c>
      <c r="AA21" s="5">
        <f t="shared" si="14"/>
        <v>2724.4529547751144</v>
      </c>
      <c r="AC21" s="5">
        <f t="shared" si="15"/>
        <v>879.94300994747243</v>
      </c>
      <c r="AD21" s="5">
        <f t="shared" si="15"/>
        <v>408.69637044856029</v>
      </c>
      <c r="AE21" s="5">
        <f t="shared" si="15"/>
        <v>2724.0531438214139</v>
      </c>
      <c r="AG21">
        <f t="shared" si="16"/>
        <v>881.83760543968208</v>
      </c>
      <c r="AH21">
        <f t="shared" si="17"/>
        <v>410.21240810972739</v>
      </c>
      <c r="AI21" s="5">
        <f t="shared" si="18"/>
        <v>2724.4644824210418</v>
      </c>
      <c r="AK21">
        <f t="shared" si="19"/>
        <v>877.45465827705812</v>
      </c>
      <c r="AL21">
        <f t="shared" si="20"/>
        <v>409.74350271636206</v>
      </c>
      <c r="AM21" s="5">
        <f t="shared" si="21"/>
        <v>2724.4529547751144</v>
      </c>
    </row>
    <row r="22" spans="1:39" ht="16.5" x14ac:dyDescent="0.25">
      <c r="A22" s="3">
        <v>1931</v>
      </c>
      <c r="B22" s="3">
        <v>1355</v>
      </c>
      <c r="C22" s="3">
        <v>2391</v>
      </c>
      <c r="D22" s="3">
        <v>1365</v>
      </c>
      <c r="E22" s="3">
        <v>1817</v>
      </c>
      <c r="F22" s="3">
        <v>1380</v>
      </c>
      <c r="H22" s="4">
        <v>23.4</v>
      </c>
      <c r="I22" s="4">
        <v>50</v>
      </c>
      <c r="J22">
        <f t="shared" si="0"/>
        <v>346.06</v>
      </c>
      <c r="K22">
        <f t="shared" si="1"/>
        <v>1.3842400000000001</v>
      </c>
      <c r="L22">
        <f t="shared" si="2"/>
        <v>1018.8006400000002</v>
      </c>
      <c r="M22" s="5">
        <f t="shared" si="3"/>
        <v>2894.4458400000003</v>
      </c>
      <c r="N22" s="5">
        <f t="shared" si="4"/>
        <v>2908.2882400000003</v>
      </c>
      <c r="O22" s="5">
        <f t="shared" si="5"/>
        <v>2929.0518400000001</v>
      </c>
      <c r="Q22" s="5">
        <f t="shared" si="6"/>
        <v>877.68784271416871</v>
      </c>
      <c r="R22" s="5">
        <f t="shared" si="7"/>
        <v>426.21130746680558</v>
      </c>
      <c r="S22" s="5">
        <f t="shared" si="8"/>
        <v>2725.0366406403587</v>
      </c>
      <c r="U22" s="5">
        <f t="shared" si="9"/>
        <v>840.37023014711804</v>
      </c>
      <c r="V22" s="5">
        <f t="shared" si="10"/>
        <v>569.11163651195591</v>
      </c>
      <c r="W22" s="5">
        <f t="shared" si="11"/>
        <v>2725.4413052552541</v>
      </c>
      <c r="Y22" s="5">
        <f t="shared" si="12"/>
        <v>932.57941734687984</v>
      </c>
      <c r="Z22" s="5">
        <f t="shared" si="13"/>
        <v>530.73803761777117</v>
      </c>
      <c r="AA22" s="5">
        <f t="shared" si="14"/>
        <v>2725.4279383564663</v>
      </c>
      <c r="AC22" s="5">
        <f t="shared" si="15"/>
        <v>877.68784271416871</v>
      </c>
      <c r="AD22" s="5">
        <f t="shared" si="15"/>
        <v>426.21130746680558</v>
      </c>
      <c r="AE22" s="5">
        <f t="shared" si="15"/>
        <v>2725.0366406403587</v>
      </c>
      <c r="AG22">
        <f t="shared" si="16"/>
        <v>879.58473420602718</v>
      </c>
      <c r="AH22">
        <f t="shared" si="17"/>
        <v>427.7217752514444</v>
      </c>
      <c r="AI22" s="5">
        <f t="shared" si="18"/>
        <v>2725.4413052552541</v>
      </c>
      <c r="AK22">
        <f t="shared" si="19"/>
        <v>875.18842663147586</v>
      </c>
      <c r="AL22">
        <f t="shared" si="20"/>
        <v>427.25976114420558</v>
      </c>
      <c r="AM22" s="5">
        <f t="shared" si="21"/>
        <v>2725.4279383564663</v>
      </c>
    </row>
    <row r="23" spans="1:39" ht="16.5" x14ac:dyDescent="0.25">
      <c r="A23" s="3">
        <v>2146</v>
      </c>
      <c r="B23" s="3">
        <v>1356</v>
      </c>
      <c r="C23" s="3">
        <v>2611</v>
      </c>
      <c r="D23" s="3">
        <v>1361</v>
      </c>
      <c r="E23" s="3">
        <v>1808</v>
      </c>
      <c r="F23" s="3">
        <v>1387</v>
      </c>
      <c r="H23" s="4">
        <v>23.4</v>
      </c>
      <c r="I23" s="4">
        <v>50</v>
      </c>
      <c r="J23">
        <f t="shared" si="0"/>
        <v>346.06</v>
      </c>
      <c r="K23">
        <f t="shared" si="1"/>
        <v>1.3842400000000001</v>
      </c>
      <c r="L23">
        <f t="shared" si="2"/>
        <v>1018.8006400000002</v>
      </c>
      <c r="M23" s="5">
        <f t="shared" si="3"/>
        <v>2895.8300800000006</v>
      </c>
      <c r="N23" s="5">
        <f t="shared" si="4"/>
        <v>2902.7512800000004</v>
      </c>
      <c r="O23" s="5">
        <f t="shared" si="5"/>
        <v>2938.7415200000005</v>
      </c>
      <c r="Q23" s="5">
        <f t="shared" si="6"/>
        <v>888.85190519199136</v>
      </c>
      <c r="R23" s="5">
        <f t="shared" si="7"/>
        <v>403.23223383843742</v>
      </c>
      <c r="S23" s="5">
        <f t="shared" si="8"/>
        <v>2726.3855025405051</v>
      </c>
      <c r="U23" s="5">
        <f t="shared" si="9"/>
        <v>814.93236347706511</v>
      </c>
      <c r="V23" s="5">
        <f t="shared" si="10"/>
        <v>571.34197041437028</v>
      </c>
      <c r="W23" s="5">
        <f t="shared" si="11"/>
        <v>2726.7963967524879</v>
      </c>
      <c r="Y23" s="5">
        <f t="shared" si="12"/>
        <v>946.53424832545807</v>
      </c>
      <c r="Z23" s="5">
        <f t="shared" si="13"/>
        <v>552.16890197833322</v>
      </c>
      <c r="AA23" s="5">
        <f t="shared" si="14"/>
        <v>2726.7900802604727</v>
      </c>
      <c r="AC23" s="5">
        <f t="shared" si="15"/>
        <v>888.85190519199136</v>
      </c>
      <c r="AD23" s="5">
        <f t="shared" si="15"/>
        <v>403.23223383843742</v>
      </c>
      <c r="AE23" s="5">
        <f t="shared" si="15"/>
        <v>2726.3855025405051</v>
      </c>
      <c r="AG23">
        <f t="shared" si="16"/>
        <v>890.76201427346223</v>
      </c>
      <c r="AH23">
        <f t="shared" si="17"/>
        <v>404.76251001203036</v>
      </c>
      <c r="AI23" s="5">
        <f t="shared" si="18"/>
        <v>2726.7963967524879</v>
      </c>
      <c r="AK23">
        <f t="shared" si="19"/>
        <v>886.38323505044673</v>
      </c>
      <c r="AL23">
        <f t="shared" si="20"/>
        <v>404.26638124163281</v>
      </c>
      <c r="AM23" s="5">
        <f t="shared" si="21"/>
        <v>2726.7900802604727</v>
      </c>
    </row>
    <row r="24" spans="1:39" ht="16.5" x14ac:dyDescent="0.25">
      <c r="A24" s="3">
        <v>2036</v>
      </c>
      <c r="B24" s="3">
        <v>1357</v>
      </c>
      <c r="C24" s="3">
        <v>2544</v>
      </c>
      <c r="D24" s="3">
        <v>1362</v>
      </c>
      <c r="E24" s="3">
        <v>1916</v>
      </c>
      <c r="F24" s="3">
        <v>1385</v>
      </c>
      <c r="H24" s="4">
        <v>23.4</v>
      </c>
      <c r="I24" s="4">
        <v>50</v>
      </c>
      <c r="J24">
        <f t="shared" si="0"/>
        <v>346.06</v>
      </c>
      <c r="K24">
        <f t="shared" si="1"/>
        <v>1.3842400000000001</v>
      </c>
      <c r="L24">
        <f t="shared" si="2"/>
        <v>1018.8006400000002</v>
      </c>
      <c r="M24" s="5">
        <f t="shared" si="3"/>
        <v>2897.21432</v>
      </c>
      <c r="N24" s="5">
        <f t="shared" si="4"/>
        <v>2904.1355200000003</v>
      </c>
      <c r="O24" s="5">
        <f t="shared" si="5"/>
        <v>2935.9730400000003</v>
      </c>
      <c r="Q24" s="5">
        <f t="shared" si="6"/>
        <v>888.84658263538597</v>
      </c>
      <c r="R24" s="5">
        <f t="shared" si="7"/>
        <v>411.32975855417459</v>
      </c>
      <c r="S24" s="5">
        <f t="shared" si="8"/>
        <v>2726.6481984807324</v>
      </c>
      <c r="U24" s="5">
        <f t="shared" si="9"/>
        <v>821.87583626252251</v>
      </c>
      <c r="V24" s="5">
        <f t="shared" si="10"/>
        <v>567.17759916459215</v>
      </c>
      <c r="W24" s="5">
        <f t="shared" si="11"/>
        <v>2727.0557015395452</v>
      </c>
      <c r="Y24" s="5">
        <f t="shared" si="12"/>
        <v>939.59625016965185</v>
      </c>
      <c r="Z24" s="5">
        <f t="shared" si="13"/>
        <v>547.99537672118367</v>
      </c>
      <c r="AA24" s="5">
        <f t="shared" si="14"/>
        <v>2727.0492561312826</v>
      </c>
      <c r="AC24" s="5">
        <f t="shared" si="15"/>
        <v>888.84658263538597</v>
      </c>
      <c r="AD24" s="5">
        <f t="shared" si="15"/>
        <v>411.32975855417459</v>
      </c>
      <c r="AE24" s="5">
        <f t="shared" si="15"/>
        <v>2726.6481984807324</v>
      </c>
      <c r="AG24">
        <f t="shared" si="16"/>
        <v>890.75980492388464</v>
      </c>
      <c r="AH24">
        <f t="shared" si="17"/>
        <v>412.85903996918734</v>
      </c>
      <c r="AI24" s="5">
        <f t="shared" si="18"/>
        <v>2727.0557015395452</v>
      </c>
      <c r="AK24">
        <f t="shared" si="19"/>
        <v>886.37484888687777</v>
      </c>
      <c r="AL24">
        <f t="shared" si="20"/>
        <v>412.36292749014495</v>
      </c>
      <c r="AM24" s="5">
        <f t="shared" si="21"/>
        <v>2727.0492561312826</v>
      </c>
    </row>
    <row r="25" spans="1:39" ht="16.5" x14ac:dyDescent="0.25">
      <c r="A25" s="3">
        <v>2113</v>
      </c>
      <c r="B25" s="3">
        <v>1357</v>
      </c>
      <c r="C25" s="3">
        <v>2460</v>
      </c>
      <c r="D25" s="3">
        <v>1360</v>
      </c>
      <c r="E25" s="3">
        <v>1817</v>
      </c>
      <c r="F25" s="3">
        <v>1389</v>
      </c>
      <c r="H25" s="4">
        <v>23.4</v>
      </c>
      <c r="I25" s="4">
        <v>50</v>
      </c>
      <c r="J25">
        <f t="shared" si="0"/>
        <v>346.06</v>
      </c>
      <c r="K25">
        <f t="shared" si="1"/>
        <v>1.3842400000000001</v>
      </c>
      <c r="L25">
        <f t="shared" si="2"/>
        <v>1018.8006400000002</v>
      </c>
      <c r="M25" s="5">
        <f t="shared" si="3"/>
        <v>2897.21432</v>
      </c>
      <c r="N25" s="5">
        <f t="shared" si="4"/>
        <v>2901.3670400000001</v>
      </c>
      <c r="O25" s="5">
        <f t="shared" si="5"/>
        <v>2941.51</v>
      </c>
      <c r="Q25" s="5">
        <f t="shared" si="6"/>
        <v>893.31114311519445</v>
      </c>
      <c r="R25" s="5">
        <f t="shared" si="7"/>
        <v>397.80322610190353</v>
      </c>
      <c r="S25" s="5">
        <f t="shared" si="8"/>
        <v>2727.1961078921709</v>
      </c>
      <c r="U25" s="5">
        <f t="shared" si="9"/>
        <v>807.98560591381738</v>
      </c>
      <c r="V25" s="5">
        <f t="shared" si="10"/>
        <v>570.30243955997992</v>
      </c>
      <c r="W25" s="5">
        <f t="shared" si="11"/>
        <v>2727.607942660818</v>
      </c>
      <c r="Y25" s="5">
        <f t="shared" si="12"/>
        <v>948.89436116769696</v>
      </c>
      <c r="Z25" s="5">
        <f t="shared" si="13"/>
        <v>558.79859849835691</v>
      </c>
      <c r="AA25" s="5">
        <f t="shared" si="14"/>
        <v>2727.6042047482661</v>
      </c>
      <c r="AC25" s="5">
        <f t="shared" si="15"/>
        <v>893.31114311519445</v>
      </c>
      <c r="AD25" s="5">
        <f t="shared" si="15"/>
        <v>397.80322610190353</v>
      </c>
      <c r="AE25" s="5">
        <f t="shared" si="15"/>
        <v>2727.1961078921709</v>
      </c>
      <c r="AG25">
        <f t="shared" si="16"/>
        <v>895.22797808374776</v>
      </c>
      <c r="AH25">
        <f t="shared" si="17"/>
        <v>399.34095744058084</v>
      </c>
      <c r="AI25" s="5">
        <f t="shared" si="18"/>
        <v>2727.607942660818</v>
      </c>
      <c r="AK25">
        <f t="shared" si="19"/>
        <v>890.85334006326786</v>
      </c>
      <c r="AL25">
        <f t="shared" si="20"/>
        <v>398.83120233472772</v>
      </c>
      <c r="AM25" s="5">
        <f t="shared" si="21"/>
        <v>2727.6042047482661</v>
      </c>
    </row>
    <row r="26" spans="1:39" ht="16.5" x14ac:dyDescent="0.25">
      <c r="A26" s="3">
        <v>2013</v>
      </c>
      <c r="B26" s="3">
        <v>1357</v>
      </c>
      <c r="C26" s="3">
        <v>2559</v>
      </c>
      <c r="D26" s="3">
        <v>1364</v>
      </c>
      <c r="E26" s="3">
        <v>1889</v>
      </c>
      <c r="F26" s="3">
        <v>1385</v>
      </c>
      <c r="H26" s="4">
        <v>23.4</v>
      </c>
      <c r="I26" s="4">
        <v>50</v>
      </c>
      <c r="J26">
        <f t="shared" si="0"/>
        <v>346.06</v>
      </c>
      <c r="K26">
        <f t="shared" si="1"/>
        <v>1.3842400000000001</v>
      </c>
      <c r="L26">
        <f t="shared" si="2"/>
        <v>1018.8006400000002</v>
      </c>
      <c r="M26" s="5">
        <f t="shared" si="3"/>
        <v>2897.21432</v>
      </c>
      <c r="N26" s="5">
        <f t="shared" si="4"/>
        <v>2906.9040000000005</v>
      </c>
      <c r="O26" s="5">
        <f t="shared" si="5"/>
        <v>2935.9730400000003</v>
      </c>
      <c r="Q26" s="5">
        <f t="shared" si="6"/>
        <v>884.37776411029461</v>
      </c>
      <c r="R26" s="5">
        <f t="shared" si="7"/>
        <v>414.01104966922941</v>
      </c>
      <c r="S26" s="5">
        <f t="shared" si="8"/>
        <v>2727.6952977031947</v>
      </c>
      <c r="U26" s="5">
        <f t="shared" si="9"/>
        <v>826.47233531690233</v>
      </c>
      <c r="V26" s="5">
        <f t="shared" si="10"/>
        <v>569.64000937229559</v>
      </c>
      <c r="W26" s="5">
        <f t="shared" si="11"/>
        <v>2728.1027480456373</v>
      </c>
      <c r="Y26" s="5">
        <f t="shared" si="12"/>
        <v>939.59625016965185</v>
      </c>
      <c r="Z26" s="5">
        <f t="shared" si="13"/>
        <v>542.77208234120667</v>
      </c>
      <c r="AA26" s="5">
        <f t="shared" si="14"/>
        <v>2728.0936649801752</v>
      </c>
      <c r="AC26" s="5">
        <f t="shared" si="15"/>
        <v>884.37776411029461</v>
      </c>
      <c r="AD26" s="5">
        <f t="shared" si="15"/>
        <v>414.01104966922941</v>
      </c>
      <c r="AE26" s="5">
        <f t="shared" si="15"/>
        <v>2727.6952977031947</v>
      </c>
      <c r="AG26">
        <f t="shared" si="16"/>
        <v>886.28318159104072</v>
      </c>
      <c r="AH26">
        <f t="shared" si="17"/>
        <v>415.53319612090235</v>
      </c>
      <c r="AI26" s="5">
        <f t="shared" si="18"/>
        <v>2728.1027480456373</v>
      </c>
      <c r="AK26">
        <f t="shared" si="19"/>
        <v>881.8961803174011</v>
      </c>
      <c r="AL26">
        <f t="shared" si="20"/>
        <v>415.05073924409686</v>
      </c>
      <c r="AM26" s="5">
        <f t="shared" si="21"/>
        <v>2728.0936649801752</v>
      </c>
    </row>
    <row r="27" spans="1:39" ht="16.5" x14ac:dyDescent="0.25">
      <c r="A27" s="3">
        <v>2027</v>
      </c>
      <c r="B27" s="3">
        <v>1358</v>
      </c>
      <c r="C27" s="3">
        <v>2482</v>
      </c>
      <c r="D27" s="3">
        <v>1361</v>
      </c>
      <c r="E27" s="3">
        <v>1740</v>
      </c>
      <c r="F27" s="3">
        <v>1387</v>
      </c>
      <c r="H27" s="4">
        <v>23.4</v>
      </c>
      <c r="I27" s="4">
        <v>50</v>
      </c>
      <c r="J27">
        <f t="shared" si="0"/>
        <v>346.06</v>
      </c>
      <c r="K27">
        <f t="shared" si="1"/>
        <v>1.3842400000000001</v>
      </c>
      <c r="L27">
        <f t="shared" si="2"/>
        <v>1018.8006400000002</v>
      </c>
      <c r="M27" s="5">
        <f t="shared" si="3"/>
        <v>2898.5985600000004</v>
      </c>
      <c r="N27" s="5">
        <f t="shared" si="4"/>
        <v>2902.7512800000004</v>
      </c>
      <c r="O27" s="5">
        <f t="shared" si="5"/>
        <v>2938.7415200000005</v>
      </c>
      <c r="Q27" s="5">
        <f t="shared" si="6"/>
        <v>893.30794958123158</v>
      </c>
      <c r="R27" s="5">
        <f t="shared" si="7"/>
        <v>405.90586047198155</v>
      </c>
      <c r="S27" s="5">
        <f t="shared" si="8"/>
        <v>2727.4740973441985</v>
      </c>
      <c r="U27" s="5">
        <f t="shared" si="9"/>
        <v>814.93236347706511</v>
      </c>
      <c r="V27" s="5">
        <f t="shared" si="10"/>
        <v>566.13360684253109</v>
      </c>
      <c r="W27" s="5">
        <f t="shared" si="11"/>
        <v>2727.8825076793159</v>
      </c>
      <c r="Y27" s="5">
        <f t="shared" si="12"/>
        <v>941.95088838223955</v>
      </c>
      <c r="Z27" s="5">
        <f t="shared" si="13"/>
        <v>554.62427337648603</v>
      </c>
      <c r="AA27" s="5">
        <f t="shared" si="14"/>
        <v>2727.8786924329002</v>
      </c>
      <c r="AC27" s="5">
        <f t="shared" si="15"/>
        <v>893.30794958123158</v>
      </c>
      <c r="AD27" s="5">
        <f t="shared" si="15"/>
        <v>405.90586047198155</v>
      </c>
      <c r="AE27" s="5">
        <f t="shared" si="15"/>
        <v>2727.4740973441985</v>
      </c>
      <c r="AG27">
        <f t="shared" si="16"/>
        <v>895.2279039390603</v>
      </c>
      <c r="AH27">
        <f t="shared" si="17"/>
        <v>407.44259967306158</v>
      </c>
      <c r="AI27" s="5">
        <f t="shared" si="18"/>
        <v>2727.8825076793159</v>
      </c>
      <c r="AK27">
        <f t="shared" si="19"/>
        <v>890.84708520690231</v>
      </c>
      <c r="AL27">
        <f t="shared" si="20"/>
        <v>406.93285435281894</v>
      </c>
      <c r="AM27" s="5">
        <f t="shared" si="21"/>
        <v>2727.8786924329002</v>
      </c>
    </row>
    <row r="28" spans="1:39" ht="16.5" x14ac:dyDescent="0.25">
      <c r="A28" s="3">
        <v>2135</v>
      </c>
      <c r="B28" s="3">
        <v>1357</v>
      </c>
      <c r="C28" s="3">
        <v>2485</v>
      </c>
      <c r="D28" s="3">
        <v>1360</v>
      </c>
      <c r="E28" s="3">
        <v>1870</v>
      </c>
      <c r="F28" s="3">
        <v>1386</v>
      </c>
      <c r="H28" s="4">
        <v>23.4</v>
      </c>
      <c r="I28" s="4">
        <v>50</v>
      </c>
      <c r="J28">
        <f t="shared" si="0"/>
        <v>346.06</v>
      </c>
      <c r="K28">
        <f t="shared" si="1"/>
        <v>1.3842400000000001</v>
      </c>
      <c r="L28">
        <f t="shared" si="2"/>
        <v>1018.8006400000002</v>
      </c>
      <c r="M28" s="5">
        <f t="shared" si="3"/>
        <v>2897.21432</v>
      </c>
      <c r="N28" s="5">
        <f t="shared" si="4"/>
        <v>2901.3670400000001</v>
      </c>
      <c r="O28" s="5">
        <f t="shared" si="5"/>
        <v>2937.3572800000002</v>
      </c>
      <c r="Q28" s="5">
        <f t="shared" si="6"/>
        <v>893.31114311519445</v>
      </c>
      <c r="R28" s="5">
        <f t="shared" si="7"/>
        <v>405.9409893455707</v>
      </c>
      <c r="S28" s="5">
        <f t="shared" si="8"/>
        <v>2725.9966857588852</v>
      </c>
      <c r="U28" s="5">
        <f t="shared" si="9"/>
        <v>814.96083155124632</v>
      </c>
      <c r="V28" s="5">
        <f t="shared" si="10"/>
        <v>566.11277481022546</v>
      </c>
      <c r="W28" s="5">
        <f t="shared" si="11"/>
        <v>2726.405301864037</v>
      </c>
      <c r="Y28" s="5">
        <f t="shared" si="12"/>
        <v>941.91913553026802</v>
      </c>
      <c r="Z28" s="5">
        <f t="shared" si="13"/>
        <v>554.60893374860245</v>
      </c>
      <c r="AA28" s="5">
        <f t="shared" si="14"/>
        <v>2726.4014860429397</v>
      </c>
      <c r="AC28" s="5">
        <f t="shared" si="15"/>
        <v>893.31114311519445</v>
      </c>
      <c r="AD28" s="5">
        <f t="shared" si="15"/>
        <v>405.9409893455707</v>
      </c>
      <c r="AE28" s="5">
        <f t="shared" si="15"/>
        <v>2725.9966857588852</v>
      </c>
      <c r="AG28">
        <f t="shared" si="16"/>
        <v>895.23111734117299</v>
      </c>
      <c r="AH28">
        <f t="shared" si="17"/>
        <v>407.47772913170286</v>
      </c>
      <c r="AI28" s="5">
        <f t="shared" si="18"/>
        <v>2726.405301864037</v>
      </c>
      <c r="AK28">
        <f t="shared" si="19"/>
        <v>890.85027181257112</v>
      </c>
      <c r="AL28">
        <f t="shared" si="20"/>
        <v>406.96797405293506</v>
      </c>
      <c r="AM28" s="5">
        <f t="shared" si="21"/>
        <v>2726.4014860429397</v>
      </c>
    </row>
    <row r="29" spans="1:39" ht="16.5" x14ac:dyDescent="0.25">
      <c r="A29" s="3">
        <v>2030</v>
      </c>
      <c r="B29" s="3">
        <v>1358</v>
      </c>
      <c r="C29" s="3">
        <v>2471</v>
      </c>
      <c r="D29" s="3">
        <v>1361</v>
      </c>
      <c r="E29" s="3">
        <v>1780</v>
      </c>
      <c r="F29" s="3">
        <v>1386</v>
      </c>
      <c r="H29" s="4">
        <v>23.4</v>
      </c>
      <c r="I29" s="4">
        <v>50</v>
      </c>
      <c r="J29">
        <f t="shared" si="0"/>
        <v>346.06</v>
      </c>
      <c r="K29">
        <f t="shared" si="1"/>
        <v>1.3842400000000001</v>
      </c>
      <c r="L29">
        <f t="shared" si="2"/>
        <v>1018.8006400000002</v>
      </c>
      <c r="M29" s="5">
        <f t="shared" si="3"/>
        <v>2898.5985600000004</v>
      </c>
      <c r="N29" s="5">
        <f t="shared" si="4"/>
        <v>2902.7512800000004</v>
      </c>
      <c r="O29" s="5">
        <f t="shared" si="5"/>
        <v>2937.3572800000002</v>
      </c>
      <c r="Q29" s="5">
        <f t="shared" si="6"/>
        <v>893.30794958123158</v>
      </c>
      <c r="R29" s="5">
        <f t="shared" si="7"/>
        <v>408.61717080628591</v>
      </c>
      <c r="S29" s="5">
        <f t="shared" si="8"/>
        <v>2727.0692193215996</v>
      </c>
      <c r="U29" s="5">
        <f t="shared" si="9"/>
        <v>817.25634376361165</v>
      </c>
      <c r="V29" s="5">
        <f t="shared" si="10"/>
        <v>564.73770959249509</v>
      </c>
      <c r="W29" s="5">
        <f t="shared" si="11"/>
        <v>2727.4765592913895</v>
      </c>
      <c r="Y29" s="5">
        <f t="shared" si="12"/>
        <v>939.6269080956929</v>
      </c>
      <c r="Z29" s="5">
        <f t="shared" si="13"/>
        <v>553.22837612644992</v>
      </c>
      <c r="AA29" s="5">
        <f t="shared" si="14"/>
        <v>2727.4727180670425</v>
      </c>
      <c r="AC29" s="5">
        <f t="shared" si="15"/>
        <v>893.30794958123158</v>
      </c>
      <c r="AD29" s="5">
        <f t="shared" si="15"/>
        <v>408.61717080628591</v>
      </c>
      <c r="AE29" s="5">
        <f t="shared" si="15"/>
        <v>2727.0692193215996</v>
      </c>
      <c r="AG29">
        <f t="shared" si="16"/>
        <v>895.22894986542155</v>
      </c>
      <c r="AH29">
        <f t="shared" si="17"/>
        <v>410.15357964549827</v>
      </c>
      <c r="AI29" s="5">
        <f t="shared" si="18"/>
        <v>2727.4765592913895</v>
      </c>
      <c r="AK29">
        <f t="shared" si="19"/>
        <v>890.84606293830439</v>
      </c>
      <c r="AL29">
        <f t="shared" si="20"/>
        <v>409.64383433427997</v>
      </c>
      <c r="AM29" s="5">
        <f t="shared" si="21"/>
        <v>2727.4727180670425</v>
      </c>
    </row>
    <row r="30" spans="1:39" ht="16.5" x14ac:dyDescent="0.25">
      <c r="A30" s="3">
        <v>2002</v>
      </c>
      <c r="B30" s="3">
        <v>1362</v>
      </c>
      <c r="C30" s="3">
        <v>2387</v>
      </c>
      <c r="D30" s="3">
        <v>1364</v>
      </c>
      <c r="E30" s="3">
        <v>2031</v>
      </c>
      <c r="F30" s="3">
        <v>1385</v>
      </c>
      <c r="H30" s="4">
        <v>23.4</v>
      </c>
      <c r="I30" s="4">
        <v>50</v>
      </c>
      <c r="J30">
        <f t="shared" si="0"/>
        <v>346.06</v>
      </c>
      <c r="K30">
        <f t="shared" si="1"/>
        <v>1.3842400000000001</v>
      </c>
      <c r="L30">
        <f t="shared" si="2"/>
        <v>1018.8006400000002</v>
      </c>
      <c r="M30" s="5">
        <f t="shared" si="3"/>
        <v>2904.1355200000003</v>
      </c>
      <c r="N30" s="5">
        <f t="shared" si="4"/>
        <v>2906.9040000000005</v>
      </c>
      <c r="O30" s="5">
        <f t="shared" si="5"/>
        <v>2935.9730400000003</v>
      </c>
      <c r="Q30" s="5">
        <f t="shared" si="6"/>
        <v>895.53118147490852</v>
      </c>
      <c r="R30" s="5">
        <f t="shared" si="7"/>
        <v>420.70310008799783</v>
      </c>
      <c r="S30" s="5">
        <f t="shared" si="8"/>
        <v>2730.3911666843956</v>
      </c>
      <c r="U30" s="5">
        <f t="shared" si="9"/>
        <v>826.47233531690233</v>
      </c>
      <c r="V30" s="5">
        <f t="shared" si="10"/>
        <v>556.60354751755199</v>
      </c>
      <c r="W30" s="5">
        <f t="shared" si="11"/>
        <v>2730.79234565038</v>
      </c>
      <c r="Y30" s="5">
        <f t="shared" si="12"/>
        <v>928.12416373747749</v>
      </c>
      <c r="Z30" s="5">
        <f t="shared" si="13"/>
        <v>548.91784292987143</v>
      </c>
      <c r="AA30" s="5">
        <f t="shared" si="14"/>
        <v>2730.7897081259607</v>
      </c>
      <c r="AC30" s="5">
        <f t="shared" si="15"/>
        <v>895.53118147490852</v>
      </c>
      <c r="AD30" s="5">
        <f t="shared" si="15"/>
        <v>420.70310008799783</v>
      </c>
      <c r="AE30" s="5">
        <f t="shared" si="15"/>
        <v>2730.3911666843956</v>
      </c>
      <c r="AG30">
        <f t="shared" si="16"/>
        <v>897.46124154596509</v>
      </c>
      <c r="AH30">
        <f t="shared" si="17"/>
        <v>422.24142340792105</v>
      </c>
      <c r="AI30" s="5">
        <f t="shared" si="18"/>
        <v>2730.79234565038</v>
      </c>
      <c r="AK30">
        <f t="shared" si="19"/>
        <v>893.0691354092005</v>
      </c>
      <c r="AL30">
        <f t="shared" si="20"/>
        <v>421.72488449552031</v>
      </c>
      <c r="AM30" s="5">
        <f t="shared" si="21"/>
        <v>2730.7897081259607</v>
      </c>
    </row>
    <row r="31" spans="1:39" ht="16.5" x14ac:dyDescent="0.25">
      <c r="A31" s="3">
        <v>2053</v>
      </c>
      <c r="B31" s="3">
        <v>1358</v>
      </c>
      <c r="C31" s="3">
        <v>2519</v>
      </c>
      <c r="D31" s="3">
        <v>1361</v>
      </c>
      <c r="E31" s="3">
        <v>1991</v>
      </c>
      <c r="F31" s="3">
        <v>1389</v>
      </c>
      <c r="H31" s="4">
        <v>23.4</v>
      </c>
      <c r="I31" s="4">
        <v>50</v>
      </c>
      <c r="J31">
        <f t="shared" si="0"/>
        <v>346.06</v>
      </c>
      <c r="K31">
        <f t="shared" si="1"/>
        <v>1.3842400000000001</v>
      </c>
      <c r="L31">
        <f t="shared" si="2"/>
        <v>1018.8006400000002</v>
      </c>
      <c r="M31" s="5">
        <f t="shared" si="3"/>
        <v>2898.5985600000004</v>
      </c>
      <c r="N31" s="5">
        <f t="shared" si="4"/>
        <v>2902.7512800000004</v>
      </c>
      <c r="O31" s="5">
        <f t="shared" si="5"/>
        <v>2941.51</v>
      </c>
      <c r="Q31" s="5">
        <f t="shared" si="6"/>
        <v>893.30794958123158</v>
      </c>
      <c r="R31" s="5">
        <f t="shared" si="7"/>
        <v>400.47940756261875</v>
      </c>
      <c r="S31" s="5">
        <f t="shared" si="8"/>
        <v>2728.2761523290387</v>
      </c>
      <c r="U31" s="5">
        <f t="shared" si="9"/>
        <v>810.28111812618272</v>
      </c>
      <c r="V31" s="5">
        <f t="shared" si="10"/>
        <v>568.92737434224944</v>
      </c>
      <c r="W31" s="5">
        <f t="shared" si="11"/>
        <v>2728.6867071677279</v>
      </c>
      <c r="Y31" s="5">
        <f t="shared" si="12"/>
        <v>946.60213373312195</v>
      </c>
      <c r="Z31" s="5">
        <f t="shared" si="13"/>
        <v>557.41804087620437</v>
      </c>
      <c r="AA31" s="5">
        <f t="shared" si="14"/>
        <v>2728.6829438792697</v>
      </c>
      <c r="AC31" s="5">
        <f t="shared" si="15"/>
        <v>893.30794958123158</v>
      </c>
      <c r="AD31" s="5">
        <f t="shared" si="15"/>
        <v>400.47940756261875</v>
      </c>
      <c r="AE31" s="5">
        <f t="shared" si="15"/>
        <v>2728.2761523290387</v>
      </c>
      <c r="AG31">
        <f t="shared" si="16"/>
        <v>895.22581060799644</v>
      </c>
      <c r="AH31">
        <f t="shared" si="17"/>
        <v>402.01680795437636</v>
      </c>
      <c r="AI31" s="5">
        <f t="shared" si="18"/>
        <v>2728.6867071677279</v>
      </c>
      <c r="AK31">
        <f t="shared" si="19"/>
        <v>890.84913118900101</v>
      </c>
      <c r="AL31">
        <f t="shared" si="20"/>
        <v>401.50706261607257</v>
      </c>
      <c r="AM31" s="5">
        <f t="shared" si="21"/>
        <v>2728.6829438792697</v>
      </c>
    </row>
    <row r="32" spans="1:39" ht="16.5" x14ac:dyDescent="0.25">
      <c r="A32" s="3">
        <v>2072</v>
      </c>
      <c r="B32" s="3">
        <v>1355</v>
      </c>
      <c r="C32" s="3">
        <v>2368</v>
      </c>
      <c r="D32" s="3">
        <v>1361</v>
      </c>
      <c r="E32" s="3">
        <v>1805</v>
      </c>
      <c r="F32" s="3">
        <v>1384</v>
      </c>
      <c r="H32" s="4">
        <v>23.4</v>
      </c>
      <c r="I32" s="4">
        <v>50</v>
      </c>
      <c r="J32">
        <f t="shared" si="0"/>
        <v>346.06</v>
      </c>
      <c r="K32">
        <f t="shared" si="1"/>
        <v>1.3842400000000001</v>
      </c>
      <c r="L32">
        <f t="shared" si="2"/>
        <v>1018.8006400000002</v>
      </c>
      <c r="M32" s="5">
        <f t="shared" si="3"/>
        <v>2894.4458400000003</v>
      </c>
      <c r="N32" s="5">
        <f t="shared" si="4"/>
        <v>2902.7512800000004</v>
      </c>
      <c r="O32" s="5">
        <f t="shared" si="5"/>
        <v>2934.5888000000004</v>
      </c>
      <c r="Q32" s="5">
        <f t="shared" si="6"/>
        <v>886.62547976435167</v>
      </c>
      <c r="R32" s="5">
        <f t="shared" si="7"/>
        <v>410.02647734401063</v>
      </c>
      <c r="S32" s="5">
        <f t="shared" si="8"/>
        <v>2724.6266289535529</v>
      </c>
      <c r="U32" s="5">
        <f t="shared" si="9"/>
        <v>821.90101955891396</v>
      </c>
      <c r="V32" s="5">
        <f t="shared" si="10"/>
        <v>569.7585670988127</v>
      </c>
      <c r="W32" s="5">
        <f t="shared" si="11"/>
        <v>2725.0355745947918</v>
      </c>
      <c r="Y32" s="5">
        <f t="shared" si="12"/>
        <v>941.85562982632428</v>
      </c>
      <c r="Z32" s="5">
        <f t="shared" si="13"/>
        <v>546.75637737998898</v>
      </c>
      <c r="AA32" s="5">
        <f t="shared" si="14"/>
        <v>2725.0278643427137</v>
      </c>
      <c r="AC32" s="5">
        <f t="shared" si="15"/>
        <v>886.62547976435167</v>
      </c>
      <c r="AD32" s="5">
        <f t="shared" si="15"/>
        <v>410.02647734401063</v>
      </c>
      <c r="AE32" s="5">
        <f t="shared" si="15"/>
        <v>2724.6266289535529</v>
      </c>
      <c r="AG32">
        <f t="shared" si="16"/>
        <v>888.53380603631649</v>
      </c>
      <c r="AH32">
        <f t="shared" si="17"/>
        <v>411.55253370114389</v>
      </c>
      <c r="AI32" s="5">
        <f t="shared" si="18"/>
        <v>2725.0355745947918</v>
      </c>
      <c r="AK32">
        <f t="shared" si="19"/>
        <v>884.14984417540563</v>
      </c>
      <c r="AL32">
        <f t="shared" si="20"/>
        <v>411.06320835341086</v>
      </c>
      <c r="AM32" s="5">
        <f t="shared" si="21"/>
        <v>2725.0278643427137</v>
      </c>
    </row>
    <row r="33" spans="1:39" ht="16.5" x14ac:dyDescent="0.25">
      <c r="A33" s="3">
        <v>2116</v>
      </c>
      <c r="B33" s="3">
        <v>1357</v>
      </c>
      <c r="C33" s="3">
        <v>2473</v>
      </c>
      <c r="D33" s="3">
        <v>1365</v>
      </c>
      <c r="E33" s="3">
        <v>1844</v>
      </c>
      <c r="F33" s="3">
        <v>1384</v>
      </c>
      <c r="H33" s="4">
        <v>23.4</v>
      </c>
      <c r="I33" s="4">
        <v>50</v>
      </c>
      <c r="J33">
        <f t="shared" si="0"/>
        <v>346.06</v>
      </c>
      <c r="K33">
        <f t="shared" si="1"/>
        <v>1.3842400000000001</v>
      </c>
      <c r="L33">
        <f t="shared" si="2"/>
        <v>1018.8006400000002</v>
      </c>
      <c r="M33" s="5">
        <f t="shared" si="3"/>
        <v>2897.21432</v>
      </c>
      <c r="N33" s="5">
        <f t="shared" si="4"/>
        <v>2908.2882400000003</v>
      </c>
      <c r="O33" s="5">
        <f t="shared" si="5"/>
        <v>2934.5888000000004</v>
      </c>
      <c r="Q33" s="5">
        <f t="shared" si="6"/>
        <v>882.14175808076743</v>
      </c>
      <c r="R33" s="5">
        <f t="shared" si="7"/>
        <v>418.06140879407957</v>
      </c>
      <c r="S33" s="5">
        <f t="shared" si="8"/>
        <v>2727.8015677721764</v>
      </c>
      <c r="U33" s="5">
        <f t="shared" si="9"/>
        <v>831.09401766767348</v>
      </c>
      <c r="V33" s="5">
        <f t="shared" si="10"/>
        <v>569.47751241040294</v>
      </c>
      <c r="W33" s="5">
        <f t="shared" si="11"/>
        <v>2728.2079436102672</v>
      </c>
      <c r="Y33" s="5">
        <f t="shared" si="12"/>
        <v>937.2744597349656</v>
      </c>
      <c r="Z33" s="5">
        <f t="shared" si="13"/>
        <v>538.76398688326276</v>
      </c>
      <c r="AA33" s="5">
        <f t="shared" si="14"/>
        <v>2728.197459615345</v>
      </c>
      <c r="AC33" s="5">
        <f t="shared" si="15"/>
        <v>882.14175808076743</v>
      </c>
      <c r="AD33" s="5">
        <f t="shared" si="15"/>
        <v>418.06140879407957</v>
      </c>
      <c r="AE33" s="5">
        <f t="shared" si="15"/>
        <v>2727.8015677721764</v>
      </c>
      <c r="AG33">
        <f t="shared" si="16"/>
        <v>884.04431530967895</v>
      </c>
      <c r="AH33">
        <f t="shared" si="17"/>
        <v>419.57965516409485</v>
      </c>
      <c r="AI33" s="5">
        <f t="shared" si="18"/>
        <v>2728.2079436102672</v>
      </c>
      <c r="AK33">
        <f t="shared" si="19"/>
        <v>879.65422444080286</v>
      </c>
      <c r="AL33">
        <f t="shared" si="20"/>
        <v>419.10403097674799</v>
      </c>
      <c r="AM33" s="5">
        <f t="shared" si="21"/>
        <v>2728.197459615345</v>
      </c>
    </row>
    <row r="34" spans="1:39" ht="16.5" x14ac:dyDescent="0.25">
      <c r="A34" s="3">
        <v>2101</v>
      </c>
      <c r="B34" s="3">
        <v>1357</v>
      </c>
      <c r="C34" s="3">
        <v>2414</v>
      </c>
      <c r="D34" s="3">
        <v>1362</v>
      </c>
      <c r="E34" s="3">
        <v>1855</v>
      </c>
      <c r="F34" s="3">
        <v>1383</v>
      </c>
      <c r="H34" s="4">
        <v>23.4</v>
      </c>
      <c r="I34" s="4">
        <v>50</v>
      </c>
      <c r="J34">
        <f t="shared" si="0"/>
        <v>346.06</v>
      </c>
      <c r="K34">
        <f t="shared" si="1"/>
        <v>1.3842400000000001</v>
      </c>
      <c r="L34">
        <f t="shared" si="2"/>
        <v>1018.8006400000002</v>
      </c>
      <c r="M34" s="5">
        <f t="shared" si="3"/>
        <v>2897.21432</v>
      </c>
      <c r="N34" s="5">
        <f t="shared" si="4"/>
        <v>2904.1355200000003</v>
      </c>
      <c r="O34" s="5">
        <f t="shared" si="5"/>
        <v>2933.2045600000001</v>
      </c>
      <c r="Q34" s="5">
        <f t="shared" si="6"/>
        <v>888.84658263538597</v>
      </c>
      <c r="R34" s="5">
        <f t="shared" si="7"/>
        <v>416.74599215485745</v>
      </c>
      <c r="S34" s="5">
        <f t="shared" si="8"/>
        <v>2725.8256265897353</v>
      </c>
      <c r="U34" s="5">
        <f t="shared" si="9"/>
        <v>826.51832220596498</v>
      </c>
      <c r="V34" s="5">
        <f t="shared" si="10"/>
        <v>564.38909299726458</v>
      </c>
      <c r="W34" s="5">
        <f t="shared" si="11"/>
        <v>2726.2310124582682</v>
      </c>
      <c r="Y34" s="5">
        <f t="shared" si="12"/>
        <v>934.95376422620939</v>
      </c>
      <c r="Z34" s="5">
        <f t="shared" si="13"/>
        <v>545.20687055385611</v>
      </c>
      <c r="AA34" s="5">
        <f t="shared" si="14"/>
        <v>2726.2244804610104</v>
      </c>
      <c r="AC34" s="5">
        <f t="shared" si="15"/>
        <v>888.84658263538597</v>
      </c>
      <c r="AD34" s="5">
        <f t="shared" si="15"/>
        <v>416.74599215485745</v>
      </c>
      <c r="AE34" s="5">
        <f t="shared" si="15"/>
        <v>2725.8256265897353</v>
      </c>
      <c r="AG34">
        <f t="shared" si="16"/>
        <v>890.76189431270541</v>
      </c>
      <c r="AH34">
        <f t="shared" si="17"/>
        <v>418.27461362437276</v>
      </c>
      <c r="AI34" s="5">
        <f t="shared" si="18"/>
        <v>2726.2310124582682</v>
      </c>
      <c r="AK34">
        <f t="shared" si="19"/>
        <v>886.37280675785257</v>
      </c>
      <c r="AL34">
        <f t="shared" si="20"/>
        <v>417.77850116335765</v>
      </c>
      <c r="AM34" s="5">
        <f t="shared" si="21"/>
        <v>2726.2244804610104</v>
      </c>
    </row>
    <row r="35" spans="1:39" ht="16.5" x14ac:dyDescent="0.25">
      <c r="A35" s="3">
        <v>2116</v>
      </c>
      <c r="B35" s="3">
        <v>1352</v>
      </c>
      <c r="C35" s="3">
        <v>2475</v>
      </c>
      <c r="D35" s="3">
        <v>1365</v>
      </c>
      <c r="E35" s="3">
        <v>1877</v>
      </c>
      <c r="F35" s="3">
        <v>1382</v>
      </c>
      <c r="H35" s="4">
        <v>23.4</v>
      </c>
      <c r="I35" s="4">
        <v>50</v>
      </c>
      <c r="J35">
        <f t="shared" si="0"/>
        <v>346.06</v>
      </c>
      <c r="K35">
        <f t="shared" si="1"/>
        <v>1.3842400000000001</v>
      </c>
      <c r="L35">
        <f t="shared" si="2"/>
        <v>1018.8006400000002</v>
      </c>
      <c r="M35" s="5">
        <f t="shared" si="3"/>
        <v>2890.2931200000003</v>
      </c>
      <c r="N35" s="5">
        <f t="shared" si="4"/>
        <v>2908.2882400000003</v>
      </c>
      <c r="O35" s="5">
        <f t="shared" si="5"/>
        <v>2931.8203200000003</v>
      </c>
      <c r="Q35" s="5">
        <f t="shared" si="6"/>
        <v>871.01495349917695</v>
      </c>
      <c r="R35" s="5">
        <f t="shared" si="7"/>
        <v>416.79900481863768</v>
      </c>
      <c r="S35" s="5">
        <f t="shared" si="8"/>
        <v>2724.2257358527318</v>
      </c>
      <c r="U35" s="5">
        <f t="shared" si="9"/>
        <v>835.73431375925566</v>
      </c>
      <c r="V35" s="5">
        <f t="shared" si="10"/>
        <v>579.69567758062988</v>
      </c>
      <c r="W35" s="5">
        <f t="shared" si="11"/>
        <v>2724.636042689368</v>
      </c>
      <c r="Y35" s="5">
        <f t="shared" si="12"/>
        <v>944.07887692730526</v>
      </c>
      <c r="Z35" s="5">
        <f t="shared" si="13"/>
        <v>529.84569964693242</v>
      </c>
      <c r="AA35" s="5">
        <f t="shared" si="14"/>
        <v>2724.6190554773407</v>
      </c>
      <c r="AC35" s="5">
        <f t="shared" si="15"/>
        <v>871.01495349917695</v>
      </c>
      <c r="AD35" s="5">
        <f t="shared" si="15"/>
        <v>416.79900481863768</v>
      </c>
      <c r="AE35" s="5">
        <f t="shared" si="15"/>
        <v>2724.2257358527318</v>
      </c>
      <c r="AG35">
        <f t="shared" si="16"/>
        <v>872.89501533986947</v>
      </c>
      <c r="AH35">
        <f t="shared" si="17"/>
        <v>418.30045328526563</v>
      </c>
      <c r="AI35" s="5">
        <f t="shared" si="18"/>
        <v>2724.636042689368</v>
      </c>
      <c r="AK35">
        <f t="shared" si="19"/>
        <v>868.50588758456456</v>
      </c>
      <c r="AL35">
        <f t="shared" si="20"/>
        <v>417.85882982956736</v>
      </c>
      <c r="AM35" s="5">
        <f t="shared" si="21"/>
        <v>2724.6190554773407</v>
      </c>
    </row>
    <row r="36" spans="1:39" ht="16.5" x14ac:dyDescent="0.25">
      <c r="A36" s="3">
        <v>2082</v>
      </c>
      <c r="B36" s="3">
        <v>1352</v>
      </c>
      <c r="C36" s="3">
        <v>2451</v>
      </c>
      <c r="D36" s="3">
        <v>1365</v>
      </c>
      <c r="E36" s="3">
        <v>1878</v>
      </c>
      <c r="F36" s="3">
        <v>1380</v>
      </c>
      <c r="H36" s="4">
        <v>23.4</v>
      </c>
      <c r="I36" s="4">
        <v>50</v>
      </c>
      <c r="J36">
        <f t="shared" si="0"/>
        <v>346.06</v>
      </c>
      <c r="K36">
        <f t="shared" si="1"/>
        <v>1.3842400000000001</v>
      </c>
      <c r="L36">
        <f t="shared" si="2"/>
        <v>1018.8006400000002</v>
      </c>
      <c r="M36" s="5">
        <f t="shared" si="3"/>
        <v>2890.2931200000003</v>
      </c>
      <c r="N36" s="5">
        <f t="shared" si="4"/>
        <v>2908.2882400000003</v>
      </c>
      <c r="O36" s="5">
        <f t="shared" si="5"/>
        <v>2929.0518400000001</v>
      </c>
      <c r="Q36" s="5">
        <f t="shared" si="6"/>
        <v>871.01495349917695</v>
      </c>
      <c r="R36" s="5">
        <f t="shared" si="7"/>
        <v>422.20757393781048</v>
      </c>
      <c r="S36" s="5">
        <f t="shared" si="8"/>
        <v>2723.3927434010893</v>
      </c>
      <c r="U36" s="5">
        <f t="shared" si="9"/>
        <v>840.37023014711804</v>
      </c>
      <c r="V36" s="5">
        <f t="shared" si="10"/>
        <v>576.91111741259567</v>
      </c>
      <c r="W36" s="5">
        <f t="shared" si="11"/>
        <v>2723.801007014009</v>
      </c>
      <c r="Y36" s="5">
        <f t="shared" si="12"/>
        <v>939.44296053944288</v>
      </c>
      <c r="Z36" s="5">
        <f t="shared" si="13"/>
        <v>527.0611394788981</v>
      </c>
      <c r="AA36" s="5">
        <f t="shared" si="14"/>
        <v>2723.7837947516095</v>
      </c>
      <c r="AC36" s="5">
        <f t="shared" si="15"/>
        <v>871.01495349917695</v>
      </c>
      <c r="AD36" s="5">
        <f t="shared" si="15"/>
        <v>422.20757393781048</v>
      </c>
      <c r="AE36" s="5">
        <f t="shared" si="15"/>
        <v>2723.3927434010893</v>
      </c>
      <c r="AG36">
        <f t="shared" si="16"/>
        <v>872.89710177200789</v>
      </c>
      <c r="AH36">
        <f t="shared" si="17"/>
        <v>423.70836339282613</v>
      </c>
      <c r="AI36" s="5">
        <f t="shared" si="18"/>
        <v>2723.801007014009</v>
      </c>
      <c r="AK36">
        <f t="shared" si="19"/>
        <v>868.50384834534475</v>
      </c>
      <c r="AL36">
        <f t="shared" si="20"/>
        <v>423.26673995512948</v>
      </c>
      <c r="AM36" s="5">
        <f t="shared" si="21"/>
        <v>2723.7837947516095</v>
      </c>
    </row>
    <row r="37" spans="1:39" ht="16.5" x14ac:dyDescent="0.25">
      <c r="A37" s="3">
        <v>2130</v>
      </c>
      <c r="B37" s="3">
        <v>1356</v>
      </c>
      <c r="C37" s="3">
        <v>2486</v>
      </c>
      <c r="D37" s="3">
        <v>1366</v>
      </c>
      <c r="E37" s="3">
        <v>1872</v>
      </c>
      <c r="F37" s="3">
        <v>1385</v>
      </c>
      <c r="H37" s="4">
        <v>23.4</v>
      </c>
      <c r="I37" s="4">
        <v>50</v>
      </c>
      <c r="J37">
        <f t="shared" si="0"/>
        <v>346.06</v>
      </c>
      <c r="K37">
        <f t="shared" si="1"/>
        <v>1.3842400000000001</v>
      </c>
      <c r="L37">
        <f t="shared" si="2"/>
        <v>1018.8006400000002</v>
      </c>
      <c r="M37" s="5">
        <f t="shared" si="3"/>
        <v>2895.8300800000006</v>
      </c>
      <c r="N37" s="5">
        <f t="shared" si="4"/>
        <v>2909.6724800000002</v>
      </c>
      <c r="O37" s="5">
        <f t="shared" si="5"/>
        <v>2935.9730400000003</v>
      </c>
      <c r="Q37" s="5">
        <f t="shared" si="6"/>
        <v>877.67719760096065</v>
      </c>
      <c r="R37" s="5">
        <f t="shared" si="7"/>
        <v>415.35840164807905</v>
      </c>
      <c r="S37" s="5">
        <f t="shared" si="8"/>
        <v>2728.1847421361495</v>
      </c>
      <c r="U37" s="5">
        <f t="shared" si="9"/>
        <v>831.07321407500228</v>
      </c>
      <c r="V37" s="5">
        <f t="shared" si="10"/>
        <v>574.70832551876219</v>
      </c>
      <c r="W37" s="5">
        <f t="shared" si="11"/>
        <v>2728.5933361891466</v>
      </c>
      <c r="Y37" s="5">
        <f t="shared" si="12"/>
        <v>941.88738267829535</v>
      </c>
      <c r="Z37" s="5">
        <f t="shared" si="13"/>
        <v>536.31641860983916</v>
      </c>
      <c r="AA37" s="5">
        <f t="shared" si="14"/>
        <v>2728.5803175072178</v>
      </c>
      <c r="AC37" s="5">
        <f t="shared" si="15"/>
        <v>877.67719760096065</v>
      </c>
      <c r="AD37" s="5">
        <f t="shared" si="15"/>
        <v>415.35840164807905</v>
      </c>
      <c r="AE37" s="5">
        <f t="shared" si="15"/>
        <v>2728.1847421361495</v>
      </c>
      <c r="AG37">
        <f t="shared" si="16"/>
        <v>879.56988137506073</v>
      </c>
      <c r="AH37">
        <f t="shared" si="17"/>
        <v>416.87017559620938</v>
      </c>
      <c r="AI37" s="5">
        <f t="shared" si="18"/>
        <v>2728.5933361891466</v>
      </c>
      <c r="AK37">
        <f t="shared" si="19"/>
        <v>875.18185242697632</v>
      </c>
      <c r="AL37">
        <f t="shared" si="20"/>
        <v>416.40819398165553</v>
      </c>
      <c r="AM37" s="5">
        <f t="shared" si="21"/>
        <v>2728.5803175072178</v>
      </c>
    </row>
    <row r="38" spans="1:39" ht="16.5" x14ac:dyDescent="0.25">
      <c r="A38" s="3">
        <v>1988</v>
      </c>
      <c r="B38" s="3">
        <v>1358</v>
      </c>
      <c r="C38" s="3">
        <v>2539</v>
      </c>
      <c r="D38" s="3">
        <v>1366</v>
      </c>
      <c r="E38" s="3">
        <v>1894</v>
      </c>
      <c r="F38" s="3">
        <v>1385</v>
      </c>
      <c r="H38" s="4">
        <v>23.4</v>
      </c>
      <c r="I38" s="4">
        <v>50</v>
      </c>
      <c r="J38">
        <f t="shared" si="0"/>
        <v>346.06</v>
      </c>
      <c r="K38">
        <f t="shared" si="1"/>
        <v>1.3842400000000001</v>
      </c>
      <c r="L38">
        <f t="shared" si="2"/>
        <v>1018.8006400000002</v>
      </c>
      <c r="M38" s="5">
        <f t="shared" si="3"/>
        <v>2898.5985600000004</v>
      </c>
      <c r="N38" s="5">
        <f t="shared" si="4"/>
        <v>2909.6724800000002</v>
      </c>
      <c r="O38" s="5">
        <f t="shared" si="5"/>
        <v>2935.9730400000003</v>
      </c>
      <c r="Q38" s="5">
        <f t="shared" si="6"/>
        <v>882.13324199020087</v>
      </c>
      <c r="R38" s="5">
        <f t="shared" si="7"/>
        <v>418.03202828162318</v>
      </c>
      <c r="S38" s="5">
        <f t="shared" si="8"/>
        <v>2729.2789851425382</v>
      </c>
      <c r="U38" s="5">
        <f t="shared" si="9"/>
        <v>831.07321407500228</v>
      </c>
      <c r="V38" s="5">
        <f t="shared" si="10"/>
        <v>569.49996194692301</v>
      </c>
      <c r="W38" s="5">
        <f t="shared" si="11"/>
        <v>2729.6851552988396</v>
      </c>
      <c r="Y38" s="5">
        <f t="shared" si="12"/>
        <v>937.30402273507684</v>
      </c>
      <c r="Z38" s="5">
        <f t="shared" si="13"/>
        <v>538.77179000799197</v>
      </c>
      <c r="AA38" s="5">
        <f t="shared" si="14"/>
        <v>2729.6746727152436</v>
      </c>
      <c r="AC38" s="5">
        <f t="shared" si="15"/>
        <v>882.13324199020087</v>
      </c>
      <c r="AD38" s="5">
        <f t="shared" si="15"/>
        <v>418.03202828162318</v>
      </c>
      <c r="AE38" s="5">
        <f t="shared" si="15"/>
        <v>2729.2789851425382</v>
      </c>
      <c r="AG38">
        <f t="shared" si="16"/>
        <v>884.0357710406588</v>
      </c>
      <c r="AH38">
        <f t="shared" si="17"/>
        <v>419.55026525724054</v>
      </c>
      <c r="AI38" s="5">
        <f t="shared" si="18"/>
        <v>2729.6851552988396</v>
      </c>
      <c r="AK38">
        <f t="shared" si="19"/>
        <v>879.6457025834319</v>
      </c>
      <c r="AL38">
        <f t="shared" si="20"/>
        <v>419.07466709284165</v>
      </c>
      <c r="AM38" s="5">
        <f t="shared" si="21"/>
        <v>2729.6746727152436</v>
      </c>
    </row>
    <row r="39" spans="1:39" ht="16.5" x14ac:dyDescent="0.25">
      <c r="A39" s="3">
        <v>2059</v>
      </c>
      <c r="B39" s="3">
        <v>1354</v>
      </c>
      <c r="C39" s="3">
        <v>2456</v>
      </c>
      <c r="D39" s="3">
        <v>1360</v>
      </c>
      <c r="E39" s="3">
        <v>1849</v>
      </c>
      <c r="F39" s="3">
        <v>1384</v>
      </c>
      <c r="H39" s="4">
        <v>23.4</v>
      </c>
      <c r="I39" s="4">
        <v>50</v>
      </c>
      <c r="J39">
        <f t="shared" si="0"/>
        <v>346.06</v>
      </c>
      <c r="K39">
        <f t="shared" si="1"/>
        <v>1.3842400000000001</v>
      </c>
      <c r="L39">
        <f t="shared" si="2"/>
        <v>1018.8006400000002</v>
      </c>
      <c r="M39" s="5">
        <f t="shared" si="3"/>
        <v>2893.0616000000005</v>
      </c>
      <c r="N39" s="5">
        <f t="shared" si="4"/>
        <v>2901.3670400000001</v>
      </c>
      <c r="O39" s="5">
        <f t="shared" si="5"/>
        <v>2934.5888000000004</v>
      </c>
      <c r="Q39" s="5">
        <f t="shared" si="6"/>
        <v>886.63186683227775</v>
      </c>
      <c r="R39" s="5">
        <f t="shared" si="7"/>
        <v>407.3522120036734</v>
      </c>
      <c r="S39" s="5">
        <f t="shared" si="8"/>
        <v>2723.5553105247905</v>
      </c>
      <c r="U39" s="5">
        <f t="shared" si="9"/>
        <v>819.60550734654862</v>
      </c>
      <c r="V39" s="5">
        <f t="shared" si="10"/>
        <v>571.12989961450819</v>
      </c>
      <c r="W39" s="5">
        <f t="shared" si="11"/>
        <v>2723.965519402162</v>
      </c>
      <c r="Y39" s="5">
        <f t="shared" si="12"/>
        <v>944.1445724831085</v>
      </c>
      <c r="Z39" s="5">
        <f t="shared" si="13"/>
        <v>548.13869470452937</v>
      </c>
      <c r="AA39" s="5">
        <f t="shared" si="14"/>
        <v>2723.9578599353817</v>
      </c>
      <c r="AC39" s="5">
        <f t="shared" si="15"/>
        <v>886.63186683227775</v>
      </c>
      <c r="AD39" s="5">
        <f t="shared" si="15"/>
        <v>407.3522120036734</v>
      </c>
      <c r="AE39" s="5">
        <f t="shared" si="15"/>
        <v>2723.5553105247905</v>
      </c>
      <c r="AG39">
        <f t="shared" si="16"/>
        <v>888.53917410189047</v>
      </c>
      <c r="AH39">
        <f t="shared" si="17"/>
        <v>408.87860393961421</v>
      </c>
      <c r="AI39" s="5">
        <f t="shared" si="18"/>
        <v>2723.965519402162</v>
      </c>
      <c r="AK39">
        <f t="shared" si="19"/>
        <v>884.15725217783097</v>
      </c>
      <c r="AL39">
        <f t="shared" si="20"/>
        <v>408.38925906569602</v>
      </c>
      <c r="AM39" s="5">
        <f t="shared" si="21"/>
        <v>2723.9578599353817</v>
      </c>
    </row>
    <row r="40" spans="1:39" ht="16.5" x14ac:dyDescent="0.25">
      <c r="A40" s="3">
        <v>2066</v>
      </c>
      <c r="B40" s="3">
        <v>1357</v>
      </c>
      <c r="C40" s="3">
        <v>2438</v>
      </c>
      <c r="D40" s="3">
        <v>1361</v>
      </c>
      <c r="E40" s="3">
        <v>1769</v>
      </c>
      <c r="F40" s="3">
        <v>1382</v>
      </c>
      <c r="H40" s="4">
        <v>23.4</v>
      </c>
      <c r="I40" s="4">
        <v>50</v>
      </c>
      <c r="J40">
        <f t="shared" si="0"/>
        <v>346.06</v>
      </c>
      <c r="K40">
        <f t="shared" si="1"/>
        <v>1.3842400000000001</v>
      </c>
      <c r="L40">
        <f t="shared" si="2"/>
        <v>1018.8006400000002</v>
      </c>
      <c r="M40" s="5">
        <f t="shared" si="3"/>
        <v>2897.21432</v>
      </c>
      <c r="N40" s="5">
        <f t="shared" si="4"/>
        <v>2902.7512800000004</v>
      </c>
      <c r="O40" s="5">
        <f t="shared" si="5"/>
        <v>2931.8203200000003</v>
      </c>
      <c r="Q40" s="5">
        <f t="shared" si="6"/>
        <v>891.07939513095039</v>
      </c>
      <c r="R40" s="5">
        <f t="shared" si="7"/>
        <v>418.11250533748233</v>
      </c>
      <c r="S40" s="5">
        <f t="shared" si="8"/>
        <v>2724.8872014207368</v>
      </c>
      <c r="U40" s="5">
        <f t="shared" si="9"/>
        <v>826.54131565049613</v>
      </c>
      <c r="V40" s="5">
        <f t="shared" si="10"/>
        <v>561.76550116076646</v>
      </c>
      <c r="W40" s="5">
        <f t="shared" si="11"/>
        <v>2725.2915383074123</v>
      </c>
      <c r="Y40" s="5">
        <f t="shared" si="12"/>
        <v>932.63416364338354</v>
      </c>
      <c r="Z40" s="5">
        <f t="shared" si="13"/>
        <v>546.42338480898729</v>
      </c>
      <c r="AA40" s="5">
        <f t="shared" si="14"/>
        <v>2725.2862950714007</v>
      </c>
      <c r="AC40" s="5">
        <f t="shared" si="15"/>
        <v>891.07939513095039</v>
      </c>
      <c r="AD40" s="5">
        <f t="shared" si="15"/>
        <v>418.11250533748233</v>
      </c>
      <c r="AE40" s="5">
        <f t="shared" si="15"/>
        <v>2724.8872014207368</v>
      </c>
      <c r="AG40">
        <f t="shared" si="16"/>
        <v>892.99965037862626</v>
      </c>
      <c r="AH40">
        <f t="shared" si="17"/>
        <v>419.64436199997505</v>
      </c>
      <c r="AI40" s="5">
        <f t="shared" si="18"/>
        <v>2725.2915383074123</v>
      </c>
      <c r="AK40">
        <f t="shared" si="19"/>
        <v>888.60952041399935</v>
      </c>
      <c r="AL40">
        <f t="shared" si="20"/>
        <v>419.14142662617274</v>
      </c>
      <c r="AM40" s="5">
        <f t="shared" si="21"/>
        <v>2725.2862950714007</v>
      </c>
    </row>
    <row r="41" spans="1:39" ht="16.5" x14ac:dyDescent="0.25">
      <c r="A41" s="3">
        <v>2162</v>
      </c>
      <c r="B41" s="3">
        <v>1352</v>
      </c>
      <c r="C41" s="3">
        <v>2427</v>
      </c>
      <c r="D41" s="3">
        <v>1361</v>
      </c>
      <c r="E41" s="3">
        <v>1866</v>
      </c>
      <c r="F41" s="3">
        <v>1383</v>
      </c>
      <c r="H41" s="4">
        <v>23.4</v>
      </c>
      <c r="I41" s="4">
        <v>50</v>
      </c>
      <c r="J41">
        <f t="shared" si="0"/>
        <v>346.06</v>
      </c>
      <c r="K41">
        <f t="shared" si="1"/>
        <v>1.3842400000000001</v>
      </c>
      <c r="L41">
        <f t="shared" si="2"/>
        <v>1018.8006400000002</v>
      </c>
      <c r="M41" s="5">
        <f t="shared" si="3"/>
        <v>2890.2931200000003</v>
      </c>
      <c r="N41" s="5">
        <f t="shared" si="4"/>
        <v>2902.7512800000004</v>
      </c>
      <c r="O41" s="5">
        <f t="shared" si="5"/>
        <v>2933.2045600000001</v>
      </c>
      <c r="Q41" s="5">
        <f t="shared" si="6"/>
        <v>879.9525905493598</v>
      </c>
      <c r="R41" s="5">
        <f t="shared" si="7"/>
        <v>408.73022190856454</v>
      </c>
      <c r="S41" s="5">
        <f t="shared" si="8"/>
        <v>2722.5755019105313</v>
      </c>
      <c r="U41" s="5">
        <f t="shared" si="9"/>
        <v>824.22171506767029</v>
      </c>
      <c r="V41" s="5">
        <f t="shared" si="10"/>
        <v>576.16412374906326</v>
      </c>
      <c r="W41" s="5">
        <f t="shared" si="11"/>
        <v>2722.9870474273325</v>
      </c>
      <c r="Y41" s="5">
        <f t="shared" si="12"/>
        <v>946.3984775101311</v>
      </c>
      <c r="Z41" s="5">
        <f t="shared" si="13"/>
        <v>541.68555499072647</v>
      </c>
      <c r="AA41" s="5">
        <f t="shared" si="14"/>
        <v>2722.975518084158</v>
      </c>
      <c r="AC41" s="5">
        <f t="shared" si="15"/>
        <v>879.9525905493598</v>
      </c>
      <c r="AD41" s="5">
        <f t="shared" si="15"/>
        <v>408.73022190856454</v>
      </c>
      <c r="AE41" s="5">
        <f t="shared" si="15"/>
        <v>2722.5755019105313</v>
      </c>
      <c r="AG41">
        <f t="shared" si="16"/>
        <v>881.847218050317</v>
      </c>
      <c r="AH41">
        <f t="shared" si="17"/>
        <v>410.24627004114961</v>
      </c>
      <c r="AI41" s="5">
        <f t="shared" si="18"/>
        <v>2722.9870474273325</v>
      </c>
      <c r="AK41">
        <f t="shared" si="19"/>
        <v>877.46424506557878</v>
      </c>
      <c r="AL41">
        <f t="shared" si="20"/>
        <v>409.77733537197031</v>
      </c>
      <c r="AM41" s="5">
        <f t="shared" si="21"/>
        <v>2722.975518084158</v>
      </c>
    </row>
    <row r="42" spans="1:39" ht="16.5" x14ac:dyDescent="0.25">
      <c r="A42" s="3">
        <v>2024</v>
      </c>
      <c r="B42" s="3">
        <v>1357</v>
      </c>
      <c r="C42" s="3">
        <v>2361</v>
      </c>
      <c r="D42" s="3">
        <v>1364</v>
      </c>
      <c r="E42" s="3">
        <v>1871</v>
      </c>
      <c r="F42" s="3">
        <v>1381</v>
      </c>
      <c r="H42" s="4">
        <v>23.4</v>
      </c>
      <c r="I42" s="4">
        <v>50</v>
      </c>
      <c r="J42">
        <f t="shared" si="0"/>
        <v>346.06</v>
      </c>
      <c r="K42">
        <f t="shared" si="1"/>
        <v>1.3842400000000001</v>
      </c>
      <c r="L42">
        <f t="shared" si="2"/>
        <v>1018.8006400000002</v>
      </c>
      <c r="M42" s="5">
        <f t="shared" si="3"/>
        <v>2897.21432</v>
      </c>
      <c r="N42" s="5">
        <f t="shared" si="4"/>
        <v>2906.9040000000005</v>
      </c>
      <c r="O42" s="5">
        <f t="shared" si="5"/>
        <v>2930.4360800000004</v>
      </c>
      <c r="Q42" s="5">
        <f t="shared" si="6"/>
        <v>884.37776411029461</v>
      </c>
      <c r="R42" s="5">
        <f t="shared" si="7"/>
        <v>424.83840721625432</v>
      </c>
      <c r="S42" s="5">
        <f t="shared" si="8"/>
        <v>2726.0299180519451</v>
      </c>
      <c r="U42" s="5">
        <f t="shared" si="9"/>
        <v>835.75292750006645</v>
      </c>
      <c r="V42" s="5">
        <f t="shared" si="10"/>
        <v>564.06562770383653</v>
      </c>
      <c r="W42" s="5">
        <f t="shared" si="11"/>
        <v>2726.4331785382433</v>
      </c>
      <c r="Y42" s="5">
        <f t="shared" si="12"/>
        <v>930.31565798648762</v>
      </c>
      <c r="Z42" s="5">
        <f t="shared" si="13"/>
        <v>537.1977006727476</v>
      </c>
      <c r="AA42" s="5">
        <f t="shared" si="14"/>
        <v>2726.4238529368195</v>
      </c>
      <c r="AC42" s="5">
        <f t="shared" si="15"/>
        <v>884.37776411029461</v>
      </c>
      <c r="AD42" s="5">
        <f t="shared" si="15"/>
        <v>424.83840721625432</v>
      </c>
      <c r="AE42" s="5">
        <f t="shared" si="15"/>
        <v>2726.0299180519451</v>
      </c>
      <c r="AG42">
        <f t="shared" si="16"/>
        <v>886.28735839756087</v>
      </c>
      <c r="AH42">
        <f t="shared" si="17"/>
        <v>426.35923439952245</v>
      </c>
      <c r="AI42" s="5">
        <f t="shared" si="18"/>
        <v>2726.4331785382433</v>
      </c>
      <c r="AK42">
        <f t="shared" si="19"/>
        <v>881.89209798588786</v>
      </c>
      <c r="AL42">
        <f t="shared" si="20"/>
        <v>425.87677755875433</v>
      </c>
      <c r="AM42" s="5">
        <f t="shared" si="21"/>
        <v>2726.4238529368195</v>
      </c>
    </row>
    <row r="43" spans="1:39" ht="16.5" x14ac:dyDescent="0.25">
      <c r="A43" s="3">
        <v>2150</v>
      </c>
      <c r="B43" s="3">
        <v>1357</v>
      </c>
      <c r="C43" s="3">
        <v>2401</v>
      </c>
      <c r="D43" s="3">
        <v>1365</v>
      </c>
      <c r="E43" s="3">
        <v>1802</v>
      </c>
      <c r="F43" s="3">
        <v>1380</v>
      </c>
      <c r="H43" s="4">
        <v>23.4</v>
      </c>
      <c r="I43" s="4">
        <v>50</v>
      </c>
      <c r="J43">
        <f t="shared" si="0"/>
        <v>346.06</v>
      </c>
      <c r="K43">
        <f t="shared" si="1"/>
        <v>1.3842400000000001</v>
      </c>
      <c r="L43">
        <f t="shared" si="2"/>
        <v>1018.8006400000002</v>
      </c>
      <c r="M43" s="5">
        <f t="shared" si="3"/>
        <v>2897.21432</v>
      </c>
      <c r="N43" s="5">
        <f t="shared" si="4"/>
        <v>2908.2882400000003</v>
      </c>
      <c r="O43" s="5">
        <f t="shared" si="5"/>
        <v>2929.0518400000001</v>
      </c>
      <c r="Q43" s="5">
        <f t="shared" si="6"/>
        <v>882.14175808076743</v>
      </c>
      <c r="R43" s="5">
        <f t="shared" si="7"/>
        <v>428.88365668676482</v>
      </c>
      <c r="S43" s="5">
        <f t="shared" si="8"/>
        <v>2726.1209701130697</v>
      </c>
      <c r="U43" s="5">
        <f t="shared" si="9"/>
        <v>840.37023014711804</v>
      </c>
      <c r="V43" s="5">
        <f t="shared" si="10"/>
        <v>563.90576140813914</v>
      </c>
      <c r="W43" s="5">
        <f t="shared" si="11"/>
        <v>2726.5231808028857</v>
      </c>
      <c r="Y43" s="5">
        <f t="shared" si="12"/>
        <v>927.99824725552116</v>
      </c>
      <c r="Z43" s="5">
        <f t="shared" si="13"/>
        <v>533.19223588099896</v>
      </c>
      <c r="AA43" s="5">
        <f t="shared" si="14"/>
        <v>2726.5124195745539</v>
      </c>
      <c r="AC43" s="5">
        <f t="shared" si="15"/>
        <v>882.14175808076743</v>
      </c>
      <c r="AD43" s="5">
        <f t="shared" si="15"/>
        <v>428.88365668676482</v>
      </c>
      <c r="AE43" s="5">
        <f t="shared" si="15"/>
        <v>2726.1209701130697</v>
      </c>
      <c r="AG43">
        <f t="shared" si="16"/>
        <v>884.04849014507727</v>
      </c>
      <c r="AH43">
        <f t="shared" si="17"/>
        <v>430.40058441096551</v>
      </c>
      <c r="AI43" s="5">
        <f t="shared" si="18"/>
        <v>2726.5231808028857</v>
      </c>
      <c r="AK43">
        <f t="shared" si="19"/>
        <v>879.65014403582632</v>
      </c>
      <c r="AL43">
        <f t="shared" si="20"/>
        <v>429.92496025963874</v>
      </c>
      <c r="AM43" s="5">
        <f t="shared" si="21"/>
        <v>2726.5124195745539</v>
      </c>
    </row>
    <row r="44" spans="1:39" ht="16.5" x14ac:dyDescent="0.25">
      <c r="A44" s="3">
        <v>2127</v>
      </c>
      <c r="B44" s="3">
        <v>1356</v>
      </c>
      <c r="C44" s="3">
        <v>2502</v>
      </c>
      <c r="D44" s="3">
        <v>1361</v>
      </c>
      <c r="E44" s="3">
        <v>1798</v>
      </c>
      <c r="F44" s="3">
        <v>1384</v>
      </c>
      <c r="H44" s="4">
        <v>23.4</v>
      </c>
      <c r="I44" s="4">
        <v>50</v>
      </c>
      <c r="J44">
        <f t="shared" si="0"/>
        <v>346.06</v>
      </c>
      <c r="K44">
        <f t="shared" si="1"/>
        <v>1.3842400000000001</v>
      </c>
      <c r="L44">
        <f t="shared" si="2"/>
        <v>1018.8006400000002</v>
      </c>
      <c r="M44" s="5">
        <f t="shared" si="3"/>
        <v>2895.8300800000006</v>
      </c>
      <c r="N44" s="5">
        <f t="shared" si="4"/>
        <v>2902.7512800000004</v>
      </c>
      <c r="O44" s="5">
        <f t="shared" si="5"/>
        <v>2934.5888000000004</v>
      </c>
      <c r="Q44" s="5">
        <f t="shared" si="6"/>
        <v>888.85190519199136</v>
      </c>
      <c r="R44" s="5">
        <f t="shared" si="7"/>
        <v>411.36233260059447</v>
      </c>
      <c r="S44" s="5">
        <f t="shared" si="8"/>
        <v>2725.1706688181521</v>
      </c>
      <c r="U44" s="5">
        <f t="shared" si="9"/>
        <v>821.90101955891396</v>
      </c>
      <c r="V44" s="5">
        <f t="shared" si="10"/>
        <v>567.15625166390919</v>
      </c>
      <c r="W44" s="5">
        <f t="shared" si="11"/>
        <v>2725.5783778472055</v>
      </c>
      <c r="Y44" s="5">
        <f t="shared" si="12"/>
        <v>939.5655922436091</v>
      </c>
      <c r="Z44" s="5">
        <f t="shared" si="13"/>
        <v>547.98318322787213</v>
      </c>
      <c r="AA44" s="5">
        <f t="shared" si="14"/>
        <v>2725.5719315139727</v>
      </c>
      <c r="AC44" s="5">
        <f t="shared" si="15"/>
        <v>888.85190519199136</v>
      </c>
      <c r="AD44" s="5">
        <f t="shared" si="15"/>
        <v>411.36233260059447</v>
      </c>
      <c r="AE44" s="5">
        <f t="shared" si="15"/>
        <v>2725.1706688181521</v>
      </c>
      <c r="AG44">
        <f t="shared" si="16"/>
        <v>890.76515057420511</v>
      </c>
      <c r="AH44">
        <f t="shared" si="17"/>
        <v>412.89161815552734</v>
      </c>
      <c r="AI44" s="5">
        <f t="shared" si="18"/>
        <v>2725.5783778472055</v>
      </c>
      <c r="AK44">
        <f t="shared" si="19"/>
        <v>886.38016968955526</v>
      </c>
      <c r="AL44">
        <f t="shared" si="20"/>
        <v>412.3954894121897</v>
      </c>
      <c r="AM44" s="5">
        <f t="shared" si="21"/>
        <v>2725.5719315139727</v>
      </c>
    </row>
    <row r="45" spans="1:39" ht="16.5" x14ac:dyDescent="0.25">
      <c r="A45" s="3">
        <v>2103</v>
      </c>
      <c r="B45" s="3">
        <v>1353</v>
      </c>
      <c r="C45" s="3">
        <v>2426</v>
      </c>
      <c r="D45" s="3">
        <v>1366</v>
      </c>
      <c r="E45" s="3">
        <v>1819</v>
      </c>
      <c r="F45" s="3">
        <v>1384</v>
      </c>
      <c r="H45" s="4">
        <v>23.4</v>
      </c>
      <c r="I45" s="4">
        <v>50</v>
      </c>
      <c r="J45">
        <f t="shared" si="0"/>
        <v>346.06</v>
      </c>
      <c r="K45">
        <f t="shared" si="1"/>
        <v>1.3842400000000001</v>
      </c>
      <c r="L45">
        <f t="shared" si="2"/>
        <v>1018.8006400000002</v>
      </c>
      <c r="M45" s="5">
        <f t="shared" si="3"/>
        <v>2891.6773600000006</v>
      </c>
      <c r="N45" s="5">
        <f t="shared" si="4"/>
        <v>2909.6724800000002</v>
      </c>
      <c r="O45" s="5">
        <f t="shared" si="5"/>
        <v>2934.5888000000004</v>
      </c>
      <c r="Q45" s="5">
        <f t="shared" si="6"/>
        <v>871.00111485200603</v>
      </c>
      <c r="R45" s="5">
        <f t="shared" si="7"/>
        <v>414.06150750584015</v>
      </c>
      <c r="S45" s="5">
        <f t="shared" si="8"/>
        <v>2726.1159330199307</v>
      </c>
      <c r="U45" s="5">
        <f t="shared" si="9"/>
        <v>833.39500450968853</v>
      </c>
      <c r="V45" s="5">
        <f t="shared" si="10"/>
        <v>581.11695720449825</v>
      </c>
      <c r="W45" s="5">
        <f t="shared" si="11"/>
        <v>2726.5270564175653</v>
      </c>
      <c r="Y45" s="5">
        <f t="shared" si="12"/>
        <v>946.43242021396247</v>
      </c>
      <c r="Z45" s="5">
        <f t="shared" si="13"/>
        <v>531.24317885164032</v>
      </c>
      <c r="AA45" s="5">
        <f t="shared" si="14"/>
        <v>2726.5101840955936</v>
      </c>
      <c r="AC45" s="5">
        <f t="shared" si="15"/>
        <v>871.00111485200603</v>
      </c>
      <c r="AD45" s="5">
        <f t="shared" si="15"/>
        <v>414.06150750584015</v>
      </c>
      <c r="AE45" s="5">
        <f t="shared" si="15"/>
        <v>2726.1159330199307</v>
      </c>
      <c r="AG45">
        <f t="shared" si="16"/>
        <v>872.88009329201941</v>
      </c>
      <c r="AH45">
        <f t="shared" si="17"/>
        <v>415.56326844188703</v>
      </c>
      <c r="AI45" s="5">
        <f t="shared" si="18"/>
        <v>2726.5270564175653</v>
      </c>
      <c r="AK45">
        <f t="shared" si="19"/>
        <v>868.49305370735738</v>
      </c>
      <c r="AL45">
        <f t="shared" si="20"/>
        <v>415.12168726452694</v>
      </c>
      <c r="AM45" s="5">
        <f t="shared" si="21"/>
        <v>2726.5101840955936</v>
      </c>
    </row>
    <row r="46" spans="1:39" ht="16.5" x14ac:dyDescent="0.25">
      <c r="A46" s="3">
        <v>2131</v>
      </c>
      <c r="B46" s="3">
        <v>1356</v>
      </c>
      <c r="C46" s="3">
        <v>2519</v>
      </c>
      <c r="D46" s="3">
        <v>1365</v>
      </c>
      <c r="E46" s="3">
        <v>1876</v>
      </c>
      <c r="F46" s="3">
        <v>1385</v>
      </c>
      <c r="H46" s="4">
        <v>23.4</v>
      </c>
      <c r="I46" s="4">
        <v>50</v>
      </c>
      <c r="J46">
        <f t="shared" si="0"/>
        <v>346.06</v>
      </c>
      <c r="K46">
        <f t="shared" si="1"/>
        <v>1.3842400000000001</v>
      </c>
      <c r="L46">
        <f t="shared" si="2"/>
        <v>1018.8006400000002</v>
      </c>
      <c r="M46" s="5">
        <f t="shared" si="3"/>
        <v>2895.8300800000006</v>
      </c>
      <c r="N46" s="5">
        <f t="shared" si="4"/>
        <v>2908.2882400000003</v>
      </c>
      <c r="O46" s="5">
        <f t="shared" si="5"/>
        <v>2935.9730400000003</v>
      </c>
      <c r="Q46" s="5">
        <f t="shared" si="6"/>
        <v>879.91426814180852</v>
      </c>
      <c r="R46" s="5">
        <f t="shared" si="7"/>
        <v>414.01615932357032</v>
      </c>
      <c r="S46" s="5">
        <f t="shared" si="8"/>
        <v>2727.6681163169824</v>
      </c>
      <c r="U46" s="5">
        <f t="shared" si="9"/>
        <v>828.77222723298735</v>
      </c>
      <c r="V46" s="5">
        <f t="shared" si="10"/>
        <v>573.47565399625421</v>
      </c>
      <c r="W46" s="5">
        <f t="shared" si="11"/>
        <v>2728.0767504898281</v>
      </c>
      <c r="Y46" s="5">
        <f t="shared" si="12"/>
        <v>941.88738267829535</v>
      </c>
      <c r="Z46" s="5">
        <f t="shared" si="13"/>
        <v>538.93117638485626</v>
      </c>
      <c r="AA46" s="5">
        <f t="shared" si="14"/>
        <v>2728.0650720022622</v>
      </c>
      <c r="AC46" s="5">
        <f t="shared" si="15"/>
        <v>879.91426814180852</v>
      </c>
      <c r="AD46" s="5">
        <f t="shared" si="15"/>
        <v>414.01615932357032</v>
      </c>
      <c r="AE46" s="5">
        <f t="shared" si="15"/>
        <v>2727.6681163169824</v>
      </c>
      <c r="AG46">
        <f t="shared" si="16"/>
        <v>881.81085896771697</v>
      </c>
      <c r="AH46">
        <f t="shared" si="17"/>
        <v>415.53150500239587</v>
      </c>
      <c r="AI46" s="5">
        <f t="shared" si="18"/>
        <v>2728.0767504898281</v>
      </c>
      <c r="AK46">
        <f t="shared" si="19"/>
        <v>877.42385385593184</v>
      </c>
      <c r="AL46">
        <f t="shared" si="20"/>
        <v>415.06268745451638</v>
      </c>
      <c r="AM46" s="5">
        <f t="shared" si="21"/>
        <v>2728.0650720022622</v>
      </c>
    </row>
    <row r="47" spans="1:39" ht="16.5" x14ac:dyDescent="0.25">
      <c r="A47" s="3">
        <v>2033</v>
      </c>
      <c r="B47" s="3">
        <v>1354</v>
      </c>
      <c r="C47" s="3">
        <v>2440</v>
      </c>
      <c r="D47" s="3">
        <v>1365</v>
      </c>
      <c r="E47" s="3">
        <v>1842</v>
      </c>
      <c r="F47" s="3">
        <v>1385</v>
      </c>
      <c r="H47" s="4">
        <v>23.4</v>
      </c>
      <c r="I47" s="4">
        <v>50</v>
      </c>
      <c r="J47">
        <f t="shared" si="0"/>
        <v>346.06</v>
      </c>
      <c r="K47">
        <f t="shared" si="1"/>
        <v>1.3842400000000001</v>
      </c>
      <c r="L47">
        <f t="shared" si="2"/>
        <v>1018.8006400000002</v>
      </c>
      <c r="M47" s="5">
        <f t="shared" si="3"/>
        <v>2893.0616000000005</v>
      </c>
      <c r="N47" s="5">
        <f t="shared" si="4"/>
        <v>2908.2882400000003</v>
      </c>
      <c r="O47" s="5">
        <f t="shared" si="5"/>
        <v>2935.9730400000003</v>
      </c>
      <c r="Q47" s="5">
        <f t="shared" si="6"/>
        <v>875.46248179785084</v>
      </c>
      <c r="R47" s="5">
        <f t="shared" si="7"/>
        <v>411.34508751719568</v>
      </c>
      <c r="S47" s="5">
        <f t="shared" si="8"/>
        <v>2726.5667208660748</v>
      </c>
      <c r="U47" s="5">
        <f t="shared" si="9"/>
        <v>828.77222723298735</v>
      </c>
      <c r="V47" s="5">
        <f t="shared" si="10"/>
        <v>578.6790406320489</v>
      </c>
      <c r="W47" s="5">
        <f t="shared" si="11"/>
        <v>2726.9777502250995</v>
      </c>
      <c r="Y47" s="5">
        <f t="shared" si="12"/>
        <v>946.46636291779475</v>
      </c>
      <c r="Z47" s="5">
        <f t="shared" si="13"/>
        <v>536.47815125655291</v>
      </c>
      <c r="AA47" s="5">
        <f t="shared" si="14"/>
        <v>2726.9635693746177</v>
      </c>
      <c r="AC47" s="5">
        <f t="shared" si="15"/>
        <v>875.46248179785084</v>
      </c>
      <c r="AD47" s="5">
        <f t="shared" si="15"/>
        <v>411.34508751719568</v>
      </c>
      <c r="AE47" s="5">
        <f t="shared" si="15"/>
        <v>2726.5667208660748</v>
      </c>
      <c r="AG47">
        <f t="shared" si="16"/>
        <v>877.34923675521452</v>
      </c>
      <c r="AH47">
        <f t="shared" si="17"/>
        <v>412.85397634438465</v>
      </c>
      <c r="AI47" s="5">
        <f t="shared" si="18"/>
        <v>2726.9777502250995</v>
      </c>
      <c r="AK47">
        <f t="shared" si="19"/>
        <v>872.96426920368572</v>
      </c>
      <c r="AL47">
        <f t="shared" si="20"/>
        <v>412.39876233483585</v>
      </c>
      <c r="AM47" s="5">
        <f t="shared" si="21"/>
        <v>2726.9635693746177</v>
      </c>
    </row>
    <row r="48" spans="1:39" ht="16.5" x14ac:dyDescent="0.25">
      <c r="A48" s="3">
        <v>2111</v>
      </c>
      <c r="B48" s="3">
        <v>1355</v>
      </c>
      <c r="C48" s="3">
        <v>2506</v>
      </c>
      <c r="D48" s="3">
        <v>1365</v>
      </c>
      <c r="E48" s="3">
        <v>1818</v>
      </c>
      <c r="F48" s="3">
        <v>1386</v>
      </c>
      <c r="H48" s="4">
        <v>23.4</v>
      </c>
      <c r="I48" s="4">
        <v>50</v>
      </c>
      <c r="J48">
        <f t="shared" si="0"/>
        <v>346.06</v>
      </c>
      <c r="K48">
        <f t="shared" si="1"/>
        <v>1.3842400000000001</v>
      </c>
      <c r="L48">
        <f t="shared" si="2"/>
        <v>1018.8006400000002</v>
      </c>
      <c r="M48" s="5">
        <f t="shared" si="3"/>
        <v>2894.4458400000003</v>
      </c>
      <c r="N48" s="5">
        <f t="shared" si="4"/>
        <v>2908.2882400000003</v>
      </c>
      <c r="O48" s="5">
        <f t="shared" si="5"/>
        <v>2937.3572800000002</v>
      </c>
      <c r="Q48" s="5">
        <f t="shared" si="6"/>
        <v>877.68784271416871</v>
      </c>
      <c r="R48" s="5">
        <f t="shared" si="7"/>
        <v>409.97027114626763</v>
      </c>
      <c r="S48" s="5">
        <f t="shared" si="8"/>
        <v>2727.5272955960149</v>
      </c>
      <c r="U48" s="5">
        <f t="shared" si="9"/>
        <v>826.44934187237118</v>
      </c>
      <c r="V48" s="5">
        <f t="shared" si="10"/>
        <v>577.47320901464468</v>
      </c>
      <c r="W48" s="5">
        <f t="shared" si="11"/>
        <v>2727.9381710572825</v>
      </c>
      <c r="Y48" s="5">
        <f t="shared" si="12"/>
        <v>946.50030562162669</v>
      </c>
      <c r="Z48" s="5">
        <f t="shared" si="13"/>
        <v>539.09961012045994</v>
      </c>
      <c r="AA48" s="5">
        <f t="shared" si="14"/>
        <v>2727.9253237937314</v>
      </c>
      <c r="AC48" s="5">
        <f t="shared" si="15"/>
        <v>877.68784271416871</v>
      </c>
      <c r="AD48" s="5">
        <f t="shared" si="15"/>
        <v>409.97027114626763</v>
      </c>
      <c r="AE48" s="5">
        <f t="shared" si="15"/>
        <v>2727.5272955960149</v>
      </c>
      <c r="AG48">
        <f t="shared" si="16"/>
        <v>879.57846899624724</v>
      </c>
      <c r="AH48">
        <f t="shared" si="17"/>
        <v>411.48271783351356</v>
      </c>
      <c r="AI48" s="5">
        <f t="shared" si="18"/>
        <v>2727.9381710572825</v>
      </c>
      <c r="AK48">
        <f t="shared" si="19"/>
        <v>875.19455012874573</v>
      </c>
      <c r="AL48">
        <f t="shared" si="20"/>
        <v>411.02070367221887</v>
      </c>
      <c r="AM48" s="5">
        <f t="shared" si="21"/>
        <v>2727.9253237937314</v>
      </c>
    </row>
    <row r="49" spans="1:39" ht="16.5" x14ac:dyDescent="0.25">
      <c r="A49" s="3">
        <v>2177</v>
      </c>
      <c r="B49" s="3">
        <v>1354</v>
      </c>
      <c r="C49" s="3">
        <v>2528</v>
      </c>
      <c r="D49" s="3">
        <v>1358</v>
      </c>
      <c r="E49" s="3">
        <v>1789</v>
      </c>
      <c r="F49" s="3">
        <v>1380</v>
      </c>
      <c r="H49" s="4">
        <v>23.4</v>
      </c>
      <c r="I49" s="4">
        <v>50</v>
      </c>
      <c r="J49">
        <f t="shared" si="0"/>
        <v>346.06</v>
      </c>
      <c r="K49">
        <f t="shared" si="1"/>
        <v>1.3842400000000001</v>
      </c>
      <c r="L49">
        <f t="shared" si="2"/>
        <v>1018.8006400000002</v>
      </c>
      <c r="M49" s="5">
        <f t="shared" si="3"/>
        <v>2893.0616000000005</v>
      </c>
      <c r="N49" s="5">
        <f t="shared" si="4"/>
        <v>2898.5985600000004</v>
      </c>
      <c r="O49" s="5">
        <f t="shared" si="5"/>
        <v>2929.0518400000001</v>
      </c>
      <c r="Q49" s="5">
        <f t="shared" si="6"/>
        <v>891.0921692668021</v>
      </c>
      <c r="R49" s="5">
        <f t="shared" si="7"/>
        <v>415.49827843564407</v>
      </c>
      <c r="S49" s="5">
        <f t="shared" si="8"/>
        <v>2720.8677564120903</v>
      </c>
      <c r="U49" s="5">
        <f t="shared" si="9"/>
        <v>824.29398017905385</v>
      </c>
      <c r="V49" s="5">
        <f t="shared" si="10"/>
        <v>563.10043094424123</v>
      </c>
      <c r="W49" s="5">
        <f t="shared" si="11"/>
        <v>2721.2737736113686</v>
      </c>
      <c r="Y49" s="5">
        <f t="shared" si="12"/>
        <v>934.86836000366407</v>
      </c>
      <c r="Z49" s="5">
        <f t="shared" si="13"/>
        <v>547.78028421015119</v>
      </c>
      <c r="AA49" s="5">
        <f t="shared" si="14"/>
        <v>2721.2685628401491</v>
      </c>
      <c r="AC49" s="5">
        <f t="shared" si="15"/>
        <v>891.0921692668021</v>
      </c>
      <c r="AD49" s="5">
        <f t="shared" si="15"/>
        <v>415.49827843564407</v>
      </c>
      <c r="AE49" s="5">
        <f t="shared" si="15"/>
        <v>2720.8677564120903</v>
      </c>
      <c r="AG49">
        <f t="shared" si="16"/>
        <v>893.01144130618263</v>
      </c>
      <c r="AH49">
        <f t="shared" si="17"/>
        <v>417.03047309222893</v>
      </c>
      <c r="AI49" s="5">
        <f t="shared" si="18"/>
        <v>2721.2737736113686</v>
      </c>
      <c r="AK49">
        <f t="shared" si="19"/>
        <v>888.62330548083605</v>
      </c>
      <c r="AL49">
        <f t="shared" si="20"/>
        <v>416.52749867515689</v>
      </c>
      <c r="AM49" s="5">
        <f t="shared" si="21"/>
        <v>2721.2685628401491</v>
      </c>
    </row>
    <row r="50" spans="1:39" ht="16.5" x14ac:dyDescent="0.25">
      <c r="A50" s="3">
        <v>2128</v>
      </c>
      <c r="B50" s="3">
        <v>1356</v>
      </c>
      <c r="C50" s="3">
        <v>2334</v>
      </c>
      <c r="D50" s="3">
        <v>1365</v>
      </c>
      <c r="E50" s="3">
        <v>1834</v>
      </c>
      <c r="F50" s="3">
        <v>1384</v>
      </c>
      <c r="H50" s="4">
        <v>23.4</v>
      </c>
      <c r="I50" s="4">
        <v>50</v>
      </c>
      <c r="J50">
        <f t="shared" si="0"/>
        <v>346.06</v>
      </c>
      <c r="K50">
        <f t="shared" si="1"/>
        <v>1.3842400000000001</v>
      </c>
      <c r="L50">
        <f t="shared" si="2"/>
        <v>1018.8006400000002</v>
      </c>
      <c r="M50" s="5">
        <f t="shared" si="3"/>
        <v>2895.8300800000006</v>
      </c>
      <c r="N50" s="5">
        <f t="shared" si="4"/>
        <v>2908.2882400000003</v>
      </c>
      <c r="O50" s="5">
        <f t="shared" si="5"/>
        <v>2934.5888000000004</v>
      </c>
      <c r="Q50" s="5">
        <f t="shared" si="6"/>
        <v>879.91426814180852</v>
      </c>
      <c r="R50" s="5">
        <f t="shared" si="7"/>
        <v>416.72491483070422</v>
      </c>
      <c r="S50" s="5">
        <f t="shared" si="8"/>
        <v>2727.2555946065299</v>
      </c>
      <c r="U50" s="5">
        <f t="shared" si="9"/>
        <v>831.09401766767348</v>
      </c>
      <c r="V50" s="5">
        <f t="shared" si="10"/>
        <v>572.08107207931607</v>
      </c>
      <c r="W50" s="5">
        <f t="shared" si="11"/>
        <v>2727.6631880948726</v>
      </c>
      <c r="Y50" s="5">
        <f t="shared" si="12"/>
        <v>939.5655922436091</v>
      </c>
      <c r="Z50" s="5">
        <f t="shared" si="13"/>
        <v>537.53659446791812</v>
      </c>
      <c r="AA50" s="5">
        <f t="shared" si="14"/>
        <v>2727.6514316468647</v>
      </c>
      <c r="AC50" s="5">
        <f t="shared" si="15"/>
        <v>879.91426814180852</v>
      </c>
      <c r="AD50" s="5">
        <f t="shared" si="15"/>
        <v>416.72491483070422</v>
      </c>
      <c r="AE50" s="5">
        <f t="shared" si="15"/>
        <v>2727.2555946065299</v>
      </c>
      <c r="AG50">
        <f t="shared" si="16"/>
        <v>881.81190390851771</v>
      </c>
      <c r="AH50">
        <f t="shared" si="17"/>
        <v>418.23993045895719</v>
      </c>
      <c r="AI50" s="5">
        <f t="shared" si="18"/>
        <v>2727.6631880948726</v>
      </c>
      <c r="AK50">
        <f t="shared" si="19"/>
        <v>877.42283255060215</v>
      </c>
      <c r="AL50">
        <f t="shared" si="20"/>
        <v>417.77111292009357</v>
      </c>
      <c r="AM50" s="5">
        <f t="shared" si="21"/>
        <v>2727.6514316468647</v>
      </c>
    </row>
    <row r="51" spans="1:39" ht="16.5" x14ac:dyDescent="0.25">
      <c r="A51" s="3">
        <v>2032</v>
      </c>
      <c r="B51" s="3">
        <v>1354</v>
      </c>
      <c r="C51" s="3">
        <v>2480</v>
      </c>
      <c r="D51" s="3">
        <v>1363</v>
      </c>
      <c r="E51" s="3">
        <v>1859</v>
      </c>
      <c r="F51" s="3">
        <v>1382</v>
      </c>
      <c r="H51" s="4">
        <v>23.4</v>
      </c>
      <c r="I51" s="4">
        <v>50</v>
      </c>
      <c r="J51">
        <f t="shared" si="0"/>
        <v>346.06</v>
      </c>
      <c r="K51">
        <f t="shared" si="1"/>
        <v>1.3842400000000001</v>
      </c>
      <c r="L51">
        <f t="shared" si="2"/>
        <v>1018.8006400000002</v>
      </c>
      <c r="M51" s="5">
        <f t="shared" si="3"/>
        <v>2893.0616000000005</v>
      </c>
      <c r="N51" s="5">
        <f t="shared" si="4"/>
        <v>2905.5197600000001</v>
      </c>
      <c r="O51" s="5">
        <f t="shared" si="5"/>
        <v>2931.8203200000003</v>
      </c>
      <c r="Q51" s="5">
        <f t="shared" si="6"/>
        <v>879.93342934558427</v>
      </c>
      <c r="R51" s="5">
        <f t="shared" si="7"/>
        <v>416.78495326920194</v>
      </c>
      <c r="S51" s="5">
        <f t="shared" si="8"/>
        <v>2724.3004393867927</v>
      </c>
      <c r="U51" s="5">
        <f t="shared" si="9"/>
        <v>831.13562485301543</v>
      </c>
      <c r="V51" s="5">
        <f t="shared" si="10"/>
        <v>572.0336845382526</v>
      </c>
      <c r="W51" s="5">
        <f t="shared" si="11"/>
        <v>2724.7084454312239</v>
      </c>
      <c r="Y51" s="5">
        <f t="shared" si="12"/>
        <v>939.50427639152645</v>
      </c>
      <c r="Z51" s="5">
        <f t="shared" si="13"/>
        <v>537.52216135338551</v>
      </c>
      <c r="AA51" s="5">
        <f t="shared" si="14"/>
        <v>2724.6966857727343</v>
      </c>
      <c r="AC51" s="5">
        <f t="shared" si="15"/>
        <v>879.93342934558427</v>
      </c>
      <c r="AD51" s="5">
        <f t="shared" si="15"/>
        <v>416.78495326920194</v>
      </c>
      <c r="AE51" s="5">
        <f t="shared" si="15"/>
        <v>2724.3004393867927</v>
      </c>
      <c r="AG51">
        <f t="shared" si="16"/>
        <v>881.83112617310667</v>
      </c>
      <c r="AH51">
        <f t="shared" si="17"/>
        <v>418.29999077417614</v>
      </c>
      <c r="AI51" s="5">
        <f t="shared" si="18"/>
        <v>2724.7084454312239</v>
      </c>
      <c r="AK51">
        <f t="shared" si="19"/>
        <v>877.44200901745012</v>
      </c>
      <c r="AL51">
        <f t="shared" si="20"/>
        <v>417.831114683659</v>
      </c>
      <c r="AM51" s="5">
        <f t="shared" si="21"/>
        <v>2724.6966857727343</v>
      </c>
    </row>
    <row r="52" spans="1:39" ht="16.5" x14ac:dyDescent="0.25">
      <c r="A52" s="3">
        <v>2042</v>
      </c>
      <c r="B52" s="3">
        <v>1356</v>
      </c>
      <c r="C52" s="3">
        <v>2326</v>
      </c>
      <c r="D52" s="3">
        <v>1360</v>
      </c>
      <c r="E52" s="3">
        <v>1821</v>
      </c>
      <c r="F52" s="3">
        <v>1384</v>
      </c>
      <c r="H52" s="4">
        <v>23.4</v>
      </c>
      <c r="I52" s="4">
        <v>50</v>
      </c>
      <c r="J52">
        <f t="shared" si="0"/>
        <v>346.06</v>
      </c>
      <c r="K52">
        <f t="shared" si="1"/>
        <v>1.3842400000000001</v>
      </c>
      <c r="L52">
        <f t="shared" si="2"/>
        <v>1018.8006400000002</v>
      </c>
      <c r="M52" s="5">
        <f t="shared" si="3"/>
        <v>2895.8300800000006</v>
      </c>
      <c r="N52" s="5">
        <f t="shared" si="4"/>
        <v>2901.3670400000001</v>
      </c>
      <c r="O52" s="5">
        <f t="shared" si="5"/>
        <v>2934.5888000000004</v>
      </c>
      <c r="Q52" s="5">
        <f t="shared" si="6"/>
        <v>891.08365317623543</v>
      </c>
      <c r="R52" s="5">
        <f t="shared" si="7"/>
        <v>410.02328381004804</v>
      </c>
      <c r="S52" s="5">
        <f t="shared" si="8"/>
        <v>2724.6435880695531</v>
      </c>
      <c r="U52" s="5">
        <f t="shared" si="9"/>
        <v>819.60550734654862</v>
      </c>
      <c r="V52" s="5">
        <f t="shared" si="10"/>
        <v>565.9265129787135</v>
      </c>
      <c r="W52" s="5">
        <f t="shared" si="11"/>
        <v>2725.0513197063506</v>
      </c>
      <c r="Y52" s="5">
        <f t="shared" si="12"/>
        <v>939.5655922436091</v>
      </c>
      <c r="Z52" s="5">
        <f t="shared" si="13"/>
        <v>550.59171983283272</v>
      </c>
      <c r="AA52" s="5">
        <f t="shared" si="14"/>
        <v>2725.046179610335</v>
      </c>
      <c r="AC52" s="5">
        <f t="shared" si="15"/>
        <v>891.08365317623543</v>
      </c>
      <c r="AD52" s="5">
        <f t="shared" si="15"/>
        <v>410.02328381004804</v>
      </c>
      <c r="AE52" s="5">
        <f t="shared" si="15"/>
        <v>2724.6435880695531</v>
      </c>
      <c r="AG52">
        <f t="shared" si="16"/>
        <v>893.00079631439291</v>
      </c>
      <c r="AH52">
        <f t="shared" si="17"/>
        <v>411.55613259762544</v>
      </c>
      <c r="AI52" s="5">
        <f t="shared" si="18"/>
        <v>2725.0513197063506</v>
      </c>
      <c r="AK52">
        <f t="shared" si="19"/>
        <v>888.61683683007709</v>
      </c>
      <c r="AL52">
        <f t="shared" si="20"/>
        <v>411.05318418537655</v>
      </c>
      <c r="AM52" s="5">
        <f t="shared" si="21"/>
        <v>2725.046179610335</v>
      </c>
    </row>
    <row r="53" spans="1:39" ht="16.5" x14ac:dyDescent="0.25">
      <c r="A53" s="3">
        <v>2161</v>
      </c>
      <c r="B53" s="3">
        <v>1353</v>
      </c>
      <c r="C53" s="3">
        <v>2490</v>
      </c>
      <c r="D53" s="3">
        <v>1362</v>
      </c>
      <c r="E53" s="3">
        <v>1831</v>
      </c>
      <c r="F53" s="3">
        <v>1384</v>
      </c>
      <c r="H53" s="4">
        <v>23.4</v>
      </c>
      <c r="I53" s="4">
        <v>50</v>
      </c>
      <c r="J53">
        <f t="shared" si="0"/>
        <v>346.06</v>
      </c>
      <c r="K53">
        <f t="shared" si="1"/>
        <v>1.3842400000000001</v>
      </c>
      <c r="L53">
        <f t="shared" si="2"/>
        <v>1018.8006400000002</v>
      </c>
      <c r="M53" s="5">
        <f t="shared" si="3"/>
        <v>2891.6773600000006</v>
      </c>
      <c r="N53" s="5">
        <f t="shared" si="4"/>
        <v>2904.1355200000003</v>
      </c>
      <c r="O53" s="5">
        <f t="shared" si="5"/>
        <v>2934.5888000000004</v>
      </c>
      <c r="Q53" s="5">
        <f t="shared" si="6"/>
        <v>879.94300994747243</v>
      </c>
      <c r="R53" s="5">
        <f t="shared" si="7"/>
        <v>408.69637044856029</v>
      </c>
      <c r="S53" s="5">
        <f t="shared" si="8"/>
        <v>2724.0531438214139</v>
      </c>
      <c r="U53" s="5">
        <f t="shared" si="9"/>
        <v>824.19762669720876</v>
      </c>
      <c r="V53" s="5">
        <f t="shared" si="10"/>
        <v>576.18979051924123</v>
      </c>
      <c r="W53" s="5">
        <f t="shared" si="11"/>
        <v>2724.4644824210418</v>
      </c>
      <c r="Y53" s="5">
        <f t="shared" si="12"/>
        <v>946.43242021396247</v>
      </c>
      <c r="Z53" s="5">
        <f t="shared" si="13"/>
        <v>541.69474454764008</v>
      </c>
      <c r="AA53" s="5">
        <f t="shared" si="14"/>
        <v>2724.4529547751144</v>
      </c>
      <c r="AC53" s="5">
        <f t="shared" si="15"/>
        <v>879.94300994747243</v>
      </c>
      <c r="AD53" s="5">
        <f t="shared" si="15"/>
        <v>408.69637044856029</v>
      </c>
      <c r="AE53" s="5">
        <f t="shared" si="15"/>
        <v>2724.0531438214139</v>
      </c>
      <c r="AG53">
        <f t="shared" si="16"/>
        <v>881.83760543968208</v>
      </c>
      <c r="AH53">
        <f t="shared" si="17"/>
        <v>410.21240810972739</v>
      </c>
      <c r="AI53" s="5">
        <f t="shared" si="18"/>
        <v>2724.4644824210418</v>
      </c>
      <c r="AK53">
        <f t="shared" si="19"/>
        <v>877.45465827705812</v>
      </c>
      <c r="AL53">
        <f t="shared" si="20"/>
        <v>409.74350271636206</v>
      </c>
      <c r="AM53" s="5">
        <f t="shared" si="21"/>
        <v>2724.4529547751144</v>
      </c>
    </row>
    <row r="54" spans="1:39" ht="16.5" x14ac:dyDescent="0.25">
      <c r="A54" s="3">
        <v>2064</v>
      </c>
      <c r="B54" s="3">
        <v>1350</v>
      </c>
      <c r="C54" s="3">
        <v>2398</v>
      </c>
      <c r="D54" s="3">
        <v>1362</v>
      </c>
      <c r="E54" s="3">
        <v>1886</v>
      </c>
      <c r="F54" s="3">
        <v>1386</v>
      </c>
      <c r="H54" s="4">
        <v>23.4</v>
      </c>
      <c r="I54" s="4">
        <v>50</v>
      </c>
      <c r="J54">
        <f t="shared" si="0"/>
        <v>346.06</v>
      </c>
      <c r="K54">
        <f t="shared" si="1"/>
        <v>1.3842400000000001</v>
      </c>
      <c r="L54">
        <f t="shared" si="2"/>
        <v>1018.8006400000002</v>
      </c>
      <c r="M54" s="5">
        <f t="shared" si="3"/>
        <v>2887.5246400000005</v>
      </c>
      <c r="N54" s="5">
        <f t="shared" si="4"/>
        <v>2904.1355200000003</v>
      </c>
      <c r="O54" s="5">
        <f t="shared" si="5"/>
        <v>2937.3572800000002</v>
      </c>
      <c r="Q54" s="5">
        <f t="shared" si="6"/>
        <v>873.27650780040562</v>
      </c>
      <c r="R54" s="5">
        <f t="shared" si="7"/>
        <v>399.2776807324675</v>
      </c>
      <c r="S54" s="5">
        <f t="shared" si="8"/>
        <v>2723.1900450023613</v>
      </c>
      <c r="U54" s="5">
        <f t="shared" si="9"/>
        <v>819.55295090190646</v>
      </c>
      <c r="V54" s="5">
        <f t="shared" si="10"/>
        <v>586.77162751623791</v>
      </c>
      <c r="W54" s="5">
        <f t="shared" si="11"/>
        <v>2723.607008423865</v>
      </c>
      <c r="Y54" s="5">
        <f t="shared" si="12"/>
        <v>957.93406964624785</v>
      </c>
      <c r="Z54" s="5">
        <f t="shared" si="13"/>
        <v>540.81118731396714</v>
      </c>
      <c r="AA54" s="5">
        <f t="shared" si="14"/>
        <v>2723.5919973916862</v>
      </c>
      <c r="AC54" s="5">
        <f t="shared" si="15"/>
        <v>873.27650780040562</v>
      </c>
      <c r="AD54" s="5">
        <f t="shared" si="15"/>
        <v>399.2776807324675</v>
      </c>
      <c r="AE54" s="5">
        <f t="shared" si="15"/>
        <v>2723.1900450023613</v>
      </c>
      <c r="AG54">
        <f t="shared" si="16"/>
        <v>875.1542838109259</v>
      </c>
      <c r="AH54">
        <f t="shared" si="17"/>
        <v>400.78470958457956</v>
      </c>
      <c r="AI54" s="5">
        <f t="shared" si="18"/>
        <v>2723.607008423865</v>
      </c>
      <c r="AK54">
        <f t="shared" si="19"/>
        <v>870.77852133953604</v>
      </c>
      <c r="AL54">
        <f t="shared" si="20"/>
        <v>400.33617532544912</v>
      </c>
      <c r="AM54" s="5">
        <f t="shared" si="21"/>
        <v>2723.5919973916862</v>
      </c>
    </row>
    <row r="55" spans="1:39" ht="16.5" x14ac:dyDescent="0.25">
      <c r="A55" s="3">
        <v>2152</v>
      </c>
      <c r="B55" s="3">
        <v>1353</v>
      </c>
      <c r="C55" s="3">
        <v>2474</v>
      </c>
      <c r="D55" s="3">
        <v>1361</v>
      </c>
      <c r="E55" s="3">
        <v>1947</v>
      </c>
      <c r="F55" s="3">
        <v>1385</v>
      </c>
      <c r="H55" s="4">
        <v>23.4</v>
      </c>
      <c r="I55" s="4">
        <v>50</v>
      </c>
      <c r="J55">
        <f t="shared" si="0"/>
        <v>346.06</v>
      </c>
      <c r="K55">
        <f t="shared" si="1"/>
        <v>1.3842400000000001</v>
      </c>
      <c r="L55">
        <f t="shared" si="2"/>
        <v>1018.8006400000002</v>
      </c>
      <c r="M55" s="5">
        <f t="shared" si="3"/>
        <v>2891.6773600000006</v>
      </c>
      <c r="N55" s="5">
        <f t="shared" si="4"/>
        <v>2902.7512800000004</v>
      </c>
      <c r="O55" s="5">
        <f t="shared" si="5"/>
        <v>2935.9730400000003</v>
      </c>
      <c r="Q55" s="5">
        <f t="shared" si="6"/>
        <v>882.17582244303674</v>
      </c>
      <c r="R55" s="5">
        <f t="shared" si="7"/>
        <v>404.64792744408783</v>
      </c>
      <c r="S55" s="5">
        <f t="shared" si="8"/>
        <v>2723.9353566941945</v>
      </c>
      <c r="U55" s="5">
        <f t="shared" si="9"/>
        <v>819.57922912422782</v>
      </c>
      <c r="V55" s="5">
        <f t="shared" si="10"/>
        <v>576.35404718352152</v>
      </c>
      <c r="W55" s="5">
        <f t="shared" si="11"/>
        <v>2724.3477922293537</v>
      </c>
      <c r="Y55" s="5">
        <f t="shared" si="12"/>
        <v>948.75421064864872</v>
      </c>
      <c r="Z55" s="5">
        <f t="shared" si="13"/>
        <v>545.69910730354945</v>
      </c>
      <c r="AA55" s="5">
        <f t="shared" si="14"/>
        <v>2724.3376486168913</v>
      </c>
      <c r="AC55" s="5">
        <f t="shared" si="15"/>
        <v>882.17582244303674</v>
      </c>
      <c r="AD55" s="5">
        <f t="shared" si="15"/>
        <v>404.64792744408783</v>
      </c>
      <c r="AE55" s="5">
        <f t="shared" si="15"/>
        <v>2723.9353566941945</v>
      </c>
      <c r="AG55">
        <f t="shared" si="16"/>
        <v>884.07327260956254</v>
      </c>
      <c r="AH55">
        <f t="shared" si="17"/>
        <v>406.16786008808214</v>
      </c>
      <c r="AI55" s="5">
        <f t="shared" si="18"/>
        <v>2724.3477922293537</v>
      </c>
      <c r="AK55">
        <f t="shared" si="19"/>
        <v>879.69341358059557</v>
      </c>
      <c r="AL55">
        <f t="shared" si="20"/>
        <v>405.6921317639069</v>
      </c>
      <c r="AM55" s="5">
        <f t="shared" si="21"/>
        <v>2724.3376486168913</v>
      </c>
    </row>
    <row r="56" spans="1:39" ht="16.5" x14ac:dyDescent="0.25">
      <c r="A56" s="3">
        <v>2129</v>
      </c>
      <c r="B56" s="3">
        <v>1353</v>
      </c>
      <c r="C56" s="3">
        <v>2517</v>
      </c>
      <c r="D56" s="3">
        <v>1362</v>
      </c>
      <c r="E56" s="3">
        <v>1797</v>
      </c>
      <c r="F56" s="3">
        <v>1385</v>
      </c>
      <c r="H56" s="4">
        <v>23.4</v>
      </c>
      <c r="I56" s="4">
        <v>50</v>
      </c>
      <c r="J56">
        <f t="shared" si="0"/>
        <v>346.06</v>
      </c>
      <c r="K56">
        <f t="shared" si="1"/>
        <v>1.3842400000000001</v>
      </c>
      <c r="L56">
        <f t="shared" si="2"/>
        <v>1018.8006400000002</v>
      </c>
      <c r="M56" s="5">
        <f t="shared" si="3"/>
        <v>2891.6773600000006</v>
      </c>
      <c r="N56" s="5">
        <f t="shared" si="4"/>
        <v>2904.1355200000003</v>
      </c>
      <c r="O56" s="5">
        <f t="shared" si="5"/>
        <v>2935.9730400000003</v>
      </c>
      <c r="Q56" s="5">
        <f t="shared" si="6"/>
        <v>879.94300994747243</v>
      </c>
      <c r="R56" s="5">
        <f t="shared" si="7"/>
        <v>405.98761494142639</v>
      </c>
      <c r="S56" s="5">
        <f t="shared" si="8"/>
        <v>2724.4581681676318</v>
      </c>
      <c r="U56" s="5">
        <f t="shared" si="9"/>
        <v>821.87583626252251</v>
      </c>
      <c r="V56" s="5">
        <f t="shared" si="10"/>
        <v>577.58437243617948</v>
      </c>
      <c r="W56" s="5">
        <f t="shared" si="11"/>
        <v>2724.8705512392617</v>
      </c>
      <c r="Y56" s="5">
        <f t="shared" si="12"/>
        <v>948.75421064864872</v>
      </c>
      <c r="Z56" s="5">
        <f t="shared" si="13"/>
        <v>543.08932646457822</v>
      </c>
      <c r="AA56" s="5">
        <f t="shared" si="14"/>
        <v>2724.8591014699373</v>
      </c>
      <c r="AC56" s="5">
        <f t="shared" si="15"/>
        <v>879.94300994747243</v>
      </c>
      <c r="AD56" s="5">
        <f t="shared" si="15"/>
        <v>405.98761494142639</v>
      </c>
      <c r="AE56" s="5">
        <f t="shared" si="15"/>
        <v>2724.4581681676318</v>
      </c>
      <c r="AG56">
        <f t="shared" si="16"/>
        <v>881.83656049888145</v>
      </c>
      <c r="AH56">
        <f t="shared" si="17"/>
        <v>407.50398265316591</v>
      </c>
      <c r="AI56" s="5">
        <f t="shared" si="18"/>
        <v>2724.8705512392617</v>
      </c>
      <c r="AK56">
        <f t="shared" si="19"/>
        <v>877.45567958238769</v>
      </c>
      <c r="AL56">
        <f t="shared" si="20"/>
        <v>407.03507725078492</v>
      </c>
      <c r="AM56" s="5">
        <f t="shared" si="21"/>
        <v>2724.8591014699373</v>
      </c>
    </row>
    <row r="57" spans="1:39" ht="16.5" x14ac:dyDescent="0.25">
      <c r="A57" s="3">
        <v>2107</v>
      </c>
      <c r="B57" s="3">
        <v>1356</v>
      </c>
      <c r="C57" s="3">
        <v>2560</v>
      </c>
      <c r="D57" s="3">
        <v>1364</v>
      </c>
      <c r="E57" s="3">
        <v>1805</v>
      </c>
      <c r="F57" s="3">
        <v>1384</v>
      </c>
      <c r="H57" s="4">
        <v>23.4</v>
      </c>
      <c r="I57" s="4">
        <v>50</v>
      </c>
      <c r="J57">
        <f t="shared" si="0"/>
        <v>346.06</v>
      </c>
      <c r="K57">
        <f t="shared" si="1"/>
        <v>1.3842400000000001</v>
      </c>
      <c r="L57">
        <f t="shared" si="2"/>
        <v>1018.8006400000002</v>
      </c>
      <c r="M57" s="5">
        <f t="shared" si="3"/>
        <v>2895.8300800000006</v>
      </c>
      <c r="N57" s="5">
        <f t="shared" si="4"/>
        <v>2906.9040000000005</v>
      </c>
      <c r="O57" s="5">
        <f t="shared" si="5"/>
        <v>2934.5888000000004</v>
      </c>
      <c r="Q57" s="5">
        <f t="shared" si="6"/>
        <v>882.15027417133558</v>
      </c>
      <c r="R57" s="5">
        <f t="shared" si="7"/>
        <v>415.38331121298796</v>
      </c>
      <c r="S57" s="5">
        <f t="shared" si="8"/>
        <v>2726.7378771671438</v>
      </c>
      <c r="U57" s="5">
        <f t="shared" si="9"/>
        <v>828.79412575158847</v>
      </c>
      <c r="V57" s="5">
        <f t="shared" si="10"/>
        <v>570.84898712427048</v>
      </c>
      <c r="W57" s="5">
        <f t="shared" si="11"/>
        <v>2727.1455033119992</v>
      </c>
      <c r="Y57" s="5">
        <f t="shared" si="12"/>
        <v>939.5655922436091</v>
      </c>
      <c r="Z57" s="5">
        <f t="shared" si="13"/>
        <v>540.15010800892378</v>
      </c>
      <c r="AA57" s="5">
        <f t="shared" si="14"/>
        <v>2727.1350871886243</v>
      </c>
      <c r="AC57" s="5">
        <f t="shared" si="15"/>
        <v>882.15027417133558</v>
      </c>
      <c r="AD57" s="5">
        <f t="shared" si="15"/>
        <v>415.38331121298796</v>
      </c>
      <c r="AE57" s="5">
        <f t="shared" si="15"/>
        <v>2726.7378771671438</v>
      </c>
      <c r="AG57">
        <f t="shared" si="16"/>
        <v>884.05181513068021</v>
      </c>
      <c r="AH57">
        <f t="shared" si="17"/>
        <v>416.90189687232618</v>
      </c>
      <c r="AI57" s="5">
        <f t="shared" si="18"/>
        <v>2727.1455033119992</v>
      </c>
      <c r="AK57">
        <f t="shared" si="19"/>
        <v>879.66376712187082</v>
      </c>
      <c r="AL57">
        <f t="shared" si="20"/>
        <v>416.42624665301969</v>
      </c>
      <c r="AM57" s="5">
        <f t="shared" si="21"/>
        <v>2727.1350871886243</v>
      </c>
    </row>
    <row r="58" spans="1:39" ht="16.5" x14ac:dyDescent="0.25">
      <c r="A58" s="3">
        <v>2104</v>
      </c>
      <c r="B58" s="3">
        <v>1359</v>
      </c>
      <c r="C58" s="3">
        <v>2517</v>
      </c>
      <c r="D58" s="3">
        <v>1362</v>
      </c>
      <c r="E58" s="3">
        <v>1915</v>
      </c>
      <c r="F58" s="3">
        <v>1384</v>
      </c>
      <c r="H58" s="4">
        <v>23.4</v>
      </c>
      <c r="I58" s="4">
        <v>50</v>
      </c>
      <c r="J58">
        <f t="shared" si="0"/>
        <v>346.06</v>
      </c>
      <c r="K58">
        <f t="shared" si="1"/>
        <v>1.3842400000000001</v>
      </c>
      <c r="L58">
        <f t="shared" si="2"/>
        <v>1018.8006400000002</v>
      </c>
      <c r="M58" s="5">
        <f t="shared" si="3"/>
        <v>2899.9828000000007</v>
      </c>
      <c r="N58" s="5">
        <f t="shared" si="4"/>
        <v>2904.1355200000003</v>
      </c>
      <c r="O58" s="5">
        <f t="shared" si="5"/>
        <v>2934.5888000000004</v>
      </c>
      <c r="Q58" s="5">
        <f t="shared" si="6"/>
        <v>893.30475604726985</v>
      </c>
      <c r="R58" s="5">
        <f t="shared" si="7"/>
        <v>416.71341810843876</v>
      </c>
      <c r="S58" s="5">
        <f t="shared" si="8"/>
        <v>2727.3167730000769</v>
      </c>
      <c r="U58" s="5">
        <f t="shared" si="9"/>
        <v>824.19762669720876</v>
      </c>
      <c r="V58" s="5">
        <f t="shared" si="10"/>
        <v>560.57216520778968</v>
      </c>
      <c r="W58" s="5">
        <f t="shared" si="11"/>
        <v>2727.7207038600218</v>
      </c>
      <c r="Y58" s="5">
        <f t="shared" si="12"/>
        <v>932.68890993988509</v>
      </c>
      <c r="Z58" s="5">
        <f t="shared" si="13"/>
        <v>549.05733933732438</v>
      </c>
      <c r="AA58" s="5">
        <f t="shared" si="14"/>
        <v>2727.7167852400676</v>
      </c>
      <c r="AC58" s="5">
        <f t="shared" si="15"/>
        <v>893.30475604726985</v>
      </c>
      <c r="AD58" s="5">
        <f t="shared" si="15"/>
        <v>416.71341810843876</v>
      </c>
      <c r="AE58" s="5">
        <f t="shared" si="15"/>
        <v>2727.3167730000769</v>
      </c>
      <c r="AG58">
        <f t="shared" si="16"/>
        <v>895.22887325683337</v>
      </c>
      <c r="AH58">
        <f t="shared" si="17"/>
        <v>418.24883558829146</v>
      </c>
      <c r="AI58" s="5">
        <f t="shared" si="18"/>
        <v>2727.7207038600218</v>
      </c>
      <c r="AK58">
        <f t="shared" si="19"/>
        <v>890.83981049011084</v>
      </c>
      <c r="AL58">
        <f t="shared" si="20"/>
        <v>417.73910006266243</v>
      </c>
      <c r="AM58" s="5">
        <f t="shared" si="21"/>
        <v>2727.7167852400676</v>
      </c>
    </row>
    <row r="59" spans="1:39" ht="16.5" x14ac:dyDescent="0.25">
      <c r="A59" s="3">
        <v>2140</v>
      </c>
      <c r="B59" s="3">
        <v>1353</v>
      </c>
      <c r="C59" s="3">
        <v>2446</v>
      </c>
      <c r="D59" s="3">
        <v>1361</v>
      </c>
      <c r="E59" s="3">
        <v>1878</v>
      </c>
      <c r="F59" s="3">
        <v>1383</v>
      </c>
      <c r="H59" s="4">
        <v>23.4</v>
      </c>
      <c r="I59" s="4">
        <v>50</v>
      </c>
      <c r="J59">
        <f t="shared" si="0"/>
        <v>346.06</v>
      </c>
      <c r="K59">
        <f t="shared" si="1"/>
        <v>1.3842400000000001</v>
      </c>
      <c r="L59">
        <f t="shared" si="2"/>
        <v>1018.8006400000002</v>
      </c>
      <c r="M59" s="5">
        <f t="shared" si="3"/>
        <v>2891.6773600000006</v>
      </c>
      <c r="N59" s="5">
        <f t="shared" si="4"/>
        <v>2902.7512800000004</v>
      </c>
      <c r="O59" s="5">
        <f t="shared" si="5"/>
        <v>2933.2045600000001</v>
      </c>
      <c r="Q59" s="5">
        <f t="shared" si="6"/>
        <v>882.17582244303674</v>
      </c>
      <c r="R59" s="5">
        <f t="shared" si="7"/>
        <v>410.06416104477069</v>
      </c>
      <c r="S59" s="5">
        <f t="shared" si="8"/>
        <v>2723.1252553748191</v>
      </c>
      <c r="U59" s="5">
        <f t="shared" si="9"/>
        <v>824.22171506767029</v>
      </c>
      <c r="V59" s="5">
        <f t="shared" si="10"/>
        <v>573.56554101619406</v>
      </c>
      <c r="W59" s="5">
        <f t="shared" si="11"/>
        <v>2723.5355933255855</v>
      </c>
      <c r="Y59" s="5">
        <f t="shared" si="12"/>
        <v>944.11172470520626</v>
      </c>
      <c r="Z59" s="5">
        <f t="shared" si="13"/>
        <v>542.910601136222</v>
      </c>
      <c r="AA59" s="5">
        <f t="shared" si="14"/>
        <v>2723.5253112928585</v>
      </c>
      <c r="AC59" s="5">
        <f t="shared" si="15"/>
        <v>882.17582244303674</v>
      </c>
      <c r="AD59" s="5">
        <f t="shared" si="15"/>
        <v>410.06416104477069</v>
      </c>
      <c r="AE59" s="5">
        <f t="shared" si="15"/>
        <v>2723.1252553748191</v>
      </c>
      <c r="AG59">
        <f t="shared" si="16"/>
        <v>884.07536199838319</v>
      </c>
      <c r="AH59">
        <f t="shared" si="17"/>
        <v>411.58343374326762</v>
      </c>
      <c r="AI59" s="5">
        <f t="shared" si="18"/>
        <v>2723.5355933255855</v>
      </c>
      <c r="AK59">
        <f t="shared" si="19"/>
        <v>879.69137145157049</v>
      </c>
      <c r="AL59">
        <f t="shared" si="20"/>
        <v>411.10770543711942</v>
      </c>
      <c r="AM59" s="5">
        <f t="shared" si="21"/>
        <v>2723.5253112928585</v>
      </c>
    </row>
    <row r="60" spans="1:39" ht="16.5" x14ac:dyDescent="0.25">
      <c r="A60" s="3">
        <v>2140</v>
      </c>
      <c r="B60" s="3">
        <v>1352</v>
      </c>
      <c r="C60" s="3">
        <v>2418</v>
      </c>
      <c r="D60" s="3">
        <v>1361</v>
      </c>
      <c r="E60" s="3">
        <v>1844</v>
      </c>
      <c r="F60" s="3">
        <v>1385</v>
      </c>
      <c r="H60" s="4">
        <v>23.4</v>
      </c>
      <c r="I60" s="4">
        <v>50</v>
      </c>
      <c r="J60">
        <f t="shared" si="0"/>
        <v>346.06</v>
      </c>
      <c r="K60">
        <f t="shared" si="1"/>
        <v>1.3842400000000001</v>
      </c>
      <c r="L60">
        <f t="shared" si="2"/>
        <v>1018.8006400000002</v>
      </c>
      <c r="M60" s="5">
        <f t="shared" si="3"/>
        <v>2890.2931200000003</v>
      </c>
      <c r="N60" s="5">
        <f t="shared" si="4"/>
        <v>2902.7512800000004</v>
      </c>
      <c r="O60" s="5">
        <f t="shared" si="5"/>
        <v>2935.9730400000003</v>
      </c>
      <c r="Q60" s="5">
        <f t="shared" si="6"/>
        <v>879.9525905493598</v>
      </c>
      <c r="R60" s="5">
        <f t="shared" si="7"/>
        <v>403.31398830788163</v>
      </c>
      <c r="S60" s="5">
        <f t="shared" si="8"/>
        <v>2723.3831138383739</v>
      </c>
      <c r="U60" s="5">
        <f t="shared" si="9"/>
        <v>819.57922912422782</v>
      </c>
      <c r="V60" s="5">
        <f t="shared" si="10"/>
        <v>578.95262991639072</v>
      </c>
      <c r="W60" s="5">
        <f t="shared" si="11"/>
        <v>2723.7967495836897</v>
      </c>
      <c r="Y60" s="5">
        <f t="shared" si="12"/>
        <v>951.04096345357357</v>
      </c>
      <c r="Z60" s="5">
        <f t="shared" si="13"/>
        <v>544.47406115805404</v>
      </c>
      <c r="AA60" s="5">
        <f t="shared" si="14"/>
        <v>2723.7853759366208</v>
      </c>
      <c r="AC60" s="5">
        <f t="shared" si="15"/>
        <v>879.9525905493598</v>
      </c>
      <c r="AD60" s="5">
        <f t="shared" si="15"/>
        <v>403.31398830788163</v>
      </c>
      <c r="AE60" s="5">
        <f t="shared" si="15"/>
        <v>2723.3831138383739</v>
      </c>
      <c r="AG60">
        <f t="shared" si="16"/>
        <v>881.84512866149635</v>
      </c>
      <c r="AH60">
        <f t="shared" si="17"/>
        <v>404.83069638596413</v>
      </c>
      <c r="AI60" s="5">
        <f t="shared" si="18"/>
        <v>2723.7967495836897</v>
      </c>
      <c r="AK60">
        <f t="shared" si="19"/>
        <v>877.46628719460398</v>
      </c>
      <c r="AL60">
        <f t="shared" si="20"/>
        <v>404.36176169875773</v>
      </c>
      <c r="AM60" s="5">
        <f t="shared" si="21"/>
        <v>2723.7853759366208</v>
      </c>
    </row>
    <row r="61" spans="1:39" ht="16.5" x14ac:dyDescent="0.25">
      <c r="A61" s="3">
        <v>2105</v>
      </c>
      <c r="B61" s="3">
        <v>1353</v>
      </c>
      <c r="C61" s="3">
        <v>2462</v>
      </c>
      <c r="D61" s="3">
        <v>1362</v>
      </c>
      <c r="E61" s="3">
        <v>1822</v>
      </c>
      <c r="F61" s="3">
        <v>1385</v>
      </c>
      <c r="H61" s="4">
        <v>23.4</v>
      </c>
      <c r="I61" s="4">
        <v>50</v>
      </c>
      <c r="J61">
        <f t="shared" si="0"/>
        <v>346.06</v>
      </c>
      <c r="K61">
        <f t="shared" si="1"/>
        <v>1.3842400000000001</v>
      </c>
      <c r="L61">
        <f t="shared" si="2"/>
        <v>1018.8006400000002</v>
      </c>
      <c r="M61" s="5">
        <f t="shared" si="3"/>
        <v>2891.6773600000006</v>
      </c>
      <c r="N61" s="5">
        <f t="shared" si="4"/>
        <v>2904.1355200000003</v>
      </c>
      <c r="O61" s="5">
        <f t="shared" si="5"/>
        <v>2935.9730400000003</v>
      </c>
      <c r="Q61" s="5">
        <f t="shared" si="6"/>
        <v>879.94300994747243</v>
      </c>
      <c r="R61" s="5">
        <f t="shared" si="7"/>
        <v>405.98761494142639</v>
      </c>
      <c r="S61" s="5">
        <f t="shared" si="8"/>
        <v>2724.4581681676318</v>
      </c>
      <c r="U61" s="5">
        <f t="shared" si="9"/>
        <v>821.87583626252251</v>
      </c>
      <c r="V61" s="5">
        <f t="shared" si="10"/>
        <v>577.58437243617948</v>
      </c>
      <c r="W61" s="5">
        <f t="shared" si="11"/>
        <v>2724.8705512392617</v>
      </c>
      <c r="Y61" s="5">
        <f t="shared" si="12"/>
        <v>948.75421064864872</v>
      </c>
      <c r="Z61" s="5">
        <f t="shared" si="13"/>
        <v>543.08932646457822</v>
      </c>
      <c r="AA61" s="5">
        <f t="shared" si="14"/>
        <v>2724.8591014699373</v>
      </c>
      <c r="AC61" s="5">
        <f t="shared" si="15"/>
        <v>879.94300994747243</v>
      </c>
      <c r="AD61" s="5">
        <f t="shared" si="15"/>
        <v>405.98761494142639</v>
      </c>
      <c r="AE61" s="5">
        <f t="shared" si="15"/>
        <v>2724.4581681676318</v>
      </c>
      <c r="AG61">
        <f t="shared" si="16"/>
        <v>881.83656049888145</v>
      </c>
      <c r="AH61">
        <f t="shared" si="17"/>
        <v>407.50398265316591</v>
      </c>
      <c r="AI61" s="5">
        <f t="shared" si="18"/>
        <v>2724.8705512392617</v>
      </c>
      <c r="AK61">
        <f t="shared" si="19"/>
        <v>877.45567958238769</v>
      </c>
      <c r="AL61">
        <f t="shared" si="20"/>
        <v>407.03507725078492</v>
      </c>
      <c r="AM61" s="5">
        <f t="shared" si="21"/>
        <v>2724.8591014699373</v>
      </c>
    </row>
    <row r="62" spans="1:39" ht="16.5" x14ac:dyDescent="0.25">
      <c r="A62" s="3">
        <v>2135</v>
      </c>
      <c r="B62" s="3">
        <v>1354</v>
      </c>
      <c r="C62" s="3">
        <v>2473</v>
      </c>
      <c r="D62" s="3">
        <v>1360</v>
      </c>
      <c r="E62" s="3">
        <v>1826</v>
      </c>
      <c r="F62" s="3">
        <v>1382</v>
      </c>
      <c r="H62" s="4">
        <v>23.4</v>
      </c>
      <c r="I62" s="4">
        <v>50</v>
      </c>
      <c r="J62">
        <f t="shared" si="0"/>
        <v>346.06</v>
      </c>
      <c r="K62">
        <f t="shared" si="1"/>
        <v>1.3842400000000001</v>
      </c>
      <c r="L62">
        <f t="shared" si="2"/>
        <v>1018.8006400000002</v>
      </c>
      <c r="M62" s="5">
        <f t="shared" si="3"/>
        <v>2893.0616000000005</v>
      </c>
      <c r="N62" s="5">
        <f t="shared" si="4"/>
        <v>2901.3670400000001</v>
      </c>
      <c r="O62" s="5">
        <f t="shared" si="5"/>
        <v>2931.8203200000003</v>
      </c>
      <c r="Q62" s="5">
        <f t="shared" si="6"/>
        <v>886.63186683227775</v>
      </c>
      <c r="R62" s="5">
        <f t="shared" si="7"/>
        <v>412.76589077718586</v>
      </c>
      <c r="S62" s="5">
        <f t="shared" si="8"/>
        <v>2722.74010392527</v>
      </c>
      <c r="U62" s="5">
        <f t="shared" si="9"/>
        <v>824.24580343813079</v>
      </c>
      <c r="V62" s="5">
        <f t="shared" si="10"/>
        <v>568.3427087802786</v>
      </c>
      <c r="W62" s="5">
        <f t="shared" si="11"/>
        <v>2723.1482004638106</v>
      </c>
      <c r="Y62" s="5">
        <f t="shared" si="12"/>
        <v>939.50427639152645</v>
      </c>
      <c r="Z62" s="5">
        <f t="shared" si="13"/>
        <v>545.35150387029989</v>
      </c>
      <c r="AA62" s="5">
        <f t="shared" si="14"/>
        <v>2723.1404371852254</v>
      </c>
      <c r="AC62" s="5">
        <f t="shared" si="15"/>
        <v>886.63186683227775</v>
      </c>
      <c r="AD62" s="5">
        <f t="shared" si="15"/>
        <v>412.76589077718586</v>
      </c>
      <c r="AE62" s="5">
        <f t="shared" si="15"/>
        <v>2722.74010392527</v>
      </c>
      <c r="AG62">
        <f t="shared" si="16"/>
        <v>888.5412625051506</v>
      </c>
      <c r="AH62">
        <f t="shared" si="17"/>
        <v>414.29162307892432</v>
      </c>
      <c r="AI62" s="5">
        <f t="shared" si="18"/>
        <v>2723.1482004638106</v>
      </c>
      <c r="AK62">
        <f t="shared" si="19"/>
        <v>884.15521101207435</v>
      </c>
      <c r="AL62">
        <f t="shared" si="20"/>
        <v>413.80227822302464</v>
      </c>
      <c r="AM62" s="5">
        <f t="shared" si="21"/>
        <v>2723.1404371852254</v>
      </c>
    </row>
    <row r="63" spans="1:39" ht="16.5" x14ac:dyDescent="0.25">
      <c r="A63" s="3">
        <v>2132</v>
      </c>
      <c r="B63" s="3">
        <v>1357</v>
      </c>
      <c r="C63" s="3">
        <v>2253</v>
      </c>
      <c r="D63" s="3">
        <v>1362</v>
      </c>
      <c r="E63" s="3">
        <v>1862</v>
      </c>
      <c r="F63" s="3">
        <v>1385</v>
      </c>
      <c r="H63" s="4">
        <v>23.4</v>
      </c>
      <c r="I63" s="4">
        <v>50</v>
      </c>
      <c r="J63">
        <f t="shared" si="0"/>
        <v>346.06</v>
      </c>
      <c r="K63">
        <f t="shared" si="1"/>
        <v>1.3842400000000001</v>
      </c>
      <c r="L63">
        <f t="shared" si="2"/>
        <v>1018.8006400000002</v>
      </c>
      <c r="M63" s="5">
        <f t="shared" si="3"/>
        <v>2897.21432</v>
      </c>
      <c r="N63" s="5">
        <f t="shared" si="4"/>
        <v>2904.1355200000003</v>
      </c>
      <c r="O63" s="5">
        <f t="shared" si="5"/>
        <v>2935.9730400000003</v>
      </c>
      <c r="Q63" s="5">
        <f t="shared" si="6"/>
        <v>888.84658263538597</v>
      </c>
      <c r="R63" s="5">
        <f t="shared" si="7"/>
        <v>411.32975855417459</v>
      </c>
      <c r="S63" s="5">
        <f t="shared" si="8"/>
        <v>2726.6481984807324</v>
      </c>
      <c r="U63" s="5">
        <f t="shared" si="9"/>
        <v>821.87583626252251</v>
      </c>
      <c r="V63" s="5">
        <f t="shared" si="10"/>
        <v>567.17759916459215</v>
      </c>
      <c r="W63" s="5">
        <f t="shared" si="11"/>
        <v>2727.0557015395452</v>
      </c>
      <c r="Y63" s="5">
        <f t="shared" si="12"/>
        <v>939.59625016965185</v>
      </c>
      <c r="Z63" s="5">
        <f t="shared" si="13"/>
        <v>547.99537672118367</v>
      </c>
      <c r="AA63" s="5">
        <f t="shared" si="14"/>
        <v>2727.0492561312826</v>
      </c>
      <c r="AC63" s="5">
        <f t="shared" si="15"/>
        <v>888.84658263538597</v>
      </c>
      <c r="AD63" s="5">
        <f t="shared" si="15"/>
        <v>411.32975855417459</v>
      </c>
      <c r="AE63" s="5">
        <f t="shared" si="15"/>
        <v>2726.6481984807324</v>
      </c>
      <c r="AG63">
        <f t="shared" si="16"/>
        <v>890.75980492388464</v>
      </c>
      <c r="AH63">
        <f t="shared" si="17"/>
        <v>412.85903996918734</v>
      </c>
      <c r="AI63" s="5">
        <f t="shared" si="18"/>
        <v>2727.0557015395452</v>
      </c>
      <c r="AK63">
        <f t="shared" si="19"/>
        <v>886.37484888687777</v>
      </c>
      <c r="AL63">
        <f t="shared" si="20"/>
        <v>412.36292749014495</v>
      </c>
      <c r="AM63" s="5">
        <f t="shared" si="21"/>
        <v>2727.0492561312826</v>
      </c>
    </row>
    <row r="64" spans="1:39" ht="16.5" x14ac:dyDescent="0.25">
      <c r="A64" s="3">
        <v>2101</v>
      </c>
      <c r="B64" s="3">
        <v>1354</v>
      </c>
      <c r="C64" s="3">
        <v>2445</v>
      </c>
      <c r="D64" s="3">
        <v>1360</v>
      </c>
      <c r="E64" s="3">
        <v>1820</v>
      </c>
      <c r="F64" s="3">
        <v>1382</v>
      </c>
      <c r="H64" s="4">
        <v>23.4</v>
      </c>
      <c r="I64" s="4">
        <v>50</v>
      </c>
      <c r="J64">
        <f t="shared" si="0"/>
        <v>346.06</v>
      </c>
      <c r="K64">
        <f t="shared" si="1"/>
        <v>1.3842400000000001</v>
      </c>
      <c r="L64">
        <f t="shared" si="2"/>
        <v>1018.8006400000002</v>
      </c>
      <c r="M64" s="5">
        <f t="shared" si="3"/>
        <v>2893.0616000000005</v>
      </c>
      <c r="N64" s="5">
        <f t="shared" si="4"/>
        <v>2901.3670400000001</v>
      </c>
      <c r="O64" s="5">
        <f t="shared" si="5"/>
        <v>2931.8203200000003</v>
      </c>
      <c r="Q64" s="5">
        <f t="shared" si="6"/>
        <v>886.63186683227775</v>
      </c>
      <c r="R64" s="5">
        <f t="shared" si="7"/>
        <v>412.76589077718586</v>
      </c>
      <c r="S64" s="5">
        <f t="shared" si="8"/>
        <v>2722.74010392527</v>
      </c>
      <c r="U64" s="5">
        <f t="shared" si="9"/>
        <v>824.24580343813079</v>
      </c>
      <c r="V64" s="5">
        <f t="shared" si="10"/>
        <v>568.3427087802786</v>
      </c>
      <c r="W64" s="5">
        <f t="shared" si="11"/>
        <v>2723.1482004638106</v>
      </c>
      <c r="Y64" s="5">
        <f t="shared" si="12"/>
        <v>939.50427639152645</v>
      </c>
      <c r="Z64" s="5">
        <f t="shared" si="13"/>
        <v>545.35150387029989</v>
      </c>
      <c r="AA64" s="5">
        <f t="shared" si="14"/>
        <v>2723.1404371852254</v>
      </c>
      <c r="AC64" s="5">
        <f t="shared" si="15"/>
        <v>886.63186683227775</v>
      </c>
      <c r="AD64" s="5">
        <f t="shared" si="15"/>
        <v>412.76589077718586</v>
      </c>
      <c r="AE64" s="5">
        <f t="shared" si="15"/>
        <v>2722.74010392527</v>
      </c>
      <c r="AG64">
        <f t="shared" si="16"/>
        <v>888.5412625051506</v>
      </c>
      <c r="AH64">
        <f t="shared" si="17"/>
        <v>414.29162307892432</v>
      </c>
      <c r="AI64" s="5">
        <f t="shared" si="18"/>
        <v>2723.1482004638106</v>
      </c>
      <c r="AK64">
        <f t="shared" si="19"/>
        <v>884.15521101207435</v>
      </c>
      <c r="AL64">
        <f t="shared" si="20"/>
        <v>413.80227822302464</v>
      </c>
      <c r="AM64" s="5">
        <f t="shared" si="21"/>
        <v>2723.1404371852254</v>
      </c>
    </row>
    <row r="65" spans="1:39" ht="16.5" x14ac:dyDescent="0.25">
      <c r="A65" s="3">
        <v>2132</v>
      </c>
      <c r="B65" s="3">
        <v>1352</v>
      </c>
      <c r="C65" s="3">
        <v>2469</v>
      </c>
      <c r="D65" s="3">
        <v>1361</v>
      </c>
      <c r="E65" s="3">
        <v>1841</v>
      </c>
      <c r="F65" s="3">
        <v>1389</v>
      </c>
      <c r="H65" s="4">
        <v>23.4</v>
      </c>
      <c r="I65" s="4">
        <v>50</v>
      </c>
      <c r="J65">
        <f t="shared" si="0"/>
        <v>346.06</v>
      </c>
      <c r="K65">
        <f t="shared" si="1"/>
        <v>1.3842400000000001</v>
      </c>
      <c r="L65">
        <f t="shared" si="2"/>
        <v>1018.8006400000002</v>
      </c>
      <c r="M65" s="5">
        <f t="shared" si="3"/>
        <v>2890.2931200000003</v>
      </c>
      <c r="N65" s="5">
        <f t="shared" si="4"/>
        <v>2902.7512800000004</v>
      </c>
      <c r="O65" s="5">
        <f t="shared" si="5"/>
        <v>2941.51</v>
      </c>
      <c r="Q65" s="5">
        <f t="shared" si="6"/>
        <v>879.9525905493598</v>
      </c>
      <c r="R65" s="5">
        <f t="shared" si="7"/>
        <v>392.46619214349568</v>
      </c>
      <c r="S65" s="5">
        <f t="shared" si="8"/>
        <v>2724.9675311697188</v>
      </c>
      <c r="U65" s="5">
        <f t="shared" si="9"/>
        <v>810.28111812618272</v>
      </c>
      <c r="V65" s="5">
        <f t="shared" si="10"/>
        <v>584.53753424963213</v>
      </c>
      <c r="W65" s="5">
        <f t="shared" si="11"/>
        <v>2725.385362513563</v>
      </c>
      <c r="Y65" s="5">
        <f t="shared" si="12"/>
        <v>960.33907445161867</v>
      </c>
      <c r="Z65" s="5">
        <f t="shared" si="13"/>
        <v>550.05896549129534</v>
      </c>
      <c r="AA65" s="5">
        <f t="shared" si="14"/>
        <v>2725.3743002868537</v>
      </c>
      <c r="AC65" s="5">
        <f t="shared" si="15"/>
        <v>879.9525905493598</v>
      </c>
      <c r="AD65" s="5">
        <f t="shared" si="15"/>
        <v>392.46619214349568</v>
      </c>
      <c r="AE65" s="5">
        <f t="shared" si="15"/>
        <v>2724.9675311697188</v>
      </c>
      <c r="AG65">
        <f t="shared" si="16"/>
        <v>881.84094397049034</v>
      </c>
      <c r="AH65">
        <f t="shared" si="17"/>
        <v>393.98422198034331</v>
      </c>
      <c r="AI65" s="5">
        <f t="shared" si="18"/>
        <v>2725.385362513563</v>
      </c>
      <c r="AK65">
        <f t="shared" si="19"/>
        <v>877.47037723226447</v>
      </c>
      <c r="AL65">
        <f t="shared" si="20"/>
        <v>393.51528725703167</v>
      </c>
      <c r="AM65" s="5">
        <f t="shared" si="21"/>
        <v>2725.3743002868537</v>
      </c>
    </row>
    <row r="66" spans="1:39" ht="16.5" x14ac:dyDescent="0.25">
      <c r="A66" s="3">
        <v>2128</v>
      </c>
      <c r="B66" s="3">
        <v>1356</v>
      </c>
      <c r="C66" s="3">
        <v>2542</v>
      </c>
      <c r="D66" s="3">
        <v>1363</v>
      </c>
      <c r="E66" s="3">
        <v>1780</v>
      </c>
      <c r="F66" s="3">
        <v>1385</v>
      </c>
      <c r="H66" s="4">
        <v>23.4</v>
      </c>
      <c r="I66" s="4">
        <v>50</v>
      </c>
      <c r="J66">
        <f t="shared" si="0"/>
        <v>346.06</v>
      </c>
      <c r="K66">
        <f t="shared" si="1"/>
        <v>1.3842400000000001</v>
      </c>
      <c r="L66">
        <f t="shared" si="2"/>
        <v>1018.8006400000002</v>
      </c>
      <c r="M66" s="5">
        <f t="shared" si="3"/>
        <v>2895.8300800000006</v>
      </c>
      <c r="N66" s="5">
        <f t="shared" si="4"/>
        <v>2905.5197600000001</v>
      </c>
      <c r="O66" s="5">
        <f t="shared" si="5"/>
        <v>2935.9730400000003</v>
      </c>
      <c r="Q66" s="5">
        <f t="shared" si="6"/>
        <v>884.38521568954195</v>
      </c>
      <c r="R66" s="5">
        <f t="shared" si="7"/>
        <v>411.33359079493022</v>
      </c>
      <c r="S66" s="5">
        <f t="shared" si="8"/>
        <v>2726.6278293134033</v>
      </c>
      <c r="U66" s="5">
        <f t="shared" si="9"/>
        <v>824.17353832674723</v>
      </c>
      <c r="V66" s="5">
        <f t="shared" si="10"/>
        <v>571.01207065362541</v>
      </c>
      <c r="W66" s="5">
        <f t="shared" si="11"/>
        <v>2727.0365361762733</v>
      </c>
      <c r="Y66" s="5">
        <f t="shared" si="12"/>
        <v>941.88738267829535</v>
      </c>
      <c r="Z66" s="5">
        <f t="shared" si="13"/>
        <v>544.15695923285637</v>
      </c>
      <c r="AA66" s="5">
        <f t="shared" si="14"/>
        <v>2727.0275124532072</v>
      </c>
      <c r="AC66" s="5">
        <f t="shared" si="15"/>
        <v>884.38521568954195</v>
      </c>
      <c r="AD66" s="5">
        <f t="shared" si="15"/>
        <v>411.33359079493022</v>
      </c>
      <c r="AE66" s="5">
        <f t="shared" si="15"/>
        <v>2726.6278293134033</v>
      </c>
      <c r="AG66">
        <f t="shared" si="16"/>
        <v>886.28961504154859</v>
      </c>
      <c r="AH66">
        <f t="shared" si="17"/>
        <v>412.85607483631605</v>
      </c>
      <c r="AI66" s="5">
        <f t="shared" si="18"/>
        <v>2727.0365361762733</v>
      </c>
      <c r="AK66">
        <f t="shared" si="19"/>
        <v>881.90465614078232</v>
      </c>
      <c r="AL66">
        <f t="shared" si="20"/>
        <v>412.37359518043382</v>
      </c>
      <c r="AM66" s="5">
        <f t="shared" si="21"/>
        <v>2727.0275124532072</v>
      </c>
    </row>
    <row r="67" spans="1:39" ht="16.5" x14ac:dyDescent="0.25">
      <c r="A67" s="3">
        <v>2055</v>
      </c>
      <c r="B67" s="3">
        <v>1354</v>
      </c>
      <c r="C67" s="3">
        <v>2476</v>
      </c>
      <c r="D67" s="3">
        <v>1364</v>
      </c>
      <c r="E67" s="3">
        <v>1921</v>
      </c>
      <c r="F67" s="3">
        <v>1388</v>
      </c>
      <c r="H67" s="4">
        <v>23.4</v>
      </c>
      <c r="I67" s="4">
        <v>50</v>
      </c>
      <c r="J67">
        <f t="shared" ref="J67:J101" si="22">331.4+0.6*H67+0.0124*I67</f>
        <v>346.06</v>
      </c>
      <c r="K67">
        <f t="shared" ref="K67:K101" si="23">0.004*J67</f>
        <v>1.3842400000000001</v>
      </c>
      <c r="L67">
        <f t="shared" ref="L67:L101" si="24">736*K67</f>
        <v>1018.8006400000002</v>
      </c>
      <c r="M67" s="5">
        <f t="shared" ref="M67:M101" si="25">L67+K67*B67</f>
        <v>2893.0616000000005</v>
      </c>
      <c r="N67" s="5">
        <f t="shared" ref="N67:N101" si="26">L67+K67*D67</f>
        <v>2906.9040000000005</v>
      </c>
      <c r="O67" s="5">
        <f t="shared" ref="O67:O101" si="27">L67+K67*F67</f>
        <v>2940.1257600000004</v>
      </c>
      <c r="Q67" s="5">
        <f t="shared" ref="Q67:Q101" si="28">((M67^2)-(N67^2)+(1800^2))/3600</f>
        <v>877.6984878273779</v>
      </c>
      <c r="R67" s="5">
        <f t="shared" ref="R67:R101" si="29">((M67^2)-(O67^2)+(900^2)+(1500^2)-(2*Q67*900))/(2*1500)</f>
        <v>401.8695528965676</v>
      </c>
      <c r="S67" s="5">
        <f t="shared" ref="S67:S101" si="30">SQRT((M67*M67)-(Q67*Q67)-(R67*R67))</f>
        <v>2727.2608324681396</v>
      </c>
      <c r="U67" s="5">
        <f t="shared" ref="U67:U101" si="31">((N67^2)-(O67^2)+(1750^2))/(2*1750)</f>
        <v>819.50039445726361</v>
      </c>
      <c r="V67" s="5">
        <f t="shared" ref="V67:V101" si="32">((N67^2)-(M67^2)+(925^2)+(1540^2)-(2*U67*925))/(2*1540)</f>
        <v>581.63464742711096</v>
      </c>
      <c r="W67" s="5">
        <f t="shared" ref="W67:W101" si="33">SQRT((N67^2)-(U67^2)-(V67^2))</f>
        <v>2727.6750366590099</v>
      </c>
      <c r="Y67" s="5">
        <f t="shared" ref="Y67:Y101" si="34">((O67^2)-(M67^2)+(1750^2))/(2*1750)</f>
        <v>953.43830377743336</v>
      </c>
      <c r="Z67" s="5">
        <f t="shared" ref="Z67:Z101" si="35">((O67^2)-(N67^2)+(825^2)+(1540^2)-(2*Y67*825))/(2*1540)</f>
        <v>543.27935654766634</v>
      </c>
      <c r="AA67" s="5">
        <f t="shared" ref="AA67:AA101" si="36">SQRT((O67^2)-(Y67^2)-(Z67^2))</f>
        <v>2727.6624472714257</v>
      </c>
      <c r="AC67" s="5">
        <f t="shared" ref="AC67:AE101" si="37">Q67</f>
        <v>877.6984878273779</v>
      </c>
      <c r="AD67" s="5">
        <f t="shared" si="37"/>
        <v>401.8695528965676</v>
      </c>
      <c r="AE67" s="5">
        <f t="shared" si="37"/>
        <v>2727.2608324681396</v>
      </c>
      <c r="AG67">
        <f t="shared" ref="AG67:AG101" si="38">1800+U67*COS(RADIANS(120.969))-V67*SIN(RADIANS(120.969))</f>
        <v>879.58601019829314</v>
      </c>
      <c r="AH67">
        <f t="shared" ref="AH67:AH101" si="39">U67*SIN(RADIANS(120.969))+V67*COS(RADIANS(120.969))</f>
        <v>403.38300284044436</v>
      </c>
      <c r="AI67" s="5">
        <f t="shared" ref="AI67:AI101" si="40">W67</f>
        <v>2727.6750366590099</v>
      </c>
      <c r="AK67">
        <f t="shared" ref="AK67:AK101" si="41">900+Y67*COS(RADIANS(-120.9695))-Z67*SIN(RADIANS(-120.9695))</f>
        <v>875.2082705807486</v>
      </c>
      <c r="AL67">
        <f t="shared" ref="AL67:AL101" si="42">1500+Y67*SIN(RADIANS(-120.9695))+Z67*COS(RADIANS(-120.9695))</f>
        <v>402.92095612338017</v>
      </c>
      <c r="AM67" s="5">
        <f t="shared" ref="AM67:AM101" si="43">AA67</f>
        <v>2727.6624472714257</v>
      </c>
    </row>
    <row r="68" spans="1:39" ht="16.5" x14ac:dyDescent="0.25">
      <c r="A68" s="3">
        <v>2054</v>
      </c>
      <c r="B68" s="3">
        <v>1355</v>
      </c>
      <c r="C68" s="3">
        <v>2583</v>
      </c>
      <c r="D68" s="3">
        <v>1364</v>
      </c>
      <c r="E68" s="3">
        <v>1825</v>
      </c>
      <c r="F68" s="3">
        <v>1384</v>
      </c>
      <c r="H68" s="4">
        <v>23.4</v>
      </c>
      <c r="I68" s="4">
        <v>50</v>
      </c>
      <c r="J68">
        <f t="shared" si="22"/>
        <v>346.06</v>
      </c>
      <c r="K68">
        <f t="shared" si="23"/>
        <v>1.3842400000000001</v>
      </c>
      <c r="L68">
        <f t="shared" si="24"/>
        <v>1018.8006400000002</v>
      </c>
      <c r="M68" s="5">
        <f t="shared" si="25"/>
        <v>2894.4458400000003</v>
      </c>
      <c r="N68" s="5">
        <f t="shared" si="26"/>
        <v>2906.9040000000005</v>
      </c>
      <c r="O68" s="5">
        <f t="shared" si="27"/>
        <v>2934.5888000000004</v>
      </c>
      <c r="Q68" s="5">
        <f t="shared" si="28"/>
        <v>879.92384874369588</v>
      </c>
      <c r="R68" s="5">
        <f t="shared" si="29"/>
        <v>414.04745595640412</v>
      </c>
      <c r="S68" s="5">
        <f t="shared" si="30"/>
        <v>2726.1906472808205</v>
      </c>
      <c r="U68" s="5">
        <f t="shared" si="31"/>
        <v>828.79412575158847</v>
      </c>
      <c r="V68" s="5">
        <f t="shared" si="32"/>
        <v>573.45130255917411</v>
      </c>
      <c r="W68" s="5">
        <f t="shared" si="33"/>
        <v>2726.5994876271889</v>
      </c>
      <c r="Y68" s="5">
        <f t="shared" si="34"/>
        <v>941.85562982632428</v>
      </c>
      <c r="Z68" s="5">
        <f t="shared" si="35"/>
        <v>538.92330216104062</v>
      </c>
      <c r="AA68" s="5">
        <f t="shared" si="36"/>
        <v>2726.5878075055166</v>
      </c>
      <c r="AC68" s="5">
        <f t="shared" si="37"/>
        <v>879.92384874369588</v>
      </c>
      <c r="AD68" s="5">
        <f t="shared" si="37"/>
        <v>414.04745595640412</v>
      </c>
      <c r="AE68" s="5">
        <f t="shared" si="37"/>
        <v>2726.1906472808205</v>
      </c>
      <c r="AG68">
        <f t="shared" si="38"/>
        <v>881.82047059279148</v>
      </c>
      <c r="AH68">
        <f t="shared" si="39"/>
        <v>415.56281241794272</v>
      </c>
      <c r="AI68" s="5">
        <f t="shared" si="40"/>
        <v>2726.5994876271889</v>
      </c>
      <c r="AK68">
        <f t="shared" si="41"/>
        <v>877.43344160772108</v>
      </c>
      <c r="AL68">
        <f t="shared" si="42"/>
        <v>415.09396559424084</v>
      </c>
      <c r="AM68" s="5">
        <f t="shared" si="43"/>
        <v>2726.5878075055166</v>
      </c>
    </row>
    <row r="69" spans="1:39" ht="16.5" x14ac:dyDescent="0.25">
      <c r="A69" s="3">
        <v>2093</v>
      </c>
      <c r="B69" s="3">
        <v>1355</v>
      </c>
      <c r="C69" s="3">
        <v>2469</v>
      </c>
      <c r="D69" s="3">
        <v>1363</v>
      </c>
      <c r="E69" s="3">
        <v>1825</v>
      </c>
      <c r="F69" s="3">
        <v>1387</v>
      </c>
      <c r="H69" s="4">
        <v>23.4</v>
      </c>
      <c r="I69" s="4">
        <v>50</v>
      </c>
      <c r="J69">
        <f t="shared" si="22"/>
        <v>346.06</v>
      </c>
      <c r="K69">
        <f t="shared" si="23"/>
        <v>1.3842400000000001</v>
      </c>
      <c r="L69">
        <f t="shared" si="24"/>
        <v>1018.8006400000002</v>
      </c>
      <c r="M69" s="5">
        <f t="shared" si="25"/>
        <v>2894.4458400000003</v>
      </c>
      <c r="N69" s="5">
        <f t="shared" si="26"/>
        <v>2905.5197600000001</v>
      </c>
      <c r="O69" s="5">
        <f t="shared" si="27"/>
        <v>2938.7415200000005</v>
      </c>
      <c r="Q69" s="5">
        <f t="shared" si="28"/>
        <v>882.15879026190225</v>
      </c>
      <c r="R69" s="5">
        <f t="shared" si="29"/>
        <v>404.57639228332323</v>
      </c>
      <c r="S69" s="5">
        <f t="shared" si="30"/>
        <v>2726.8902677342876</v>
      </c>
      <c r="U69" s="5">
        <f t="shared" si="31"/>
        <v>819.52667267958452</v>
      </c>
      <c r="V69" s="5">
        <f t="shared" si="32"/>
        <v>576.40552292205211</v>
      </c>
      <c r="W69" s="5">
        <f t="shared" si="33"/>
        <v>2727.3022901141971</v>
      </c>
      <c r="Y69" s="5">
        <f t="shared" si="34"/>
        <v>948.82428590817324</v>
      </c>
      <c r="Z69" s="5">
        <f t="shared" si="35"/>
        <v>545.72129021849628</v>
      </c>
      <c r="AA69" s="5">
        <f t="shared" si="36"/>
        <v>2727.2921495954588</v>
      </c>
      <c r="AC69" s="5">
        <f t="shared" si="37"/>
        <v>882.15879026190225</v>
      </c>
      <c r="AD69" s="5">
        <f t="shared" si="37"/>
        <v>404.57639228332323</v>
      </c>
      <c r="AE69" s="5">
        <f t="shared" si="37"/>
        <v>2726.8902677342876</v>
      </c>
      <c r="AG69">
        <f t="shared" si="38"/>
        <v>884.0561791437176</v>
      </c>
      <c r="AH69">
        <f t="shared" si="39"/>
        <v>406.09630769499694</v>
      </c>
      <c r="AI69" s="5">
        <f t="shared" si="40"/>
        <v>2727.3022901141971</v>
      </c>
      <c r="AK69">
        <f t="shared" si="41"/>
        <v>879.67637468219448</v>
      </c>
      <c r="AL69">
        <f t="shared" si="42"/>
        <v>405.62063141667528</v>
      </c>
      <c r="AM69" s="5">
        <f t="shared" si="43"/>
        <v>2727.2921495954588</v>
      </c>
    </row>
    <row r="70" spans="1:39" ht="16.5" x14ac:dyDescent="0.25">
      <c r="A70" s="3">
        <v>2159</v>
      </c>
      <c r="B70" s="3">
        <v>1354</v>
      </c>
      <c r="C70" s="3">
        <v>2435</v>
      </c>
      <c r="D70" s="3">
        <v>1361</v>
      </c>
      <c r="E70" s="3">
        <v>1801</v>
      </c>
      <c r="F70" s="3">
        <v>1383</v>
      </c>
      <c r="H70" s="4">
        <v>23.4</v>
      </c>
      <c r="I70" s="4">
        <v>50</v>
      </c>
      <c r="J70">
        <f t="shared" si="22"/>
        <v>346.06</v>
      </c>
      <c r="K70">
        <f t="shared" si="23"/>
        <v>1.3842400000000001</v>
      </c>
      <c r="L70">
        <f t="shared" si="24"/>
        <v>1018.8006400000002</v>
      </c>
      <c r="M70" s="5">
        <f t="shared" si="25"/>
        <v>2893.0616000000005</v>
      </c>
      <c r="N70" s="5">
        <f t="shared" si="26"/>
        <v>2902.7512800000004</v>
      </c>
      <c r="O70" s="5">
        <f t="shared" si="27"/>
        <v>2933.2045600000001</v>
      </c>
      <c r="Q70" s="5">
        <f t="shared" si="28"/>
        <v>884.40011884803369</v>
      </c>
      <c r="R70" s="5">
        <f t="shared" si="29"/>
        <v>411.39873888776884</v>
      </c>
      <c r="S70" s="5">
        <f t="shared" si="30"/>
        <v>2723.6726912053327</v>
      </c>
      <c r="U70" s="5">
        <f t="shared" si="31"/>
        <v>824.22171506767029</v>
      </c>
      <c r="V70" s="5">
        <f t="shared" si="32"/>
        <v>570.96571404931456</v>
      </c>
      <c r="W70" s="5">
        <f t="shared" si="33"/>
        <v>2724.0818106901097</v>
      </c>
      <c r="Y70" s="5">
        <f t="shared" si="34"/>
        <v>941.82387697435229</v>
      </c>
      <c r="Z70" s="5">
        <f t="shared" si="35"/>
        <v>544.13623384917946</v>
      </c>
      <c r="AA70" s="5">
        <f t="shared" si="36"/>
        <v>2724.0727843760392</v>
      </c>
      <c r="AC70" s="5">
        <f t="shared" si="37"/>
        <v>884.40011884803369</v>
      </c>
      <c r="AD70" s="5">
        <f t="shared" si="37"/>
        <v>411.39873888776884</v>
      </c>
      <c r="AE70" s="5">
        <f t="shared" si="37"/>
        <v>2723.6726912053327</v>
      </c>
      <c r="AG70">
        <f t="shared" si="38"/>
        <v>886.30457280972269</v>
      </c>
      <c r="AH70">
        <f t="shared" si="39"/>
        <v>412.92123769614017</v>
      </c>
      <c r="AI70" s="5">
        <f t="shared" si="40"/>
        <v>2724.0818106901097</v>
      </c>
      <c r="AK70">
        <f t="shared" si="41"/>
        <v>881.91956421361385</v>
      </c>
      <c r="AL70">
        <f t="shared" si="42"/>
        <v>412.4387125001445</v>
      </c>
      <c r="AM70" s="5">
        <f t="shared" si="43"/>
        <v>2724.0727843760392</v>
      </c>
    </row>
    <row r="71" spans="1:39" ht="16.5" x14ac:dyDescent="0.25">
      <c r="A71" s="3">
        <v>2121</v>
      </c>
      <c r="B71" s="3">
        <v>1358</v>
      </c>
      <c r="C71" s="3">
        <v>2434</v>
      </c>
      <c r="D71" s="3">
        <v>1366</v>
      </c>
      <c r="E71" s="3">
        <v>1746</v>
      </c>
      <c r="F71" s="3">
        <v>1385</v>
      </c>
      <c r="H71" s="4">
        <v>23.4</v>
      </c>
      <c r="I71" s="4">
        <v>50</v>
      </c>
      <c r="J71">
        <f t="shared" si="22"/>
        <v>346.06</v>
      </c>
      <c r="K71">
        <f t="shared" si="23"/>
        <v>1.3842400000000001</v>
      </c>
      <c r="L71">
        <f t="shared" si="24"/>
        <v>1018.8006400000002</v>
      </c>
      <c r="M71" s="5">
        <f t="shared" si="25"/>
        <v>2898.5985600000004</v>
      </c>
      <c r="N71" s="5">
        <f t="shared" si="26"/>
        <v>2909.6724800000002</v>
      </c>
      <c r="O71" s="5">
        <f t="shared" si="27"/>
        <v>2935.9730400000003</v>
      </c>
      <c r="Q71" s="5">
        <f t="shared" si="28"/>
        <v>882.13324199020087</v>
      </c>
      <c r="R71" s="5">
        <f t="shared" si="29"/>
        <v>418.03202828162318</v>
      </c>
      <c r="S71" s="5">
        <f t="shared" si="30"/>
        <v>2729.2789851425382</v>
      </c>
      <c r="U71" s="5">
        <f t="shared" si="31"/>
        <v>831.07321407500228</v>
      </c>
      <c r="V71" s="5">
        <f t="shared" si="32"/>
        <v>569.49996194692301</v>
      </c>
      <c r="W71" s="5">
        <f t="shared" si="33"/>
        <v>2729.6851552988396</v>
      </c>
      <c r="Y71" s="5">
        <f t="shared" si="34"/>
        <v>937.30402273507684</v>
      </c>
      <c r="Z71" s="5">
        <f t="shared" si="35"/>
        <v>538.77179000799197</v>
      </c>
      <c r="AA71" s="5">
        <f t="shared" si="36"/>
        <v>2729.6746727152436</v>
      </c>
      <c r="AC71" s="5">
        <f t="shared" si="37"/>
        <v>882.13324199020087</v>
      </c>
      <c r="AD71" s="5">
        <f t="shared" si="37"/>
        <v>418.03202828162318</v>
      </c>
      <c r="AE71" s="5">
        <f t="shared" si="37"/>
        <v>2729.2789851425382</v>
      </c>
      <c r="AG71">
        <f t="shared" si="38"/>
        <v>884.0357710406588</v>
      </c>
      <c r="AH71">
        <f t="shared" si="39"/>
        <v>419.55026525724054</v>
      </c>
      <c r="AI71" s="5">
        <f t="shared" si="40"/>
        <v>2729.6851552988396</v>
      </c>
      <c r="AK71">
        <f t="shared" si="41"/>
        <v>879.6457025834319</v>
      </c>
      <c r="AL71">
        <f t="shared" si="42"/>
        <v>419.07466709284165</v>
      </c>
      <c r="AM71" s="5">
        <f t="shared" si="43"/>
        <v>2729.6746727152436</v>
      </c>
    </row>
    <row r="72" spans="1:39" ht="16.5" x14ac:dyDescent="0.25">
      <c r="A72" s="3">
        <v>2188</v>
      </c>
      <c r="B72" s="3">
        <v>1358</v>
      </c>
      <c r="C72" s="3">
        <v>2344</v>
      </c>
      <c r="D72" s="3">
        <v>1363</v>
      </c>
      <c r="E72" s="3">
        <v>1798</v>
      </c>
      <c r="F72" s="3">
        <v>1389</v>
      </c>
      <c r="H72" s="4">
        <v>23.4</v>
      </c>
      <c r="I72" s="4">
        <v>50</v>
      </c>
      <c r="J72">
        <f t="shared" si="22"/>
        <v>346.06</v>
      </c>
      <c r="K72">
        <f t="shared" si="23"/>
        <v>1.3842400000000001</v>
      </c>
      <c r="L72">
        <f t="shared" si="24"/>
        <v>1018.8006400000002</v>
      </c>
      <c r="M72" s="5">
        <f t="shared" si="25"/>
        <v>2898.5985600000004</v>
      </c>
      <c r="N72" s="5">
        <f t="shared" si="26"/>
        <v>2905.5197600000001</v>
      </c>
      <c r="O72" s="5">
        <f t="shared" si="27"/>
        <v>2941.51</v>
      </c>
      <c r="Q72" s="5">
        <f t="shared" si="28"/>
        <v>888.84126007878217</v>
      </c>
      <c r="R72" s="5">
        <f t="shared" si="29"/>
        <v>403.15942126408839</v>
      </c>
      <c r="S72" s="5">
        <f t="shared" si="30"/>
        <v>2729.340086442443</v>
      </c>
      <c r="U72" s="5">
        <f t="shared" si="31"/>
        <v>814.87542732870202</v>
      </c>
      <c r="V72" s="5">
        <f t="shared" si="32"/>
        <v>571.38861141502764</v>
      </c>
      <c r="W72" s="5">
        <f t="shared" si="33"/>
        <v>2729.7505689039667</v>
      </c>
      <c r="Y72" s="5">
        <f t="shared" si="34"/>
        <v>946.60213373312195</v>
      </c>
      <c r="Z72" s="5">
        <f t="shared" si="35"/>
        <v>552.19723496425058</v>
      </c>
      <c r="AA72" s="5">
        <f t="shared" si="36"/>
        <v>2729.7442543596899</v>
      </c>
      <c r="AC72" s="5">
        <f t="shared" si="37"/>
        <v>888.84126007878217</v>
      </c>
      <c r="AD72" s="5">
        <f t="shared" si="37"/>
        <v>403.15942126408839</v>
      </c>
      <c r="AE72" s="5">
        <f t="shared" si="37"/>
        <v>2729.340086442443</v>
      </c>
      <c r="AG72">
        <f t="shared" si="38"/>
        <v>890.75132001614065</v>
      </c>
      <c r="AH72">
        <f t="shared" si="39"/>
        <v>404.68969009172633</v>
      </c>
      <c r="AI72" s="5">
        <f t="shared" si="40"/>
        <v>2729.7505689039667</v>
      </c>
      <c r="AK72">
        <f t="shared" si="41"/>
        <v>886.3725963348985</v>
      </c>
      <c r="AL72">
        <f t="shared" si="42"/>
        <v>404.19359384989377</v>
      </c>
      <c r="AM72" s="5">
        <f t="shared" si="43"/>
        <v>2729.7442543596899</v>
      </c>
    </row>
    <row r="73" spans="1:39" ht="16.5" x14ac:dyDescent="0.25">
      <c r="A73" s="3">
        <v>2088</v>
      </c>
      <c r="B73" s="3">
        <v>1357</v>
      </c>
      <c r="C73" s="3">
        <v>2461</v>
      </c>
      <c r="D73" s="3">
        <v>1361</v>
      </c>
      <c r="E73" s="3">
        <v>1929</v>
      </c>
      <c r="F73" s="3">
        <v>1389</v>
      </c>
      <c r="H73" s="4">
        <v>23.4</v>
      </c>
      <c r="I73" s="4">
        <v>50</v>
      </c>
      <c r="J73">
        <f t="shared" si="22"/>
        <v>346.06</v>
      </c>
      <c r="K73">
        <f t="shared" si="23"/>
        <v>1.3842400000000001</v>
      </c>
      <c r="L73">
        <f t="shared" si="24"/>
        <v>1018.8006400000002</v>
      </c>
      <c r="M73" s="5">
        <f t="shared" si="25"/>
        <v>2897.21432</v>
      </c>
      <c r="N73" s="5">
        <f t="shared" si="26"/>
        <v>2902.7512800000004</v>
      </c>
      <c r="O73" s="5">
        <f t="shared" si="27"/>
        <v>2941.51</v>
      </c>
      <c r="Q73" s="5">
        <f t="shared" si="28"/>
        <v>891.07939513095039</v>
      </c>
      <c r="R73" s="5">
        <f t="shared" si="29"/>
        <v>399.14227489245002</v>
      </c>
      <c r="S73" s="5">
        <f t="shared" si="30"/>
        <v>2727.730516744607</v>
      </c>
      <c r="U73" s="5">
        <f t="shared" si="31"/>
        <v>810.28111812618272</v>
      </c>
      <c r="V73" s="5">
        <f t="shared" si="32"/>
        <v>571.5321782451756</v>
      </c>
      <c r="W73" s="5">
        <f t="shared" si="33"/>
        <v>2728.1423116069568</v>
      </c>
      <c r="Y73" s="5">
        <f t="shared" si="34"/>
        <v>948.89436116769696</v>
      </c>
      <c r="Z73" s="5">
        <f t="shared" si="35"/>
        <v>556.19006189339632</v>
      </c>
      <c r="AA73" s="5">
        <f t="shared" si="36"/>
        <v>2728.1373107846257</v>
      </c>
      <c r="AC73" s="5">
        <f t="shared" si="37"/>
        <v>891.07939513095039</v>
      </c>
      <c r="AD73" s="5">
        <f t="shared" si="37"/>
        <v>399.14227489245002</v>
      </c>
      <c r="AE73" s="5">
        <f t="shared" si="37"/>
        <v>2727.730516744607</v>
      </c>
      <c r="AG73">
        <f t="shared" si="38"/>
        <v>892.99233234355961</v>
      </c>
      <c r="AH73">
        <f t="shared" si="39"/>
        <v>400.67644299848274</v>
      </c>
      <c r="AI73" s="5">
        <f t="shared" si="40"/>
        <v>2728.1423116069568</v>
      </c>
      <c r="AK73">
        <f t="shared" si="41"/>
        <v>888.61667292274615</v>
      </c>
      <c r="AL73">
        <f t="shared" si="42"/>
        <v>400.17350756154087</v>
      </c>
      <c r="AM73" s="5">
        <f t="shared" si="43"/>
        <v>2728.1373107846257</v>
      </c>
    </row>
    <row r="74" spans="1:39" ht="16.5" x14ac:dyDescent="0.25">
      <c r="A74" s="3">
        <v>2125</v>
      </c>
      <c r="B74" s="3">
        <v>1355</v>
      </c>
      <c r="C74" s="3">
        <v>2562</v>
      </c>
      <c r="D74" s="3">
        <v>1365</v>
      </c>
      <c r="E74" s="3">
        <v>1883</v>
      </c>
      <c r="F74" s="3">
        <v>1384</v>
      </c>
      <c r="H74" s="4">
        <v>23.4</v>
      </c>
      <c r="I74" s="4">
        <v>50</v>
      </c>
      <c r="J74">
        <f t="shared" si="22"/>
        <v>346.06</v>
      </c>
      <c r="K74">
        <f t="shared" si="23"/>
        <v>1.3842400000000001</v>
      </c>
      <c r="L74">
        <f t="shared" si="24"/>
        <v>1018.8006400000002</v>
      </c>
      <c r="M74" s="5">
        <f t="shared" si="25"/>
        <v>2894.4458400000003</v>
      </c>
      <c r="N74" s="5">
        <f t="shared" si="26"/>
        <v>2908.2882400000003</v>
      </c>
      <c r="O74" s="5">
        <f t="shared" si="27"/>
        <v>2934.5888000000004</v>
      </c>
      <c r="Q74" s="5">
        <f t="shared" si="28"/>
        <v>877.68784271416871</v>
      </c>
      <c r="R74" s="5">
        <f t="shared" si="29"/>
        <v>415.38905957412038</v>
      </c>
      <c r="S74" s="5">
        <f t="shared" si="30"/>
        <v>2726.7073001389758</v>
      </c>
      <c r="U74" s="5">
        <f t="shared" si="31"/>
        <v>831.09401766767348</v>
      </c>
      <c r="V74" s="5">
        <f t="shared" si="32"/>
        <v>574.6833875142197</v>
      </c>
      <c r="W74" s="5">
        <f t="shared" si="33"/>
        <v>2727.1161003584875</v>
      </c>
      <c r="Y74" s="5">
        <f t="shared" si="34"/>
        <v>941.85562982632428</v>
      </c>
      <c r="Z74" s="5">
        <f t="shared" si="35"/>
        <v>536.30978862003496</v>
      </c>
      <c r="AA74" s="5">
        <f t="shared" si="36"/>
        <v>2727.1030798780293</v>
      </c>
      <c r="AC74" s="5">
        <f t="shared" si="37"/>
        <v>877.68784271416871</v>
      </c>
      <c r="AD74" s="5">
        <f t="shared" si="37"/>
        <v>415.38905957412038</v>
      </c>
      <c r="AE74" s="5">
        <f t="shared" si="37"/>
        <v>2726.7073001389758</v>
      </c>
      <c r="AG74">
        <f t="shared" si="38"/>
        <v>879.58055937062886</v>
      </c>
      <c r="AH74">
        <f t="shared" si="39"/>
        <v>416.90084600457374</v>
      </c>
      <c r="AI74" s="5">
        <f t="shared" si="40"/>
        <v>2727.1161003584875</v>
      </c>
      <c r="AK74">
        <f t="shared" si="41"/>
        <v>875.19250703645253</v>
      </c>
      <c r="AL74">
        <f t="shared" si="42"/>
        <v>416.43883186131472</v>
      </c>
      <c r="AM74" s="5">
        <f t="shared" si="43"/>
        <v>2727.1030798780293</v>
      </c>
    </row>
    <row r="75" spans="1:39" ht="16.5" x14ac:dyDescent="0.25">
      <c r="A75" s="3">
        <v>2090</v>
      </c>
      <c r="B75" s="3">
        <v>1357</v>
      </c>
      <c r="C75" s="3">
        <v>2497</v>
      </c>
      <c r="D75" s="3">
        <v>1362</v>
      </c>
      <c r="E75" s="3">
        <v>1850</v>
      </c>
      <c r="F75" s="3">
        <v>1387</v>
      </c>
      <c r="H75" s="4">
        <v>23.4</v>
      </c>
      <c r="I75" s="4">
        <v>50</v>
      </c>
      <c r="J75">
        <f t="shared" si="22"/>
        <v>346.06</v>
      </c>
      <c r="K75">
        <f t="shared" si="23"/>
        <v>1.3842400000000001</v>
      </c>
      <c r="L75">
        <f t="shared" si="24"/>
        <v>1018.8006400000002</v>
      </c>
      <c r="M75" s="5">
        <f t="shared" si="25"/>
        <v>2897.21432</v>
      </c>
      <c r="N75" s="5">
        <f t="shared" si="26"/>
        <v>2904.1355200000003</v>
      </c>
      <c r="O75" s="5">
        <f t="shared" si="27"/>
        <v>2938.7415200000005</v>
      </c>
      <c r="Q75" s="5">
        <f t="shared" si="28"/>
        <v>888.84658263538597</v>
      </c>
      <c r="R75" s="5">
        <f t="shared" si="29"/>
        <v>405.90841529915139</v>
      </c>
      <c r="S75" s="5">
        <f t="shared" si="30"/>
        <v>2727.4605271093824</v>
      </c>
      <c r="U75" s="5">
        <f t="shared" si="31"/>
        <v>817.2289706153598</v>
      </c>
      <c r="V75" s="5">
        <f t="shared" si="32"/>
        <v>569.96873599811522</v>
      </c>
      <c r="W75" s="5">
        <f t="shared" si="33"/>
        <v>2727.8701523528098</v>
      </c>
      <c r="Y75" s="5">
        <f t="shared" si="34"/>
        <v>944.24311581681457</v>
      </c>
      <c r="Z75" s="5">
        <f t="shared" si="35"/>
        <v>550.78651355470674</v>
      </c>
      <c r="AA75" s="5">
        <f t="shared" si="36"/>
        <v>2727.8637935371185</v>
      </c>
      <c r="AC75" s="5">
        <f t="shared" si="37"/>
        <v>888.84658263538597</v>
      </c>
      <c r="AD75" s="5">
        <f t="shared" si="37"/>
        <v>405.90841529915139</v>
      </c>
      <c r="AE75" s="5">
        <f t="shared" si="37"/>
        <v>2727.4605271093824</v>
      </c>
      <c r="AG75">
        <f t="shared" si="38"/>
        <v>890.75771356394239</v>
      </c>
      <c r="AH75">
        <f t="shared" si="39"/>
        <v>407.43835728225167</v>
      </c>
      <c r="AI75" s="5">
        <f t="shared" si="40"/>
        <v>2727.8701523528098</v>
      </c>
      <c r="AK75">
        <f t="shared" si="41"/>
        <v>886.37689294243955</v>
      </c>
      <c r="AL75">
        <f t="shared" si="42"/>
        <v>406.94224478516514</v>
      </c>
      <c r="AM75" s="5">
        <f t="shared" si="43"/>
        <v>2727.8637935371185</v>
      </c>
    </row>
    <row r="76" spans="1:39" ht="16.5" x14ac:dyDescent="0.25">
      <c r="A76" s="3">
        <v>2063</v>
      </c>
      <c r="B76" s="3">
        <v>1354</v>
      </c>
      <c r="C76" s="3">
        <v>2458</v>
      </c>
      <c r="D76" s="3">
        <v>1362</v>
      </c>
      <c r="E76" s="3">
        <v>1817</v>
      </c>
      <c r="F76" s="3">
        <v>1391</v>
      </c>
      <c r="H76" s="4">
        <v>23.4</v>
      </c>
      <c r="I76" s="4">
        <v>50</v>
      </c>
      <c r="J76">
        <f t="shared" si="22"/>
        <v>346.06</v>
      </c>
      <c r="K76">
        <f t="shared" si="23"/>
        <v>1.3842400000000001</v>
      </c>
      <c r="L76">
        <f t="shared" si="24"/>
        <v>1018.8006400000002</v>
      </c>
      <c r="M76" s="5">
        <f t="shared" si="25"/>
        <v>2893.0616000000005</v>
      </c>
      <c r="N76" s="5">
        <f t="shared" si="26"/>
        <v>2904.1355200000003</v>
      </c>
      <c r="O76" s="5">
        <f t="shared" si="27"/>
        <v>2944.2784800000004</v>
      </c>
      <c r="Q76" s="5">
        <f t="shared" si="28"/>
        <v>882.16730635246938</v>
      </c>
      <c r="R76" s="5">
        <f t="shared" si="29"/>
        <v>391.04283405633487</v>
      </c>
      <c r="S76" s="5">
        <f t="shared" si="30"/>
        <v>2727.3928515948305</v>
      </c>
      <c r="U76" s="5">
        <f t="shared" si="31"/>
        <v>807.9221002098742</v>
      </c>
      <c r="V76" s="5">
        <f t="shared" si="32"/>
        <v>583.36584796845557</v>
      </c>
      <c r="W76" s="5">
        <f t="shared" si="33"/>
        <v>2727.8103464028036</v>
      </c>
      <c r="Y76" s="5">
        <f t="shared" si="34"/>
        <v>960.42009897044306</v>
      </c>
      <c r="Z76" s="5">
        <f t="shared" si="35"/>
        <v>552.69626167669128</v>
      </c>
      <c r="AA76" s="5">
        <f t="shared" si="36"/>
        <v>2727.8005505559472</v>
      </c>
      <c r="AC76" s="5">
        <f t="shared" si="37"/>
        <v>882.16730635246938</v>
      </c>
      <c r="AD76" s="5">
        <f t="shared" si="37"/>
        <v>391.04283405633487</v>
      </c>
      <c r="AE76" s="5">
        <f t="shared" si="37"/>
        <v>2727.3928515948305</v>
      </c>
      <c r="AG76">
        <f t="shared" si="38"/>
        <v>884.05949131702937</v>
      </c>
      <c r="AH76">
        <f t="shared" si="39"/>
        <v>392.56441144998166</v>
      </c>
      <c r="AI76" s="5">
        <f t="shared" si="40"/>
        <v>2727.8103464028036</v>
      </c>
      <c r="AK76">
        <f t="shared" si="41"/>
        <v>879.69001029072706</v>
      </c>
      <c r="AL76">
        <f t="shared" si="42"/>
        <v>392.08870910356973</v>
      </c>
      <c r="AM76" s="5">
        <f t="shared" si="43"/>
        <v>2727.8005505559472</v>
      </c>
    </row>
    <row r="77" spans="1:39" ht="16.5" x14ac:dyDescent="0.25">
      <c r="A77" s="3">
        <v>2077</v>
      </c>
      <c r="B77" s="3">
        <v>1353</v>
      </c>
      <c r="C77" s="3">
        <v>2508</v>
      </c>
      <c r="D77" s="3">
        <v>1362</v>
      </c>
      <c r="E77" s="3">
        <v>1856</v>
      </c>
      <c r="F77" s="3">
        <v>1391</v>
      </c>
      <c r="H77" s="4">
        <v>23.4</v>
      </c>
      <c r="I77" s="4">
        <v>50</v>
      </c>
      <c r="J77">
        <f t="shared" si="22"/>
        <v>346.06</v>
      </c>
      <c r="K77">
        <f t="shared" si="23"/>
        <v>1.3842400000000001</v>
      </c>
      <c r="L77">
        <f t="shared" si="24"/>
        <v>1018.8006400000002</v>
      </c>
      <c r="M77" s="5">
        <f t="shared" si="25"/>
        <v>2891.6773600000006</v>
      </c>
      <c r="N77" s="5">
        <f t="shared" si="26"/>
        <v>2904.1355200000003</v>
      </c>
      <c r="O77" s="5">
        <f t="shared" si="27"/>
        <v>2944.2784800000004</v>
      </c>
      <c r="Q77" s="5">
        <f t="shared" si="28"/>
        <v>879.94300994747243</v>
      </c>
      <c r="R77" s="5">
        <f t="shared" si="29"/>
        <v>389.70825621333671</v>
      </c>
      <c r="S77" s="5">
        <f t="shared" si="30"/>
        <v>2726.8343786560113</v>
      </c>
      <c r="U77" s="5">
        <f t="shared" si="31"/>
        <v>807.9221002098742</v>
      </c>
      <c r="V77" s="5">
        <f t="shared" si="32"/>
        <v>585.96567493533507</v>
      </c>
      <c r="W77" s="5">
        <f t="shared" si="33"/>
        <v>2727.2530550566289</v>
      </c>
      <c r="Y77" s="5">
        <f t="shared" si="34"/>
        <v>962.70794670129703</v>
      </c>
      <c r="Z77" s="5">
        <f t="shared" si="35"/>
        <v>551.47062896373382</v>
      </c>
      <c r="AA77" s="5">
        <f t="shared" si="36"/>
        <v>2727.2420725963489</v>
      </c>
      <c r="AC77" s="5">
        <f t="shared" si="37"/>
        <v>879.94300994747243</v>
      </c>
      <c r="AD77" s="5">
        <f t="shared" si="37"/>
        <v>389.70825621333671</v>
      </c>
      <c r="AE77" s="5">
        <f t="shared" si="37"/>
        <v>2726.8343786560113</v>
      </c>
      <c r="AG77">
        <f t="shared" si="38"/>
        <v>881.8302805056901</v>
      </c>
      <c r="AH77">
        <f t="shared" si="39"/>
        <v>391.22660749710911</v>
      </c>
      <c r="AI77" s="5">
        <f t="shared" si="40"/>
        <v>2727.2530550566289</v>
      </c>
      <c r="AK77">
        <f t="shared" si="41"/>
        <v>877.4618175286837</v>
      </c>
      <c r="AL77">
        <f t="shared" si="42"/>
        <v>390.75770204054459</v>
      </c>
      <c r="AM77" s="5">
        <f t="shared" si="43"/>
        <v>2727.2420725963489</v>
      </c>
    </row>
    <row r="78" spans="1:39" ht="16.5" x14ac:dyDescent="0.25">
      <c r="A78" s="3">
        <v>2025</v>
      </c>
      <c r="B78" s="3">
        <v>1356</v>
      </c>
      <c r="C78" s="3">
        <v>2445</v>
      </c>
      <c r="D78" s="3">
        <v>1364</v>
      </c>
      <c r="E78" s="3">
        <v>1828</v>
      </c>
      <c r="F78" s="3">
        <v>1384</v>
      </c>
      <c r="H78" s="4">
        <v>23.4</v>
      </c>
      <c r="I78" s="4">
        <v>50</v>
      </c>
      <c r="J78">
        <f t="shared" si="22"/>
        <v>346.06</v>
      </c>
      <c r="K78">
        <f t="shared" si="23"/>
        <v>1.3842400000000001</v>
      </c>
      <c r="L78">
        <f t="shared" si="24"/>
        <v>1018.8006400000002</v>
      </c>
      <c r="M78" s="5">
        <f t="shared" si="25"/>
        <v>2895.8300800000006</v>
      </c>
      <c r="N78" s="5">
        <f t="shared" si="26"/>
        <v>2906.9040000000005</v>
      </c>
      <c r="O78" s="5">
        <f t="shared" si="27"/>
        <v>2934.5888000000004</v>
      </c>
      <c r="Q78" s="5">
        <f t="shared" si="28"/>
        <v>882.15027417133558</v>
      </c>
      <c r="R78" s="5">
        <f t="shared" si="29"/>
        <v>415.38331121298796</v>
      </c>
      <c r="S78" s="5">
        <f t="shared" si="30"/>
        <v>2726.7378771671438</v>
      </c>
      <c r="U78" s="5">
        <f t="shared" si="31"/>
        <v>828.79412575158847</v>
      </c>
      <c r="V78" s="5">
        <f t="shared" si="32"/>
        <v>570.84898712427048</v>
      </c>
      <c r="W78" s="5">
        <f t="shared" si="33"/>
        <v>2727.1455033119992</v>
      </c>
      <c r="Y78" s="5">
        <f t="shared" si="34"/>
        <v>939.5655922436091</v>
      </c>
      <c r="Z78" s="5">
        <f t="shared" si="35"/>
        <v>540.15010800892378</v>
      </c>
      <c r="AA78" s="5">
        <f t="shared" si="36"/>
        <v>2727.1350871886243</v>
      </c>
      <c r="AC78" s="5">
        <f t="shared" si="37"/>
        <v>882.15027417133558</v>
      </c>
      <c r="AD78" s="5">
        <f t="shared" si="37"/>
        <v>415.38331121298796</v>
      </c>
      <c r="AE78" s="5">
        <f t="shared" si="37"/>
        <v>2726.7378771671438</v>
      </c>
      <c r="AG78">
        <f t="shared" si="38"/>
        <v>884.05181513068021</v>
      </c>
      <c r="AH78">
        <f t="shared" si="39"/>
        <v>416.90189687232618</v>
      </c>
      <c r="AI78" s="5">
        <f t="shared" si="40"/>
        <v>2727.1455033119992</v>
      </c>
      <c r="AK78">
        <f t="shared" si="41"/>
        <v>879.66376712187082</v>
      </c>
      <c r="AL78">
        <f t="shared" si="42"/>
        <v>416.42624665301969</v>
      </c>
      <c r="AM78" s="5">
        <f t="shared" si="43"/>
        <v>2727.1350871886243</v>
      </c>
    </row>
    <row r="79" spans="1:39" ht="16.5" x14ac:dyDescent="0.25">
      <c r="A79" s="3">
        <v>2066</v>
      </c>
      <c r="B79" s="3">
        <v>1358</v>
      </c>
      <c r="C79" s="3">
        <v>2559</v>
      </c>
      <c r="D79" s="3">
        <v>1366</v>
      </c>
      <c r="E79" s="3">
        <v>1828</v>
      </c>
      <c r="F79" s="3">
        <v>1386</v>
      </c>
      <c r="H79" s="4">
        <v>23.4</v>
      </c>
      <c r="I79" s="4">
        <v>50</v>
      </c>
      <c r="J79">
        <f t="shared" si="22"/>
        <v>346.06</v>
      </c>
      <c r="K79">
        <f t="shared" si="23"/>
        <v>1.3842400000000001</v>
      </c>
      <c r="L79">
        <f t="shared" si="24"/>
        <v>1018.8006400000002</v>
      </c>
      <c r="M79" s="5">
        <f t="shared" si="25"/>
        <v>2898.5985600000004</v>
      </c>
      <c r="N79" s="5">
        <f t="shared" si="26"/>
        <v>2909.6724800000002</v>
      </c>
      <c r="O79" s="5">
        <f t="shared" si="27"/>
        <v>2937.3572800000002</v>
      </c>
      <c r="Q79" s="5">
        <f t="shared" si="28"/>
        <v>882.13324199020087</v>
      </c>
      <c r="R79" s="5">
        <f t="shared" si="29"/>
        <v>415.3219953609044</v>
      </c>
      <c r="S79" s="5">
        <f t="shared" si="30"/>
        <v>2729.6926925167545</v>
      </c>
      <c r="U79" s="5">
        <f t="shared" si="31"/>
        <v>828.75032871438611</v>
      </c>
      <c r="V79" s="5">
        <f t="shared" si="32"/>
        <v>570.89520153040996</v>
      </c>
      <c r="W79" s="5">
        <f t="shared" si="33"/>
        <v>2730.0999070354005</v>
      </c>
      <c r="Y79" s="5">
        <f t="shared" si="34"/>
        <v>939.6269080956929</v>
      </c>
      <c r="Z79" s="5">
        <f t="shared" si="35"/>
        <v>540.16702959147892</v>
      </c>
      <c r="AA79" s="5">
        <f t="shared" si="36"/>
        <v>2730.0894937884082</v>
      </c>
      <c r="AC79" s="5">
        <f t="shared" si="37"/>
        <v>882.13324199020087</v>
      </c>
      <c r="AD79" s="5">
        <f t="shared" si="37"/>
        <v>415.3219953609044</v>
      </c>
      <c r="AE79" s="5">
        <f t="shared" si="37"/>
        <v>2729.6926925167545</v>
      </c>
      <c r="AG79">
        <f t="shared" si="38"/>
        <v>884.03472560707792</v>
      </c>
      <c r="AH79">
        <f t="shared" si="39"/>
        <v>416.84056254274162</v>
      </c>
      <c r="AI79" s="5">
        <f t="shared" si="40"/>
        <v>2730.0999070354005</v>
      </c>
      <c r="AK79">
        <f t="shared" si="41"/>
        <v>879.64672437039576</v>
      </c>
      <c r="AL79">
        <f t="shared" si="42"/>
        <v>416.36496436932288</v>
      </c>
      <c r="AM79" s="5">
        <f t="shared" si="43"/>
        <v>2730.0894937884082</v>
      </c>
    </row>
    <row r="80" spans="1:39" ht="16.5" x14ac:dyDescent="0.25">
      <c r="A80" s="3">
        <v>2105</v>
      </c>
      <c r="B80" s="3">
        <v>1352</v>
      </c>
      <c r="C80" s="3">
        <v>2442</v>
      </c>
      <c r="D80" s="3">
        <v>1365</v>
      </c>
      <c r="E80" s="3">
        <v>1870</v>
      </c>
      <c r="F80" s="3">
        <v>1384</v>
      </c>
      <c r="H80" s="4">
        <v>23.4</v>
      </c>
      <c r="I80" s="4">
        <v>50</v>
      </c>
      <c r="J80">
        <f t="shared" si="22"/>
        <v>346.06</v>
      </c>
      <c r="K80">
        <f t="shared" si="23"/>
        <v>1.3842400000000001</v>
      </c>
      <c r="L80">
        <f t="shared" si="24"/>
        <v>1018.8006400000002</v>
      </c>
      <c r="M80" s="5">
        <f t="shared" si="25"/>
        <v>2890.2931200000003</v>
      </c>
      <c r="N80" s="5">
        <f t="shared" si="26"/>
        <v>2908.2882400000003</v>
      </c>
      <c r="O80" s="5">
        <f t="shared" si="27"/>
        <v>2934.5888000000004</v>
      </c>
      <c r="Q80" s="5">
        <f t="shared" si="28"/>
        <v>871.01495349917695</v>
      </c>
      <c r="R80" s="5">
        <f t="shared" si="29"/>
        <v>411.38532604512528</v>
      </c>
      <c r="S80" s="5">
        <f t="shared" si="30"/>
        <v>2725.0485103599362</v>
      </c>
      <c r="U80" s="5">
        <f t="shared" si="31"/>
        <v>831.09401766767348</v>
      </c>
      <c r="V80" s="5">
        <f t="shared" si="32"/>
        <v>582.48286841485947</v>
      </c>
      <c r="W80" s="5">
        <f t="shared" si="33"/>
        <v>2725.4608653808446</v>
      </c>
      <c r="Y80" s="5">
        <f t="shared" si="34"/>
        <v>948.71917301888732</v>
      </c>
      <c r="Z80" s="5">
        <f t="shared" si="35"/>
        <v>532.63289048116189</v>
      </c>
      <c r="AA80" s="5">
        <f t="shared" si="36"/>
        <v>2725.4441032260197</v>
      </c>
      <c r="AC80" s="5">
        <f t="shared" si="37"/>
        <v>871.01495349917695</v>
      </c>
      <c r="AD80" s="5">
        <f t="shared" si="37"/>
        <v>411.38532604512528</v>
      </c>
      <c r="AE80" s="5">
        <f t="shared" si="37"/>
        <v>2725.0485103599362</v>
      </c>
      <c r="AG80">
        <f t="shared" si="38"/>
        <v>872.89292693660968</v>
      </c>
      <c r="AH80">
        <f t="shared" si="39"/>
        <v>412.88743414595547</v>
      </c>
      <c r="AI80" s="5">
        <f t="shared" si="40"/>
        <v>2725.4608653808446</v>
      </c>
      <c r="AK80">
        <f t="shared" si="41"/>
        <v>868.5079287503213</v>
      </c>
      <c r="AL80">
        <f t="shared" si="42"/>
        <v>412.44581067223874</v>
      </c>
      <c r="AM80" s="5">
        <f t="shared" si="43"/>
        <v>2725.4441032260197</v>
      </c>
    </row>
    <row r="81" spans="1:39" ht="16.5" x14ac:dyDescent="0.25">
      <c r="A81" s="3">
        <v>2090</v>
      </c>
      <c r="B81" s="3">
        <v>1355</v>
      </c>
      <c r="C81" s="3">
        <v>2464</v>
      </c>
      <c r="D81" s="3">
        <v>1359</v>
      </c>
      <c r="E81" s="3">
        <v>1829</v>
      </c>
      <c r="F81" s="3">
        <v>1385</v>
      </c>
      <c r="H81" s="4">
        <v>23.4</v>
      </c>
      <c r="I81" s="4">
        <v>50</v>
      </c>
      <c r="J81">
        <f t="shared" si="22"/>
        <v>346.06</v>
      </c>
      <c r="K81">
        <f t="shared" si="23"/>
        <v>1.3842400000000001</v>
      </c>
      <c r="L81">
        <f t="shared" si="24"/>
        <v>1018.8006400000002</v>
      </c>
      <c r="M81" s="5">
        <f t="shared" si="25"/>
        <v>2894.4458400000003</v>
      </c>
      <c r="N81" s="5">
        <f t="shared" si="26"/>
        <v>2899.9828000000007</v>
      </c>
      <c r="O81" s="5">
        <f t="shared" si="27"/>
        <v>2935.9730400000003</v>
      </c>
      <c r="Q81" s="5">
        <f t="shared" si="28"/>
        <v>891.0879112215174</v>
      </c>
      <c r="R81" s="5">
        <f t="shared" si="29"/>
        <v>404.64026296257725</v>
      </c>
      <c r="S81" s="5">
        <f t="shared" si="30"/>
        <v>2723.976011780896</v>
      </c>
      <c r="U81" s="5">
        <f t="shared" si="31"/>
        <v>814.98929962542866</v>
      </c>
      <c r="V81" s="5">
        <f t="shared" si="32"/>
        <v>568.69425821282277</v>
      </c>
      <c r="W81" s="5">
        <f t="shared" si="33"/>
        <v>2724.3860817563404</v>
      </c>
      <c r="Y81" s="5">
        <f t="shared" si="34"/>
        <v>944.17742026101052</v>
      </c>
      <c r="Z81" s="5">
        <f t="shared" si="35"/>
        <v>553.36678827283515</v>
      </c>
      <c r="AA81" s="5">
        <f t="shared" si="36"/>
        <v>2724.3810101218796</v>
      </c>
      <c r="AC81" s="5">
        <f t="shared" si="37"/>
        <v>891.0879112215174</v>
      </c>
      <c r="AD81" s="5">
        <f t="shared" si="37"/>
        <v>404.64026296257725</v>
      </c>
      <c r="AE81" s="5">
        <f t="shared" si="37"/>
        <v>2723.976011780896</v>
      </c>
      <c r="AG81">
        <f t="shared" si="38"/>
        <v>893.00298620539661</v>
      </c>
      <c r="AH81">
        <f t="shared" si="39"/>
        <v>406.17377413596205</v>
      </c>
      <c r="AI81" s="5">
        <f t="shared" si="40"/>
        <v>2724.3860817563404</v>
      </c>
      <c r="AK81">
        <f t="shared" si="41"/>
        <v>888.6231329040902</v>
      </c>
      <c r="AL81">
        <f t="shared" si="42"/>
        <v>405.67081269427354</v>
      </c>
      <c r="AM81" s="5">
        <f t="shared" si="43"/>
        <v>2724.3810101218796</v>
      </c>
    </row>
    <row r="82" spans="1:39" ht="16.5" x14ac:dyDescent="0.25">
      <c r="A82" s="3">
        <v>2076</v>
      </c>
      <c r="B82" s="3">
        <v>1353</v>
      </c>
      <c r="C82" s="3">
        <v>2430</v>
      </c>
      <c r="D82" s="3">
        <v>1362</v>
      </c>
      <c r="E82" s="3">
        <v>1799</v>
      </c>
      <c r="F82" s="3">
        <v>1385</v>
      </c>
      <c r="H82" s="4">
        <v>23.4</v>
      </c>
      <c r="I82" s="4">
        <v>50</v>
      </c>
      <c r="J82">
        <f t="shared" si="22"/>
        <v>346.06</v>
      </c>
      <c r="K82">
        <f t="shared" si="23"/>
        <v>1.3842400000000001</v>
      </c>
      <c r="L82">
        <f t="shared" si="24"/>
        <v>1018.8006400000002</v>
      </c>
      <c r="M82" s="5">
        <f t="shared" si="25"/>
        <v>2891.6773600000006</v>
      </c>
      <c r="N82" s="5">
        <f t="shared" si="26"/>
        <v>2904.1355200000003</v>
      </c>
      <c r="O82" s="5">
        <f t="shared" si="27"/>
        <v>2935.9730400000003</v>
      </c>
      <c r="Q82" s="5">
        <f t="shared" si="28"/>
        <v>879.94300994747243</v>
      </c>
      <c r="R82" s="5">
        <f t="shared" si="29"/>
        <v>405.98761494142639</v>
      </c>
      <c r="S82" s="5">
        <f t="shared" si="30"/>
        <v>2724.4581681676318</v>
      </c>
      <c r="U82" s="5">
        <f t="shared" si="31"/>
        <v>821.87583626252251</v>
      </c>
      <c r="V82" s="5">
        <f t="shared" si="32"/>
        <v>577.58437243617948</v>
      </c>
      <c r="W82" s="5">
        <f t="shared" si="33"/>
        <v>2724.8705512392617</v>
      </c>
      <c r="Y82" s="5">
        <f t="shared" si="34"/>
        <v>948.75421064864872</v>
      </c>
      <c r="Z82" s="5">
        <f t="shared" si="35"/>
        <v>543.08932646457822</v>
      </c>
      <c r="AA82" s="5">
        <f t="shared" si="36"/>
        <v>2724.8591014699373</v>
      </c>
      <c r="AC82" s="5">
        <f t="shared" si="37"/>
        <v>879.94300994747243</v>
      </c>
      <c r="AD82" s="5">
        <f t="shared" si="37"/>
        <v>405.98761494142639</v>
      </c>
      <c r="AE82" s="5">
        <f t="shared" si="37"/>
        <v>2724.4581681676318</v>
      </c>
      <c r="AG82">
        <f t="shared" si="38"/>
        <v>881.83656049888145</v>
      </c>
      <c r="AH82">
        <f t="shared" si="39"/>
        <v>407.50398265316591</v>
      </c>
      <c r="AI82" s="5">
        <f t="shared" si="40"/>
        <v>2724.8705512392617</v>
      </c>
      <c r="AK82">
        <f t="shared" si="41"/>
        <v>877.45567958238769</v>
      </c>
      <c r="AL82">
        <f t="shared" si="42"/>
        <v>407.03507725078492</v>
      </c>
      <c r="AM82" s="5">
        <f t="shared" si="43"/>
        <v>2724.8591014699373</v>
      </c>
    </row>
    <row r="83" spans="1:39" ht="16.5" x14ac:dyDescent="0.25">
      <c r="A83" s="3">
        <v>2174</v>
      </c>
      <c r="B83" s="3">
        <v>1352</v>
      </c>
      <c r="C83" s="3">
        <v>2498</v>
      </c>
      <c r="D83" s="3">
        <v>1362</v>
      </c>
      <c r="E83" s="3">
        <v>1797</v>
      </c>
      <c r="F83" s="3">
        <v>1386</v>
      </c>
      <c r="H83" s="4">
        <v>23.4</v>
      </c>
      <c r="I83" s="4">
        <v>50</v>
      </c>
      <c r="J83">
        <f t="shared" si="22"/>
        <v>346.06</v>
      </c>
      <c r="K83">
        <f t="shared" si="23"/>
        <v>1.3842400000000001</v>
      </c>
      <c r="L83">
        <f t="shared" si="24"/>
        <v>1018.8006400000002</v>
      </c>
      <c r="M83" s="5">
        <f t="shared" si="25"/>
        <v>2890.2931200000003</v>
      </c>
      <c r="N83" s="5">
        <f t="shared" si="26"/>
        <v>2904.1355200000003</v>
      </c>
      <c r="O83" s="5">
        <f t="shared" si="27"/>
        <v>2937.3572800000002</v>
      </c>
      <c r="Q83" s="5">
        <f t="shared" si="28"/>
        <v>877.71977805379549</v>
      </c>
      <c r="R83" s="5">
        <f t="shared" si="29"/>
        <v>401.9436428845014</v>
      </c>
      <c r="S83" s="5">
        <f t="shared" si="30"/>
        <v>2724.3060802114856</v>
      </c>
      <c r="U83" s="5">
        <f t="shared" si="31"/>
        <v>819.55295090190646</v>
      </c>
      <c r="V83" s="5">
        <f t="shared" si="32"/>
        <v>581.57819475253552</v>
      </c>
      <c r="W83" s="5">
        <f t="shared" si="33"/>
        <v>2724.7206980866922</v>
      </c>
      <c r="Y83" s="5">
        <f t="shared" si="34"/>
        <v>953.36384881418974</v>
      </c>
      <c r="Z83" s="5">
        <f t="shared" si="35"/>
        <v>543.25951990256965</v>
      </c>
      <c r="AA83" s="5">
        <f t="shared" si="36"/>
        <v>2724.7081047661645</v>
      </c>
      <c r="AC83" s="5">
        <f t="shared" si="37"/>
        <v>877.71977805379549</v>
      </c>
      <c r="AD83" s="5">
        <f t="shared" si="37"/>
        <v>401.9436428845014</v>
      </c>
      <c r="AE83" s="5">
        <f t="shared" si="37"/>
        <v>2724.3060802114856</v>
      </c>
      <c r="AG83">
        <f t="shared" si="38"/>
        <v>879.60737111723438</v>
      </c>
      <c r="AH83">
        <f t="shared" si="39"/>
        <v>403.45711623654921</v>
      </c>
      <c r="AI83" s="5">
        <f t="shared" si="40"/>
        <v>2724.7206980866922</v>
      </c>
      <c r="AK83">
        <f t="shared" si="41"/>
        <v>875.22957498335984</v>
      </c>
      <c r="AL83">
        <f t="shared" si="42"/>
        <v>402.99500446211704</v>
      </c>
      <c r="AM83" s="5">
        <f t="shared" si="43"/>
        <v>2724.7081047661645</v>
      </c>
    </row>
    <row r="84" spans="1:39" ht="16.5" x14ac:dyDescent="0.25">
      <c r="A84" s="3">
        <v>2140</v>
      </c>
      <c r="B84" s="3">
        <v>1354</v>
      </c>
      <c r="C84" s="3">
        <v>2381</v>
      </c>
      <c r="D84" s="3">
        <v>1361</v>
      </c>
      <c r="E84" s="3">
        <v>1797</v>
      </c>
      <c r="F84" s="3">
        <v>1385</v>
      </c>
      <c r="H84" s="4">
        <v>23.4</v>
      </c>
      <c r="I84" s="4">
        <v>50</v>
      </c>
      <c r="J84">
        <f t="shared" si="22"/>
        <v>346.06</v>
      </c>
      <c r="K84">
        <f t="shared" si="23"/>
        <v>1.3842400000000001</v>
      </c>
      <c r="L84">
        <f t="shared" si="24"/>
        <v>1018.8006400000002</v>
      </c>
      <c r="M84" s="5">
        <f t="shared" si="25"/>
        <v>2893.0616000000005</v>
      </c>
      <c r="N84" s="5">
        <f t="shared" si="26"/>
        <v>2902.7512800000004</v>
      </c>
      <c r="O84" s="5">
        <f t="shared" si="27"/>
        <v>2935.9730400000003</v>
      </c>
      <c r="Q84" s="5">
        <f t="shared" si="28"/>
        <v>884.40011884803369</v>
      </c>
      <c r="R84" s="5">
        <f t="shared" si="29"/>
        <v>405.98250528708598</v>
      </c>
      <c r="S84" s="5">
        <f t="shared" si="30"/>
        <v>2724.4852828703201</v>
      </c>
      <c r="U84" s="5">
        <f t="shared" si="31"/>
        <v>819.57922912422782</v>
      </c>
      <c r="V84" s="5">
        <f t="shared" si="32"/>
        <v>573.75422021664201</v>
      </c>
      <c r="W84" s="5">
        <f t="shared" si="33"/>
        <v>2724.8965073032355</v>
      </c>
      <c r="Y84" s="5">
        <f t="shared" si="34"/>
        <v>946.46636291779475</v>
      </c>
      <c r="Z84" s="5">
        <f t="shared" si="35"/>
        <v>546.92474001650692</v>
      </c>
      <c r="AA84" s="5">
        <f t="shared" si="36"/>
        <v>2724.8876021278165</v>
      </c>
      <c r="AC84" s="5">
        <f t="shared" si="37"/>
        <v>884.40011884803369</v>
      </c>
      <c r="AD84" s="5">
        <f t="shared" si="37"/>
        <v>405.98250528708598</v>
      </c>
      <c r="AE84" s="5">
        <f t="shared" si="37"/>
        <v>2724.4852828703201</v>
      </c>
      <c r="AG84">
        <f t="shared" si="38"/>
        <v>886.30248342090204</v>
      </c>
      <c r="AH84">
        <f t="shared" si="39"/>
        <v>407.50566404095468</v>
      </c>
      <c r="AI84" s="5">
        <f t="shared" si="40"/>
        <v>2724.8965073032355</v>
      </c>
      <c r="AK84">
        <f t="shared" si="41"/>
        <v>881.92160634263882</v>
      </c>
      <c r="AL84">
        <f t="shared" si="42"/>
        <v>407.02313882693198</v>
      </c>
      <c r="AM84" s="5">
        <f t="shared" si="43"/>
        <v>2724.8876021278165</v>
      </c>
    </row>
    <row r="85" spans="1:39" ht="16.5" x14ac:dyDescent="0.25">
      <c r="A85" s="3">
        <v>2132</v>
      </c>
      <c r="B85" s="3">
        <v>1354</v>
      </c>
      <c r="C85" s="3">
        <v>2518</v>
      </c>
      <c r="D85" s="3">
        <v>1365</v>
      </c>
      <c r="E85" s="3">
        <v>1715</v>
      </c>
      <c r="F85" s="3">
        <v>1386</v>
      </c>
      <c r="H85" s="4">
        <v>23.4</v>
      </c>
      <c r="I85" s="4">
        <v>50</v>
      </c>
      <c r="J85">
        <f t="shared" si="22"/>
        <v>346.06</v>
      </c>
      <c r="K85">
        <f t="shared" si="23"/>
        <v>1.3842400000000001</v>
      </c>
      <c r="L85">
        <f t="shared" si="24"/>
        <v>1018.8006400000002</v>
      </c>
      <c r="M85" s="5">
        <f t="shared" si="25"/>
        <v>2893.0616000000005</v>
      </c>
      <c r="N85" s="5">
        <f t="shared" si="26"/>
        <v>2908.2882400000003</v>
      </c>
      <c r="O85" s="5">
        <f t="shared" si="27"/>
        <v>2937.3572800000002</v>
      </c>
      <c r="Q85" s="5">
        <f t="shared" si="28"/>
        <v>875.46248179785084</v>
      </c>
      <c r="R85" s="5">
        <f t="shared" si="29"/>
        <v>408.63505459647689</v>
      </c>
      <c r="S85" s="5">
        <f t="shared" si="30"/>
        <v>2726.9741943248832</v>
      </c>
      <c r="U85" s="5">
        <f t="shared" si="31"/>
        <v>826.44934187237118</v>
      </c>
      <c r="V85" s="5">
        <f t="shared" si="32"/>
        <v>580.07428021553585</v>
      </c>
      <c r="W85" s="5">
        <f t="shared" si="33"/>
        <v>2727.3862582467946</v>
      </c>
      <c r="Y85" s="5">
        <f t="shared" si="34"/>
        <v>948.78924827841081</v>
      </c>
      <c r="Z85" s="5">
        <f t="shared" si="35"/>
        <v>537.87339084003986</v>
      </c>
      <c r="AA85" s="5">
        <f t="shared" si="36"/>
        <v>2727.3721726501731</v>
      </c>
      <c r="AC85" s="5">
        <f t="shared" si="37"/>
        <v>875.46248179785084</v>
      </c>
      <c r="AD85" s="5">
        <f t="shared" si="37"/>
        <v>408.63505459647689</v>
      </c>
      <c r="AE85" s="5">
        <f t="shared" si="37"/>
        <v>2726.9741943248832</v>
      </c>
      <c r="AG85">
        <f t="shared" si="38"/>
        <v>877.34819132163352</v>
      </c>
      <c r="AH85">
        <f t="shared" si="39"/>
        <v>410.14427362988579</v>
      </c>
      <c r="AI85" s="5">
        <f t="shared" si="40"/>
        <v>2727.3862582467946</v>
      </c>
      <c r="AK85">
        <f t="shared" si="41"/>
        <v>872.96529099064969</v>
      </c>
      <c r="AL85">
        <f t="shared" si="42"/>
        <v>409.68905961131719</v>
      </c>
      <c r="AM85" s="5">
        <f t="shared" si="43"/>
        <v>2727.3721726501731</v>
      </c>
    </row>
    <row r="86" spans="1:39" ht="16.5" x14ac:dyDescent="0.25">
      <c r="A86" s="3">
        <v>2103</v>
      </c>
      <c r="B86" s="3">
        <v>1353</v>
      </c>
      <c r="C86" s="3">
        <v>2463</v>
      </c>
      <c r="D86" s="3">
        <v>1361</v>
      </c>
      <c r="E86" s="3">
        <v>1835</v>
      </c>
      <c r="F86" s="3">
        <v>1386</v>
      </c>
      <c r="H86" s="4">
        <v>23.4</v>
      </c>
      <c r="I86" s="4">
        <v>50</v>
      </c>
      <c r="J86">
        <f t="shared" si="22"/>
        <v>346.06</v>
      </c>
      <c r="K86">
        <f t="shared" si="23"/>
        <v>1.3842400000000001</v>
      </c>
      <c r="L86">
        <f t="shared" si="24"/>
        <v>1018.8006400000002</v>
      </c>
      <c r="M86" s="5">
        <f t="shared" si="25"/>
        <v>2891.6773600000006</v>
      </c>
      <c r="N86" s="5">
        <f t="shared" si="26"/>
        <v>2902.7512800000004</v>
      </c>
      <c r="O86" s="5">
        <f t="shared" si="27"/>
        <v>2937.3572800000002</v>
      </c>
      <c r="Q86" s="5">
        <f t="shared" si="28"/>
        <v>882.17582244303674</v>
      </c>
      <c r="R86" s="5">
        <f t="shared" si="29"/>
        <v>401.93789452336898</v>
      </c>
      <c r="S86" s="5">
        <f t="shared" si="30"/>
        <v>2724.3365617301483</v>
      </c>
      <c r="U86" s="5">
        <f t="shared" si="31"/>
        <v>817.25634376361165</v>
      </c>
      <c r="V86" s="5">
        <f t="shared" si="32"/>
        <v>577.74928676700858</v>
      </c>
      <c r="W86" s="5">
        <f t="shared" si="33"/>
        <v>2724.75004794201</v>
      </c>
      <c r="Y86" s="5">
        <f t="shared" si="34"/>
        <v>951.07709600926478</v>
      </c>
      <c r="Z86" s="5">
        <f t="shared" si="35"/>
        <v>547.09434688703641</v>
      </c>
      <c r="AA86" s="5">
        <f t="shared" si="36"/>
        <v>2724.7399735423987</v>
      </c>
      <c r="AC86" s="5">
        <f t="shared" si="37"/>
        <v>882.17582244303674</v>
      </c>
      <c r="AD86" s="5">
        <f t="shared" si="37"/>
        <v>401.93789452336898</v>
      </c>
      <c r="AE86" s="5">
        <f t="shared" si="37"/>
        <v>2724.3365617301483</v>
      </c>
      <c r="AG86">
        <f t="shared" si="38"/>
        <v>884.07222717598154</v>
      </c>
      <c r="AH86">
        <f t="shared" si="39"/>
        <v>403.45815737358328</v>
      </c>
      <c r="AI86" s="5">
        <f t="shared" si="40"/>
        <v>2724.75004794201</v>
      </c>
      <c r="AK86">
        <f t="shared" si="41"/>
        <v>879.69443536755944</v>
      </c>
      <c r="AL86">
        <f t="shared" si="42"/>
        <v>402.98242904038813</v>
      </c>
      <c r="AM86" s="5">
        <f t="shared" si="43"/>
        <v>2724.7399735423987</v>
      </c>
    </row>
    <row r="87" spans="1:39" ht="16.5" x14ac:dyDescent="0.25">
      <c r="A87" s="3">
        <v>2111</v>
      </c>
      <c r="B87" s="3">
        <v>1357</v>
      </c>
      <c r="C87" s="3">
        <v>2373</v>
      </c>
      <c r="D87" s="3">
        <v>1365</v>
      </c>
      <c r="E87" s="3">
        <v>1849</v>
      </c>
      <c r="F87" s="3">
        <v>1383</v>
      </c>
      <c r="H87" s="4">
        <v>23.4</v>
      </c>
      <c r="I87" s="4">
        <v>50</v>
      </c>
      <c r="J87">
        <f t="shared" si="22"/>
        <v>346.06</v>
      </c>
      <c r="K87">
        <f t="shared" si="23"/>
        <v>1.3842400000000001</v>
      </c>
      <c r="L87">
        <f t="shared" si="24"/>
        <v>1018.8006400000002</v>
      </c>
      <c r="M87" s="5">
        <f t="shared" si="25"/>
        <v>2897.21432</v>
      </c>
      <c r="N87" s="5">
        <f t="shared" si="26"/>
        <v>2908.2882400000003</v>
      </c>
      <c r="O87" s="5">
        <f t="shared" si="27"/>
        <v>2933.2045600000001</v>
      </c>
      <c r="Q87" s="5">
        <f t="shared" si="28"/>
        <v>882.14175808076743</v>
      </c>
      <c r="R87" s="5">
        <f t="shared" si="29"/>
        <v>420.76888688762858</v>
      </c>
      <c r="S87" s="5">
        <f t="shared" si="30"/>
        <v>2727.3852457052303</v>
      </c>
      <c r="U87" s="5">
        <f t="shared" si="31"/>
        <v>833.41471317642981</v>
      </c>
      <c r="V87" s="5">
        <f t="shared" si="32"/>
        <v>568.08358816001362</v>
      </c>
      <c r="W87" s="5">
        <f t="shared" si="33"/>
        <v>2727.7905784071095</v>
      </c>
      <c r="Y87" s="5">
        <f t="shared" si="34"/>
        <v>934.95376422620939</v>
      </c>
      <c r="Z87" s="5">
        <f t="shared" si="35"/>
        <v>537.37006263287344</v>
      </c>
      <c r="AA87" s="5">
        <f t="shared" si="36"/>
        <v>2727.7800251028266</v>
      </c>
      <c r="AC87" s="5">
        <f t="shared" si="37"/>
        <v>882.14175808076743</v>
      </c>
      <c r="AD87" s="5">
        <f t="shared" si="37"/>
        <v>420.76888688762858</v>
      </c>
      <c r="AE87" s="5">
        <f t="shared" si="37"/>
        <v>2727.3852457052303</v>
      </c>
      <c r="AG87">
        <f t="shared" si="38"/>
        <v>884.04535975769886</v>
      </c>
      <c r="AH87">
        <f t="shared" si="39"/>
        <v>422.2868033627189</v>
      </c>
      <c r="AI87" s="5">
        <f t="shared" si="40"/>
        <v>2727.7905784071095</v>
      </c>
      <c r="AK87">
        <f t="shared" si="41"/>
        <v>879.65320361710747</v>
      </c>
      <c r="AL87">
        <f t="shared" si="42"/>
        <v>421.81117918438343</v>
      </c>
      <c r="AM87" s="5">
        <f t="shared" si="43"/>
        <v>2727.7800251028266</v>
      </c>
    </row>
    <row r="88" spans="1:39" ht="16.5" x14ac:dyDescent="0.25">
      <c r="A88" s="3">
        <v>2144</v>
      </c>
      <c r="B88" s="3">
        <v>1353</v>
      </c>
      <c r="C88" s="3">
        <v>2430</v>
      </c>
      <c r="D88" s="3">
        <v>1365</v>
      </c>
      <c r="E88" s="3">
        <v>1889</v>
      </c>
      <c r="F88" s="3">
        <v>1389</v>
      </c>
      <c r="H88" s="4">
        <v>23.4</v>
      </c>
      <c r="I88" s="4">
        <v>50</v>
      </c>
      <c r="J88">
        <f t="shared" si="22"/>
        <v>346.06</v>
      </c>
      <c r="K88">
        <f t="shared" si="23"/>
        <v>1.3842400000000001</v>
      </c>
      <c r="L88">
        <f t="shared" si="24"/>
        <v>1018.8006400000002</v>
      </c>
      <c r="M88" s="5">
        <f t="shared" si="25"/>
        <v>2891.6773600000006</v>
      </c>
      <c r="N88" s="5">
        <f t="shared" si="26"/>
        <v>2908.2882400000003</v>
      </c>
      <c r="O88" s="5">
        <f t="shared" si="27"/>
        <v>2941.51</v>
      </c>
      <c r="Q88" s="5">
        <f t="shared" si="28"/>
        <v>873.23818539285389</v>
      </c>
      <c r="R88" s="5">
        <f t="shared" si="29"/>
        <v>399.16271350981157</v>
      </c>
      <c r="S88" s="5">
        <f t="shared" si="30"/>
        <v>2727.6220695052043</v>
      </c>
      <c r="U88" s="5">
        <f t="shared" si="31"/>
        <v>819.47411623494224</v>
      </c>
      <c r="V88" s="5">
        <f t="shared" si="32"/>
        <v>586.86377193216981</v>
      </c>
      <c r="W88" s="5">
        <f t="shared" si="33"/>
        <v>2728.0384111916032</v>
      </c>
      <c r="Y88" s="5">
        <f t="shared" si="34"/>
        <v>958.05232164669383</v>
      </c>
      <c r="Z88" s="5">
        <f t="shared" si="35"/>
        <v>540.83742287683685</v>
      </c>
      <c r="AA88" s="5">
        <f t="shared" si="36"/>
        <v>2728.0234073598644</v>
      </c>
      <c r="AC88" s="5">
        <f t="shared" si="37"/>
        <v>873.23818539285389</v>
      </c>
      <c r="AD88" s="5">
        <f t="shared" si="37"/>
        <v>399.16271350981157</v>
      </c>
      <c r="AE88" s="5">
        <f t="shared" si="37"/>
        <v>2727.6220695052043</v>
      </c>
      <c r="AG88">
        <f t="shared" si="38"/>
        <v>875.11584125286913</v>
      </c>
      <c r="AH88">
        <f t="shared" si="39"/>
        <v>400.66969798589133</v>
      </c>
      <c r="AI88" s="5">
        <f t="shared" si="40"/>
        <v>2728.0384111916032</v>
      </c>
      <c r="AK88">
        <f t="shared" si="41"/>
        <v>870.74016647930307</v>
      </c>
      <c r="AL88">
        <f t="shared" si="42"/>
        <v>400.22128083008454</v>
      </c>
      <c r="AM88" s="5">
        <f t="shared" si="43"/>
        <v>2728.0234073598644</v>
      </c>
    </row>
    <row r="89" spans="1:39" ht="16.5" x14ac:dyDescent="0.25">
      <c r="A89" s="3">
        <v>2076</v>
      </c>
      <c r="B89" s="3">
        <v>1356</v>
      </c>
      <c r="C89" s="3">
        <v>2533</v>
      </c>
      <c r="D89" s="3">
        <v>1362</v>
      </c>
      <c r="E89" s="3">
        <v>1820</v>
      </c>
      <c r="F89" s="3">
        <v>1385</v>
      </c>
      <c r="H89" s="4">
        <v>23.4</v>
      </c>
      <c r="I89" s="4">
        <v>50</v>
      </c>
      <c r="J89">
        <f t="shared" si="22"/>
        <v>346.06</v>
      </c>
      <c r="K89">
        <f t="shared" si="23"/>
        <v>1.3842400000000001</v>
      </c>
      <c r="L89">
        <f t="shared" si="24"/>
        <v>1018.8006400000002</v>
      </c>
      <c r="M89" s="5">
        <f t="shared" si="25"/>
        <v>2895.8300800000006</v>
      </c>
      <c r="N89" s="5">
        <f t="shared" si="26"/>
        <v>2904.1355200000003</v>
      </c>
      <c r="O89" s="5">
        <f t="shared" si="27"/>
        <v>2935.9730400000003</v>
      </c>
      <c r="Q89" s="5">
        <f t="shared" si="28"/>
        <v>886.61909269642706</v>
      </c>
      <c r="R89" s="5">
        <f t="shared" si="29"/>
        <v>409.99326459079919</v>
      </c>
      <c r="S89" s="5">
        <f t="shared" si="30"/>
        <v>2726.1041725673572</v>
      </c>
      <c r="U89" s="5">
        <f t="shared" si="31"/>
        <v>821.87583626252251</v>
      </c>
      <c r="V89" s="5">
        <f t="shared" si="32"/>
        <v>569.78115883350517</v>
      </c>
      <c r="W89" s="5">
        <f t="shared" si="33"/>
        <v>2726.512912005333</v>
      </c>
      <c r="Y89" s="5">
        <f t="shared" si="34"/>
        <v>941.88738267829535</v>
      </c>
      <c r="Z89" s="5">
        <f t="shared" si="35"/>
        <v>546.76798430583892</v>
      </c>
      <c r="AA89" s="5">
        <f t="shared" si="36"/>
        <v>2726.5052028735254</v>
      </c>
      <c r="AC89" s="5">
        <f t="shared" si="37"/>
        <v>886.61909269642706</v>
      </c>
      <c r="AD89" s="5">
        <f t="shared" si="37"/>
        <v>409.99326459079919</v>
      </c>
      <c r="AE89" s="5">
        <f t="shared" si="37"/>
        <v>2726.1041725673572</v>
      </c>
      <c r="AG89">
        <f t="shared" si="38"/>
        <v>888.52739352272351</v>
      </c>
      <c r="AH89">
        <f t="shared" si="39"/>
        <v>411.51931526404979</v>
      </c>
      <c r="AI89" s="5">
        <f t="shared" si="40"/>
        <v>2726.512912005333</v>
      </c>
      <c r="AK89">
        <f t="shared" si="41"/>
        <v>884.14345699667695</v>
      </c>
      <c r="AL89">
        <f t="shared" si="42"/>
        <v>411.03000943349059</v>
      </c>
      <c r="AM89" s="5">
        <f t="shared" si="43"/>
        <v>2726.5052028735254</v>
      </c>
    </row>
    <row r="90" spans="1:39" ht="16.5" x14ac:dyDescent="0.25">
      <c r="A90" s="3">
        <v>2247</v>
      </c>
      <c r="B90" s="3">
        <v>1357</v>
      </c>
      <c r="C90" s="3">
        <v>2452</v>
      </c>
      <c r="D90" s="3">
        <v>1366</v>
      </c>
      <c r="E90" s="3">
        <v>1789</v>
      </c>
      <c r="F90" s="3">
        <v>1379</v>
      </c>
      <c r="H90" s="4">
        <v>23.4</v>
      </c>
      <c r="I90" s="4">
        <v>50</v>
      </c>
      <c r="J90">
        <f t="shared" si="22"/>
        <v>346.06</v>
      </c>
      <c r="K90">
        <f t="shared" si="23"/>
        <v>1.3842400000000001</v>
      </c>
      <c r="L90">
        <f t="shared" si="24"/>
        <v>1018.8006400000002</v>
      </c>
      <c r="M90" s="5">
        <f t="shared" si="25"/>
        <v>2897.21432</v>
      </c>
      <c r="N90" s="5">
        <f t="shared" si="26"/>
        <v>2909.6724800000002</v>
      </c>
      <c r="O90" s="5">
        <f t="shared" si="27"/>
        <v>2927.6676000000007</v>
      </c>
      <c r="Q90" s="5">
        <f t="shared" si="28"/>
        <v>879.90468753991956</v>
      </c>
      <c r="R90" s="5">
        <f t="shared" si="29"/>
        <v>432.92826745048103</v>
      </c>
      <c r="S90" s="5">
        <f t="shared" si="30"/>
        <v>2726.2046277014247</v>
      </c>
      <c r="U90" s="5">
        <f t="shared" si="31"/>
        <v>844.98753279416792</v>
      </c>
      <c r="V90" s="5">
        <f t="shared" si="32"/>
        <v>563.74713934645411</v>
      </c>
      <c r="W90" s="5">
        <f t="shared" si="33"/>
        <v>2726.6057971717264</v>
      </c>
      <c r="Y90" s="5">
        <f t="shared" si="34"/>
        <v>925.68193145048622</v>
      </c>
      <c r="Z90" s="5">
        <f t="shared" si="35"/>
        <v>529.18618452178896</v>
      </c>
      <c r="AA90" s="5">
        <f t="shared" si="36"/>
        <v>2726.5935744050912</v>
      </c>
      <c r="AC90" s="5">
        <f t="shared" si="37"/>
        <v>879.90468753991956</v>
      </c>
      <c r="AD90" s="5">
        <f t="shared" si="37"/>
        <v>432.92826745048103</v>
      </c>
      <c r="AE90" s="5">
        <f t="shared" si="37"/>
        <v>2726.2046277014247</v>
      </c>
      <c r="AG90">
        <f t="shared" si="38"/>
        <v>881.80855502931968</v>
      </c>
      <c r="AH90">
        <f t="shared" si="39"/>
        <v>434.44129417165146</v>
      </c>
      <c r="AI90" s="5">
        <f t="shared" si="40"/>
        <v>2726.6057971717264</v>
      </c>
      <c r="AK90">
        <f t="shared" si="41"/>
        <v>877.40712370971232</v>
      </c>
      <c r="AL90">
        <f t="shared" si="42"/>
        <v>433.97250596264485</v>
      </c>
      <c r="AM90" s="5">
        <f t="shared" si="43"/>
        <v>2726.5935744050912</v>
      </c>
    </row>
    <row r="91" spans="1:39" ht="16.5" x14ac:dyDescent="0.25">
      <c r="A91" s="3">
        <v>2056</v>
      </c>
      <c r="B91" s="3">
        <v>1357</v>
      </c>
      <c r="C91" s="3">
        <v>2443</v>
      </c>
      <c r="D91" s="3">
        <v>1361</v>
      </c>
      <c r="E91" s="3">
        <v>1897</v>
      </c>
      <c r="F91" s="3">
        <v>1381</v>
      </c>
      <c r="H91" s="4">
        <v>23.4</v>
      </c>
      <c r="I91" s="4">
        <v>50</v>
      </c>
      <c r="J91">
        <f t="shared" si="22"/>
        <v>346.06</v>
      </c>
      <c r="K91">
        <f t="shared" si="23"/>
        <v>1.3842400000000001</v>
      </c>
      <c r="L91">
        <f t="shared" si="24"/>
        <v>1018.8006400000002</v>
      </c>
      <c r="M91" s="5">
        <f t="shared" si="25"/>
        <v>2897.21432</v>
      </c>
      <c r="N91" s="5">
        <f t="shared" si="26"/>
        <v>2902.7512800000004</v>
      </c>
      <c r="O91" s="5">
        <f t="shared" si="27"/>
        <v>2930.4360800000004</v>
      </c>
      <c r="Q91" s="5">
        <f t="shared" si="28"/>
        <v>891.07939513095039</v>
      </c>
      <c r="R91" s="5">
        <f t="shared" si="29"/>
        <v>420.81742860386083</v>
      </c>
      <c r="S91" s="5">
        <f t="shared" si="30"/>
        <v>2724.4707778519769</v>
      </c>
      <c r="U91" s="5">
        <f t="shared" si="31"/>
        <v>828.85982130739194</v>
      </c>
      <c r="V91" s="5">
        <f t="shared" si="32"/>
        <v>560.37289224347523</v>
      </c>
      <c r="W91" s="5">
        <f t="shared" si="33"/>
        <v>2724.8740543009694</v>
      </c>
      <c r="Y91" s="5">
        <f t="shared" si="34"/>
        <v>930.31565798648762</v>
      </c>
      <c r="Z91" s="5">
        <f t="shared" si="35"/>
        <v>545.03077589169595</v>
      </c>
      <c r="AA91" s="5">
        <f t="shared" si="36"/>
        <v>2724.868776437103</v>
      </c>
      <c r="AC91" s="5">
        <f t="shared" si="37"/>
        <v>891.07939513095039</v>
      </c>
      <c r="AD91" s="5">
        <f t="shared" si="37"/>
        <v>420.81742860386083</v>
      </c>
      <c r="AE91" s="5">
        <f t="shared" si="37"/>
        <v>2724.4707778519769</v>
      </c>
      <c r="AG91">
        <f t="shared" si="38"/>
        <v>893.00069384108554</v>
      </c>
      <c r="AH91">
        <f t="shared" si="39"/>
        <v>422.34895568272361</v>
      </c>
      <c r="AI91" s="5">
        <f t="shared" si="40"/>
        <v>2724.8740543009694</v>
      </c>
      <c r="AK91">
        <f t="shared" si="41"/>
        <v>888.60850055357241</v>
      </c>
      <c r="AL91">
        <f t="shared" si="42"/>
        <v>421.84602031792434</v>
      </c>
      <c r="AM91" s="5">
        <f t="shared" si="43"/>
        <v>2724.868776437103</v>
      </c>
    </row>
    <row r="92" spans="1:39" ht="16.5" x14ac:dyDescent="0.25">
      <c r="A92" s="3">
        <v>2124</v>
      </c>
      <c r="B92" s="3">
        <v>1355</v>
      </c>
      <c r="C92" s="3">
        <v>2448</v>
      </c>
      <c r="D92" s="3">
        <v>1361</v>
      </c>
      <c r="E92" s="3">
        <v>1891</v>
      </c>
      <c r="F92" s="3">
        <v>1386</v>
      </c>
      <c r="H92" s="4">
        <v>23.4</v>
      </c>
      <c r="I92" s="4">
        <v>50</v>
      </c>
      <c r="J92">
        <f t="shared" si="22"/>
        <v>346.06</v>
      </c>
      <c r="K92">
        <f t="shared" si="23"/>
        <v>1.3842400000000001</v>
      </c>
      <c r="L92">
        <f t="shared" si="24"/>
        <v>1018.8006400000002</v>
      </c>
      <c r="M92" s="5">
        <f t="shared" si="25"/>
        <v>2894.4458400000003</v>
      </c>
      <c r="N92" s="5">
        <f t="shared" si="26"/>
        <v>2902.7512800000004</v>
      </c>
      <c r="O92" s="5">
        <f t="shared" si="27"/>
        <v>2937.3572800000002</v>
      </c>
      <c r="Q92" s="5">
        <f t="shared" si="28"/>
        <v>886.62547976435167</v>
      </c>
      <c r="R92" s="5">
        <f t="shared" si="29"/>
        <v>404.60768891615794</v>
      </c>
      <c r="S92" s="5">
        <f t="shared" si="30"/>
        <v>2725.4365884011804</v>
      </c>
      <c r="U92" s="5">
        <f t="shared" si="31"/>
        <v>817.25634376361165</v>
      </c>
      <c r="V92" s="5">
        <f t="shared" si="32"/>
        <v>572.54838859923791</v>
      </c>
      <c r="W92" s="5">
        <f t="shared" si="33"/>
        <v>2725.8476488667138</v>
      </c>
      <c r="Y92" s="5">
        <f t="shared" si="34"/>
        <v>946.50030562162669</v>
      </c>
      <c r="Z92" s="5">
        <f t="shared" si="35"/>
        <v>549.54619888041395</v>
      </c>
      <c r="AA92" s="5">
        <f t="shared" si="36"/>
        <v>2725.84004246824</v>
      </c>
      <c r="AC92" s="5">
        <f t="shared" si="37"/>
        <v>886.62547976435167</v>
      </c>
      <c r="AD92" s="5">
        <f t="shared" si="37"/>
        <v>404.60768891615794</v>
      </c>
      <c r="AE92" s="5">
        <f t="shared" si="37"/>
        <v>2725.4365884011804</v>
      </c>
      <c r="AG92">
        <f t="shared" si="38"/>
        <v>888.53171566193464</v>
      </c>
      <c r="AH92">
        <f t="shared" si="39"/>
        <v>406.1344055300836</v>
      </c>
      <c r="AI92" s="5">
        <f t="shared" si="40"/>
        <v>2725.8476488667138</v>
      </c>
      <c r="AK92">
        <f t="shared" si="41"/>
        <v>884.15188726769884</v>
      </c>
      <c r="AL92">
        <f t="shared" si="42"/>
        <v>405.645080164315</v>
      </c>
      <c r="AM92" s="5">
        <f t="shared" si="43"/>
        <v>2725.84004246824</v>
      </c>
    </row>
    <row r="93" spans="1:39" ht="16.5" x14ac:dyDescent="0.25">
      <c r="A93" s="3">
        <v>2191</v>
      </c>
      <c r="B93" s="3">
        <v>1353</v>
      </c>
      <c r="C93" s="3">
        <v>2403</v>
      </c>
      <c r="D93" s="3">
        <v>1365</v>
      </c>
      <c r="E93" s="3">
        <v>1820</v>
      </c>
      <c r="F93" s="3">
        <v>1383</v>
      </c>
      <c r="H93" s="4">
        <v>23.4</v>
      </c>
      <c r="I93" s="4">
        <v>50</v>
      </c>
      <c r="J93">
        <f t="shared" si="22"/>
        <v>346.06</v>
      </c>
      <c r="K93">
        <f t="shared" si="23"/>
        <v>1.3842400000000001</v>
      </c>
      <c r="L93">
        <f t="shared" si="24"/>
        <v>1018.8006400000002</v>
      </c>
      <c r="M93" s="5">
        <f t="shared" si="25"/>
        <v>2891.6773600000006</v>
      </c>
      <c r="N93" s="5">
        <f t="shared" si="26"/>
        <v>2908.2882400000003</v>
      </c>
      <c r="O93" s="5">
        <f t="shared" si="27"/>
        <v>2933.2045600000001</v>
      </c>
      <c r="Q93" s="5">
        <f t="shared" si="28"/>
        <v>873.23818539285389</v>
      </c>
      <c r="R93" s="5">
        <f t="shared" si="29"/>
        <v>415.42674327488044</v>
      </c>
      <c r="S93" s="5">
        <f t="shared" si="30"/>
        <v>2725.1924054789956</v>
      </c>
      <c r="U93" s="5">
        <f t="shared" si="31"/>
        <v>833.41471317642981</v>
      </c>
      <c r="V93" s="5">
        <f t="shared" si="32"/>
        <v>578.49036143160095</v>
      </c>
      <c r="W93" s="5">
        <f t="shared" si="33"/>
        <v>2725.6025580619939</v>
      </c>
      <c r="Y93" s="5">
        <f t="shared" si="34"/>
        <v>944.11172470520626</v>
      </c>
      <c r="Z93" s="5">
        <f t="shared" si="35"/>
        <v>532.46401237626799</v>
      </c>
      <c r="AA93" s="5">
        <f t="shared" si="36"/>
        <v>2725.5869308468446</v>
      </c>
      <c r="AC93" s="5">
        <f t="shared" si="37"/>
        <v>873.23818539285389</v>
      </c>
      <c r="AD93" s="5">
        <f t="shared" si="37"/>
        <v>415.42674327488044</v>
      </c>
      <c r="AE93" s="5">
        <f t="shared" si="37"/>
        <v>2725.1924054789956</v>
      </c>
      <c r="AG93">
        <f t="shared" si="38"/>
        <v>875.12211533269578</v>
      </c>
      <c r="AH93">
        <f t="shared" si="39"/>
        <v>416.93174604669747</v>
      </c>
      <c r="AI93" s="5">
        <f t="shared" si="40"/>
        <v>2725.6025580619939</v>
      </c>
      <c r="AK93">
        <f t="shared" si="41"/>
        <v>870.73403431261738</v>
      </c>
      <c r="AL93">
        <f t="shared" si="42"/>
        <v>416.48332894502329</v>
      </c>
      <c r="AM93" s="5">
        <f t="shared" si="43"/>
        <v>2725.5869308468446</v>
      </c>
    </row>
    <row r="94" spans="1:39" ht="16.5" x14ac:dyDescent="0.25">
      <c r="A94" s="3">
        <v>2041</v>
      </c>
      <c r="B94" s="3">
        <v>1353</v>
      </c>
      <c r="C94" s="3">
        <v>2535</v>
      </c>
      <c r="D94" s="3">
        <v>1364</v>
      </c>
      <c r="E94" s="3">
        <v>1844</v>
      </c>
      <c r="F94" s="3">
        <v>1388</v>
      </c>
      <c r="H94" s="4">
        <v>23.4</v>
      </c>
      <c r="I94" s="4">
        <v>50</v>
      </c>
      <c r="J94">
        <f t="shared" si="22"/>
        <v>346.06</v>
      </c>
      <c r="K94">
        <f t="shared" si="23"/>
        <v>1.3842400000000001</v>
      </c>
      <c r="L94">
        <f t="shared" si="24"/>
        <v>1018.8006400000002</v>
      </c>
      <c r="M94" s="5">
        <f t="shared" si="25"/>
        <v>2891.6773600000006</v>
      </c>
      <c r="N94" s="5">
        <f t="shared" si="26"/>
        <v>2906.9040000000005</v>
      </c>
      <c r="O94" s="5">
        <f t="shared" si="27"/>
        <v>2940.1257600000004</v>
      </c>
      <c r="Q94" s="5">
        <f t="shared" si="28"/>
        <v>875.47419142238095</v>
      </c>
      <c r="R94" s="5">
        <f t="shared" si="29"/>
        <v>400.53497505356944</v>
      </c>
      <c r="S94" s="5">
        <f t="shared" si="30"/>
        <v>2726.7039861797866</v>
      </c>
      <c r="U94" s="5">
        <f t="shared" si="31"/>
        <v>819.50039445726361</v>
      </c>
      <c r="V94" s="5">
        <f t="shared" si="32"/>
        <v>584.23447439399047</v>
      </c>
      <c r="W94" s="5">
        <f t="shared" si="33"/>
        <v>2727.1193680566989</v>
      </c>
      <c r="Y94" s="5">
        <f t="shared" si="34"/>
        <v>955.72615150828744</v>
      </c>
      <c r="Z94" s="5">
        <f t="shared" si="35"/>
        <v>542.05372383470876</v>
      </c>
      <c r="AA94" s="5">
        <f t="shared" si="36"/>
        <v>2727.1055660563752</v>
      </c>
      <c r="AC94" s="5">
        <f t="shared" si="37"/>
        <v>875.47419142238095</v>
      </c>
      <c r="AD94" s="5">
        <f t="shared" si="37"/>
        <v>400.53497505356944</v>
      </c>
      <c r="AE94" s="5">
        <f t="shared" si="37"/>
        <v>2726.7039861797866</v>
      </c>
      <c r="AG94">
        <f t="shared" si="38"/>
        <v>877.35679938695375</v>
      </c>
      <c r="AH94">
        <f t="shared" si="39"/>
        <v>402.04519888757181</v>
      </c>
      <c r="AI94" s="5">
        <f t="shared" si="40"/>
        <v>2727.1193680566989</v>
      </c>
      <c r="AK94">
        <f t="shared" si="41"/>
        <v>872.98007781870513</v>
      </c>
      <c r="AL94">
        <f t="shared" si="42"/>
        <v>401.58994906035502</v>
      </c>
      <c r="AM94" s="5">
        <f t="shared" si="43"/>
        <v>2727.1055660563752</v>
      </c>
    </row>
    <row r="95" spans="1:39" ht="16.5" x14ac:dyDescent="0.25">
      <c r="A95" s="3">
        <v>2127</v>
      </c>
      <c r="B95" s="3">
        <v>1355</v>
      </c>
      <c r="C95" s="3">
        <v>2646</v>
      </c>
      <c r="D95" s="3">
        <v>1365</v>
      </c>
      <c r="E95" s="3">
        <v>1817</v>
      </c>
      <c r="F95" s="3">
        <v>1389</v>
      </c>
      <c r="H95" s="4">
        <v>23.4</v>
      </c>
      <c r="I95" s="4">
        <v>50</v>
      </c>
      <c r="J95">
        <f t="shared" si="22"/>
        <v>346.06</v>
      </c>
      <c r="K95">
        <f t="shared" si="23"/>
        <v>1.3842400000000001</v>
      </c>
      <c r="L95">
        <f t="shared" si="24"/>
        <v>1018.8006400000002</v>
      </c>
      <c r="M95" s="5">
        <f t="shared" si="25"/>
        <v>2894.4458400000003</v>
      </c>
      <c r="N95" s="5">
        <f t="shared" si="26"/>
        <v>2908.2882400000003</v>
      </c>
      <c r="O95" s="5">
        <f t="shared" si="27"/>
        <v>2941.51</v>
      </c>
      <c r="Q95" s="5">
        <f t="shared" si="28"/>
        <v>877.68784271416871</v>
      </c>
      <c r="R95" s="5">
        <f t="shared" si="29"/>
        <v>401.83250790260047</v>
      </c>
      <c r="S95" s="5">
        <f t="shared" si="30"/>
        <v>2728.7380612726024</v>
      </c>
      <c r="U95" s="5">
        <f t="shared" si="31"/>
        <v>819.47411623494224</v>
      </c>
      <c r="V95" s="5">
        <f t="shared" si="32"/>
        <v>581.66287376439914</v>
      </c>
      <c r="W95" s="5">
        <f t="shared" si="33"/>
        <v>2729.1520589786492</v>
      </c>
      <c r="Y95" s="5">
        <f t="shared" si="34"/>
        <v>953.47553125905563</v>
      </c>
      <c r="Z95" s="5">
        <f t="shared" si="35"/>
        <v>543.2892748702144</v>
      </c>
      <c r="AA95" s="5">
        <f t="shared" si="36"/>
        <v>2729.1394715553215</v>
      </c>
      <c r="AC95" s="5">
        <f t="shared" si="37"/>
        <v>877.68784271416871</v>
      </c>
      <c r="AD95" s="5">
        <f t="shared" si="37"/>
        <v>401.83250790260047</v>
      </c>
      <c r="AE95" s="5">
        <f t="shared" si="37"/>
        <v>2728.7380612726024</v>
      </c>
      <c r="AG95">
        <f t="shared" si="38"/>
        <v>879.57532973882223</v>
      </c>
      <c r="AH95">
        <f t="shared" si="39"/>
        <v>403.34594614239165</v>
      </c>
      <c r="AI95" s="5">
        <f t="shared" si="40"/>
        <v>2729.1520589786492</v>
      </c>
      <c r="AK95">
        <f t="shared" si="41"/>
        <v>875.19761837944247</v>
      </c>
      <c r="AL95">
        <f t="shared" si="42"/>
        <v>402.88393195401153</v>
      </c>
      <c r="AM95" s="5">
        <f t="shared" si="43"/>
        <v>2729.1394715553215</v>
      </c>
    </row>
    <row r="96" spans="1:39" ht="16.5" x14ac:dyDescent="0.25">
      <c r="A96" s="3">
        <v>2081</v>
      </c>
      <c r="B96" s="3">
        <v>1352</v>
      </c>
      <c r="C96" s="3">
        <v>2453</v>
      </c>
      <c r="D96" s="3">
        <v>1364</v>
      </c>
      <c r="E96" s="3">
        <v>1808</v>
      </c>
      <c r="F96" s="3">
        <v>1385</v>
      </c>
      <c r="H96" s="4">
        <v>23.4</v>
      </c>
      <c r="I96" s="4">
        <v>50</v>
      </c>
      <c r="J96">
        <f t="shared" si="22"/>
        <v>346.06</v>
      </c>
      <c r="K96">
        <f t="shared" si="23"/>
        <v>1.3842400000000001</v>
      </c>
      <c r="L96">
        <f t="shared" si="24"/>
        <v>1018.8006400000002</v>
      </c>
      <c r="M96" s="5">
        <f t="shared" si="25"/>
        <v>2890.2931200000003</v>
      </c>
      <c r="N96" s="5">
        <f t="shared" si="26"/>
        <v>2906.9040000000005</v>
      </c>
      <c r="O96" s="5">
        <f t="shared" si="27"/>
        <v>2935.9730400000003</v>
      </c>
      <c r="Q96" s="5">
        <f t="shared" si="28"/>
        <v>873.25095952870402</v>
      </c>
      <c r="R96" s="5">
        <f t="shared" si="29"/>
        <v>407.33496692027506</v>
      </c>
      <c r="S96" s="5">
        <f t="shared" si="30"/>
        <v>2724.9413399054283</v>
      </c>
      <c r="U96" s="5">
        <f t="shared" si="31"/>
        <v>826.47233531690233</v>
      </c>
      <c r="V96" s="5">
        <f t="shared" si="32"/>
        <v>582.64536537675201</v>
      </c>
      <c r="W96" s="5">
        <f t="shared" si="33"/>
        <v>2725.3547883489991</v>
      </c>
      <c r="Y96" s="5">
        <f t="shared" si="34"/>
        <v>951.04096345357357</v>
      </c>
      <c r="Z96" s="5">
        <f t="shared" si="35"/>
        <v>536.64098593910569</v>
      </c>
      <c r="AA96" s="5">
        <f t="shared" si="36"/>
        <v>2725.339470533982</v>
      </c>
      <c r="AC96" s="5">
        <f t="shared" si="37"/>
        <v>873.25095952870402</v>
      </c>
      <c r="AD96" s="5">
        <f t="shared" si="37"/>
        <v>407.33496692027506</v>
      </c>
      <c r="AE96" s="5">
        <f t="shared" si="37"/>
        <v>2724.9413399054283</v>
      </c>
      <c r="AG96">
        <f t="shared" si="38"/>
        <v>875.13179321797145</v>
      </c>
      <c r="AH96">
        <f t="shared" si="39"/>
        <v>408.84097510276303</v>
      </c>
      <c r="AI96" s="5">
        <f t="shared" si="40"/>
        <v>2725.3547883489991</v>
      </c>
      <c r="AK96">
        <f t="shared" si="41"/>
        <v>870.74988462691954</v>
      </c>
      <c r="AL96">
        <f t="shared" si="42"/>
        <v>408.39251893958772</v>
      </c>
      <c r="AM96" s="5">
        <f t="shared" si="43"/>
        <v>2725.339470533982</v>
      </c>
    </row>
    <row r="97" spans="1:39" ht="16.5" x14ac:dyDescent="0.25">
      <c r="A97" s="3">
        <v>2027</v>
      </c>
      <c r="B97" s="3">
        <v>1357</v>
      </c>
      <c r="C97" s="3">
        <v>2369</v>
      </c>
      <c r="D97" s="3">
        <v>1362</v>
      </c>
      <c r="E97" s="3">
        <v>1872</v>
      </c>
      <c r="F97" s="3">
        <v>1384</v>
      </c>
      <c r="H97" s="4">
        <v>23.4</v>
      </c>
      <c r="I97" s="4">
        <v>50</v>
      </c>
      <c r="J97">
        <f t="shared" si="22"/>
        <v>346.06</v>
      </c>
      <c r="K97">
        <f t="shared" si="23"/>
        <v>1.3842400000000001</v>
      </c>
      <c r="L97">
        <f t="shared" si="24"/>
        <v>1018.8006400000002</v>
      </c>
      <c r="M97" s="5">
        <f t="shared" si="25"/>
        <v>2897.21432</v>
      </c>
      <c r="N97" s="5">
        <f t="shared" si="26"/>
        <v>2904.1355200000003</v>
      </c>
      <c r="O97" s="5">
        <f t="shared" si="27"/>
        <v>2934.5888000000004</v>
      </c>
      <c r="Q97" s="5">
        <f t="shared" si="28"/>
        <v>888.84658263538597</v>
      </c>
      <c r="R97" s="5">
        <f t="shared" si="29"/>
        <v>414.03851406130849</v>
      </c>
      <c r="S97" s="5">
        <f t="shared" si="30"/>
        <v>2726.2381916157588</v>
      </c>
      <c r="U97" s="5">
        <f t="shared" si="31"/>
        <v>824.19762669720876</v>
      </c>
      <c r="V97" s="5">
        <f t="shared" si="32"/>
        <v>565.7830172476539</v>
      </c>
      <c r="W97" s="5">
        <f t="shared" si="33"/>
        <v>2726.6446354570121</v>
      </c>
      <c r="Y97" s="5">
        <f t="shared" si="34"/>
        <v>937.2744597349656</v>
      </c>
      <c r="Z97" s="5">
        <f t="shared" si="35"/>
        <v>546.60079480424554</v>
      </c>
      <c r="AA97" s="5">
        <f t="shared" si="36"/>
        <v>2726.6381467538627</v>
      </c>
      <c r="AC97" s="5">
        <f t="shared" si="37"/>
        <v>888.84658263538597</v>
      </c>
      <c r="AD97" s="5">
        <f t="shared" si="37"/>
        <v>414.03851406130849</v>
      </c>
      <c r="AE97" s="5">
        <f t="shared" si="37"/>
        <v>2726.2381916157588</v>
      </c>
      <c r="AG97">
        <f t="shared" si="38"/>
        <v>890.76084986468527</v>
      </c>
      <c r="AH97">
        <f t="shared" si="39"/>
        <v>415.56746542574882</v>
      </c>
      <c r="AI97" s="5">
        <f t="shared" si="40"/>
        <v>2726.6446354570121</v>
      </c>
      <c r="AK97">
        <f t="shared" si="41"/>
        <v>886.37382758154808</v>
      </c>
      <c r="AL97">
        <f t="shared" si="42"/>
        <v>415.07135295572215</v>
      </c>
      <c r="AM97" s="5">
        <f t="shared" si="43"/>
        <v>2726.6381467538627</v>
      </c>
    </row>
    <row r="98" spans="1:39" ht="16.5" x14ac:dyDescent="0.25">
      <c r="A98" s="3">
        <v>2047</v>
      </c>
      <c r="B98" s="3">
        <v>1353</v>
      </c>
      <c r="C98" s="3">
        <v>2489</v>
      </c>
      <c r="D98" s="3">
        <v>1361</v>
      </c>
      <c r="E98" s="3">
        <v>1906</v>
      </c>
      <c r="F98" s="3">
        <v>1386</v>
      </c>
      <c r="H98" s="4">
        <v>23.4</v>
      </c>
      <c r="I98" s="4">
        <v>50</v>
      </c>
      <c r="J98">
        <f t="shared" si="22"/>
        <v>346.06</v>
      </c>
      <c r="K98">
        <f t="shared" si="23"/>
        <v>1.3842400000000001</v>
      </c>
      <c r="L98">
        <f t="shared" si="24"/>
        <v>1018.8006400000002</v>
      </c>
      <c r="M98" s="5">
        <f t="shared" si="25"/>
        <v>2891.6773600000006</v>
      </c>
      <c r="N98" s="5">
        <f t="shared" si="26"/>
        <v>2902.7512800000004</v>
      </c>
      <c r="O98" s="5">
        <f t="shared" si="27"/>
        <v>2937.3572800000002</v>
      </c>
      <c r="Q98" s="5">
        <f t="shared" si="28"/>
        <v>882.17582244303674</v>
      </c>
      <c r="R98" s="5">
        <f t="shared" si="29"/>
        <v>401.93789452336898</v>
      </c>
      <c r="S98" s="5">
        <f t="shared" si="30"/>
        <v>2724.3365617301483</v>
      </c>
      <c r="U98" s="5">
        <f t="shared" si="31"/>
        <v>817.25634376361165</v>
      </c>
      <c r="V98" s="5">
        <f t="shared" si="32"/>
        <v>577.74928676700858</v>
      </c>
      <c r="W98" s="5">
        <f t="shared" si="33"/>
        <v>2724.75004794201</v>
      </c>
      <c r="Y98" s="5">
        <f t="shared" si="34"/>
        <v>951.07709600926478</v>
      </c>
      <c r="Z98" s="5">
        <f t="shared" si="35"/>
        <v>547.09434688703641</v>
      </c>
      <c r="AA98" s="5">
        <f t="shared" si="36"/>
        <v>2724.7399735423987</v>
      </c>
      <c r="AC98" s="5">
        <f t="shared" si="37"/>
        <v>882.17582244303674</v>
      </c>
      <c r="AD98" s="5">
        <f t="shared" si="37"/>
        <v>401.93789452336898</v>
      </c>
      <c r="AE98" s="5">
        <f t="shared" si="37"/>
        <v>2724.3365617301483</v>
      </c>
      <c r="AG98">
        <f t="shared" si="38"/>
        <v>884.07222717598154</v>
      </c>
      <c r="AH98">
        <f t="shared" si="39"/>
        <v>403.45815737358328</v>
      </c>
      <c r="AI98" s="5">
        <f t="shared" si="40"/>
        <v>2724.75004794201</v>
      </c>
      <c r="AK98">
        <f t="shared" si="41"/>
        <v>879.69443536755944</v>
      </c>
      <c r="AL98">
        <f t="shared" si="42"/>
        <v>402.98242904038813</v>
      </c>
      <c r="AM98" s="5">
        <f t="shared" si="43"/>
        <v>2724.7399735423987</v>
      </c>
    </row>
    <row r="99" spans="1:39" ht="16.5" x14ac:dyDescent="0.25">
      <c r="A99" s="3">
        <v>2090</v>
      </c>
      <c r="B99" s="3">
        <v>1355</v>
      </c>
      <c r="C99" s="3">
        <v>2438</v>
      </c>
      <c r="D99" s="3">
        <v>1365</v>
      </c>
      <c r="E99" s="3">
        <v>1835</v>
      </c>
      <c r="F99" s="3">
        <v>1387</v>
      </c>
      <c r="H99" s="4">
        <v>23.4</v>
      </c>
      <c r="I99" s="4">
        <v>50</v>
      </c>
      <c r="J99">
        <f t="shared" si="22"/>
        <v>346.06</v>
      </c>
      <c r="K99">
        <f t="shared" si="23"/>
        <v>1.3842400000000001</v>
      </c>
      <c r="L99">
        <f t="shared" si="24"/>
        <v>1018.8006400000002</v>
      </c>
      <c r="M99" s="5">
        <f t="shared" si="25"/>
        <v>2894.4458400000003</v>
      </c>
      <c r="N99" s="5">
        <f t="shared" si="26"/>
        <v>2908.2882400000003</v>
      </c>
      <c r="O99" s="5">
        <f t="shared" si="27"/>
        <v>2938.7415200000005</v>
      </c>
      <c r="Q99" s="5">
        <f t="shared" si="28"/>
        <v>877.68784271416871</v>
      </c>
      <c r="R99" s="5">
        <f t="shared" si="29"/>
        <v>407.25896081196328</v>
      </c>
      <c r="S99" s="5">
        <f t="shared" si="30"/>
        <v>2727.9334504865428</v>
      </c>
      <c r="U99" s="5">
        <f t="shared" si="31"/>
        <v>824.12536158582463</v>
      </c>
      <c r="V99" s="5">
        <f t="shared" si="32"/>
        <v>578.86910626468079</v>
      </c>
      <c r="W99" s="5">
        <f t="shared" si="33"/>
        <v>2728.3453654414175</v>
      </c>
      <c r="Y99" s="5">
        <f t="shared" si="34"/>
        <v>948.82428590817324</v>
      </c>
      <c r="Z99" s="5">
        <f t="shared" si="35"/>
        <v>540.49550737049617</v>
      </c>
      <c r="AA99" s="5">
        <f t="shared" si="36"/>
        <v>2728.3326047890623</v>
      </c>
      <c r="AC99" s="5">
        <f t="shared" si="37"/>
        <v>877.68784271416871</v>
      </c>
      <c r="AD99" s="5">
        <f t="shared" si="37"/>
        <v>407.25896081196328</v>
      </c>
      <c r="AE99" s="5">
        <f t="shared" si="37"/>
        <v>2727.9334504865428</v>
      </c>
      <c r="AG99">
        <f t="shared" si="38"/>
        <v>879.57742306988598</v>
      </c>
      <c r="AH99">
        <f t="shared" si="39"/>
        <v>408.77173786107682</v>
      </c>
      <c r="AI99" s="5">
        <f t="shared" si="40"/>
        <v>2728.3453654414175</v>
      </c>
      <c r="AK99">
        <f t="shared" si="41"/>
        <v>875.19557239734399</v>
      </c>
      <c r="AL99">
        <f t="shared" si="42"/>
        <v>408.30972369075783</v>
      </c>
      <c r="AM99" s="5">
        <f t="shared" si="43"/>
        <v>2728.3326047890623</v>
      </c>
    </row>
    <row r="100" spans="1:39" ht="16.5" x14ac:dyDescent="0.25">
      <c r="A100" s="3">
        <v>2093</v>
      </c>
      <c r="B100" s="3">
        <v>1355</v>
      </c>
      <c r="C100" s="3">
        <v>2415</v>
      </c>
      <c r="D100" s="3">
        <v>1362</v>
      </c>
      <c r="E100" s="3">
        <v>1890</v>
      </c>
      <c r="F100" s="3">
        <v>1389</v>
      </c>
      <c r="H100" s="4">
        <v>23.4</v>
      </c>
      <c r="I100" s="4">
        <v>50</v>
      </c>
      <c r="J100">
        <f t="shared" si="22"/>
        <v>346.06</v>
      </c>
      <c r="K100">
        <f t="shared" si="23"/>
        <v>1.3842400000000001</v>
      </c>
      <c r="L100">
        <f t="shared" si="24"/>
        <v>1018.8006400000002</v>
      </c>
      <c r="M100" s="5">
        <f t="shared" si="25"/>
        <v>2894.4458400000003</v>
      </c>
      <c r="N100" s="5">
        <f t="shared" si="26"/>
        <v>2904.1355200000003</v>
      </c>
      <c r="O100" s="5">
        <f t="shared" si="27"/>
        <v>2941.51</v>
      </c>
      <c r="Q100" s="5">
        <f t="shared" si="28"/>
        <v>884.39266726878725</v>
      </c>
      <c r="R100" s="5">
        <f t="shared" si="29"/>
        <v>397.80961316982933</v>
      </c>
      <c r="S100" s="5">
        <f t="shared" si="30"/>
        <v>2727.162232512796</v>
      </c>
      <c r="U100" s="5">
        <f t="shared" si="31"/>
        <v>812.57772526447741</v>
      </c>
      <c r="V100" s="5">
        <f t="shared" si="32"/>
        <v>577.96837860165022</v>
      </c>
      <c r="W100" s="5">
        <f t="shared" si="33"/>
        <v>2727.5764173101106</v>
      </c>
      <c r="Y100" s="5">
        <f t="shared" si="34"/>
        <v>953.47553125905563</v>
      </c>
      <c r="Z100" s="5">
        <f t="shared" si="35"/>
        <v>551.12608279119718</v>
      </c>
      <c r="AA100" s="5">
        <f t="shared" si="36"/>
        <v>2727.5676952657827</v>
      </c>
      <c r="AC100" s="5">
        <f t="shared" si="37"/>
        <v>884.39266726878725</v>
      </c>
      <c r="AD100" s="5">
        <f t="shared" si="37"/>
        <v>397.80961316982933</v>
      </c>
      <c r="AE100" s="5">
        <f t="shared" si="37"/>
        <v>2727.162232512796</v>
      </c>
      <c r="AG100">
        <f t="shared" si="38"/>
        <v>886.29186429382867</v>
      </c>
      <c r="AH100">
        <f t="shared" si="39"/>
        <v>399.33375640404546</v>
      </c>
      <c r="AI100" s="5">
        <f t="shared" si="40"/>
        <v>2727.5764173101106</v>
      </c>
      <c r="AK100">
        <f t="shared" si="41"/>
        <v>881.91722152018781</v>
      </c>
      <c r="AL100">
        <f t="shared" si="42"/>
        <v>398.85125393298568</v>
      </c>
      <c r="AM100" s="5">
        <f t="shared" si="43"/>
        <v>2727.5676952657827</v>
      </c>
    </row>
    <row r="101" spans="1:39" ht="16.5" x14ac:dyDescent="0.25">
      <c r="A101" s="3">
        <v>2139</v>
      </c>
      <c r="B101" s="3">
        <v>1357</v>
      </c>
      <c r="C101" s="3">
        <v>2427</v>
      </c>
      <c r="D101" s="3">
        <v>1362</v>
      </c>
      <c r="E101" s="3">
        <v>1796</v>
      </c>
      <c r="F101" s="3">
        <v>1385</v>
      </c>
      <c r="H101" s="4">
        <v>23.4</v>
      </c>
      <c r="I101" s="4">
        <v>50</v>
      </c>
      <c r="J101">
        <f t="shared" si="22"/>
        <v>346.06</v>
      </c>
      <c r="K101">
        <f t="shared" si="23"/>
        <v>1.3842400000000001</v>
      </c>
      <c r="L101">
        <f t="shared" si="24"/>
        <v>1018.8006400000002</v>
      </c>
      <c r="M101" s="5">
        <f t="shared" si="25"/>
        <v>2897.21432</v>
      </c>
      <c r="N101" s="5">
        <f t="shared" si="26"/>
        <v>2904.1355200000003</v>
      </c>
      <c r="O101" s="5">
        <f t="shared" si="27"/>
        <v>2935.9730400000003</v>
      </c>
      <c r="Q101" s="5">
        <f t="shared" si="28"/>
        <v>888.84658263538597</v>
      </c>
      <c r="R101" s="5">
        <f t="shared" si="29"/>
        <v>411.32975855417459</v>
      </c>
      <c r="S101" s="5">
        <f t="shared" si="30"/>
        <v>2726.6481984807324</v>
      </c>
      <c r="U101" s="5">
        <f t="shared" si="31"/>
        <v>821.87583626252251</v>
      </c>
      <c r="V101" s="5">
        <f t="shared" si="32"/>
        <v>567.17759916459215</v>
      </c>
      <c r="W101" s="5">
        <f t="shared" si="33"/>
        <v>2727.0557015395452</v>
      </c>
      <c r="Y101" s="5">
        <f t="shared" si="34"/>
        <v>939.59625016965185</v>
      </c>
      <c r="Z101" s="5">
        <f t="shared" si="35"/>
        <v>547.99537672118367</v>
      </c>
      <c r="AA101" s="5">
        <f t="shared" si="36"/>
        <v>2727.0492561312826</v>
      </c>
      <c r="AC101" s="5">
        <f t="shared" si="37"/>
        <v>888.84658263538597</v>
      </c>
      <c r="AD101" s="5">
        <f t="shared" si="37"/>
        <v>411.32975855417459</v>
      </c>
      <c r="AE101" s="5">
        <f t="shared" si="37"/>
        <v>2726.6481984807324</v>
      </c>
      <c r="AG101">
        <f t="shared" si="38"/>
        <v>890.75980492388464</v>
      </c>
      <c r="AH101">
        <f t="shared" si="39"/>
        <v>412.85903996918734</v>
      </c>
      <c r="AI101" s="5">
        <f t="shared" si="40"/>
        <v>2727.0557015395452</v>
      </c>
      <c r="AK101">
        <f t="shared" si="41"/>
        <v>886.37484888687777</v>
      </c>
      <c r="AL101">
        <f t="shared" si="42"/>
        <v>412.36292749014495</v>
      </c>
      <c r="AM101" s="5">
        <f t="shared" si="43"/>
        <v>2727.0492561312826</v>
      </c>
    </row>
    <row r="102" spans="1:39" x14ac:dyDescent="0.25">
      <c r="M102" s="1" t="s">
        <v>36</v>
      </c>
      <c r="N102" s="1" t="s">
        <v>35</v>
      </c>
      <c r="O102" s="1" t="s">
        <v>34</v>
      </c>
      <c r="Q102" s="1" t="s">
        <v>29</v>
      </c>
      <c r="R102" s="1" t="s">
        <v>30</v>
      </c>
      <c r="S102" s="1" t="s">
        <v>31</v>
      </c>
      <c r="U102" s="1" t="s">
        <v>23</v>
      </c>
      <c r="V102" s="1" t="s">
        <v>24</v>
      </c>
      <c r="W102" s="1" t="s">
        <v>25</v>
      </c>
      <c r="Y102" s="1" t="s">
        <v>26</v>
      </c>
      <c r="Z102" s="1" t="s">
        <v>27</v>
      </c>
      <c r="AA102" s="1" t="s">
        <v>28</v>
      </c>
      <c r="AC102" s="1" t="s">
        <v>12</v>
      </c>
      <c r="AD102" s="1" t="s">
        <v>13</v>
      </c>
      <c r="AE102" s="1" t="s">
        <v>14</v>
      </c>
      <c r="AG102" s="1" t="s">
        <v>12</v>
      </c>
      <c r="AH102" s="1" t="s">
        <v>13</v>
      </c>
      <c r="AI102" s="1" t="s">
        <v>14</v>
      </c>
      <c r="AK102" s="1" t="s">
        <v>12</v>
      </c>
      <c r="AL102" s="1" t="s">
        <v>13</v>
      </c>
      <c r="AM102" s="1" t="s">
        <v>14</v>
      </c>
    </row>
    <row r="103" spans="1:39" x14ac:dyDescent="0.25">
      <c r="A103" s="5"/>
      <c r="B103" s="5">
        <f>AVERAGE(B2:B101)</f>
        <v>1355.03</v>
      </c>
      <c r="C103" s="5"/>
      <c r="D103" s="5">
        <f>AVERAGE(D2:D101)</f>
        <v>1362.67</v>
      </c>
      <c r="E103" s="5"/>
      <c r="F103" s="5">
        <f>AVERAGE(F2:F101)</f>
        <v>1384.94</v>
      </c>
      <c r="G103" s="5"/>
      <c r="H103" s="5"/>
      <c r="I103" s="5"/>
      <c r="J103" s="5"/>
      <c r="K103" s="6" t="s">
        <v>32</v>
      </c>
      <c r="L103" s="5"/>
      <c r="M103" s="5">
        <f>AVERAGE(M2:M101)</f>
        <v>2894.4873671999994</v>
      </c>
      <c r="N103" s="5">
        <f>AVERAGE(N2:N101)</f>
        <v>2905.0629608000017</v>
      </c>
      <c r="O103" s="5">
        <f>AVERAGE(O2:O101)</f>
        <v>2935.8899856000021</v>
      </c>
      <c r="P103" s="5"/>
      <c r="Q103" s="5">
        <f>AVERAGE(Q2:Q101)</f>
        <v>882.96320953175814</v>
      </c>
      <c r="R103" s="5">
        <f>AVERAGE(R2:R101)</f>
        <v>409.75709636719171</v>
      </c>
      <c r="S103" s="5">
        <f>AVERAGE(S2:S101)</f>
        <v>2725.883217893283</v>
      </c>
      <c r="U103" s="5">
        <f>AVERAGE(U2:U101)</f>
        <v>823.55357484126</v>
      </c>
      <c r="V103" s="5">
        <f>AVERAGE(V2:V101)</f>
        <v>573.04653643809695</v>
      </c>
      <c r="W103" s="5">
        <f>AVERAGE(W2:W101)</f>
        <v>2726.2930353369288</v>
      </c>
      <c r="Y103" s="5">
        <f>AVERAGE(Y2:Y101)</f>
        <v>943.9699810689317</v>
      </c>
      <c r="Z103" s="5">
        <f>AVERAGE(Z2:Z101)</f>
        <v>543.74578548436784</v>
      </c>
      <c r="AA103" s="5">
        <f>AVERAGE(AA2:AA101)</f>
        <v>2726.2832224627837</v>
      </c>
      <c r="AC103" s="5">
        <f>AVERAGE(AC2:AC101)</f>
        <v>882.96320953175814</v>
      </c>
      <c r="AD103" s="5">
        <f>AVERAGE(AD2:AD101)</f>
        <v>409.75709636719171</v>
      </c>
      <c r="AE103" s="5">
        <f>AVERAGE(AE2:AE101)</f>
        <v>2725.883217893283</v>
      </c>
      <c r="AG103" s="5">
        <f>AVERAGE(AG2:AG101)</f>
        <v>884.86418805439394</v>
      </c>
      <c r="AH103" s="5">
        <f>AVERAGE(AH2:AH101)</f>
        <v>411.27760606696597</v>
      </c>
      <c r="AI103" s="5">
        <f>AVERAGE(AI2:AI101)</f>
        <v>2726.2930353369288</v>
      </c>
      <c r="AK103" s="5">
        <f>AVERAGE(AK2:AK101)</f>
        <v>880.48043172686084</v>
      </c>
      <c r="AL103" s="5">
        <f>AVERAGE(AL2:AL101)</f>
        <v>410.7994717015049</v>
      </c>
      <c r="AM103" s="5">
        <f>AVERAGE(AM2:AM101)</f>
        <v>2726.2832224627837</v>
      </c>
    </row>
    <row r="104" spans="1:39" x14ac:dyDescent="0.25">
      <c r="A104" s="5"/>
      <c r="B104" s="5">
        <f>STDEV(B2:B101)</f>
        <v>2.1294235004912592</v>
      </c>
      <c r="C104" s="5"/>
      <c r="D104" s="5">
        <f>STDEV(D2:D101)</f>
        <v>1.9697459201376677</v>
      </c>
      <c r="E104" s="5"/>
      <c r="F104" s="5">
        <f>STDEV(F2:F101)</f>
        <v>2.3690768777152971</v>
      </c>
      <c r="G104" s="5"/>
      <c r="H104" s="5"/>
      <c r="I104" s="5"/>
      <c r="J104" s="5"/>
      <c r="K104" s="6" t="s">
        <v>33</v>
      </c>
      <c r="L104" s="5"/>
      <c r="M104" s="5">
        <f>STDEV(M2:M101)</f>
        <v>2.9476331863199432</v>
      </c>
      <c r="N104" s="5">
        <f>STDEV(N2:N101)</f>
        <v>2.7266010924913644</v>
      </c>
      <c r="O104" s="5">
        <f>STDEV(O2:O101)</f>
        <v>3.2793709772086284</v>
      </c>
      <c r="P104" s="5"/>
      <c r="Q104" s="5">
        <f>STDEV(Q2:Q101)</f>
        <v>6.2790967752861224</v>
      </c>
      <c r="R104" s="5">
        <f>STDEV(R2:R101)</f>
        <v>7.7307584335506139</v>
      </c>
      <c r="S104" s="5">
        <f>STDEV(S2:S101)</f>
        <v>1.8245710148526002</v>
      </c>
      <c r="U104" s="5">
        <f>STDEV(U2:U101)</f>
        <v>7.457549724506074</v>
      </c>
      <c r="V104" s="5">
        <f>STDEV(V2:V101)</f>
        <v>6.6115624491983764</v>
      </c>
      <c r="W104" s="5">
        <f>STDEV(W2:W101)</f>
        <v>1.823973360464209</v>
      </c>
      <c r="Y104" s="5">
        <f>STDEV(Y2:Y101)</f>
        <v>7.2841245069893317</v>
      </c>
      <c r="Z104" s="5">
        <f>STDEV(Z2:Z101)</f>
        <v>6.802970858427055</v>
      </c>
      <c r="AA104" s="5">
        <f>STDEV(AA2:AA101)</f>
        <v>1.8244442303134534</v>
      </c>
      <c r="AC104" s="5">
        <f>STDEV(AC2:AC101)</f>
        <v>6.2790967752861224</v>
      </c>
      <c r="AD104" s="5">
        <f>STDEV(AD2:AD101)</f>
        <v>7.7307584335506139</v>
      </c>
      <c r="AE104" s="5">
        <f>STDEV(AE2:AE101)</f>
        <v>1.8245710148526002</v>
      </c>
      <c r="AG104" s="5">
        <f>STDEV(AG2:AG101)</f>
        <v>6.2914282199541338</v>
      </c>
      <c r="AH104" s="5">
        <f>STDEV(AH2:AH101)</f>
        <v>7.7295366527557956</v>
      </c>
      <c r="AI104" s="5">
        <f>STDEV(AI2:AI101)</f>
        <v>1.823973360464209</v>
      </c>
      <c r="AK104" s="5">
        <f>STDEV(AK2:AK101)</f>
        <v>6.2916042440099016</v>
      </c>
      <c r="AL104" s="5">
        <f>STDEV(AL2:AL101)</f>
        <v>7.7301098550206175</v>
      </c>
      <c r="AM104" s="5">
        <f>STDEV(AM2:AM101)</f>
        <v>1.8244442303134534</v>
      </c>
    </row>
    <row r="106" spans="1:39" x14ac:dyDescent="0.25">
      <c r="AC106" s="7">
        <f>AVERAGE(AC2:AC101,AG2:AG101,AK2:AK101)</f>
        <v>882.76927643767112</v>
      </c>
      <c r="AD106" s="7">
        <f>AVERAGE(AD2:AD101,AH2:AH101,AL2:AL101)</f>
        <v>410.61139137855423</v>
      </c>
      <c r="AE106" s="7">
        <f>AVERAGE(AE2:AE101,AI2:AI101,AM2:AM101)</f>
        <v>2726.1531585643315</v>
      </c>
    </row>
    <row r="107" spans="1:39" x14ac:dyDescent="0.25">
      <c r="AC107">
        <f>STDEV(AC2:AC101,AG2:AG101,AK2:AK101)</f>
        <v>6.5191395616692569</v>
      </c>
      <c r="AD107">
        <f>STDEV(AD2:AD101,AH2:AH101,AL2:AL101)</f>
        <v>7.7304364742911522</v>
      </c>
      <c r="AE107">
        <f>STDEV(AE2:AE101,AI2:AI101,AM2:AM101)</f>
        <v>1.8282473013701095</v>
      </c>
    </row>
  </sheetData>
  <dataValidations disablePrompts="1" count="6">
    <dataValidation allowBlank="1" showInputMessage="1" showErrorMessage="1" prompt="TBL_HST[CH6]" sqref="F2:F101" xr:uid="{157A0DA5-2A23-4138-B9DB-649C0E07051A}"/>
    <dataValidation allowBlank="1" showInputMessage="1" showErrorMessage="1" prompt="TBL_HST[CH5]" sqref="E2:E101" xr:uid="{C04A7A4D-3EE4-46AD-A02D-967DEEAAA7B8}"/>
    <dataValidation allowBlank="1" showInputMessage="1" showErrorMessage="1" prompt="TBL_HST[CH4]" sqref="D2:D101" xr:uid="{85F0C62D-0107-444A-A4B2-02C4ACD1E3EB}"/>
    <dataValidation allowBlank="1" showInputMessage="1" showErrorMessage="1" prompt="TBL_HST[CH3]" sqref="C2:C101" xr:uid="{0973711B-99B3-4C29-BFA7-89B8665D6436}"/>
    <dataValidation allowBlank="1" showInputMessage="1" showErrorMessage="1" prompt="TBL_HST[CH2]" sqref="B2:B101" xr:uid="{2C59100E-E31C-43F2-9288-41589CDD13CE}"/>
    <dataValidation allowBlank="1" showInputMessage="1" showErrorMessage="1" prompt="TBL_HST[CH1]" sqref="A2:A101" xr:uid="{248E866A-0F3D-4C41-94F1-C1DABE060F6C}"/>
  </dataValidation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155EA-25C4-4174-8E7F-117F7BB9522C}">
  <dimension ref="A1:AM107"/>
  <sheetViews>
    <sheetView topLeftCell="A8" zoomScale="79" zoomScaleNormal="79" workbookViewId="0">
      <selection activeCell="N104" sqref="N104"/>
    </sheetView>
  </sheetViews>
  <sheetFormatPr defaultRowHeight="15" x14ac:dyDescent="0.25"/>
  <cols>
    <col min="12" max="12" width="13.42578125" customWidth="1"/>
  </cols>
  <sheetData>
    <row r="1" spans="1:39" x14ac:dyDescent="0.25">
      <c r="A1" s="1" t="s">
        <v>1</v>
      </c>
      <c r="B1" s="1" t="s">
        <v>7</v>
      </c>
      <c r="C1" s="1" t="s">
        <v>8</v>
      </c>
      <c r="D1" s="1" t="s">
        <v>9</v>
      </c>
      <c r="E1" s="1" t="s">
        <v>10</v>
      </c>
      <c r="F1" s="1" t="s">
        <v>11</v>
      </c>
      <c r="H1" s="1" t="s">
        <v>15</v>
      </c>
      <c r="I1" s="1" t="s">
        <v>16</v>
      </c>
      <c r="J1" s="1" t="s">
        <v>17</v>
      </c>
      <c r="K1" s="1" t="s">
        <v>18</v>
      </c>
      <c r="L1" s="1" t="s">
        <v>19</v>
      </c>
      <c r="M1" s="1" t="s">
        <v>20</v>
      </c>
      <c r="N1" s="1" t="s">
        <v>21</v>
      </c>
      <c r="O1" s="1" t="s">
        <v>22</v>
      </c>
      <c r="Q1" s="1" t="s">
        <v>29</v>
      </c>
      <c r="R1" s="1" t="s">
        <v>30</v>
      </c>
      <c r="S1" s="1" t="s">
        <v>31</v>
      </c>
      <c r="U1" s="1" t="s">
        <v>23</v>
      </c>
      <c r="V1" s="1" t="s">
        <v>24</v>
      </c>
      <c r="W1" s="1" t="s">
        <v>25</v>
      </c>
      <c r="Y1" s="1" t="s">
        <v>26</v>
      </c>
      <c r="Z1" s="1" t="s">
        <v>27</v>
      </c>
      <c r="AA1" s="1" t="s">
        <v>28</v>
      </c>
      <c r="AC1" s="1" t="s">
        <v>12</v>
      </c>
      <c r="AD1" s="1" t="s">
        <v>13</v>
      </c>
      <c r="AE1" s="1" t="s">
        <v>14</v>
      </c>
      <c r="AG1" s="1" t="s">
        <v>12</v>
      </c>
      <c r="AH1" s="1" t="s">
        <v>13</v>
      </c>
      <c r="AI1" s="1" t="s">
        <v>14</v>
      </c>
      <c r="AK1" s="1" t="s">
        <v>12</v>
      </c>
      <c r="AL1" s="1" t="s">
        <v>13</v>
      </c>
      <c r="AM1" s="1" t="s">
        <v>14</v>
      </c>
    </row>
    <row r="2" spans="1:39" ht="16.5" x14ac:dyDescent="0.25">
      <c r="A2" s="2">
        <v>1039</v>
      </c>
      <c r="B2" s="2">
        <v>1426</v>
      </c>
      <c r="C2" s="2">
        <v>1494</v>
      </c>
      <c r="D2" s="2">
        <v>1437</v>
      </c>
      <c r="E2" s="2">
        <v>3078</v>
      </c>
      <c r="F2" s="2">
        <v>1275</v>
      </c>
      <c r="H2" s="4">
        <v>23.4</v>
      </c>
      <c r="I2" s="4">
        <v>50</v>
      </c>
      <c r="J2">
        <f>331.4+0.6*H2+0.0124*I2</f>
        <v>346.06</v>
      </c>
      <c r="K2">
        <f>0.004*J2</f>
        <v>1.3842400000000001</v>
      </c>
      <c r="L2">
        <f>736*K2</f>
        <v>1018.8006400000002</v>
      </c>
      <c r="M2" s="5">
        <f>L2+K2*B2</f>
        <v>2992.7268800000002</v>
      </c>
      <c r="N2" s="5">
        <f>L2+K2*D2</f>
        <v>3007.95352</v>
      </c>
      <c r="O2" s="5">
        <f>L2+K2*F2</f>
        <v>2783.7066400000003</v>
      </c>
      <c r="Q2" s="5">
        <f>((M2^2)-(N2^2)+(1800^2))/3600</f>
        <v>874.61938883170694</v>
      </c>
      <c r="R2" s="5">
        <f>((M2^2)-(O2^2)+(900^2)+(1500^2)-(2*Q2*900))/(2*1500)</f>
        <v>897.69220693245688</v>
      </c>
      <c r="S2" s="5">
        <f>SQRT((M2*M2)-(Q2*Q2)-(R2*R2))</f>
        <v>2717.6467402086905</v>
      </c>
      <c r="U2" s="5">
        <f>((N2^2)-(O2^2)+(1750^2))/(2*1750)</f>
        <v>1246.0747774000852</v>
      </c>
      <c r="V2" s="5">
        <f>((N2^2)-(M2^2)+(925^2)+(1540^2)-(2*U2*925))/(2*1540)</f>
        <v>329.01196818691483</v>
      </c>
      <c r="W2" s="5">
        <f>SQRT((N2^2)-(U2^2)-(V2^2))</f>
        <v>2717.8729095374365</v>
      </c>
      <c r="Y2" s="5">
        <f>((O2^2)-(M2^2)+(1750^2))/(2*1750)</f>
        <v>530.03099408730202</v>
      </c>
      <c r="Z2" s="5">
        <f>((O2^2)-(N2^2)+(825^2)+(1540^2)-(2*Y2*825))/(2*1540)</f>
        <v>285.36108404404337</v>
      </c>
      <c r="AA2" s="5">
        <f>SQRT((O2^2)-(Y2^2)-(Z2^2))</f>
        <v>2717.8408442364916</v>
      </c>
      <c r="AC2" s="5">
        <f>Q2</f>
        <v>874.61938883170694</v>
      </c>
      <c r="AD2" s="5">
        <f>R2</f>
        <v>897.69220693245688</v>
      </c>
      <c r="AE2" s="5">
        <f>S2</f>
        <v>2717.6467402086905</v>
      </c>
      <c r="AG2">
        <f>1800+U2*COS(RADIANS(120.969))-V2*SIN(RADIANS(120.969))</f>
        <v>876.69209147248944</v>
      </c>
      <c r="AH2">
        <f>U2*SIN(RADIANS(120.969))+V2*COS(RADIANS(120.969))</f>
        <v>899.14055193470915</v>
      </c>
      <c r="AI2" s="5">
        <f>W2</f>
        <v>2717.8729095374365</v>
      </c>
      <c r="AK2">
        <f>900+Y2*COS(RADIANS(-120.9695))-Z2*SIN(RADIANS(-120.9695))</f>
        <v>871.93613701560093</v>
      </c>
      <c r="AL2">
        <f>1500+Y2*SIN(RADIANS(-120.9695))+Z2*COS(RADIANS(-120.9695))</f>
        <v>898.68791582543577</v>
      </c>
      <c r="AM2" s="5">
        <f>AA2</f>
        <v>2717.8408442364916</v>
      </c>
    </row>
    <row r="3" spans="1:39" ht="16.5" x14ac:dyDescent="0.25">
      <c r="A3" s="3">
        <v>944</v>
      </c>
      <c r="B3" s="3">
        <v>1429</v>
      </c>
      <c r="C3" s="3">
        <v>1413</v>
      </c>
      <c r="D3" s="3">
        <v>1428</v>
      </c>
      <c r="E3" s="3">
        <v>3086</v>
      </c>
      <c r="F3" s="3">
        <v>1274</v>
      </c>
      <c r="H3" s="4">
        <v>23.4</v>
      </c>
      <c r="I3" s="4">
        <v>50</v>
      </c>
      <c r="J3">
        <f t="shared" ref="J3:J66" si="0">331.4+0.6*H3+0.0124*I3</f>
        <v>346.06</v>
      </c>
      <c r="K3">
        <f t="shared" ref="K3:K66" si="1">0.004*J3</f>
        <v>1.3842400000000001</v>
      </c>
      <c r="L3">
        <f t="shared" ref="L3:L66" si="2">736*K3</f>
        <v>1018.8006400000002</v>
      </c>
      <c r="M3" s="5">
        <f t="shared" ref="M3:M66" si="3">L3+K3*B3</f>
        <v>2996.8796000000002</v>
      </c>
      <c r="N3" s="5">
        <f t="shared" ref="N3:N66" si="4">L3+K3*D3</f>
        <v>2995.4953600000003</v>
      </c>
      <c r="O3" s="5">
        <f t="shared" ref="O3:O66" si="5">L3+K3*F3</f>
        <v>2782.3224</v>
      </c>
      <c r="Q3" s="5">
        <f t="shared" ref="Q3:Q66" si="6">((M3^2)-(N3^2)+(1800^2))/3600</f>
        <v>902.30413475406351</v>
      </c>
      <c r="R3" s="5">
        <f t="shared" ref="R3:R66" si="7">((M3^2)-(O3^2)+(900^2)+(1500^2)-(2*Q3*900))/(2*1500)</f>
        <v>891.94065226569523</v>
      </c>
      <c r="S3" s="5">
        <f t="shared" ref="S3:S66" si="8">SQRT((M3*M3)-(Q3*Q3)-(R3*R3))</f>
        <v>2715.0647244840643</v>
      </c>
      <c r="U3" s="5">
        <f t="shared" ref="U3:U66" si="9">((N3^2)-(O3^2)+(1750^2))/(2*1750)</f>
        <v>1226.907004068506</v>
      </c>
      <c r="V3" s="5">
        <f t="shared" ref="V3:V66" si="10">((N3^2)-(M3^2)+(925^2)+(1540^2)-(2*U3*925))/(2*1540)</f>
        <v>308.16628485669975</v>
      </c>
      <c r="W3" s="5">
        <f t="shared" ref="W3:W66" si="11">SQRT((N3^2)-(U3^2)-(V3^2))</f>
        <v>2715.2762651389257</v>
      </c>
      <c r="Y3" s="5">
        <f t="shared" ref="Y3:Y66" si="12">((O3^2)-(M3^2)+(1750^2))/(2*1750)</f>
        <v>520.72302875588571</v>
      </c>
      <c r="Z3" s="5">
        <f t="shared" ref="Z3:Z66" si="13">((O3^2)-(N3^2)+(825^2)+(1540^2)-(2*Y3*825))/(2*1540)</f>
        <v>312.12905464708354</v>
      </c>
      <c r="AA3" s="5">
        <f t="shared" ref="AA3:AA66" si="14">SQRT((O3^2)-(Y3^2)-(Z3^2))</f>
        <v>2715.2791602540938</v>
      </c>
      <c r="AC3" s="5">
        <f t="shared" ref="AC3:AE66" si="15">Q3</f>
        <v>902.30413475406351</v>
      </c>
      <c r="AD3" s="5">
        <f t="shared" si="15"/>
        <v>891.94065226569523</v>
      </c>
      <c r="AE3" s="5">
        <f t="shared" si="15"/>
        <v>2715.0647244840643</v>
      </c>
      <c r="AG3">
        <f t="shared" ref="AG3:AG66" si="16">1800+U3*COS(RADIANS(120.969))-V3*SIN(RADIANS(120.969))</f>
        <v>904.42937802997869</v>
      </c>
      <c r="AH3">
        <f t="shared" ref="AH3:AH66" si="17">U3*SIN(RADIANS(120.969))+V3*COS(RADIANS(120.969))</f>
        <v>893.43187586909301</v>
      </c>
      <c r="AI3" s="5">
        <f t="shared" ref="AI3:AI66" si="18">W3</f>
        <v>2715.2762651389257</v>
      </c>
      <c r="AK3">
        <f t="shared" ref="AK3:AK66" si="19">900+Y3*COS(RADIANS(-120.9695))-Z3*SIN(RADIANS(-120.9695))</f>
        <v>899.67781050563781</v>
      </c>
      <c r="AL3">
        <f t="shared" ref="AL3:AL66" si="20">1500+Y3*SIN(RADIANS(-120.9695))+Z3*COS(RADIANS(-120.9695))</f>
        <v>892.89464207148126</v>
      </c>
      <c r="AM3" s="5">
        <f t="shared" ref="AM3:AM66" si="21">AA3</f>
        <v>2715.2791602540938</v>
      </c>
    </row>
    <row r="4" spans="1:39" ht="16.5" x14ac:dyDescent="0.25">
      <c r="A4" s="3">
        <v>989</v>
      </c>
      <c r="B4" s="3">
        <v>1429</v>
      </c>
      <c r="C4" s="3">
        <v>1360</v>
      </c>
      <c r="D4" s="3">
        <v>1423</v>
      </c>
      <c r="E4" s="3">
        <v>3093</v>
      </c>
      <c r="F4" s="3">
        <v>1269</v>
      </c>
      <c r="H4" s="4">
        <v>23.4</v>
      </c>
      <c r="I4" s="4">
        <v>50</v>
      </c>
      <c r="J4">
        <f t="shared" si="0"/>
        <v>346.06</v>
      </c>
      <c r="K4">
        <f t="shared" si="1"/>
        <v>1.3842400000000001</v>
      </c>
      <c r="L4">
        <f t="shared" si="2"/>
        <v>1018.8006400000002</v>
      </c>
      <c r="M4" s="5">
        <f t="shared" si="3"/>
        <v>2996.8796000000002</v>
      </c>
      <c r="N4" s="5">
        <f t="shared" si="4"/>
        <v>2988.5741600000001</v>
      </c>
      <c r="O4" s="5">
        <f t="shared" si="5"/>
        <v>2775.4012000000002</v>
      </c>
      <c r="Q4" s="5">
        <f t="shared" si="6"/>
        <v>913.80884085457046</v>
      </c>
      <c r="R4" s="5">
        <f t="shared" si="7"/>
        <v>897.85986746549759</v>
      </c>
      <c r="S4" s="5">
        <f t="shared" si="8"/>
        <v>2709.259750866835</v>
      </c>
      <c r="U4" s="5">
        <f t="shared" si="9"/>
        <v>1226.0639111023618</v>
      </c>
      <c r="V4" s="5">
        <f t="shared" si="10"/>
        <v>295.22562902083666</v>
      </c>
      <c r="W4" s="5">
        <f t="shared" si="11"/>
        <v>2709.4620542981106</v>
      </c>
      <c r="Y4" s="5">
        <f t="shared" si="12"/>
        <v>509.73270973293722</v>
      </c>
      <c r="Z4" s="5">
        <f t="shared" si="13"/>
        <v>318.97478574103491</v>
      </c>
      <c r="AA4" s="5">
        <f t="shared" si="14"/>
        <v>2709.4795573414499</v>
      </c>
      <c r="AC4" s="5">
        <f t="shared" si="15"/>
        <v>913.80884085457046</v>
      </c>
      <c r="AD4" s="5">
        <f t="shared" si="15"/>
        <v>897.85986746549759</v>
      </c>
      <c r="AE4" s="5">
        <f t="shared" si="15"/>
        <v>2709.259750866835</v>
      </c>
      <c r="AG4">
        <f t="shared" si="16"/>
        <v>915.95912342447809</v>
      </c>
      <c r="AH4">
        <f t="shared" si="17"/>
        <v>899.36789729340012</v>
      </c>
      <c r="AI4" s="5">
        <f t="shared" si="18"/>
        <v>2709.4620542981106</v>
      </c>
      <c r="AK4">
        <f t="shared" si="19"/>
        <v>911.20304055315341</v>
      </c>
      <c r="AL4">
        <f t="shared" si="20"/>
        <v>898.79550800697905</v>
      </c>
      <c r="AM4" s="5">
        <f t="shared" si="21"/>
        <v>2709.4795573414499</v>
      </c>
    </row>
    <row r="5" spans="1:39" ht="16.5" x14ac:dyDescent="0.25">
      <c r="A5" s="3">
        <v>974</v>
      </c>
      <c r="B5" s="3">
        <v>1430</v>
      </c>
      <c r="C5" s="3">
        <v>1448</v>
      </c>
      <c r="D5" s="3">
        <v>1437</v>
      </c>
      <c r="E5" s="3">
        <v>3037</v>
      </c>
      <c r="F5" s="3">
        <v>1275</v>
      </c>
      <c r="H5" s="4">
        <v>23.4</v>
      </c>
      <c r="I5" s="4">
        <v>50</v>
      </c>
      <c r="J5">
        <f t="shared" si="0"/>
        <v>346.06</v>
      </c>
      <c r="K5">
        <f t="shared" si="1"/>
        <v>1.3842400000000001</v>
      </c>
      <c r="L5">
        <f t="shared" si="2"/>
        <v>1018.8006400000002</v>
      </c>
      <c r="M5" s="5">
        <f t="shared" si="3"/>
        <v>2998.2638400000005</v>
      </c>
      <c r="N5" s="5">
        <f t="shared" si="4"/>
        <v>3007.95352</v>
      </c>
      <c r="O5" s="5">
        <f t="shared" si="5"/>
        <v>2783.7066400000003</v>
      </c>
      <c r="Q5" s="5">
        <f t="shared" si="6"/>
        <v>883.83379882532176</v>
      </c>
      <c r="R5" s="5">
        <f t="shared" si="7"/>
        <v>903.22085292862573</v>
      </c>
      <c r="S5" s="5">
        <f t="shared" si="8"/>
        <v>2718.9365496716605</v>
      </c>
      <c r="U5" s="5">
        <f t="shared" si="9"/>
        <v>1246.0747774000852</v>
      </c>
      <c r="V5" s="5">
        <f t="shared" si="10"/>
        <v>318.24187858398841</v>
      </c>
      <c r="W5" s="5">
        <f t="shared" si="11"/>
        <v>2719.1550405085495</v>
      </c>
      <c r="Y5" s="5">
        <f t="shared" si="12"/>
        <v>520.5533152367268</v>
      </c>
      <c r="Z5" s="5">
        <f t="shared" si="13"/>
        <v>290.43841199970865</v>
      </c>
      <c r="AA5" s="5">
        <f t="shared" si="14"/>
        <v>2719.134500610669</v>
      </c>
      <c r="AC5" s="5">
        <f t="shared" si="15"/>
        <v>883.83379882532176</v>
      </c>
      <c r="AD5" s="5">
        <f t="shared" si="15"/>
        <v>903.22085292862573</v>
      </c>
      <c r="AE5" s="5">
        <f t="shared" si="15"/>
        <v>2718.9365496716605</v>
      </c>
      <c r="AG5">
        <f t="shared" si="16"/>
        <v>885.92685997354647</v>
      </c>
      <c r="AH5">
        <f t="shared" si="17"/>
        <v>904.6825624712335</v>
      </c>
      <c r="AI5" s="5">
        <f t="shared" si="18"/>
        <v>2719.1550405085495</v>
      </c>
      <c r="AK5">
        <f t="shared" si="19"/>
        <v>881.16668812747082</v>
      </c>
      <c r="AL5">
        <f t="shared" si="20"/>
        <v>904.20176944474588</v>
      </c>
      <c r="AM5" s="5">
        <f t="shared" si="21"/>
        <v>2719.134500610669</v>
      </c>
    </row>
    <row r="6" spans="1:39" ht="16.5" x14ac:dyDescent="0.25">
      <c r="A6" s="3">
        <v>967</v>
      </c>
      <c r="B6" s="3">
        <v>1431</v>
      </c>
      <c r="C6" s="3">
        <v>1417</v>
      </c>
      <c r="D6" s="3">
        <v>1439</v>
      </c>
      <c r="E6" s="3">
        <v>2980</v>
      </c>
      <c r="F6" s="3">
        <v>1275</v>
      </c>
      <c r="H6" s="4">
        <v>23.4</v>
      </c>
      <c r="I6" s="4">
        <v>50</v>
      </c>
      <c r="J6">
        <f t="shared" si="0"/>
        <v>346.06</v>
      </c>
      <c r="K6">
        <f t="shared" si="1"/>
        <v>1.3842400000000001</v>
      </c>
      <c r="L6">
        <f t="shared" si="2"/>
        <v>1018.8006400000002</v>
      </c>
      <c r="M6" s="5">
        <f t="shared" si="3"/>
        <v>2999.6480800000004</v>
      </c>
      <c r="N6" s="5">
        <f t="shared" si="4"/>
        <v>3010.7220000000007</v>
      </c>
      <c r="O6" s="5">
        <f t="shared" si="5"/>
        <v>2783.7066400000003</v>
      </c>
      <c r="Q6" s="5">
        <f t="shared" si="6"/>
        <v>881.51156737880103</v>
      </c>
      <c r="R6" s="5">
        <f t="shared" si="7"/>
        <v>907.38170832858486</v>
      </c>
      <c r="S6" s="5">
        <f t="shared" si="8"/>
        <v>2719.831685199611</v>
      </c>
      <c r="U6" s="5">
        <f t="shared" si="9"/>
        <v>1250.835515343975</v>
      </c>
      <c r="V6" s="5">
        <f t="shared" si="10"/>
        <v>318.09664092531244</v>
      </c>
      <c r="W6" s="5">
        <f t="shared" si="11"/>
        <v>2720.049999884232</v>
      </c>
      <c r="Y6" s="5">
        <f t="shared" si="12"/>
        <v>518.18115820925811</v>
      </c>
      <c r="Z6" s="5">
        <f t="shared" si="13"/>
        <v>286.29928092558816</v>
      </c>
      <c r="AA6" s="5">
        <f t="shared" si="14"/>
        <v>2720.0264091729869</v>
      </c>
      <c r="AC6" s="5">
        <f t="shared" si="15"/>
        <v>881.51156737880103</v>
      </c>
      <c r="AD6" s="5">
        <f t="shared" si="15"/>
        <v>907.38170832858486</v>
      </c>
      <c r="AE6" s="5">
        <f t="shared" si="15"/>
        <v>2719.831685199611</v>
      </c>
      <c r="AG6">
        <f t="shared" si="16"/>
        <v>883.60164035008529</v>
      </c>
      <c r="AH6">
        <f t="shared" si="17"/>
        <v>908.83937296132808</v>
      </c>
      <c r="AI6" s="5">
        <f t="shared" si="18"/>
        <v>2720.049999884232</v>
      </c>
      <c r="AK6">
        <f t="shared" si="19"/>
        <v>878.8382946230613</v>
      </c>
      <c r="AL6">
        <f t="shared" si="20"/>
        <v>908.36567610800603</v>
      </c>
      <c r="AM6" s="5">
        <f t="shared" si="21"/>
        <v>2720.0264091729869</v>
      </c>
    </row>
    <row r="7" spans="1:39" ht="16.5" x14ac:dyDescent="0.25">
      <c r="A7" s="3">
        <v>965</v>
      </c>
      <c r="B7" s="3">
        <v>1433</v>
      </c>
      <c r="C7" s="3">
        <v>1448</v>
      </c>
      <c r="D7" s="3">
        <v>1437</v>
      </c>
      <c r="E7" s="3">
        <v>3053</v>
      </c>
      <c r="F7" s="3">
        <v>1275</v>
      </c>
      <c r="H7" s="4">
        <v>23.4</v>
      </c>
      <c r="I7" s="4">
        <v>50</v>
      </c>
      <c r="J7">
        <f t="shared" si="0"/>
        <v>346.06</v>
      </c>
      <c r="K7">
        <f t="shared" si="1"/>
        <v>1.3842400000000001</v>
      </c>
      <c r="L7">
        <f t="shared" si="2"/>
        <v>1018.8006400000002</v>
      </c>
      <c r="M7" s="5">
        <f t="shared" si="3"/>
        <v>3002.4165600000006</v>
      </c>
      <c r="N7" s="5">
        <f t="shared" si="4"/>
        <v>3007.95352</v>
      </c>
      <c r="O7" s="5">
        <f t="shared" si="5"/>
        <v>2783.7066400000003</v>
      </c>
      <c r="Q7" s="5">
        <f t="shared" si="6"/>
        <v>890.75578368940182</v>
      </c>
      <c r="R7" s="5">
        <f t="shared" si="7"/>
        <v>907.37404384707384</v>
      </c>
      <c r="S7" s="5">
        <f t="shared" si="8"/>
        <v>2719.8771439421166</v>
      </c>
      <c r="U7" s="5">
        <f t="shared" si="9"/>
        <v>1246.0747774000852</v>
      </c>
      <c r="V7" s="5">
        <f t="shared" si="10"/>
        <v>310.15124692467401</v>
      </c>
      <c r="W7" s="5">
        <f t="shared" si="11"/>
        <v>2720.0897469824022</v>
      </c>
      <c r="Y7" s="5">
        <f t="shared" si="12"/>
        <v>513.43355937653007</v>
      </c>
      <c r="Z7" s="5">
        <f t="shared" si="13"/>
        <v>294.25256692481406</v>
      </c>
      <c r="AA7" s="5">
        <f t="shared" si="14"/>
        <v>2720.0779519242083</v>
      </c>
      <c r="AC7" s="5">
        <f t="shared" si="15"/>
        <v>890.75578368940182</v>
      </c>
      <c r="AD7" s="5">
        <f t="shared" si="15"/>
        <v>907.37404384707384</v>
      </c>
      <c r="AE7" s="5">
        <f t="shared" si="15"/>
        <v>2719.8771439421166</v>
      </c>
      <c r="AG7">
        <f t="shared" si="16"/>
        <v>892.86413841371757</v>
      </c>
      <c r="AH7">
        <f t="shared" si="17"/>
        <v>908.8457930065556</v>
      </c>
      <c r="AI7" s="5">
        <f t="shared" si="18"/>
        <v>2720.0897469824022</v>
      </c>
      <c r="AK7">
        <f t="shared" si="19"/>
        <v>888.10079840992603</v>
      </c>
      <c r="AL7">
        <f t="shared" si="20"/>
        <v>908.34384813693191</v>
      </c>
      <c r="AM7" s="5">
        <f t="shared" si="21"/>
        <v>2720.0779519242083</v>
      </c>
    </row>
    <row r="8" spans="1:39" ht="16.5" x14ac:dyDescent="0.25">
      <c r="A8" s="3">
        <v>963</v>
      </c>
      <c r="B8" s="3">
        <v>1431</v>
      </c>
      <c r="C8" s="3">
        <v>1420</v>
      </c>
      <c r="D8" s="3">
        <v>1439</v>
      </c>
      <c r="E8" s="3">
        <v>2983</v>
      </c>
      <c r="F8" s="3">
        <v>1275</v>
      </c>
      <c r="H8" s="4">
        <v>23.4</v>
      </c>
      <c r="I8" s="4">
        <v>50</v>
      </c>
      <c r="J8">
        <f t="shared" si="0"/>
        <v>346.06</v>
      </c>
      <c r="K8">
        <f t="shared" si="1"/>
        <v>1.3842400000000001</v>
      </c>
      <c r="L8">
        <f t="shared" si="2"/>
        <v>1018.8006400000002</v>
      </c>
      <c r="M8" s="5">
        <f t="shared" si="3"/>
        <v>2999.6480800000004</v>
      </c>
      <c r="N8" s="5">
        <f t="shared" si="4"/>
        <v>3010.7220000000007</v>
      </c>
      <c r="O8" s="5">
        <f t="shared" si="5"/>
        <v>2783.7066400000003</v>
      </c>
      <c r="Q8" s="5">
        <f t="shared" si="6"/>
        <v>881.51156737880103</v>
      </c>
      <c r="R8" s="5">
        <f t="shared" si="7"/>
        <v>907.38170832858486</v>
      </c>
      <c r="S8" s="5">
        <f t="shared" si="8"/>
        <v>2719.831685199611</v>
      </c>
      <c r="U8" s="5">
        <f t="shared" si="9"/>
        <v>1250.835515343975</v>
      </c>
      <c r="V8" s="5">
        <f t="shared" si="10"/>
        <v>318.09664092531244</v>
      </c>
      <c r="W8" s="5">
        <f t="shared" si="11"/>
        <v>2720.049999884232</v>
      </c>
      <c r="Y8" s="5">
        <f t="shared" si="12"/>
        <v>518.18115820925811</v>
      </c>
      <c r="Z8" s="5">
        <f t="shared" si="13"/>
        <v>286.29928092558816</v>
      </c>
      <c r="AA8" s="5">
        <f t="shared" si="14"/>
        <v>2720.0264091729869</v>
      </c>
      <c r="AC8" s="5">
        <f t="shared" si="15"/>
        <v>881.51156737880103</v>
      </c>
      <c r="AD8" s="5">
        <f t="shared" si="15"/>
        <v>907.38170832858486</v>
      </c>
      <c r="AE8" s="5">
        <f t="shared" si="15"/>
        <v>2719.831685199611</v>
      </c>
      <c r="AG8">
        <f t="shared" si="16"/>
        <v>883.60164035008529</v>
      </c>
      <c r="AH8">
        <f t="shared" si="17"/>
        <v>908.83937296132808</v>
      </c>
      <c r="AI8" s="5">
        <f t="shared" si="18"/>
        <v>2720.049999884232</v>
      </c>
      <c r="AK8">
        <f t="shared" si="19"/>
        <v>878.8382946230613</v>
      </c>
      <c r="AL8">
        <f t="shared" si="20"/>
        <v>908.36567610800603</v>
      </c>
      <c r="AM8" s="5">
        <f t="shared" si="21"/>
        <v>2720.0264091729869</v>
      </c>
    </row>
    <row r="9" spans="1:39" ht="16.5" x14ac:dyDescent="0.25">
      <c r="A9" s="3">
        <v>997</v>
      </c>
      <c r="B9" s="3">
        <v>1423</v>
      </c>
      <c r="C9" s="3">
        <v>1381</v>
      </c>
      <c r="D9" s="3">
        <v>1431</v>
      </c>
      <c r="E9" s="3">
        <v>2870</v>
      </c>
      <c r="F9" s="3">
        <v>1277</v>
      </c>
      <c r="H9" s="4">
        <v>23.4</v>
      </c>
      <c r="I9" s="4">
        <v>50</v>
      </c>
      <c r="J9">
        <f t="shared" si="0"/>
        <v>346.06</v>
      </c>
      <c r="K9">
        <f t="shared" si="1"/>
        <v>1.3842400000000001</v>
      </c>
      <c r="L9">
        <f t="shared" si="2"/>
        <v>1018.8006400000002</v>
      </c>
      <c r="M9" s="5">
        <f t="shared" si="3"/>
        <v>2988.5741600000001</v>
      </c>
      <c r="N9" s="5">
        <f t="shared" si="4"/>
        <v>2999.6480800000004</v>
      </c>
      <c r="O9" s="5">
        <f t="shared" si="5"/>
        <v>2786.4751200000001</v>
      </c>
      <c r="Q9" s="5">
        <f t="shared" si="6"/>
        <v>881.57969610333862</v>
      </c>
      <c r="R9" s="5">
        <f t="shared" si="7"/>
        <v>880.096154151561</v>
      </c>
      <c r="S9" s="5">
        <f t="shared" si="8"/>
        <v>2716.5830575717141</v>
      </c>
      <c r="U9" s="5">
        <f t="shared" si="9"/>
        <v>1227.4128598481925</v>
      </c>
      <c r="V9" s="5">
        <f t="shared" si="10"/>
        <v>332.08581276260554</v>
      </c>
      <c r="W9" s="5">
        <f t="shared" si="11"/>
        <v>2716.8116033852566</v>
      </c>
      <c r="Y9" s="5">
        <f t="shared" si="12"/>
        <v>541.53373844551641</v>
      </c>
      <c r="Z9" s="5">
        <f t="shared" si="13"/>
        <v>300.40562405721562</v>
      </c>
      <c r="AA9" s="5">
        <f t="shared" si="14"/>
        <v>2716.788778234155</v>
      </c>
      <c r="AC9" s="5">
        <f t="shared" si="15"/>
        <v>881.57969610333862</v>
      </c>
      <c r="AD9" s="5">
        <f t="shared" si="15"/>
        <v>880.096154151561</v>
      </c>
      <c r="AE9" s="5">
        <f t="shared" si="15"/>
        <v>2716.5830575717141</v>
      </c>
      <c r="AG9">
        <f t="shared" si="16"/>
        <v>883.65937804169471</v>
      </c>
      <c r="AH9">
        <f t="shared" si="17"/>
        <v>881.55724720972307</v>
      </c>
      <c r="AI9" s="5">
        <f t="shared" si="18"/>
        <v>2716.8116033852566</v>
      </c>
      <c r="AK9">
        <f t="shared" si="19"/>
        <v>878.91684580932485</v>
      </c>
      <c r="AL9">
        <f t="shared" si="20"/>
        <v>881.08334208121812</v>
      </c>
      <c r="AM9" s="5">
        <f t="shared" si="21"/>
        <v>2716.788778234155</v>
      </c>
    </row>
    <row r="10" spans="1:39" ht="16.5" x14ac:dyDescent="0.25">
      <c r="A10" s="3">
        <v>981</v>
      </c>
      <c r="B10" s="3">
        <v>1426</v>
      </c>
      <c r="C10" s="3">
        <v>1393</v>
      </c>
      <c r="D10" s="3">
        <v>1435</v>
      </c>
      <c r="E10" s="3">
        <v>2844</v>
      </c>
      <c r="F10" s="3">
        <v>1272</v>
      </c>
      <c r="H10" s="4">
        <v>23.4</v>
      </c>
      <c r="I10" s="4">
        <v>50</v>
      </c>
      <c r="J10">
        <f t="shared" si="0"/>
        <v>346.06</v>
      </c>
      <c r="K10">
        <f t="shared" si="1"/>
        <v>1.3842400000000001</v>
      </c>
      <c r="L10">
        <f t="shared" si="2"/>
        <v>1018.8006400000002</v>
      </c>
      <c r="M10" s="5">
        <f t="shared" si="3"/>
        <v>2992.7268800000002</v>
      </c>
      <c r="N10" s="5">
        <f t="shared" si="4"/>
        <v>3005.1850400000003</v>
      </c>
      <c r="O10" s="5">
        <f t="shared" si="5"/>
        <v>2779.5539200000003</v>
      </c>
      <c r="Q10" s="5">
        <f t="shared" si="6"/>
        <v>879.24362600964753</v>
      </c>
      <c r="R10" s="5">
        <f t="shared" si="7"/>
        <v>902.61855242326703</v>
      </c>
      <c r="S10" s="5">
        <f t="shared" si="8"/>
        <v>2714.5210577958806</v>
      </c>
      <c r="U10" s="5">
        <f t="shared" si="9"/>
        <v>1247.9191801292673</v>
      </c>
      <c r="V10" s="5">
        <f t="shared" si="10"/>
        <v>322.49917633965077</v>
      </c>
      <c r="W10" s="5">
        <f t="shared" si="11"/>
        <v>2714.7429207506088</v>
      </c>
      <c r="Y10" s="5">
        <f t="shared" si="12"/>
        <v>523.43023311795241</v>
      </c>
      <c r="Z10" s="5">
        <f t="shared" si="13"/>
        <v>286.80129379965683</v>
      </c>
      <c r="AA10" s="5">
        <f t="shared" si="14"/>
        <v>2714.7165235288003</v>
      </c>
      <c r="AC10" s="5">
        <f t="shared" si="15"/>
        <v>879.24362600964753</v>
      </c>
      <c r="AD10" s="5">
        <f t="shared" si="15"/>
        <v>902.61855242326703</v>
      </c>
      <c r="AE10" s="5">
        <f t="shared" si="15"/>
        <v>2714.5210577958806</v>
      </c>
      <c r="AG10">
        <f t="shared" si="16"/>
        <v>881.32737562395732</v>
      </c>
      <c r="AH10">
        <f t="shared" si="17"/>
        <v>904.07334221084636</v>
      </c>
      <c r="AI10" s="5">
        <f t="shared" si="18"/>
        <v>2714.7429207506088</v>
      </c>
      <c r="AK10">
        <f t="shared" si="19"/>
        <v>876.56766327556079</v>
      </c>
      <c r="AL10">
        <f t="shared" si="20"/>
        <v>903.60657560407037</v>
      </c>
      <c r="AM10" s="5">
        <f t="shared" si="21"/>
        <v>2714.7165235288003</v>
      </c>
    </row>
    <row r="11" spans="1:39" ht="16.5" x14ac:dyDescent="0.25">
      <c r="A11" s="3">
        <v>989</v>
      </c>
      <c r="B11" s="3">
        <v>1430</v>
      </c>
      <c r="C11" s="3">
        <v>1434</v>
      </c>
      <c r="D11" s="3">
        <v>1435</v>
      </c>
      <c r="E11" s="3">
        <v>2984</v>
      </c>
      <c r="F11" s="3">
        <v>1272</v>
      </c>
      <c r="H11" s="4">
        <v>23.4</v>
      </c>
      <c r="I11" s="4">
        <v>50</v>
      </c>
      <c r="J11">
        <f t="shared" si="0"/>
        <v>346.06</v>
      </c>
      <c r="K11">
        <f t="shared" si="1"/>
        <v>1.3842400000000001</v>
      </c>
      <c r="L11">
        <f t="shared" si="2"/>
        <v>1018.8006400000002</v>
      </c>
      <c r="M11" s="5">
        <f t="shared" si="3"/>
        <v>2998.2638400000005</v>
      </c>
      <c r="N11" s="5">
        <f t="shared" si="4"/>
        <v>3005.1850400000003</v>
      </c>
      <c r="O11" s="5">
        <f t="shared" si="5"/>
        <v>2779.5539200000003</v>
      </c>
      <c r="Q11" s="5">
        <f t="shared" si="6"/>
        <v>888.45803600326235</v>
      </c>
      <c r="R11" s="5">
        <f t="shared" si="7"/>
        <v>908.14719841943588</v>
      </c>
      <c r="S11" s="5">
        <f t="shared" si="8"/>
        <v>2715.7866334665732</v>
      </c>
      <c r="U11" s="5">
        <f t="shared" si="9"/>
        <v>1247.9191801292673</v>
      </c>
      <c r="V11" s="5">
        <f t="shared" si="10"/>
        <v>311.72908673672435</v>
      </c>
      <c r="W11" s="5">
        <f t="shared" si="11"/>
        <v>2716.0007034217774</v>
      </c>
      <c r="Y11" s="5">
        <f t="shared" si="12"/>
        <v>513.9525542673772</v>
      </c>
      <c r="Z11" s="5">
        <f t="shared" si="13"/>
        <v>291.87862175532211</v>
      </c>
      <c r="AA11" s="5">
        <f t="shared" si="14"/>
        <v>2715.9859418471997</v>
      </c>
      <c r="AC11" s="5">
        <f t="shared" si="15"/>
        <v>888.45803600326235</v>
      </c>
      <c r="AD11" s="5">
        <f t="shared" si="15"/>
        <v>908.14719841943588</v>
      </c>
      <c r="AE11" s="5">
        <f t="shared" si="15"/>
        <v>2715.7866334665732</v>
      </c>
      <c r="AG11">
        <f t="shared" si="16"/>
        <v>890.56214412501436</v>
      </c>
      <c r="AH11">
        <f t="shared" si="17"/>
        <v>909.61535274737082</v>
      </c>
      <c r="AI11" s="5">
        <f t="shared" si="18"/>
        <v>2716.0007034217774</v>
      </c>
      <c r="AK11">
        <f t="shared" si="19"/>
        <v>885.79821438743079</v>
      </c>
      <c r="AL11">
        <f t="shared" si="20"/>
        <v>909.12042922338026</v>
      </c>
      <c r="AM11" s="5">
        <f t="shared" si="21"/>
        <v>2715.9859418471997</v>
      </c>
    </row>
    <row r="12" spans="1:39" ht="16.5" x14ac:dyDescent="0.25">
      <c r="A12" s="3">
        <v>1002</v>
      </c>
      <c r="B12" s="3">
        <v>1431</v>
      </c>
      <c r="C12" s="3">
        <v>1309</v>
      </c>
      <c r="D12" s="3">
        <v>1434</v>
      </c>
      <c r="E12" s="3">
        <v>3014</v>
      </c>
      <c r="F12" s="3">
        <v>1278</v>
      </c>
      <c r="H12" s="4">
        <v>23.4</v>
      </c>
      <c r="I12" s="4">
        <v>50</v>
      </c>
      <c r="J12">
        <f t="shared" si="0"/>
        <v>346.06</v>
      </c>
      <c r="K12">
        <f t="shared" si="1"/>
        <v>1.3842400000000001</v>
      </c>
      <c r="L12">
        <f t="shared" si="2"/>
        <v>1018.8006400000002</v>
      </c>
      <c r="M12" s="5">
        <f t="shared" si="3"/>
        <v>2999.6480800000004</v>
      </c>
      <c r="N12" s="5">
        <f t="shared" si="4"/>
        <v>3003.8008000000004</v>
      </c>
      <c r="O12" s="5">
        <f t="shared" si="5"/>
        <v>2787.8593600000004</v>
      </c>
      <c r="Q12" s="5">
        <f t="shared" si="6"/>
        <v>893.07482160195707</v>
      </c>
      <c r="R12" s="5">
        <f t="shared" si="7"/>
        <v>892.73137127485131</v>
      </c>
      <c r="S12" s="5">
        <f t="shared" si="8"/>
        <v>2720.9073239656736</v>
      </c>
      <c r="U12" s="5">
        <f t="shared" si="9"/>
        <v>1232.3312671260089</v>
      </c>
      <c r="V12" s="5">
        <f t="shared" si="10"/>
        <v>315.69571365254473</v>
      </c>
      <c r="W12" s="5">
        <f t="shared" si="11"/>
        <v>2721.1238690154587</v>
      </c>
      <c r="Y12" s="5">
        <f t="shared" si="12"/>
        <v>524.79177351197814</v>
      </c>
      <c r="Z12" s="5">
        <f t="shared" si="13"/>
        <v>303.78543466370292</v>
      </c>
      <c r="AA12" s="5">
        <f t="shared" si="14"/>
        <v>2721.1151786133473</v>
      </c>
      <c r="AC12" s="5">
        <f t="shared" si="15"/>
        <v>893.07482160195707</v>
      </c>
      <c r="AD12" s="5">
        <f t="shared" si="15"/>
        <v>892.73137127485131</v>
      </c>
      <c r="AE12" s="5">
        <f t="shared" si="15"/>
        <v>2720.9073239656736</v>
      </c>
      <c r="AG12">
        <f t="shared" si="16"/>
        <v>895.18211467709773</v>
      </c>
      <c r="AH12">
        <f t="shared" si="17"/>
        <v>894.20843764458834</v>
      </c>
      <c r="AI12" s="5">
        <f t="shared" si="18"/>
        <v>2721.1238690154587</v>
      </c>
      <c r="AK12">
        <f t="shared" si="19"/>
        <v>890.42994411318466</v>
      </c>
      <c r="AL12">
        <f t="shared" si="20"/>
        <v>893.69940632555404</v>
      </c>
      <c r="AM12" s="5">
        <f t="shared" si="21"/>
        <v>2721.1151786133473</v>
      </c>
    </row>
    <row r="13" spans="1:39" ht="16.5" x14ac:dyDescent="0.25">
      <c r="A13" s="3">
        <v>989</v>
      </c>
      <c r="B13" s="3">
        <v>1433</v>
      </c>
      <c r="C13" s="3">
        <v>1443</v>
      </c>
      <c r="D13" s="3">
        <v>1430</v>
      </c>
      <c r="E13" s="3">
        <v>2886</v>
      </c>
      <c r="F13" s="3">
        <v>1278</v>
      </c>
      <c r="H13" s="4">
        <v>23.4</v>
      </c>
      <c r="I13" s="4">
        <v>50</v>
      </c>
      <c r="J13">
        <f t="shared" si="0"/>
        <v>346.06</v>
      </c>
      <c r="K13">
        <f t="shared" si="1"/>
        <v>1.3842400000000001</v>
      </c>
      <c r="L13">
        <f t="shared" si="2"/>
        <v>1018.8006400000002</v>
      </c>
      <c r="M13" s="5">
        <f t="shared" si="3"/>
        <v>3002.4165600000006</v>
      </c>
      <c r="N13" s="5">
        <f t="shared" si="4"/>
        <v>2998.2638400000005</v>
      </c>
      <c r="O13" s="5">
        <f t="shared" si="5"/>
        <v>2787.8593600000004</v>
      </c>
      <c r="Q13" s="5">
        <f t="shared" si="6"/>
        <v>906.92198486408017</v>
      </c>
      <c r="R13" s="5">
        <f t="shared" si="7"/>
        <v>889.96193862242683</v>
      </c>
      <c r="S13" s="5">
        <f t="shared" si="8"/>
        <v>2720.2877533334308</v>
      </c>
      <c r="U13" s="5">
        <f t="shared" si="9"/>
        <v>1222.8360694605533</v>
      </c>
      <c r="V13" s="5">
        <f t="shared" si="10"/>
        <v>305.2140019439247</v>
      </c>
      <c r="W13" s="5">
        <f t="shared" si="11"/>
        <v>2720.496722015152</v>
      </c>
      <c r="Y13" s="5">
        <f t="shared" si="12"/>
        <v>520.04417467925009</v>
      </c>
      <c r="Z13" s="5">
        <f t="shared" si="13"/>
        <v>317.11878852834451</v>
      </c>
      <c r="AA13" s="5">
        <f t="shared" si="14"/>
        <v>2720.5053834690539</v>
      </c>
      <c r="AC13" s="5">
        <f t="shared" si="15"/>
        <v>906.92198486408017</v>
      </c>
      <c r="AD13" s="5">
        <f t="shared" si="15"/>
        <v>889.96193862242683</v>
      </c>
      <c r="AE13" s="5">
        <f t="shared" si="15"/>
        <v>2720.2877533334308</v>
      </c>
      <c r="AG13">
        <f t="shared" si="16"/>
        <v>909.05559875578774</v>
      </c>
      <c r="AH13">
        <f t="shared" si="17"/>
        <v>891.46043863311911</v>
      </c>
      <c r="AI13" s="5">
        <f t="shared" si="18"/>
        <v>2720.496722015152</v>
      </c>
      <c r="AK13">
        <f t="shared" si="19"/>
        <v>904.30554053807032</v>
      </c>
      <c r="AL13">
        <f t="shared" si="20"/>
        <v>890.90909383230621</v>
      </c>
      <c r="AM13" s="5">
        <f t="shared" si="21"/>
        <v>2720.5053834690539</v>
      </c>
    </row>
    <row r="14" spans="1:39" ht="16.5" x14ac:dyDescent="0.25">
      <c r="A14" s="3">
        <v>1010</v>
      </c>
      <c r="B14" s="3">
        <v>1435</v>
      </c>
      <c r="C14" s="3">
        <v>1433</v>
      </c>
      <c r="D14" s="3">
        <v>1436</v>
      </c>
      <c r="E14" s="3">
        <v>2868</v>
      </c>
      <c r="F14" s="3">
        <v>1273</v>
      </c>
      <c r="H14" s="4">
        <v>23.4</v>
      </c>
      <c r="I14" s="4">
        <v>50</v>
      </c>
      <c r="J14">
        <f t="shared" si="0"/>
        <v>346.06</v>
      </c>
      <c r="K14">
        <f t="shared" si="1"/>
        <v>1.3842400000000001</v>
      </c>
      <c r="L14">
        <f t="shared" si="2"/>
        <v>1018.8006400000002</v>
      </c>
      <c r="M14" s="5">
        <f t="shared" si="3"/>
        <v>3005.1850400000003</v>
      </c>
      <c r="N14" s="5">
        <f t="shared" si="4"/>
        <v>3006.5692800000006</v>
      </c>
      <c r="O14" s="5">
        <f t="shared" si="5"/>
        <v>2780.9381600000006</v>
      </c>
      <c r="Q14" s="5">
        <f t="shared" si="6"/>
        <v>897.68841366668903</v>
      </c>
      <c r="R14" s="5">
        <f t="shared" si="7"/>
        <v>913.89364343185821</v>
      </c>
      <c r="S14" s="5">
        <f t="shared" si="8"/>
        <v>2718.4721895033672</v>
      </c>
      <c r="U14" s="5">
        <f t="shared" si="9"/>
        <v>1248.0976530558669</v>
      </c>
      <c r="V14" s="5">
        <f t="shared" si="10"/>
        <v>300.83313397615768</v>
      </c>
      <c r="W14" s="5">
        <f t="shared" si="11"/>
        <v>2718.6780812332754</v>
      </c>
      <c r="Y14" s="5">
        <f t="shared" si="12"/>
        <v>504.27997860125294</v>
      </c>
      <c r="Z14" s="5">
        <f t="shared" si="13"/>
        <v>296.85754857545402</v>
      </c>
      <c r="AA14" s="5">
        <f t="shared" si="14"/>
        <v>2718.675109088962</v>
      </c>
      <c r="AC14" s="5">
        <f t="shared" si="15"/>
        <v>897.68841366668903</v>
      </c>
      <c r="AD14" s="5">
        <f t="shared" si="15"/>
        <v>913.89364343185821</v>
      </c>
      <c r="AE14" s="5">
        <f t="shared" si="15"/>
        <v>2718.4721895033672</v>
      </c>
      <c r="AG14">
        <f t="shared" si="16"/>
        <v>899.81299589838466</v>
      </c>
      <c r="AH14">
        <f t="shared" si="17"/>
        <v>915.37516008904151</v>
      </c>
      <c r="AI14" s="5">
        <f t="shared" si="18"/>
        <v>2718.6780812332754</v>
      </c>
      <c r="AK14">
        <f t="shared" si="19"/>
        <v>895.04468263371405</v>
      </c>
      <c r="AL14">
        <f t="shared" si="20"/>
        <v>914.85203085535068</v>
      </c>
      <c r="AM14" s="5">
        <f t="shared" si="21"/>
        <v>2718.675109088962</v>
      </c>
    </row>
    <row r="15" spans="1:39" ht="16.5" x14ac:dyDescent="0.25">
      <c r="A15" s="3">
        <v>1028</v>
      </c>
      <c r="B15" s="3">
        <v>1426</v>
      </c>
      <c r="C15" s="3">
        <v>1400</v>
      </c>
      <c r="D15" s="3">
        <v>1435</v>
      </c>
      <c r="E15" s="3">
        <v>3060</v>
      </c>
      <c r="F15" s="3">
        <v>1277</v>
      </c>
      <c r="H15" s="4">
        <v>23.4</v>
      </c>
      <c r="I15" s="4">
        <v>50</v>
      </c>
      <c r="J15">
        <f t="shared" si="0"/>
        <v>346.06</v>
      </c>
      <c r="K15">
        <f t="shared" si="1"/>
        <v>1.3842400000000001</v>
      </c>
      <c r="L15">
        <f t="shared" si="2"/>
        <v>1018.8006400000002</v>
      </c>
      <c r="M15" s="5">
        <f t="shared" si="3"/>
        <v>2992.7268800000002</v>
      </c>
      <c r="N15" s="5">
        <f t="shared" si="4"/>
        <v>3005.1850400000003</v>
      </c>
      <c r="O15" s="5">
        <f t="shared" si="5"/>
        <v>2786.4751200000001</v>
      </c>
      <c r="Q15" s="5">
        <f t="shared" si="6"/>
        <v>879.24362600964753</v>
      </c>
      <c r="R15" s="5">
        <f t="shared" si="7"/>
        <v>889.77735235938496</v>
      </c>
      <c r="S15" s="5">
        <f t="shared" si="8"/>
        <v>2718.7572689786534</v>
      </c>
      <c r="U15" s="5">
        <f t="shared" si="9"/>
        <v>1236.9124372173683</v>
      </c>
      <c r="V15" s="5">
        <f t="shared" si="10"/>
        <v>329.1103693224473</v>
      </c>
      <c r="W15" s="5">
        <f t="shared" si="11"/>
        <v>2718.983470361899</v>
      </c>
      <c r="Y15" s="5">
        <f t="shared" si="12"/>
        <v>534.43697602985139</v>
      </c>
      <c r="Z15" s="5">
        <f t="shared" si="13"/>
        <v>293.41248678245324</v>
      </c>
      <c r="AA15" s="5">
        <f t="shared" si="14"/>
        <v>2718.9574887502781</v>
      </c>
      <c r="AC15" s="5">
        <f t="shared" si="15"/>
        <v>879.24362600964753</v>
      </c>
      <c r="AD15" s="5">
        <f t="shared" si="15"/>
        <v>889.77735235938496</v>
      </c>
      <c r="AE15" s="5">
        <f t="shared" si="15"/>
        <v>2718.7572689786534</v>
      </c>
      <c r="AG15">
        <f t="shared" si="16"/>
        <v>881.32242194916489</v>
      </c>
      <c r="AH15">
        <f t="shared" si="17"/>
        <v>891.23370679368918</v>
      </c>
      <c r="AI15" s="5">
        <f t="shared" si="18"/>
        <v>2718.983470361899</v>
      </c>
      <c r="AK15">
        <f t="shared" si="19"/>
        <v>876.57250490339686</v>
      </c>
      <c r="AL15">
        <f t="shared" si="20"/>
        <v>890.76694014417285</v>
      </c>
      <c r="AM15" s="5">
        <f t="shared" si="21"/>
        <v>2718.9574887502781</v>
      </c>
    </row>
    <row r="16" spans="1:39" ht="16.5" x14ac:dyDescent="0.25">
      <c r="A16" s="3">
        <v>967</v>
      </c>
      <c r="B16" s="3">
        <v>1432</v>
      </c>
      <c r="C16" s="3">
        <v>1395</v>
      </c>
      <c r="D16" s="3">
        <v>1439</v>
      </c>
      <c r="E16" s="3">
        <v>2987</v>
      </c>
      <c r="F16" s="3">
        <v>1278</v>
      </c>
      <c r="H16" s="4">
        <v>23.4</v>
      </c>
      <c r="I16" s="4">
        <v>50</v>
      </c>
      <c r="J16">
        <f t="shared" si="0"/>
        <v>346.06</v>
      </c>
      <c r="K16">
        <f t="shared" si="1"/>
        <v>1.3842400000000001</v>
      </c>
      <c r="L16">
        <f t="shared" si="2"/>
        <v>1018.8006400000002</v>
      </c>
      <c r="M16" s="5">
        <f t="shared" si="3"/>
        <v>3001.0323200000003</v>
      </c>
      <c r="N16" s="5">
        <f t="shared" si="4"/>
        <v>3010.7220000000007</v>
      </c>
      <c r="O16" s="5">
        <f t="shared" si="5"/>
        <v>2787.8593600000004</v>
      </c>
      <c r="Q16" s="5">
        <f t="shared" si="6"/>
        <v>883.81889566682798</v>
      </c>
      <c r="R16" s="5">
        <f t="shared" si="7"/>
        <v>901.05372078156097</v>
      </c>
      <c r="S16" s="5">
        <f t="shared" si="8"/>
        <v>2722.7121290383525</v>
      </c>
      <c r="U16" s="5">
        <f t="shared" si="9"/>
        <v>1244.2249000412551</v>
      </c>
      <c r="V16" s="5">
        <f t="shared" si="10"/>
        <v>319.37042549451218</v>
      </c>
      <c r="W16" s="5">
        <f t="shared" si="11"/>
        <v>2722.9311211855484</v>
      </c>
      <c r="Y16" s="5">
        <f t="shared" si="12"/>
        <v>522.41852155857907</v>
      </c>
      <c r="Z16" s="5">
        <f t="shared" si="13"/>
        <v>291.54132768959477</v>
      </c>
      <c r="AA16" s="5">
        <f t="shared" si="14"/>
        <v>2722.9106400543424</v>
      </c>
      <c r="AC16" s="5">
        <f t="shared" si="15"/>
        <v>883.81889566682798</v>
      </c>
      <c r="AD16" s="5">
        <f t="shared" si="15"/>
        <v>901.05372078156097</v>
      </c>
      <c r="AE16" s="5">
        <f t="shared" si="15"/>
        <v>2722.7121290383525</v>
      </c>
      <c r="AG16">
        <f t="shared" si="16"/>
        <v>885.91109133525117</v>
      </c>
      <c r="AH16">
        <f t="shared" si="17"/>
        <v>902.51567167518249</v>
      </c>
      <c r="AI16" s="5">
        <f t="shared" si="18"/>
        <v>2722.9311211855484</v>
      </c>
      <c r="AK16">
        <f t="shared" si="19"/>
        <v>881.15257258372003</v>
      </c>
      <c r="AL16">
        <f t="shared" si="20"/>
        <v>902.03492418181213</v>
      </c>
      <c r="AM16" s="5">
        <f t="shared" si="21"/>
        <v>2722.9106400543424</v>
      </c>
    </row>
    <row r="17" spans="1:39" ht="16.5" x14ac:dyDescent="0.25">
      <c r="A17" s="3">
        <v>1027</v>
      </c>
      <c r="B17" s="3">
        <v>1431</v>
      </c>
      <c r="C17" s="3">
        <v>1466</v>
      </c>
      <c r="D17" s="3">
        <v>1425</v>
      </c>
      <c r="E17" s="3">
        <v>3033</v>
      </c>
      <c r="F17" s="3">
        <v>1276</v>
      </c>
      <c r="H17" s="4">
        <v>23.4</v>
      </c>
      <c r="I17" s="4">
        <v>50</v>
      </c>
      <c r="J17">
        <f t="shared" si="0"/>
        <v>346.06</v>
      </c>
      <c r="K17">
        <f t="shared" si="1"/>
        <v>1.3842400000000001</v>
      </c>
      <c r="L17">
        <f t="shared" si="2"/>
        <v>1018.8006400000002</v>
      </c>
      <c r="M17" s="5">
        <f t="shared" si="3"/>
        <v>2999.6480800000004</v>
      </c>
      <c r="N17" s="5">
        <f t="shared" si="4"/>
        <v>2991.3426400000003</v>
      </c>
      <c r="O17" s="5">
        <f t="shared" si="5"/>
        <v>2785.0908800000007</v>
      </c>
      <c r="Q17" s="5">
        <f t="shared" si="6"/>
        <v>913.82161499042115</v>
      </c>
      <c r="R17" s="5">
        <f t="shared" si="7"/>
        <v>885.42616233525052</v>
      </c>
      <c r="S17" s="5">
        <f t="shared" si="8"/>
        <v>2716.4018794862177</v>
      </c>
      <c r="U17" s="5">
        <f t="shared" si="9"/>
        <v>1215.3998800065697</v>
      </c>
      <c r="V17" s="5">
        <f t="shared" si="10"/>
        <v>301.6160415656916</v>
      </c>
      <c r="W17" s="5">
        <f t="shared" si="11"/>
        <v>2716.6084894648384</v>
      </c>
      <c r="Y17" s="5">
        <f t="shared" si="12"/>
        <v>520.38360171756869</v>
      </c>
      <c r="Z17" s="5">
        <f t="shared" si="13"/>
        <v>325.38716790357734</v>
      </c>
      <c r="AA17" s="5">
        <f t="shared" si="14"/>
        <v>2716.625720979303</v>
      </c>
      <c r="AC17" s="5">
        <f t="shared" si="15"/>
        <v>913.82161499042115</v>
      </c>
      <c r="AD17" s="5">
        <f t="shared" si="15"/>
        <v>885.42616233525052</v>
      </c>
      <c r="AE17" s="5">
        <f t="shared" si="15"/>
        <v>2716.4018794862177</v>
      </c>
      <c r="AG17">
        <f t="shared" si="16"/>
        <v>915.96712634923506</v>
      </c>
      <c r="AH17">
        <f t="shared" si="17"/>
        <v>886.93572661975452</v>
      </c>
      <c r="AI17" s="5">
        <f t="shared" si="18"/>
        <v>2716.6084894648384</v>
      </c>
      <c r="AK17">
        <f t="shared" si="19"/>
        <v>911.22052794211561</v>
      </c>
      <c r="AL17">
        <f t="shared" si="20"/>
        <v>886.36329825738073</v>
      </c>
      <c r="AM17" s="5">
        <f t="shared" si="21"/>
        <v>2716.625720979303</v>
      </c>
    </row>
    <row r="18" spans="1:39" ht="16.5" x14ac:dyDescent="0.25">
      <c r="A18" s="3">
        <v>930</v>
      </c>
      <c r="B18" s="3">
        <v>1433</v>
      </c>
      <c r="C18" s="3">
        <v>1459</v>
      </c>
      <c r="D18" s="3">
        <v>1436</v>
      </c>
      <c r="E18" s="3">
        <v>3140</v>
      </c>
      <c r="F18" s="3">
        <v>1274</v>
      </c>
      <c r="H18" s="4">
        <v>23.4</v>
      </c>
      <c r="I18" s="4">
        <v>50</v>
      </c>
      <c r="J18">
        <f t="shared" si="0"/>
        <v>346.06</v>
      </c>
      <c r="K18">
        <f t="shared" si="1"/>
        <v>1.3842400000000001</v>
      </c>
      <c r="L18">
        <f t="shared" si="2"/>
        <v>1018.8006400000002</v>
      </c>
      <c r="M18" s="5">
        <f t="shared" si="3"/>
        <v>3002.4165600000006</v>
      </c>
      <c r="N18" s="5">
        <f t="shared" si="4"/>
        <v>3006.5692800000006</v>
      </c>
      <c r="O18" s="5">
        <f t="shared" si="5"/>
        <v>2782.3224</v>
      </c>
      <c r="Q18" s="5">
        <f t="shared" si="6"/>
        <v>893.06843453403144</v>
      </c>
      <c r="R18" s="5">
        <f t="shared" si="7"/>
        <v>908.55469335307305</v>
      </c>
      <c r="S18" s="5">
        <f t="shared" si="8"/>
        <v>2718.7243957759442</v>
      </c>
      <c r="U18" s="5">
        <f t="shared" si="9"/>
        <v>1245.897399399418</v>
      </c>
      <c r="V18" s="5">
        <f t="shared" si="10"/>
        <v>307.55469051576733</v>
      </c>
      <c r="W18" s="5">
        <f t="shared" si="11"/>
        <v>2718.9351992924071</v>
      </c>
      <c r="Y18" s="5">
        <f t="shared" si="12"/>
        <v>511.23221079414975</v>
      </c>
      <c r="Z18" s="5">
        <f t="shared" si="13"/>
        <v>295.6334267180813</v>
      </c>
      <c r="AA18" s="5">
        <f t="shared" si="14"/>
        <v>2718.926339788412</v>
      </c>
      <c r="AC18" s="5">
        <f t="shared" si="15"/>
        <v>893.06843453403144</v>
      </c>
      <c r="AD18" s="5">
        <f t="shared" si="15"/>
        <v>908.55469335307305</v>
      </c>
      <c r="AE18" s="5">
        <f t="shared" si="15"/>
        <v>2718.7243957759442</v>
      </c>
      <c r="AG18">
        <f t="shared" si="16"/>
        <v>895.18181904638868</v>
      </c>
      <c r="AH18">
        <f t="shared" si="17"/>
        <v>910.02982198622487</v>
      </c>
      <c r="AI18" s="5">
        <f t="shared" si="18"/>
        <v>2718.9351992924071</v>
      </c>
      <c r="AK18">
        <f t="shared" si="19"/>
        <v>890.41757840908053</v>
      </c>
      <c r="AL18">
        <f t="shared" si="20"/>
        <v>909.52081023714049</v>
      </c>
      <c r="AM18" s="5">
        <f t="shared" si="21"/>
        <v>2718.926339788412</v>
      </c>
    </row>
    <row r="19" spans="1:39" ht="16.5" x14ac:dyDescent="0.25">
      <c r="A19" s="3">
        <v>968</v>
      </c>
      <c r="B19" s="3">
        <v>1430</v>
      </c>
      <c r="C19" s="3">
        <v>1342</v>
      </c>
      <c r="D19" s="3">
        <v>1434</v>
      </c>
      <c r="E19" s="3">
        <v>2992</v>
      </c>
      <c r="F19" s="3">
        <v>1276</v>
      </c>
      <c r="H19" s="4">
        <v>23.4</v>
      </c>
      <c r="I19" s="4">
        <v>50</v>
      </c>
      <c r="J19">
        <f t="shared" si="0"/>
        <v>346.06</v>
      </c>
      <c r="K19">
        <f t="shared" si="1"/>
        <v>1.3842400000000001</v>
      </c>
      <c r="L19">
        <f t="shared" si="2"/>
        <v>1018.8006400000002</v>
      </c>
      <c r="M19" s="5">
        <f t="shared" si="3"/>
        <v>2998.2638400000005</v>
      </c>
      <c r="N19" s="5">
        <f t="shared" si="4"/>
        <v>3003.8008000000004</v>
      </c>
      <c r="O19" s="5">
        <f t="shared" si="5"/>
        <v>2785.0908800000007</v>
      </c>
      <c r="Q19" s="5">
        <f t="shared" si="6"/>
        <v>890.76855782525149</v>
      </c>
      <c r="R19" s="5">
        <f t="shared" si="7"/>
        <v>896.49048010230558</v>
      </c>
      <c r="S19" s="5">
        <f t="shared" si="8"/>
        <v>2718.9009267951283</v>
      </c>
      <c r="U19" s="5">
        <f t="shared" si="9"/>
        <v>1236.7394389204183</v>
      </c>
      <c r="V19" s="5">
        <f t="shared" si="10"/>
        <v>315.74358111244186</v>
      </c>
      <c r="W19" s="5">
        <f t="shared" si="11"/>
        <v>2719.117650504616</v>
      </c>
      <c r="Y19" s="5">
        <f t="shared" si="12"/>
        <v>522.75575874503727</v>
      </c>
      <c r="Z19" s="5">
        <f t="shared" si="13"/>
        <v>299.86687073026764</v>
      </c>
      <c r="AA19" s="5">
        <f t="shared" si="14"/>
        <v>2719.1060086720627</v>
      </c>
      <c r="AC19" s="5">
        <f t="shared" si="15"/>
        <v>890.76855782525149</v>
      </c>
      <c r="AD19" s="5">
        <f t="shared" si="15"/>
        <v>896.49048010230558</v>
      </c>
      <c r="AE19" s="5">
        <f t="shared" si="15"/>
        <v>2718.9009267951283</v>
      </c>
      <c r="AG19">
        <f t="shared" si="16"/>
        <v>892.87273932746723</v>
      </c>
      <c r="AH19">
        <f t="shared" si="17"/>
        <v>897.96357484011958</v>
      </c>
      <c r="AI19" s="5">
        <f t="shared" si="18"/>
        <v>2719.117650504616</v>
      </c>
      <c r="AK19">
        <f t="shared" si="19"/>
        <v>888.11770133578034</v>
      </c>
      <c r="AL19">
        <f t="shared" si="20"/>
        <v>897.46159089970308</v>
      </c>
      <c r="AM19" s="5">
        <f t="shared" si="21"/>
        <v>2719.1060086720627</v>
      </c>
    </row>
    <row r="20" spans="1:39" ht="16.5" x14ac:dyDescent="0.25">
      <c r="A20" s="3">
        <v>974</v>
      </c>
      <c r="B20" s="3">
        <v>1430</v>
      </c>
      <c r="C20" s="3">
        <v>1416</v>
      </c>
      <c r="D20" s="3">
        <v>1433</v>
      </c>
      <c r="E20" s="3">
        <v>3073</v>
      </c>
      <c r="F20" s="3">
        <v>1278</v>
      </c>
      <c r="H20" s="4">
        <v>23.4</v>
      </c>
      <c r="I20" s="4">
        <v>50</v>
      </c>
      <c r="J20">
        <f t="shared" si="0"/>
        <v>346.06</v>
      </c>
      <c r="K20">
        <f t="shared" si="1"/>
        <v>1.3842400000000001</v>
      </c>
      <c r="L20">
        <f t="shared" si="2"/>
        <v>1018.8006400000002</v>
      </c>
      <c r="M20" s="5">
        <f t="shared" si="3"/>
        <v>2998.2638400000005</v>
      </c>
      <c r="N20" s="5">
        <f t="shared" si="4"/>
        <v>3002.4165600000006</v>
      </c>
      <c r="O20" s="5">
        <f t="shared" si="5"/>
        <v>2787.8593600000004</v>
      </c>
      <c r="Q20" s="5">
        <f t="shared" si="6"/>
        <v>893.07801513591983</v>
      </c>
      <c r="R20" s="5">
        <f t="shared" si="7"/>
        <v>889.96193862242683</v>
      </c>
      <c r="S20" s="5">
        <f t="shared" si="8"/>
        <v>2720.2877533334308</v>
      </c>
      <c r="U20" s="5">
        <f t="shared" si="9"/>
        <v>1229.9558253207499</v>
      </c>
      <c r="V20" s="5">
        <f t="shared" si="10"/>
        <v>317.11878852834457</v>
      </c>
      <c r="W20" s="5">
        <f t="shared" si="11"/>
        <v>2720.5053834690539</v>
      </c>
      <c r="Y20" s="5">
        <f t="shared" si="12"/>
        <v>527.16393053944671</v>
      </c>
      <c r="Z20" s="5">
        <f t="shared" si="13"/>
        <v>305.2140019439247</v>
      </c>
      <c r="AA20" s="5">
        <f t="shared" si="14"/>
        <v>2720.496722015152</v>
      </c>
      <c r="AC20" s="5">
        <f t="shared" si="15"/>
        <v>893.07801513591983</v>
      </c>
      <c r="AD20" s="5">
        <f t="shared" si="15"/>
        <v>889.96193862242683</v>
      </c>
      <c r="AE20" s="5">
        <f t="shared" si="15"/>
        <v>2720.2877533334308</v>
      </c>
      <c r="AG20">
        <f t="shared" si="16"/>
        <v>895.18424617988114</v>
      </c>
      <c r="AH20">
        <f t="shared" si="17"/>
        <v>891.43934730135277</v>
      </c>
      <c r="AI20" s="5">
        <f t="shared" si="18"/>
        <v>2720.5053834690539</v>
      </c>
      <c r="AK20">
        <f t="shared" si="19"/>
        <v>890.4341881467484</v>
      </c>
      <c r="AL20">
        <f t="shared" si="20"/>
        <v>890.93030621445894</v>
      </c>
      <c r="AM20" s="5">
        <f t="shared" si="21"/>
        <v>2720.496722015152</v>
      </c>
    </row>
    <row r="21" spans="1:39" ht="16.5" x14ac:dyDescent="0.25">
      <c r="A21" s="3">
        <v>963</v>
      </c>
      <c r="B21" s="3">
        <v>1438</v>
      </c>
      <c r="C21" s="3">
        <v>1337</v>
      </c>
      <c r="D21" s="3">
        <v>1436</v>
      </c>
      <c r="E21" s="3">
        <v>2935</v>
      </c>
      <c r="F21" s="3">
        <v>1278</v>
      </c>
      <c r="H21" s="4">
        <v>23.4</v>
      </c>
      <c r="I21" s="4">
        <v>50</v>
      </c>
      <c r="J21">
        <f t="shared" si="0"/>
        <v>346.06</v>
      </c>
      <c r="K21">
        <f t="shared" si="1"/>
        <v>1.3842400000000001</v>
      </c>
      <c r="L21">
        <f t="shared" si="2"/>
        <v>1018.8006400000002</v>
      </c>
      <c r="M21" s="5">
        <f t="shared" si="3"/>
        <v>3009.3377600000003</v>
      </c>
      <c r="N21" s="5">
        <f t="shared" si="4"/>
        <v>3006.5692800000006</v>
      </c>
      <c r="O21" s="5">
        <f t="shared" si="5"/>
        <v>2787.8593600000004</v>
      </c>
      <c r="Q21" s="5">
        <f t="shared" si="6"/>
        <v>904.62636620058265</v>
      </c>
      <c r="R21" s="5">
        <f t="shared" si="7"/>
        <v>905.20882782038677</v>
      </c>
      <c r="S21" s="5">
        <f t="shared" si="8"/>
        <v>2723.6669894413653</v>
      </c>
      <c r="U21" s="5">
        <f t="shared" si="9"/>
        <v>1237.0854355143176</v>
      </c>
      <c r="V21" s="5">
        <f t="shared" si="10"/>
        <v>299.33832012221262</v>
      </c>
      <c r="W21" s="5">
        <f t="shared" si="11"/>
        <v>2723.8713315398154</v>
      </c>
      <c r="Y21" s="5">
        <f t="shared" si="12"/>
        <v>508.15601639365457</v>
      </c>
      <c r="Z21" s="5">
        <f t="shared" si="13"/>
        <v>307.29498332803848</v>
      </c>
      <c r="AA21" s="5">
        <f t="shared" si="14"/>
        <v>2723.8772122406626</v>
      </c>
      <c r="AC21" s="5">
        <f t="shared" si="15"/>
        <v>904.62636620058265</v>
      </c>
      <c r="AD21" s="5">
        <f t="shared" si="15"/>
        <v>905.20882782038677</v>
      </c>
      <c r="AE21" s="5">
        <f t="shared" si="15"/>
        <v>2723.6669894413653</v>
      </c>
      <c r="AG21">
        <f t="shared" si="16"/>
        <v>906.76132114897371</v>
      </c>
      <c r="AH21">
        <f t="shared" si="17"/>
        <v>906.70197267884566</v>
      </c>
      <c r="AI21" s="5">
        <f t="shared" si="18"/>
        <v>2723.8713315398154</v>
      </c>
      <c r="AK21">
        <f t="shared" si="19"/>
        <v>901.99963259296612</v>
      </c>
      <c r="AL21">
        <f t="shared" si="20"/>
        <v>906.1576427660782</v>
      </c>
      <c r="AM21" s="5">
        <f t="shared" si="21"/>
        <v>2723.8772122406626</v>
      </c>
    </row>
    <row r="22" spans="1:39" ht="16.5" x14ac:dyDescent="0.25">
      <c r="A22" s="3">
        <v>1003</v>
      </c>
      <c r="B22" s="3">
        <v>1430</v>
      </c>
      <c r="C22" s="3">
        <v>1451</v>
      </c>
      <c r="D22" s="3">
        <v>1434</v>
      </c>
      <c r="E22" s="3">
        <v>2952</v>
      </c>
      <c r="F22" s="3">
        <v>1277</v>
      </c>
      <c r="H22" s="4">
        <v>23.4</v>
      </c>
      <c r="I22" s="4">
        <v>50</v>
      </c>
      <c r="J22">
        <f t="shared" si="0"/>
        <v>346.06</v>
      </c>
      <c r="K22">
        <f t="shared" si="1"/>
        <v>1.3842400000000001</v>
      </c>
      <c r="L22">
        <f t="shared" si="2"/>
        <v>1018.8006400000002</v>
      </c>
      <c r="M22" s="5">
        <f t="shared" si="3"/>
        <v>2998.2638400000005</v>
      </c>
      <c r="N22" s="5">
        <f t="shared" si="4"/>
        <v>3003.8008000000004</v>
      </c>
      <c r="O22" s="5">
        <f t="shared" si="5"/>
        <v>2786.4751200000001</v>
      </c>
      <c r="Q22" s="5">
        <f t="shared" si="6"/>
        <v>890.76855782525149</v>
      </c>
      <c r="R22" s="5">
        <f t="shared" si="7"/>
        <v>893.9196852623603</v>
      </c>
      <c r="S22" s="5">
        <f t="shared" si="8"/>
        <v>2719.7472358551836</v>
      </c>
      <c r="U22" s="5">
        <f t="shared" si="9"/>
        <v>1234.5359004861796</v>
      </c>
      <c r="V22" s="5">
        <f t="shared" si="10"/>
        <v>317.06713504209819</v>
      </c>
      <c r="W22" s="5">
        <f t="shared" si="11"/>
        <v>2719.96485057576</v>
      </c>
      <c r="Y22" s="5">
        <f t="shared" si="12"/>
        <v>524.95929717927618</v>
      </c>
      <c r="Z22" s="5">
        <f t="shared" si="13"/>
        <v>301.19042465992402</v>
      </c>
      <c r="AA22" s="5">
        <f t="shared" si="14"/>
        <v>2719.9532456969237</v>
      </c>
      <c r="AC22" s="5">
        <f t="shared" si="15"/>
        <v>890.76855782525149</v>
      </c>
      <c r="AD22" s="5">
        <f t="shared" si="15"/>
        <v>893.9196852623603</v>
      </c>
      <c r="AE22" s="5">
        <f t="shared" si="15"/>
        <v>2719.7472358551836</v>
      </c>
      <c r="AG22">
        <f t="shared" si="16"/>
        <v>892.87174760694825</v>
      </c>
      <c r="AH22">
        <f t="shared" si="17"/>
        <v>895.39309324081455</v>
      </c>
      <c r="AI22" s="5">
        <f t="shared" si="18"/>
        <v>2719.96485057576</v>
      </c>
      <c r="AK22">
        <f t="shared" si="19"/>
        <v>888.1186706246159</v>
      </c>
      <c r="AL22">
        <f t="shared" si="20"/>
        <v>894.89110929184096</v>
      </c>
      <c r="AM22" s="5">
        <f t="shared" si="21"/>
        <v>2719.9532456969237</v>
      </c>
    </row>
    <row r="23" spans="1:39" ht="16.5" x14ac:dyDescent="0.25">
      <c r="A23" s="3">
        <v>993</v>
      </c>
      <c r="B23" s="3">
        <v>1427</v>
      </c>
      <c r="C23" s="3">
        <v>1350</v>
      </c>
      <c r="D23" s="3">
        <v>1435</v>
      </c>
      <c r="E23" s="3">
        <v>2946</v>
      </c>
      <c r="F23" s="3">
        <v>1278</v>
      </c>
      <c r="H23" s="4">
        <v>23.4</v>
      </c>
      <c r="I23" s="4">
        <v>50</v>
      </c>
      <c r="J23">
        <f t="shared" si="0"/>
        <v>346.06</v>
      </c>
      <c r="K23">
        <f t="shared" si="1"/>
        <v>1.3842400000000001</v>
      </c>
      <c r="L23">
        <f t="shared" si="2"/>
        <v>1018.8006400000002</v>
      </c>
      <c r="M23" s="5">
        <f t="shared" si="3"/>
        <v>2994.1111200000005</v>
      </c>
      <c r="N23" s="5">
        <f t="shared" si="4"/>
        <v>3005.1850400000003</v>
      </c>
      <c r="O23" s="5">
        <f t="shared" si="5"/>
        <v>2787.8593600000004</v>
      </c>
      <c r="Q23" s="5">
        <f t="shared" si="6"/>
        <v>881.54563174107057</v>
      </c>
      <c r="R23" s="5">
        <f t="shared" si="7"/>
        <v>888.58648354470631</v>
      </c>
      <c r="S23" s="5">
        <f t="shared" si="8"/>
        <v>2719.9251385520793</v>
      </c>
      <c r="U23" s="5">
        <f t="shared" si="9"/>
        <v>1234.7078038571976</v>
      </c>
      <c r="V23" s="5">
        <f t="shared" si="10"/>
        <v>327.74392486893839</v>
      </c>
      <c r="W23" s="5">
        <f t="shared" si="11"/>
        <v>2720.1503053039996</v>
      </c>
      <c r="Y23" s="5">
        <f t="shared" si="12"/>
        <v>534.27383206627246</v>
      </c>
      <c r="Z23" s="5">
        <f t="shared" si="13"/>
        <v>296.00515051638263</v>
      </c>
      <c r="AA23" s="5">
        <f t="shared" si="14"/>
        <v>2720.1272459899014</v>
      </c>
      <c r="AC23" s="5">
        <f t="shared" si="15"/>
        <v>881.54563174107057</v>
      </c>
      <c r="AD23" s="5">
        <f t="shared" si="15"/>
        <v>888.58648354470631</v>
      </c>
      <c r="AE23" s="5">
        <f t="shared" si="15"/>
        <v>2719.9251385520793</v>
      </c>
      <c r="AG23">
        <f t="shared" si="16"/>
        <v>883.62852156621875</v>
      </c>
      <c r="AH23">
        <f t="shared" si="17"/>
        <v>890.04649019444309</v>
      </c>
      <c r="AI23" s="5">
        <f t="shared" si="18"/>
        <v>2720.1503053039996</v>
      </c>
      <c r="AK23">
        <f t="shared" si="19"/>
        <v>878.87951288775582</v>
      </c>
      <c r="AL23">
        <f t="shared" si="20"/>
        <v>889.57268918638022</v>
      </c>
      <c r="AM23" s="5">
        <f t="shared" si="21"/>
        <v>2720.1272459899014</v>
      </c>
    </row>
    <row r="24" spans="1:39" ht="16.5" x14ac:dyDescent="0.25">
      <c r="A24" s="3">
        <v>1011</v>
      </c>
      <c r="B24" s="3">
        <v>1434</v>
      </c>
      <c r="C24" s="3">
        <v>1353</v>
      </c>
      <c r="D24" s="3">
        <v>1436</v>
      </c>
      <c r="E24" s="3">
        <v>3037</v>
      </c>
      <c r="F24" s="3">
        <v>1278</v>
      </c>
      <c r="H24" s="4">
        <v>23.4</v>
      </c>
      <c r="I24" s="4">
        <v>50</v>
      </c>
      <c r="J24">
        <f t="shared" si="0"/>
        <v>346.06</v>
      </c>
      <c r="K24">
        <f t="shared" si="1"/>
        <v>1.3842400000000001</v>
      </c>
      <c r="L24">
        <f t="shared" si="2"/>
        <v>1018.8006400000002</v>
      </c>
      <c r="M24" s="5">
        <f t="shared" si="3"/>
        <v>3003.8008000000004</v>
      </c>
      <c r="N24" s="5">
        <f t="shared" si="4"/>
        <v>3006.5692800000006</v>
      </c>
      <c r="O24" s="5">
        <f t="shared" si="5"/>
        <v>2787.8593600000004</v>
      </c>
      <c r="Q24" s="5">
        <f t="shared" si="6"/>
        <v>895.37789184469989</v>
      </c>
      <c r="R24" s="5">
        <f t="shared" si="7"/>
        <v>899.65974320685712</v>
      </c>
      <c r="S24" s="5">
        <f t="shared" si="8"/>
        <v>2722.4492691929736</v>
      </c>
      <c r="U24" s="5">
        <f t="shared" si="9"/>
        <v>1237.0854355143176</v>
      </c>
      <c r="V24" s="5">
        <f t="shared" si="10"/>
        <v>310.14822521350413</v>
      </c>
      <c r="W24" s="5">
        <f t="shared" si="11"/>
        <v>2722.6616644517158</v>
      </c>
      <c r="Y24" s="5">
        <f t="shared" si="12"/>
        <v>517.66873287399108</v>
      </c>
      <c r="Z24" s="5">
        <f t="shared" si="13"/>
        <v>302.19888521357251</v>
      </c>
      <c r="AA24" s="5">
        <f t="shared" si="14"/>
        <v>2722.6558225232807</v>
      </c>
      <c r="AC24" s="5">
        <f t="shared" si="15"/>
        <v>895.37789184469989</v>
      </c>
      <c r="AD24" s="5">
        <f t="shared" si="15"/>
        <v>899.65974320685712</v>
      </c>
      <c r="AE24" s="5">
        <f t="shared" si="15"/>
        <v>2722.4492691929736</v>
      </c>
      <c r="AG24">
        <f t="shared" si="16"/>
        <v>897.49241302314431</v>
      </c>
      <c r="AH24">
        <f t="shared" si="17"/>
        <v>901.13947411815707</v>
      </c>
      <c r="AI24" s="5">
        <f t="shared" si="18"/>
        <v>2722.6616644517158</v>
      </c>
      <c r="AK24">
        <f t="shared" si="19"/>
        <v>892.73495744741149</v>
      </c>
      <c r="AL24">
        <f t="shared" si="20"/>
        <v>900.62340521471936</v>
      </c>
      <c r="AM24" s="5">
        <f t="shared" si="21"/>
        <v>2722.6558225232807</v>
      </c>
    </row>
    <row r="25" spans="1:39" ht="16.5" x14ac:dyDescent="0.25">
      <c r="A25" s="3">
        <v>982</v>
      </c>
      <c r="B25" s="3">
        <v>1433</v>
      </c>
      <c r="C25" s="3">
        <v>1463</v>
      </c>
      <c r="D25" s="3">
        <v>1431</v>
      </c>
      <c r="E25" s="3">
        <v>3083</v>
      </c>
      <c r="F25" s="3">
        <v>1278</v>
      </c>
      <c r="H25" s="4">
        <v>23.4</v>
      </c>
      <c r="I25" s="4">
        <v>50</v>
      </c>
      <c r="J25">
        <f t="shared" si="0"/>
        <v>346.06</v>
      </c>
      <c r="K25">
        <f t="shared" si="1"/>
        <v>1.3842400000000001</v>
      </c>
      <c r="L25">
        <f t="shared" si="2"/>
        <v>1018.8006400000002</v>
      </c>
      <c r="M25" s="5">
        <f t="shared" si="3"/>
        <v>3002.4165600000006</v>
      </c>
      <c r="N25" s="5">
        <f t="shared" si="4"/>
        <v>2999.6480800000004</v>
      </c>
      <c r="O25" s="5">
        <f t="shared" si="5"/>
        <v>2787.8593600000004</v>
      </c>
      <c r="Q25" s="5">
        <f t="shared" si="6"/>
        <v>904.61572108737448</v>
      </c>
      <c r="R25" s="5">
        <f t="shared" si="7"/>
        <v>891.34569688845022</v>
      </c>
      <c r="S25" s="5">
        <f t="shared" si="8"/>
        <v>2720.6025886855009</v>
      </c>
      <c r="U25" s="5">
        <f t="shared" si="9"/>
        <v>1225.2082264880219</v>
      </c>
      <c r="V25" s="5">
        <f t="shared" si="10"/>
        <v>306.48480035149714</v>
      </c>
      <c r="W25" s="5">
        <f t="shared" si="11"/>
        <v>2720.8124655601068</v>
      </c>
      <c r="Y25" s="5">
        <f t="shared" si="12"/>
        <v>520.04417467925009</v>
      </c>
      <c r="Z25" s="5">
        <f t="shared" si="13"/>
        <v>314.42315554258471</v>
      </c>
      <c r="AA25" s="5">
        <f t="shared" si="14"/>
        <v>2720.8182494941543</v>
      </c>
      <c r="AC25" s="5">
        <f t="shared" si="15"/>
        <v>904.61572108737448</v>
      </c>
      <c r="AD25" s="5">
        <f t="shared" si="15"/>
        <v>891.34569688845022</v>
      </c>
      <c r="AE25" s="5">
        <f t="shared" si="15"/>
        <v>2720.6025886855009</v>
      </c>
      <c r="AG25">
        <f t="shared" si="16"/>
        <v>906.74530708103646</v>
      </c>
      <c r="AH25">
        <f t="shared" si="17"/>
        <v>892.84051469378846</v>
      </c>
      <c r="AI25" s="5">
        <f t="shared" si="18"/>
        <v>2720.8124655601068</v>
      </c>
      <c r="AK25">
        <f t="shared" si="19"/>
        <v>901.99419335946845</v>
      </c>
      <c r="AL25">
        <f t="shared" si="20"/>
        <v>892.29621726368703</v>
      </c>
      <c r="AM25" s="5">
        <f t="shared" si="21"/>
        <v>2720.8182494941543</v>
      </c>
    </row>
    <row r="26" spans="1:39" ht="16.5" x14ac:dyDescent="0.25">
      <c r="A26" s="3">
        <v>976</v>
      </c>
      <c r="B26" s="3">
        <v>1432</v>
      </c>
      <c r="C26" s="3">
        <v>1455</v>
      </c>
      <c r="D26" s="3">
        <v>1434</v>
      </c>
      <c r="E26" s="3">
        <v>2874</v>
      </c>
      <c r="F26" s="3">
        <v>1278</v>
      </c>
      <c r="H26" s="4">
        <v>23.4</v>
      </c>
      <c r="I26" s="4">
        <v>50</v>
      </c>
      <c r="J26">
        <f t="shared" si="0"/>
        <v>346.06</v>
      </c>
      <c r="K26">
        <f t="shared" si="1"/>
        <v>1.3842400000000001</v>
      </c>
      <c r="L26">
        <f t="shared" si="2"/>
        <v>1018.8006400000002</v>
      </c>
      <c r="M26" s="5">
        <f t="shared" si="3"/>
        <v>3001.0323200000003</v>
      </c>
      <c r="N26" s="5">
        <f t="shared" si="4"/>
        <v>3003.8008000000004</v>
      </c>
      <c r="O26" s="5">
        <f t="shared" si="5"/>
        <v>2787.8593600000004</v>
      </c>
      <c r="Q26" s="5">
        <f t="shared" si="6"/>
        <v>895.38214988998391</v>
      </c>
      <c r="R26" s="5">
        <f t="shared" si="7"/>
        <v>894.11576824766735</v>
      </c>
      <c r="S26" s="5">
        <f t="shared" si="8"/>
        <v>2721.2208260841053</v>
      </c>
      <c r="U26" s="5">
        <f t="shared" si="9"/>
        <v>1232.3312671260089</v>
      </c>
      <c r="V26" s="5">
        <f t="shared" si="10"/>
        <v>312.99883643277309</v>
      </c>
      <c r="W26" s="5">
        <f t="shared" si="11"/>
        <v>2721.4353974577421</v>
      </c>
      <c r="Y26" s="5">
        <f t="shared" si="12"/>
        <v>522.41852155857907</v>
      </c>
      <c r="Z26" s="5">
        <f t="shared" si="13"/>
        <v>305.05681963873815</v>
      </c>
      <c r="AA26" s="5">
        <f t="shared" si="14"/>
        <v>2721.4295942140516</v>
      </c>
      <c r="AC26" s="5">
        <f t="shared" si="15"/>
        <v>895.38214988998391</v>
      </c>
      <c r="AD26" s="5">
        <f t="shared" si="15"/>
        <v>894.11576824766735</v>
      </c>
      <c r="AE26" s="5">
        <f t="shared" si="15"/>
        <v>2721.2208260841053</v>
      </c>
      <c r="AG26">
        <f t="shared" si="16"/>
        <v>897.49454082382158</v>
      </c>
      <c r="AH26">
        <f t="shared" si="17"/>
        <v>895.59618115636249</v>
      </c>
      <c r="AI26" s="5">
        <f t="shared" si="18"/>
        <v>2721.4353974577421</v>
      </c>
      <c r="AK26">
        <f t="shared" si="19"/>
        <v>892.74131420733659</v>
      </c>
      <c r="AL26">
        <f t="shared" si="20"/>
        <v>895.08009922294957</v>
      </c>
      <c r="AM26" s="5">
        <f t="shared" si="21"/>
        <v>2721.4295942140516</v>
      </c>
    </row>
    <row r="27" spans="1:39" ht="16.5" x14ac:dyDescent="0.25">
      <c r="A27" s="3">
        <v>952</v>
      </c>
      <c r="B27" s="3">
        <v>1433</v>
      </c>
      <c r="C27" s="3">
        <v>1468</v>
      </c>
      <c r="D27" s="3">
        <v>1435</v>
      </c>
      <c r="E27" s="3">
        <v>2964</v>
      </c>
      <c r="F27" s="3">
        <v>1278</v>
      </c>
      <c r="H27" s="4">
        <v>23.4</v>
      </c>
      <c r="I27" s="4">
        <v>50</v>
      </c>
      <c r="J27">
        <f t="shared" si="0"/>
        <v>346.06</v>
      </c>
      <c r="K27">
        <f t="shared" si="1"/>
        <v>1.3842400000000001</v>
      </c>
      <c r="L27">
        <f t="shared" si="2"/>
        <v>1018.8006400000002</v>
      </c>
      <c r="M27" s="5">
        <f t="shared" si="3"/>
        <v>3002.4165600000006</v>
      </c>
      <c r="N27" s="5">
        <f t="shared" si="4"/>
        <v>3005.1850400000003</v>
      </c>
      <c r="O27" s="5">
        <f t="shared" si="5"/>
        <v>2787.8593600000004</v>
      </c>
      <c r="Q27" s="5">
        <f t="shared" si="6"/>
        <v>895.38002086734241</v>
      </c>
      <c r="R27" s="5">
        <f t="shared" si="7"/>
        <v>896.88711702046942</v>
      </c>
      <c r="S27" s="5">
        <f t="shared" si="8"/>
        <v>2721.836386948441</v>
      </c>
      <c r="U27" s="5">
        <f t="shared" si="9"/>
        <v>1234.7078038571976</v>
      </c>
      <c r="V27" s="5">
        <f t="shared" si="10"/>
        <v>311.57385965641288</v>
      </c>
      <c r="W27" s="5">
        <f t="shared" si="11"/>
        <v>2722.0498698063461</v>
      </c>
      <c r="Y27" s="5">
        <f t="shared" si="12"/>
        <v>520.04417467925009</v>
      </c>
      <c r="Z27" s="5">
        <f t="shared" si="13"/>
        <v>303.62818125943033</v>
      </c>
      <c r="AA27" s="5">
        <f t="shared" si="14"/>
        <v>2722.0440472312125</v>
      </c>
      <c r="AC27" s="5">
        <f t="shared" si="15"/>
        <v>895.38002086734241</v>
      </c>
      <c r="AD27" s="5">
        <f t="shared" si="15"/>
        <v>896.88711702046942</v>
      </c>
      <c r="AE27" s="5">
        <f t="shared" si="15"/>
        <v>2721.836386948441</v>
      </c>
      <c r="AG27">
        <f t="shared" si="16"/>
        <v>897.49347667709321</v>
      </c>
      <c r="AH27">
        <f t="shared" si="17"/>
        <v>898.36718900829067</v>
      </c>
      <c r="AI27" s="5">
        <f t="shared" si="18"/>
        <v>2722.0498698063461</v>
      </c>
      <c r="AK27">
        <f t="shared" si="19"/>
        <v>892.73813606819158</v>
      </c>
      <c r="AL27">
        <f t="shared" si="20"/>
        <v>897.85111358986319</v>
      </c>
      <c r="AM27" s="5">
        <f t="shared" si="21"/>
        <v>2722.0440472312125</v>
      </c>
    </row>
    <row r="28" spans="1:39" ht="16.5" x14ac:dyDescent="0.25">
      <c r="A28" s="3">
        <v>957</v>
      </c>
      <c r="B28" s="3">
        <v>1431</v>
      </c>
      <c r="C28" s="3">
        <v>1447</v>
      </c>
      <c r="D28" s="3">
        <v>1435</v>
      </c>
      <c r="E28" s="3">
        <v>2954</v>
      </c>
      <c r="F28" s="3">
        <v>1276</v>
      </c>
      <c r="H28" s="4">
        <v>23.4</v>
      </c>
      <c r="I28" s="4">
        <v>50</v>
      </c>
      <c r="J28">
        <f t="shared" si="0"/>
        <v>346.06</v>
      </c>
      <c r="K28">
        <f t="shared" si="1"/>
        <v>1.3842400000000001</v>
      </c>
      <c r="L28">
        <f t="shared" si="2"/>
        <v>1018.8006400000002</v>
      </c>
      <c r="M28" s="5">
        <f t="shared" si="3"/>
        <v>2999.6480800000004</v>
      </c>
      <c r="N28" s="5">
        <f t="shared" si="4"/>
        <v>3005.1850400000003</v>
      </c>
      <c r="O28" s="5">
        <f t="shared" si="5"/>
        <v>2785.0908800000007</v>
      </c>
      <c r="Q28" s="5">
        <f t="shared" si="6"/>
        <v>890.76429977996793</v>
      </c>
      <c r="R28" s="5">
        <f t="shared" si="7"/>
        <v>899.26055146152248</v>
      </c>
      <c r="S28" s="5">
        <f t="shared" si="8"/>
        <v>2719.5142997730882</v>
      </c>
      <c r="U28" s="5">
        <f t="shared" si="9"/>
        <v>1239.1159756516072</v>
      </c>
      <c r="V28" s="5">
        <f t="shared" si="10"/>
        <v>314.32109280410464</v>
      </c>
      <c r="W28" s="5">
        <f t="shared" si="11"/>
        <v>2719.7299450760183</v>
      </c>
      <c r="Y28" s="5">
        <f t="shared" si="12"/>
        <v>520.38360171756869</v>
      </c>
      <c r="Z28" s="5">
        <f t="shared" si="13"/>
        <v>298.43705921603458</v>
      </c>
      <c r="AA28" s="5">
        <f t="shared" si="14"/>
        <v>2719.718264565121</v>
      </c>
      <c r="AC28" s="5">
        <f t="shared" si="15"/>
        <v>890.76429977996793</v>
      </c>
      <c r="AD28" s="5">
        <f t="shared" si="15"/>
        <v>899.26055146152248</v>
      </c>
      <c r="AE28" s="5">
        <f t="shared" si="15"/>
        <v>2719.5142997730882</v>
      </c>
      <c r="AG28">
        <f t="shared" si="16"/>
        <v>892.86954145419043</v>
      </c>
      <c r="AH28">
        <f t="shared" si="17"/>
        <v>900.73330219053742</v>
      </c>
      <c r="AI28" s="5">
        <f t="shared" si="18"/>
        <v>2719.7299450760183</v>
      </c>
      <c r="AK28">
        <f t="shared" si="19"/>
        <v>888.11239044452998</v>
      </c>
      <c r="AL28">
        <f t="shared" si="20"/>
        <v>900.23133127086339</v>
      </c>
      <c r="AM28" s="5">
        <f t="shared" si="21"/>
        <v>2719.718264565121</v>
      </c>
    </row>
    <row r="29" spans="1:39" ht="16.5" x14ac:dyDescent="0.25">
      <c r="A29" s="3">
        <v>974</v>
      </c>
      <c r="B29" s="3">
        <v>1430</v>
      </c>
      <c r="C29" s="3">
        <v>1421</v>
      </c>
      <c r="D29" s="3">
        <v>1430</v>
      </c>
      <c r="E29" s="3">
        <v>3000</v>
      </c>
      <c r="F29" s="3">
        <v>1271</v>
      </c>
      <c r="H29" s="4">
        <v>23.4</v>
      </c>
      <c r="I29" s="4">
        <v>50</v>
      </c>
      <c r="J29">
        <f t="shared" si="0"/>
        <v>346.06</v>
      </c>
      <c r="K29">
        <f t="shared" si="1"/>
        <v>1.3842400000000001</v>
      </c>
      <c r="L29">
        <f t="shared" si="2"/>
        <v>1018.8006400000002</v>
      </c>
      <c r="M29" s="5">
        <f t="shared" si="3"/>
        <v>2998.2638400000005</v>
      </c>
      <c r="N29" s="5">
        <f t="shared" si="4"/>
        <v>2998.2638400000005</v>
      </c>
      <c r="O29" s="5">
        <f t="shared" si="5"/>
        <v>2778.1696800000004</v>
      </c>
      <c r="Q29" s="5">
        <f t="shared" si="6"/>
        <v>900</v>
      </c>
      <c r="R29" s="5">
        <f t="shared" si="7"/>
        <v>903.7864277934143</v>
      </c>
      <c r="S29" s="5">
        <f t="shared" si="8"/>
        <v>2713.4399103698552</v>
      </c>
      <c r="U29" s="5">
        <f t="shared" si="9"/>
        <v>1238.2455095372122</v>
      </c>
      <c r="V29" s="5">
        <f t="shared" si="10"/>
        <v>304.04896342732383</v>
      </c>
      <c r="W29" s="5">
        <f t="shared" si="11"/>
        <v>2713.6485292316779</v>
      </c>
      <c r="Y29" s="5">
        <f t="shared" si="12"/>
        <v>511.75449046278771</v>
      </c>
      <c r="Z29" s="5">
        <f t="shared" si="13"/>
        <v>304.04896342732377</v>
      </c>
      <c r="AA29" s="5">
        <f t="shared" si="14"/>
        <v>2713.6485292316775</v>
      </c>
      <c r="AC29" s="5">
        <f t="shared" si="15"/>
        <v>900</v>
      </c>
      <c r="AD29" s="5">
        <f t="shared" si="15"/>
        <v>903.7864277934143</v>
      </c>
      <c r="AE29" s="5">
        <f t="shared" si="15"/>
        <v>2713.4399103698552</v>
      </c>
      <c r="AG29">
        <f t="shared" si="16"/>
        <v>902.12525546032612</v>
      </c>
      <c r="AH29">
        <f t="shared" si="17"/>
        <v>905.27269768181782</v>
      </c>
      <c r="AI29" s="5">
        <f t="shared" si="18"/>
        <v>2713.6485292316779</v>
      </c>
      <c r="AK29">
        <f t="shared" si="19"/>
        <v>897.36465197664484</v>
      </c>
      <c r="AL29">
        <f t="shared" si="20"/>
        <v>904.74250478397721</v>
      </c>
      <c r="AM29" s="5">
        <f t="shared" si="21"/>
        <v>2713.6485292316775</v>
      </c>
    </row>
    <row r="30" spans="1:39" ht="16.5" x14ac:dyDescent="0.25">
      <c r="A30" s="3">
        <v>991</v>
      </c>
      <c r="B30" s="3">
        <v>1431</v>
      </c>
      <c r="C30" s="3">
        <v>1444</v>
      </c>
      <c r="D30" s="3">
        <v>1435</v>
      </c>
      <c r="E30" s="3">
        <v>2968</v>
      </c>
      <c r="F30" s="3">
        <v>1279</v>
      </c>
      <c r="H30" s="4">
        <v>23.4</v>
      </c>
      <c r="I30" s="4">
        <v>50</v>
      </c>
      <c r="J30">
        <f t="shared" si="0"/>
        <v>346.06</v>
      </c>
      <c r="K30">
        <f t="shared" si="1"/>
        <v>1.3842400000000001</v>
      </c>
      <c r="L30">
        <f t="shared" si="2"/>
        <v>1018.8006400000002</v>
      </c>
      <c r="M30" s="5">
        <f t="shared" si="3"/>
        <v>2999.6480800000004</v>
      </c>
      <c r="N30" s="5">
        <f t="shared" si="4"/>
        <v>3005.1850400000003</v>
      </c>
      <c r="O30" s="5">
        <f t="shared" si="5"/>
        <v>2789.2436000000002</v>
      </c>
      <c r="Q30" s="5">
        <f t="shared" si="6"/>
        <v>890.76429977996793</v>
      </c>
      <c r="R30" s="5">
        <f t="shared" si="7"/>
        <v>891.54433470092806</v>
      </c>
      <c r="S30" s="5">
        <f t="shared" si="8"/>
        <v>2722.053685243528</v>
      </c>
      <c r="U30" s="5">
        <f t="shared" si="9"/>
        <v>1232.5020755710977</v>
      </c>
      <c r="V30" s="5">
        <f t="shared" si="10"/>
        <v>318.29372759272235</v>
      </c>
      <c r="W30" s="5">
        <f t="shared" si="11"/>
        <v>2722.2720035528905</v>
      </c>
      <c r="Y30" s="5">
        <f t="shared" si="12"/>
        <v>526.99750179807813</v>
      </c>
      <c r="Z30" s="5">
        <f t="shared" si="13"/>
        <v>302.40969400465235</v>
      </c>
      <c r="AA30" s="5">
        <f t="shared" si="14"/>
        <v>2722.260433943005</v>
      </c>
      <c r="AC30" s="5">
        <f t="shared" si="15"/>
        <v>890.76429977996793</v>
      </c>
      <c r="AD30" s="5">
        <f t="shared" si="15"/>
        <v>891.54433470092806</v>
      </c>
      <c r="AE30" s="5">
        <f t="shared" si="15"/>
        <v>2722.053685243528</v>
      </c>
      <c r="AG30">
        <f t="shared" si="16"/>
        <v>892.86656481429145</v>
      </c>
      <c r="AH30">
        <f t="shared" si="17"/>
        <v>893.01802561880572</v>
      </c>
      <c r="AI30" s="5">
        <f t="shared" si="18"/>
        <v>2722.2720035528905</v>
      </c>
      <c r="AK30">
        <f t="shared" si="19"/>
        <v>888.11529975593942</v>
      </c>
      <c r="AL30">
        <f t="shared" si="20"/>
        <v>892.51605467344928</v>
      </c>
      <c r="AM30" s="5">
        <f t="shared" si="21"/>
        <v>2722.260433943005</v>
      </c>
    </row>
    <row r="31" spans="1:39" ht="16.5" x14ac:dyDescent="0.25">
      <c r="A31" s="3">
        <v>1062</v>
      </c>
      <c r="B31" s="3">
        <v>1432</v>
      </c>
      <c r="C31" s="3">
        <v>1456</v>
      </c>
      <c r="D31" s="3">
        <v>1435</v>
      </c>
      <c r="E31" s="3">
        <v>2967</v>
      </c>
      <c r="F31" s="3">
        <v>1279</v>
      </c>
      <c r="H31" s="4">
        <v>23.4</v>
      </c>
      <c r="I31" s="4">
        <v>50</v>
      </c>
      <c r="J31">
        <f t="shared" si="0"/>
        <v>346.06</v>
      </c>
      <c r="K31">
        <f t="shared" si="1"/>
        <v>1.3842400000000001</v>
      </c>
      <c r="L31">
        <f t="shared" si="2"/>
        <v>1018.8006400000002</v>
      </c>
      <c r="M31" s="5">
        <f t="shared" si="3"/>
        <v>3001.0323200000003</v>
      </c>
      <c r="N31" s="5">
        <f t="shared" si="4"/>
        <v>3005.1850400000003</v>
      </c>
      <c r="O31" s="5">
        <f t="shared" si="5"/>
        <v>2789.2436000000002</v>
      </c>
      <c r="Q31" s="5">
        <f t="shared" si="6"/>
        <v>893.07162806799477</v>
      </c>
      <c r="R31" s="5">
        <f t="shared" si="7"/>
        <v>892.92873167374421</v>
      </c>
      <c r="S31" s="5">
        <f t="shared" si="8"/>
        <v>2722.3696172592149</v>
      </c>
      <c r="U31" s="5">
        <f t="shared" si="9"/>
        <v>1232.5020755710977</v>
      </c>
      <c r="V31" s="5">
        <f t="shared" si="10"/>
        <v>315.59685037295066</v>
      </c>
      <c r="W31" s="5">
        <f t="shared" si="11"/>
        <v>2722.5859741039239</v>
      </c>
      <c r="Y31" s="5">
        <f t="shared" si="12"/>
        <v>524.62424984467907</v>
      </c>
      <c r="Z31" s="5">
        <f t="shared" si="13"/>
        <v>303.68107897968753</v>
      </c>
      <c r="AA31" s="5">
        <f t="shared" si="14"/>
        <v>2722.577282445</v>
      </c>
      <c r="AC31" s="5">
        <f t="shared" si="15"/>
        <v>893.07162806799477</v>
      </c>
      <c r="AD31" s="5">
        <f t="shared" si="15"/>
        <v>892.92873167374421</v>
      </c>
      <c r="AE31" s="5">
        <f t="shared" si="15"/>
        <v>2722.3696172592149</v>
      </c>
      <c r="AG31">
        <f t="shared" si="16"/>
        <v>895.17899096101542</v>
      </c>
      <c r="AH31">
        <f t="shared" si="17"/>
        <v>894.40576913057987</v>
      </c>
      <c r="AI31" s="5">
        <f t="shared" si="18"/>
        <v>2722.5859741039239</v>
      </c>
      <c r="AK31">
        <f t="shared" si="19"/>
        <v>890.42666985009123</v>
      </c>
      <c r="AL31">
        <f t="shared" si="20"/>
        <v>893.89674757084481</v>
      </c>
      <c r="AM31" s="5">
        <f t="shared" si="21"/>
        <v>2722.577282445</v>
      </c>
    </row>
    <row r="32" spans="1:39" ht="16.5" x14ac:dyDescent="0.25">
      <c r="A32" s="3">
        <v>947</v>
      </c>
      <c r="B32" s="3">
        <v>1426</v>
      </c>
      <c r="C32" s="3">
        <v>1367</v>
      </c>
      <c r="D32" s="3">
        <v>1429</v>
      </c>
      <c r="E32" s="3">
        <v>3021</v>
      </c>
      <c r="F32" s="3">
        <v>1277</v>
      </c>
      <c r="H32" s="4">
        <v>23.4</v>
      </c>
      <c r="I32" s="4">
        <v>50</v>
      </c>
      <c r="J32">
        <f t="shared" si="0"/>
        <v>346.06</v>
      </c>
      <c r="K32">
        <f t="shared" si="1"/>
        <v>1.3842400000000001</v>
      </c>
      <c r="L32">
        <f t="shared" si="2"/>
        <v>1018.8006400000002</v>
      </c>
      <c r="M32" s="5">
        <f t="shared" si="3"/>
        <v>2992.7268800000002</v>
      </c>
      <c r="N32" s="5">
        <f t="shared" si="4"/>
        <v>2996.8796000000002</v>
      </c>
      <c r="O32" s="5">
        <f t="shared" si="5"/>
        <v>2786.4751200000001</v>
      </c>
      <c r="Q32" s="5">
        <f t="shared" si="6"/>
        <v>893.09078927177052</v>
      </c>
      <c r="R32" s="5">
        <f t="shared" si="7"/>
        <v>881.46905440211106</v>
      </c>
      <c r="S32" s="5">
        <f t="shared" si="8"/>
        <v>2716.9496363613202</v>
      </c>
      <c r="U32" s="5">
        <f t="shared" si="9"/>
        <v>1222.6696407191846</v>
      </c>
      <c r="V32" s="5">
        <f t="shared" si="10"/>
        <v>321.4802997698489</v>
      </c>
      <c r="W32" s="5">
        <f t="shared" si="11"/>
        <v>2717.1707166498886</v>
      </c>
      <c r="Y32" s="5">
        <f t="shared" si="12"/>
        <v>534.43697602985139</v>
      </c>
      <c r="Z32" s="5">
        <f t="shared" si="13"/>
        <v>309.59748280311652</v>
      </c>
      <c r="AA32" s="5">
        <f t="shared" si="14"/>
        <v>2717.1621430590144</v>
      </c>
      <c r="AC32" s="5">
        <f t="shared" si="15"/>
        <v>893.09078927177052</v>
      </c>
      <c r="AD32" s="5">
        <f t="shared" si="15"/>
        <v>881.46905440211106</v>
      </c>
      <c r="AE32" s="5">
        <f t="shared" si="15"/>
        <v>2716.9496363613202</v>
      </c>
      <c r="AG32">
        <f t="shared" si="16"/>
        <v>895.19376933211709</v>
      </c>
      <c r="AH32">
        <f t="shared" si="17"/>
        <v>882.94751736503008</v>
      </c>
      <c r="AI32" s="5">
        <f t="shared" si="18"/>
        <v>2717.1707166498886</v>
      </c>
      <c r="AK32">
        <f t="shared" si="19"/>
        <v>890.45018969419107</v>
      </c>
      <c r="AL32">
        <f t="shared" si="20"/>
        <v>882.43843721529993</v>
      </c>
      <c r="AM32" s="5">
        <f t="shared" si="21"/>
        <v>2717.1621430590144</v>
      </c>
    </row>
    <row r="33" spans="1:39" ht="16.5" x14ac:dyDescent="0.25">
      <c r="A33" s="3">
        <v>981</v>
      </c>
      <c r="B33" s="3">
        <v>1435</v>
      </c>
      <c r="C33" s="3">
        <v>1462</v>
      </c>
      <c r="D33" s="3">
        <v>1434</v>
      </c>
      <c r="E33" s="3">
        <v>2983</v>
      </c>
      <c r="F33" s="3">
        <v>1278</v>
      </c>
      <c r="H33" s="4">
        <v>23.4</v>
      </c>
      <c r="I33" s="4">
        <v>50</v>
      </c>
      <c r="J33">
        <f t="shared" si="0"/>
        <v>346.06</v>
      </c>
      <c r="K33">
        <f t="shared" si="1"/>
        <v>1.3842400000000001</v>
      </c>
      <c r="L33">
        <f t="shared" si="2"/>
        <v>1018.8006400000002</v>
      </c>
      <c r="M33" s="5">
        <f t="shared" si="3"/>
        <v>3005.1850400000003</v>
      </c>
      <c r="N33" s="5">
        <f t="shared" si="4"/>
        <v>3003.8008000000004</v>
      </c>
      <c r="O33" s="5">
        <f t="shared" si="5"/>
        <v>2787.8593600000004</v>
      </c>
      <c r="Q33" s="5">
        <f t="shared" si="6"/>
        <v>902.31052182198914</v>
      </c>
      <c r="R33" s="5">
        <f t="shared" si="7"/>
        <v>898.27279140687051</v>
      </c>
      <c r="S33" s="5">
        <f t="shared" si="8"/>
        <v>2722.145998852237</v>
      </c>
      <c r="U33" s="5">
        <f t="shared" si="9"/>
        <v>1232.3312671260089</v>
      </c>
      <c r="V33" s="5">
        <f t="shared" si="10"/>
        <v>304.90073936939035</v>
      </c>
      <c r="W33" s="5">
        <f t="shared" si="11"/>
        <v>2722.3545752300979</v>
      </c>
      <c r="Y33" s="5">
        <f t="shared" si="12"/>
        <v>515.29219614280225</v>
      </c>
      <c r="Z33" s="5">
        <f t="shared" si="13"/>
        <v>308.87449396861859</v>
      </c>
      <c r="AA33" s="5">
        <f t="shared" si="14"/>
        <v>2722.3574913500188</v>
      </c>
      <c r="AC33" s="5">
        <f t="shared" si="15"/>
        <v>902.31052182198914</v>
      </c>
      <c r="AD33" s="5">
        <f t="shared" si="15"/>
        <v>898.27279140687051</v>
      </c>
      <c r="AE33" s="5">
        <f t="shared" si="15"/>
        <v>2722.145998852237</v>
      </c>
      <c r="AG33">
        <f t="shared" si="16"/>
        <v>904.43822044363731</v>
      </c>
      <c r="AH33">
        <f t="shared" si="17"/>
        <v>899.76325319621537</v>
      </c>
      <c r="AI33" s="5">
        <f t="shared" si="18"/>
        <v>2722.3545752300979</v>
      </c>
      <c r="AK33">
        <f t="shared" si="19"/>
        <v>899.6818227461074</v>
      </c>
      <c r="AL33">
        <f t="shared" si="20"/>
        <v>899.22599990239451</v>
      </c>
      <c r="AM33" s="5">
        <f t="shared" si="21"/>
        <v>2722.3574913500188</v>
      </c>
    </row>
    <row r="34" spans="1:39" ht="16.5" x14ac:dyDescent="0.25">
      <c r="A34" s="3">
        <v>940</v>
      </c>
      <c r="B34" s="3">
        <v>1434</v>
      </c>
      <c r="C34" s="3">
        <v>1482</v>
      </c>
      <c r="D34" s="3">
        <v>1435</v>
      </c>
      <c r="E34" s="3">
        <v>2914</v>
      </c>
      <c r="F34" s="3">
        <v>1278</v>
      </c>
      <c r="H34" s="4">
        <v>23.4</v>
      </c>
      <c r="I34" s="4">
        <v>50</v>
      </c>
      <c r="J34">
        <f t="shared" si="0"/>
        <v>346.06</v>
      </c>
      <c r="K34">
        <f t="shared" si="1"/>
        <v>1.3842400000000001</v>
      </c>
      <c r="L34">
        <f t="shared" si="2"/>
        <v>1018.8006400000002</v>
      </c>
      <c r="M34" s="5">
        <f t="shared" si="3"/>
        <v>3003.8008000000004</v>
      </c>
      <c r="N34" s="5">
        <f t="shared" si="4"/>
        <v>3005.1850400000003</v>
      </c>
      <c r="O34" s="5">
        <f t="shared" si="5"/>
        <v>2787.8593600000004</v>
      </c>
      <c r="Q34" s="5">
        <f t="shared" si="6"/>
        <v>897.68947817801086</v>
      </c>
      <c r="R34" s="5">
        <f t="shared" si="7"/>
        <v>898.27279140687051</v>
      </c>
      <c r="S34" s="5">
        <f t="shared" si="8"/>
        <v>2722.145998852237</v>
      </c>
      <c r="U34" s="5">
        <f t="shared" si="9"/>
        <v>1234.7078038571976</v>
      </c>
      <c r="V34" s="5">
        <f t="shared" si="10"/>
        <v>308.87449396861859</v>
      </c>
      <c r="W34" s="5">
        <f t="shared" si="11"/>
        <v>2722.3574913500188</v>
      </c>
      <c r="Y34" s="5">
        <f t="shared" si="12"/>
        <v>517.66873287399108</v>
      </c>
      <c r="Z34" s="5">
        <f t="shared" si="13"/>
        <v>304.90073936939046</v>
      </c>
      <c r="AA34" s="5">
        <f t="shared" si="14"/>
        <v>2722.3545752300979</v>
      </c>
      <c r="AC34" s="5">
        <f t="shared" si="15"/>
        <v>897.68947817801086</v>
      </c>
      <c r="AD34" s="5">
        <f t="shared" si="15"/>
        <v>898.27279140687051</v>
      </c>
      <c r="AE34" s="5">
        <f t="shared" si="15"/>
        <v>2722.145998852237</v>
      </c>
      <c r="AG34">
        <f t="shared" si="16"/>
        <v>899.80803655036516</v>
      </c>
      <c r="AH34">
        <f t="shared" si="17"/>
        <v>899.75621302157492</v>
      </c>
      <c r="AI34" s="5">
        <f t="shared" si="18"/>
        <v>2722.3574913500188</v>
      </c>
      <c r="AK34">
        <f t="shared" si="19"/>
        <v>895.05163891444852</v>
      </c>
      <c r="AL34">
        <f t="shared" si="20"/>
        <v>899.2330804830118</v>
      </c>
      <c r="AM34" s="5">
        <f t="shared" si="21"/>
        <v>2722.3545752300979</v>
      </c>
    </row>
    <row r="35" spans="1:39" ht="16.5" x14ac:dyDescent="0.25">
      <c r="A35" s="3">
        <v>976</v>
      </c>
      <c r="B35" s="3">
        <v>1428</v>
      </c>
      <c r="C35" s="3">
        <v>1371</v>
      </c>
      <c r="D35" s="3">
        <v>1439</v>
      </c>
      <c r="E35" s="3">
        <v>2931</v>
      </c>
      <c r="F35" s="3">
        <v>1276</v>
      </c>
      <c r="H35" s="4">
        <v>23.4</v>
      </c>
      <c r="I35" s="4">
        <v>50</v>
      </c>
      <c r="J35">
        <f t="shared" si="0"/>
        <v>346.06</v>
      </c>
      <c r="K35">
        <f t="shared" si="1"/>
        <v>1.3842400000000001</v>
      </c>
      <c r="L35">
        <f t="shared" si="2"/>
        <v>1018.8006400000002</v>
      </c>
      <c r="M35" s="5">
        <f t="shared" si="3"/>
        <v>2995.4953600000003</v>
      </c>
      <c r="N35" s="5">
        <f t="shared" si="4"/>
        <v>3010.7220000000007</v>
      </c>
      <c r="O35" s="5">
        <f t="shared" si="5"/>
        <v>2785.0908800000007</v>
      </c>
      <c r="Q35" s="5">
        <f t="shared" si="6"/>
        <v>874.5959695826466</v>
      </c>
      <c r="R35" s="5">
        <f t="shared" si="7"/>
        <v>900.66283222452989</v>
      </c>
      <c r="S35" s="5">
        <f t="shared" si="8"/>
        <v>2719.7207217691694</v>
      </c>
      <c r="U35" s="5">
        <f t="shared" si="9"/>
        <v>1248.6330718356644</v>
      </c>
      <c r="V35" s="5">
        <f t="shared" si="10"/>
        <v>327.50270344366669</v>
      </c>
      <c r="W35" s="5">
        <f t="shared" si="11"/>
        <v>2719.9456598320721</v>
      </c>
      <c r="Y35" s="5">
        <f t="shared" si="12"/>
        <v>527.49678802218477</v>
      </c>
      <c r="Z35" s="5">
        <f t="shared" si="13"/>
        <v>283.81154166836666</v>
      </c>
      <c r="AA35" s="5">
        <f t="shared" si="14"/>
        <v>2719.913483422089</v>
      </c>
      <c r="AC35" s="5">
        <f t="shared" si="15"/>
        <v>874.5959695826466</v>
      </c>
      <c r="AD35" s="5">
        <f t="shared" si="15"/>
        <v>900.66283222452989</v>
      </c>
      <c r="AE35" s="5">
        <f t="shared" si="15"/>
        <v>2719.7207217691694</v>
      </c>
      <c r="AG35">
        <f t="shared" si="16"/>
        <v>876.66977186182021</v>
      </c>
      <c r="AH35">
        <f t="shared" si="17"/>
        <v>902.11077958916735</v>
      </c>
      <c r="AI35" s="5">
        <f t="shared" si="18"/>
        <v>2719.9456598320721</v>
      </c>
      <c r="AK35">
        <f t="shared" si="19"/>
        <v>871.91155140412377</v>
      </c>
      <c r="AL35">
        <f t="shared" si="20"/>
        <v>901.65821505315751</v>
      </c>
      <c r="AM35" s="5">
        <f t="shared" si="21"/>
        <v>2719.913483422089</v>
      </c>
    </row>
    <row r="36" spans="1:39" ht="16.5" x14ac:dyDescent="0.25">
      <c r="A36" s="3">
        <v>957</v>
      </c>
      <c r="B36" s="3">
        <v>1426</v>
      </c>
      <c r="C36" s="3">
        <v>1408</v>
      </c>
      <c r="D36" s="3">
        <v>1432</v>
      </c>
      <c r="E36" s="3">
        <v>2875</v>
      </c>
      <c r="F36" s="3">
        <v>1278</v>
      </c>
      <c r="H36" s="4">
        <v>23.4</v>
      </c>
      <c r="I36" s="4">
        <v>50</v>
      </c>
      <c r="J36">
        <f t="shared" si="0"/>
        <v>346.06</v>
      </c>
      <c r="K36">
        <f t="shared" si="1"/>
        <v>1.3842400000000001</v>
      </c>
      <c r="L36">
        <f t="shared" si="2"/>
        <v>1018.8006400000002</v>
      </c>
      <c r="M36" s="5">
        <f t="shared" si="3"/>
        <v>2992.7268800000002</v>
      </c>
      <c r="N36" s="5">
        <f t="shared" si="4"/>
        <v>3001.0323200000003</v>
      </c>
      <c r="O36" s="5">
        <f t="shared" si="5"/>
        <v>2787.8593600000004</v>
      </c>
      <c r="Q36" s="5">
        <f t="shared" si="6"/>
        <v>886.17199794165276</v>
      </c>
      <c r="R36" s="5">
        <f t="shared" si="7"/>
        <v>883.04825694664942</v>
      </c>
      <c r="S36" s="5">
        <f t="shared" si="8"/>
        <v>2718.7017387426149</v>
      </c>
      <c r="U36" s="5">
        <f t="shared" si="9"/>
        <v>1227.581478441421</v>
      </c>
      <c r="V36" s="5">
        <f t="shared" si="10"/>
        <v>326.61690658877313</v>
      </c>
      <c r="W36" s="5">
        <f t="shared" si="11"/>
        <v>2718.92627627204</v>
      </c>
      <c r="Y36" s="5">
        <f t="shared" si="12"/>
        <v>536.64160939002193</v>
      </c>
      <c r="Z36" s="5">
        <f t="shared" si="13"/>
        <v>302.83479544204238</v>
      </c>
      <c r="AA36" s="5">
        <f t="shared" si="14"/>
        <v>2718.9090975758045</v>
      </c>
      <c r="AC36" s="5">
        <f t="shared" si="15"/>
        <v>886.17199794165276</v>
      </c>
      <c r="AD36" s="5">
        <f t="shared" si="15"/>
        <v>883.04825694664942</v>
      </c>
      <c r="AE36" s="5">
        <f t="shared" si="15"/>
        <v>2718.7017387426149</v>
      </c>
      <c r="AG36">
        <f t="shared" si="16"/>
        <v>888.26190209456286</v>
      </c>
      <c r="AH36">
        <f t="shared" si="17"/>
        <v>884.5159866897942</v>
      </c>
      <c r="AI36" s="5">
        <f t="shared" si="18"/>
        <v>2718.92627627204</v>
      </c>
      <c r="AK36">
        <f t="shared" si="19"/>
        <v>883.5171179288543</v>
      </c>
      <c r="AL36">
        <f t="shared" si="20"/>
        <v>884.02804864363736</v>
      </c>
      <c r="AM36" s="5">
        <f t="shared" si="21"/>
        <v>2718.9090975758045</v>
      </c>
    </row>
    <row r="37" spans="1:39" ht="16.5" x14ac:dyDescent="0.25">
      <c r="A37" s="3">
        <v>974</v>
      </c>
      <c r="B37" s="3">
        <v>1432</v>
      </c>
      <c r="C37" s="3">
        <v>1418</v>
      </c>
      <c r="D37" s="3">
        <v>1432</v>
      </c>
      <c r="E37" s="3">
        <v>3080</v>
      </c>
      <c r="F37" s="3">
        <v>1275</v>
      </c>
      <c r="H37" s="4">
        <v>23.4</v>
      </c>
      <c r="I37" s="4">
        <v>50</v>
      </c>
      <c r="J37">
        <f t="shared" si="0"/>
        <v>346.06</v>
      </c>
      <c r="K37">
        <f t="shared" si="1"/>
        <v>1.3842400000000001</v>
      </c>
      <c r="L37">
        <f t="shared" si="2"/>
        <v>1018.8006400000002</v>
      </c>
      <c r="M37" s="5">
        <f t="shared" si="3"/>
        <v>3001.0323200000003</v>
      </c>
      <c r="N37" s="5">
        <f t="shared" si="4"/>
        <v>3001.0323200000003</v>
      </c>
      <c r="O37" s="5">
        <f t="shared" si="5"/>
        <v>2783.7066400000003</v>
      </c>
      <c r="Q37" s="5">
        <f t="shared" si="6"/>
        <v>900</v>
      </c>
      <c r="R37" s="5">
        <f t="shared" si="7"/>
        <v>899.05744270149773</v>
      </c>
      <c r="S37" s="5">
        <f t="shared" si="8"/>
        <v>2718.0674569273715</v>
      </c>
      <c r="U37" s="5">
        <f t="shared" si="9"/>
        <v>1234.1920937441409</v>
      </c>
      <c r="V37" s="5">
        <f t="shared" si="10"/>
        <v>306.48364499134385</v>
      </c>
      <c r="W37" s="5">
        <f t="shared" si="11"/>
        <v>2718.2775128336066</v>
      </c>
      <c r="Y37" s="5">
        <f t="shared" si="12"/>
        <v>515.80790625585905</v>
      </c>
      <c r="Z37" s="5">
        <f t="shared" si="13"/>
        <v>306.48364499134397</v>
      </c>
      <c r="AA37" s="5">
        <f t="shared" si="14"/>
        <v>2718.2775128336066</v>
      </c>
      <c r="AC37" s="5">
        <f t="shared" si="15"/>
        <v>900</v>
      </c>
      <c r="AD37" s="5">
        <f t="shared" si="15"/>
        <v>899.05744270149773</v>
      </c>
      <c r="AE37" s="5">
        <f t="shared" si="15"/>
        <v>2718.0674569273715</v>
      </c>
      <c r="AG37">
        <f t="shared" si="16"/>
        <v>902.12343118735112</v>
      </c>
      <c r="AH37">
        <f t="shared" si="17"/>
        <v>900.54428879703141</v>
      </c>
      <c r="AI37" s="5">
        <f t="shared" si="18"/>
        <v>2718.2775128336066</v>
      </c>
      <c r="AK37">
        <f t="shared" si="19"/>
        <v>897.36643498646811</v>
      </c>
      <c r="AL37">
        <f t="shared" si="20"/>
        <v>900.01409588345098</v>
      </c>
      <c r="AM37" s="5">
        <f t="shared" si="21"/>
        <v>2718.2775128336066</v>
      </c>
    </row>
    <row r="38" spans="1:39" ht="16.5" x14ac:dyDescent="0.25">
      <c r="A38" s="3">
        <v>999</v>
      </c>
      <c r="B38" s="3">
        <v>1422</v>
      </c>
      <c r="C38" s="3">
        <v>1436</v>
      </c>
      <c r="D38" s="3">
        <v>1427</v>
      </c>
      <c r="E38" s="3">
        <v>3026</v>
      </c>
      <c r="F38" s="3">
        <v>1277</v>
      </c>
      <c r="H38" s="4">
        <v>23.4</v>
      </c>
      <c r="I38" s="4">
        <v>50</v>
      </c>
      <c r="J38">
        <f t="shared" si="0"/>
        <v>346.06</v>
      </c>
      <c r="K38">
        <f t="shared" si="1"/>
        <v>1.3842400000000001</v>
      </c>
      <c r="L38">
        <f t="shared" si="2"/>
        <v>1018.8006400000002</v>
      </c>
      <c r="M38" s="5">
        <f t="shared" si="3"/>
        <v>2987.1899200000003</v>
      </c>
      <c r="N38" s="5">
        <f t="shared" si="4"/>
        <v>2994.1111200000005</v>
      </c>
      <c r="O38" s="5">
        <f t="shared" si="5"/>
        <v>2786.4751200000001</v>
      </c>
      <c r="Q38" s="5">
        <f t="shared" si="6"/>
        <v>888.50061645609742</v>
      </c>
      <c r="R38" s="5">
        <f t="shared" si="7"/>
        <v>873.18630471653955</v>
      </c>
      <c r="S38" s="5">
        <f t="shared" si="8"/>
        <v>2715.0351655111608</v>
      </c>
      <c r="U38" s="5">
        <f t="shared" si="9"/>
        <v>1217.9308012938982</v>
      </c>
      <c r="V38" s="5">
        <f t="shared" si="10"/>
        <v>329.69181765075894</v>
      </c>
      <c r="W38" s="5">
        <f t="shared" si="11"/>
        <v>2715.2622833791584</v>
      </c>
      <c r="Y38" s="5">
        <f t="shared" si="12"/>
        <v>543.8971360655446</v>
      </c>
      <c r="Z38" s="5">
        <f t="shared" si="13"/>
        <v>309.91458472831431</v>
      </c>
      <c r="AA38" s="5">
        <f t="shared" si="14"/>
        <v>2715.2481378193393</v>
      </c>
      <c r="AC38" s="5">
        <f t="shared" si="15"/>
        <v>888.50061645609742</v>
      </c>
      <c r="AD38" s="5">
        <f t="shared" si="15"/>
        <v>873.18630471653955</v>
      </c>
      <c r="AE38" s="5">
        <f t="shared" si="15"/>
        <v>2715.0351655111608</v>
      </c>
      <c r="AG38">
        <f t="shared" si="16"/>
        <v>890.591322140481</v>
      </c>
      <c r="AH38">
        <f t="shared" si="17"/>
        <v>874.65878375516218</v>
      </c>
      <c r="AI38" s="5">
        <f t="shared" si="18"/>
        <v>2715.2622833791584</v>
      </c>
      <c r="AK38">
        <f t="shared" si="19"/>
        <v>885.85406066793371</v>
      </c>
      <c r="AL38">
        <f t="shared" si="20"/>
        <v>874.16372999958014</v>
      </c>
      <c r="AM38" s="5">
        <f t="shared" si="21"/>
        <v>2715.2481378193393</v>
      </c>
    </row>
    <row r="39" spans="1:39" ht="16.5" x14ac:dyDescent="0.25">
      <c r="A39" s="3">
        <v>967</v>
      </c>
      <c r="B39" s="3">
        <v>1430</v>
      </c>
      <c r="C39" s="3">
        <v>1443</v>
      </c>
      <c r="D39" s="3">
        <v>1435</v>
      </c>
      <c r="E39" s="3">
        <v>2942</v>
      </c>
      <c r="F39" s="3">
        <v>1279</v>
      </c>
      <c r="H39" s="4">
        <v>23.4</v>
      </c>
      <c r="I39" s="4">
        <v>50</v>
      </c>
      <c r="J39">
        <f t="shared" si="0"/>
        <v>346.06</v>
      </c>
      <c r="K39">
        <f t="shared" si="1"/>
        <v>1.3842400000000001</v>
      </c>
      <c r="L39">
        <f t="shared" si="2"/>
        <v>1018.8006400000002</v>
      </c>
      <c r="M39" s="5">
        <f t="shared" si="3"/>
        <v>2998.2638400000005</v>
      </c>
      <c r="N39" s="5">
        <f t="shared" si="4"/>
        <v>3005.1850400000003</v>
      </c>
      <c r="O39" s="5">
        <f t="shared" si="5"/>
        <v>2789.2436000000002</v>
      </c>
      <c r="Q39" s="5">
        <f t="shared" si="6"/>
        <v>888.45803600326235</v>
      </c>
      <c r="R39" s="5">
        <f t="shared" si="7"/>
        <v>890.16057643490467</v>
      </c>
      <c r="S39" s="5">
        <f t="shared" si="8"/>
        <v>2721.7352039964967</v>
      </c>
      <c r="U39" s="5">
        <f t="shared" si="9"/>
        <v>1232.5020755710977</v>
      </c>
      <c r="V39" s="5">
        <f t="shared" si="10"/>
        <v>320.98936057848215</v>
      </c>
      <c r="W39" s="5">
        <f t="shared" si="11"/>
        <v>2721.9554714851888</v>
      </c>
      <c r="Y39" s="5">
        <f t="shared" si="12"/>
        <v>529.36965882554682</v>
      </c>
      <c r="Z39" s="5">
        <f t="shared" si="13"/>
        <v>301.1388955970798</v>
      </c>
      <c r="AA39" s="5">
        <f t="shared" si="14"/>
        <v>2721.9410335300172</v>
      </c>
      <c r="AC39" s="5">
        <f t="shared" si="15"/>
        <v>888.45803600326235</v>
      </c>
      <c r="AD39" s="5">
        <f t="shared" si="15"/>
        <v>890.16057643490467</v>
      </c>
      <c r="AE39" s="5">
        <f t="shared" si="15"/>
        <v>2721.7352039964967</v>
      </c>
      <c r="AG39">
        <f t="shared" si="16"/>
        <v>890.55520553084216</v>
      </c>
      <c r="AH39">
        <f t="shared" si="17"/>
        <v>891.63092235778697</v>
      </c>
      <c r="AI39" s="5">
        <f t="shared" si="18"/>
        <v>2721.9554714851888</v>
      </c>
      <c r="AK39">
        <f t="shared" si="19"/>
        <v>885.80499603784051</v>
      </c>
      <c r="AL39">
        <f t="shared" si="20"/>
        <v>891.13599877393062</v>
      </c>
      <c r="AM39" s="5">
        <f t="shared" si="21"/>
        <v>2721.9410335300172</v>
      </c>
    </row>
    <row r="40" spans="1:39" ht="16.5" x14ac:dyDescent="0.25">
      <c r="A40" s="3">
        <v>987</v>
      </c>
      <c r="B40" s="3">
        <v>1437</v>
      </c>
      <c r="C40" s="3">
        <v>1391</v>
      </c>
      <c r="D40" s="3">
        <v>1429</v>
      </c>
      <c r="E40" s="3">
        <v>2874</v>
      </c>
      <c r="F40" s="3">
        <v>1278</v>
      </c>
      <c r="H40" s="4">
        <v>23.4</v>
      </c>
      <c r="I40" s="4">
        <v>50</v>
      </c>
      <c r="J40">
        <f t="shared" si="0"/>
        <v>346.06</v>
      </c>
      <c r="K40">
        <f t="shared" si="1"/>
        <v>1.3842400000000001</v>
      </c>
      <c r="L40">
        <f t="shared" si="2"/>
        <v>1018.8006400000002</v>
      </c>
      <c r="M40" s="5">
        <f t="shared" si="3"/>
        <v>3007.95352</v>
      </c>
      <c r="N40" s="5">
        <f t="shared" si="4"/>
        <v>2996.8796000000002</v>
      </c>
      <c r="O40" s="5">
        <f t="shared" si="5"/>
        <v>2787.8593600000004</v>
      </c>
      <c r="Q40" s="5">
        <f t="shared" si="6"/>
        <v>918.47140044006369</v>
      </c>
      <c r="R40" s="5">
        <f t="shared" si="7"/>
        <v>894.1253488495546</v>
      </c>
      <c r="S40" s="5">
        <f t="shared" si="8"/>
        <v>2721.1641857114614</v>
      </c>
      <c r="U40" s="5">
        <f t="shared" si="9"/>
        <v>1220.465007359014</v>
      </c>
      <c r="V40" s="5">
        <f t="shared" si="10"/>
        <v>293.1388619485698</v>
      </c>
      <c r="W40" s="5">
        <f t="shared" si="11"/>
        <v>2721.3640165041902</v>
      </c>
      <c r="Y40" s="5">
        <f t="shared" si="12"/>
        <v>510.5358379026348</v>
      </c>
      <c r="Z40" s="5">
        <f t="shared" si="13"/>
        <v>324.90692912470894</v>
      </c>
      <c r="AA40" s="5">
        <f t="shared" si="14"/>
        <v>2721.3872302124551</v>
      </c>
      <c r="AC40" s="5">
        <f t="shared" si="15"/>
        <v>918.47140044006369</v>
      </c>
      <c r="AD40" s="5">
        <f t="shared" si="15"/>
        <v>894.1253488495546</v>
      </c>
      <c r="AE40" s="5">
        <f t="shared" si="15"/>
        <v>2721.1641857114614</v>
      </c>
      <c r="AG40">
        <f t="shared" si="16"/>
        <v>920.62946473277771</v>
      </c>
      <c r="AH40">
        <f t="shared" si="17"/>
        <v>895.64093713729926</v>
      </c>
      <c r="AI40" s="5">
        <f t="shared" si="18"/>
        <v>2721.3640165041902</v>
      </c>
      <c r="AK40">
        <f t="shared" si="19"/>
        <v>915.8762305003288</v>
      </c>
      <c r="AL40">
        <f t="shared" si="20"/>
        <v>895.05430022084261</v>
      </c>
      <c r="AM40" s="5">
        <f t="shared" si="21"/>
        <v>2721.3872302124551</v>
      </c>
    </row>
    <row r="41" spans="1:39" ht="16.5" x14ac:dyDescent="0.25">
      <c r="A41" s="3">
        <v>973</v>
      </c>
      <c r="B41" s="3">
        <v>1428</v>
      </c>
      <c r="C41" s="3">
        <v>1414</v>
      </c>
      <c r="D41" s="3">
        <v>1434</v>
      </c>
      <c r="E41" s="3">
        <v>2908</v>
      </c>
      <c r="F41" s="3">
        <v>1272</v>
      </c>
      <c r="H41" s="4">
        <v>23.4</v>
      </c>
      <c r="I41" s="4">
        <v>50</v>
      </c>
      <c r="J41">
        <f t="shared" si="0"/>
        <v>346.06</v>
      </c>
      <c r="K41">
        <f t="shared" si="1"/>
        <v>1.3842400000000001</v>
      </c>
      <c r="L41">
        <f t="shared" si="2"/>
        <v>1018.8006400000002</v>
      </c>
      <c r="M41" s="5">
        <f t="shared" si="3"/>
        <v>2995.4953600000003</v>
      </c>
      <c r="N41" s="5">
        <f t="shared" si="4"/>
        <v>3003.8008000000004</v>
      </c>
      <c r="O41" s="5">
        <f t="shared" si="5"/>
        <v>2779.5539200000003</v>
      </c>
      <c r="Q41" s="5">
        <f t="shared" si="6"/>
        <v>886.15922380580253</v>
      </c>
      <c r="R41" s="5">
        <f t="shared" si="7"/>
        <v>903.99528491457306</v>
      </c>
      <c r="S41" s="5">
        <f t="shared" si="8"/>
        <v>2714.8677328182398</v>
      </c>
      <c r="U41" s="5">
        <f t="shared" si="9"/>
        <v>1245.5426433980783</v>
      </c>
      <c r="V41" s="5">
        <f t="shared" si="10"/>
        <v>315.84347532878769</v>
      </c>
      <c r="W41" s="5">
        <f t="shared" si="11"/>
        <v>2715.0848363632772</v>
      </c>
      <c r="Y41" s="5">
        <f t="shared" si="12"/>
        <v>518.6935835445247</v>
      </c>
      <c r="Z41" s="5">
        <f t="shared" si="13"/>
        <v>292.03939456437007</v>
      </c>
      <c r="AA41" s="5">
        <f t="shared" si="14"/>
        <v>2715.067209591612</v>
      </c>
      <c r="AC41" s="5">
        <f t="shared" si="15"/>
        <v>886.15922380580253</v>
      </c>
      <c r="AD41" s="5">
        <f t="shared" si="15"/>
        <v>903.99528491457306</v>
      </c>
      <c r="AE41" s="5">
        <f t="shared" si="15"/>
        <v>2714.8677328182398</v>
      </c>
      <c r="AG41">
        <f t="shared" si="16"/>
        <v>888.25718330466384</v>
      </c>
      <c r="AH41">
        <f t="shared" si="17"/>
        <v>905.46044288819928</v>
      </c>
      <c r="AI41" s="5">
        <f t="shared" si="18"/>
        <v>2715.0848363632772</v>
      </c>
      <c r="AK41">
        <f t="shared" si="19"/>
        <v>883.49642068873993</v>
      </c>
      <c r="AL41">
        <f t="shared" si="20"/>
        <v>904.97254394633035</v>
      </c>
      <c r="AM41" s="5">
        <f t="shared" si="21"/>
        <v>2715.067209591612</v>
      </c>
    </row>
    <row r="42" spans="1:39" ht="16.5" x14ac:dyDescent="0.25">
      <c r="A42" s="3">
        <v>911</v>
      </c>
      <c r="B42" s="3">
        <v>1431</v>
      </c>
      <c r="C42" s="3">
        <v>1400</v>
      </c>
      <c r="D42" s="3">
        <v>1430</v>
      </c>
      <c r="E42" s="3">
        <v>2967</v>
      </c>
      <c r="F42" s="3">
        <v>1280</v>
      </c>
      <c r="H42" s="4">
        <v>23.4</v>
      </c>
      <c r="I42" s="4">
        <v>50</v>
      </c>
      <c r="J42">
        <f t="shared" si="0"/>
        <v>346.06</v>
      </c>
      <c r="K42">
        <f t="shared" si="1"/>
        <v>1.3842400000000001</v>
      </c>
      <c r="L42">
        <f t="shared" si="2"/>
        <v>1018.8006400000002</v>
      </c>
      <c r="M42" s="5">
        <f t="shared" si="3"/>
        <v>2999.6480800000004</v>
      </c>
      <c r="N42" s="5">
        <f t="shared" si="4"/>
        <v>2998.2638400000005</v>
      </c>
      <c r="O42" s="5">
        <f t="shared" si="5"/>
        <v>2790.6278400000001</v>
      </c>
      <c r="Q42" s="5">
        <f t="shared" si="6"/>
        <v>902.30626377670558</v>
      </c>
      <c r="R42" s="5">
        <f t="shared" si="7"/>
        <v>882.04452922218388</v>
      </c>
      <c r="S42" s="5">
        <f t="shared" si="8"/>
        <v>2721.3469934328891</v>
      </c>
      <c r="U42" s="5">
        <f t="shared" si="9"/>
        <v>1218.4235179624234</v>
      </c>
      <c r="V42" s="5">
        <f t="shared" si="10"/>
        <v>313.25939680953786</v>
      </c>
      <c r="W42" s="5">
        <f t="shared" si="11"/>
        <v>2721.5618191468925</v>
      </c>
      <c r="Y42" s="5">
        <f t="shared" si="12"/>
        <v>529.20432501010805</v>
      </c>
      <c r="Z42" s="5">
        <f t="shared" si="13"/>
        <v>317.22582820287016</v>
      </c>
      <c r="AA42" s="5">
        <f t="shared" si="14"/>
        <v>2721.5646782126391</v>
      </c>
      <c r="AC42" s="5">
        <f t="shared" si="15"/>
        <v>902.30626377670558</v>
      </c>
      <c r="AD42" s="5">
        <f t="shared" si="15"/>
        <v>882.04452922218388</v>
      </c>
      <c r="AE42" s="5">
        <f t="shared" si="15"/>
        <v>2721.3469934328891</v>
      </c>
      <c r="AG42">
        <f t="shared" si="16"/>
        <v>904.42769369412554</v>
      </c>
      <c r="AH42">
        <f t="shared" si="17"/>
        <v>883.53696187051514</v>
      </c>
      <c r="AI42" s="5">
        <f t="shared" si="18"/>
        <v>2721.5618191468925</v>
      </c>
      <c r="AK42">
        <f t="shared" si="19"/>
        <v>899.68367495955613</v>
      </c>
      <c r="AL42">
        <f t="shared" si="20"/>
        <v>882.99972153420401</v>
      </c>
      <c r="AM42" s="5">
        <f t="shared" si="21"/>
        <v>2721.5646782126391</v>
      </c>
    </row>
    <row r="43" spans="1:39" ht="16.5" x14ac:dyDescent="0.25">
      <c r="A43" s="3">
        <v>975</v>
      </c>
      <c r="B43" s="3">
        <v>1434</v>
      </c>
      <c r="C43" s="3">
        <v>1381</v>
      </c>
      <c r="D43" s="3">
        <v>1437</v>
      </c>
      <c r="E43" s="3">
        <v>3007</v>
      </c>
      <c r="F43" s="3">
        <v>1274</v>
      </c>
      <c r="H43" s="4">
        <v>23.4</v>
      </c>
      <c r="I43" s="4">
        <v>50</v>
      </c>
      <c r="J43">
        <f t="shared" si="0"/>
        <v>346.06</v>
      </c>
      <c r="K43">
        <f t="shared" si="1"/>
        <v>1.3842400000000001</v>
      </c>
      <c r="L43">
        <f t="shared" si="2"/>
        <v>1018.8006400000002</v>
      </c>
      <c r="M43" s="5">
        <f t="shared" si="3"/>
        <v>3003.8008000000004</v>
      </c>
      <c r="N43" s="5">
        <f t="shared" si="4"/>
        <v>3007.95352</v>
      </c>
      <c r="O43" s="5">
        <f t="shared" si="5"/>
        <v>2782.3224</v>
      </c>
      <c r="Q43" s="5">
        <f t="shared" si="6"/>
        <v>893.06524100007027</v>
      </c>
      <c r="R43" s="5">
        <f t="shared" si="7"/>
        <v>911.32795824625191</v>
      </c>
      <c r="S43" s="5">
        <f t="shared" si="8"/>
        <v>2719.3262168994816</v>
      </c>
      <c r="U43" s="5">
        <f t="shared" si="9"/>
        <v>1248.2761259824656</v>
      </c>
      <c r="V43" s="5">
        <f t="shared" si="10"/>
        <v>306.12964264032001</v>
      </c>
      <c r="W43" s="5">
        <f t="shared" si="11"/>
        <v>2719.5359408692339</v>
      </c>
      <c r="Y43" s="5">
        <f t="shared" si="12"/>
        <v>508.85676898889085</v>
      </c>
      <c r="Z43" s="5">
        <f t="shared" si="13"/>
        <v>294.20288643821453</v>
      </c>
      <c r="AA43" s="5">
        <f t="shared" si="14"/>
        <v>2719.5270522293708</v>
      </c>
      <c r="AC43" s="5">
        <f t="shared" si="15"/>
        <v>893.06524100007027</v>
      </c>
      <c r="AD43" s="5">
        <f t="shared" si="15"/>
        <v>911.32795824625191</v>
      </c>
      <c r="AE43" s="5">
        <f t="shared" si="15"/>
        <v>2719.3262168994816</v>
      </c>
      <c r="AG43">
        <f t="shared" si="16"/>
        <v>895.17968902194821</v>
      </c>
      <c r="AH43">
        <f t="shared" si="17"/>
        <v>912.80274410327218</v>
      </c>
      <c r="AI43" s="5">
        <f t="shared" si="18"/>
        <v>2719.5359408692339</v>
      </c>
      <c r="AK43">
        <f t="shared" si="19"/>
        <v>890.41333293061564</v>
      </c>
      <c r="AL43">
        <f t="shared" si="20"/>
        <v>912.29374212206039</v>
      </c>
      <c r="AM43" s="5">
        <f t="shared" si="21"/>
        <v>2719.5270522293708</v>
      </c>
    </row>
    <row r="44" spans="1:39" ht="16.5" x14ac:dyDescent="0.25">
      <c r="A44" s="3">
        <v>1020</v>
      </c>
      <c r="B44" s="3">
        <v>1438</v>
      </c>
      <c r="C44" s="3">
        <v>1434</v>
      </c>
      <c r="D44" s="3">
        <v>1430</v>
      </c>
      <c r="E44" s="3">
        <v>2984</v>
      </c>
      <c r="F44" s="3">
        <v>1280</v>
      </c>
      <c r="H44" s="4">
        <v>23.4</v>
      </c>
      <c r="I44" s="4">
        <v>50</v>
      </c>
      <c r="J44">
        <f t="shared" si="0"/>
        <v>346.06</v>
      </c>
      <c r="K44">
        <f t="shared" si="1"/>
        <v>1.3842400000000001</v>
      </c>
      <c r="L44">
        <f t="shared" si="2"/>
        <v>1018.8006400000002</v>
      </c>
      <c r="M44" s="5">
        <f t="shared" si="3"/>
        <v>3009.3377600000003</v>
      </c>
      <c r="N44" s="5">
        <f t="shared" si="4"/>
        <v>2998.2638400000005</v>
      </c>
      <c r="O44" s="5">
        <f t="shared" si="5"/>
        <v>2790.6278400000001</v>
      </c>
      <c r="Q44" s="5">
        <f t="shared" si="6"/>
        <v>918.47991653063127</v>
      </c>
      <c r="R44" s="5">
        <f t="shared" si="7"/>
        <v>891.74872087453923</v>
      </c>
      <c r="S44" s="5">
        <f t="shared" si="8"/>
        <v>2723.4706929780477</v>
      </c>
      <c r="U44" s="5">
        <f t="shared" si="9"/>
        <v>1218.4235179624234</v>
      </c>
      <c r="V44" s="5">
        <f t="shared" si="10"/>
        <v>294.35512735689747</v>
      </c>
      <c r="W44" s="5">
        <f t="shared" si="11"/>
        <v>2723.6712804827098</v>
      </c>
      <c r="Y44" s="5">
        <f t="shared" si="12"/>
        <v>512.5685678917846</v>
      </c>
      <c r="Z44" s="5">
        <f t="shared" si="13"/>
        <v>326.13784094482918</v>
      </c>
      <c r="AA44" s="5">
        <f t="shared" si="14"/>
        <v>2723.694423626901</v>
      </c>
      <c r="AC44" s="5">
        <f t="shared" si="15"/>
        <v>918.47991653063127</v>
      </c>
      <c r="AD44" s="5">
        <f t="shared" si="15"/>
        <v>891.74872087453923</v>
      </c>
      <c r="AE44" s="5">
        <f t="shared" si="15"/>
        <v>2723.4706929780477</v>
      </c>
      <c r="AG44">
        <f t="shared" si="16"/>
        <v>920.63708084994869</v>
      </c>
      <c r="AH44">
        <f t="shared" si="17"/>
        <v>893.26461171879146</v>
      </c>
      <c r="AI44" s="5">
        <f t="shared" si="18"/>
        <v>2723.6712804827098</v>
      </c>
      <c r="AK44">
        <f t="shared" si="19"/>
        <v>915.88565951572411</v>
      </c>
      <c r="AL44">
        <f t="shared" si="20"/>
        <v>892.67794877137874</v>
      </c>
      <c r="AM44" s="5">
        <f t="shared" si="21"/>
        <v>2723.694423626901</v>
      </c>
    </row>
    <row r="45" spans="1:39" ht="16.5" x14ac:dyDescent="0.25">
      <c r="A45" s="3">
        <v>975</v>
      </c>
      <c r="B45" s="3">
        <v>1427</v>
      </c>
      <c r="C45" s="3">
        <v>1458</v>
      </c>
      <c r="D45" s="3">
        <v>1432</v>
      </c>
      <c r="E45" s="3">
        <v>3036</v>
      </c>
      <c r="F45" s="3">
        <v>1273</v>
      </c>
      <c r="H45" s="4">
        <v>23.4</v>
      </c>
      <c r="I45" s="4">
        <v>50</v>
      </c>
      <c r="J45">
        <f t="shared" si="0"/>
        <v>346.06</v>
      </c>
      <c r="K45">
        <f t="shared" si="1"/>
        <v>1.3842400000000001</v>
      </c>
      <c r="L45">
        <f t="shared" si="2"/>
        <v>1018.8006400000002</v>
      </c>
      <c r="M45" s="5">
        <f t="shared" si="3"/>
        <v>2994.1111200000005</v>
      </c>
      <c r="N45" s="5">
        <f t="shared" si="4"/>
        <v>3001.0323200000003</v>
      </c>
      <c r="O45" s="5">
        <f t="shared" si="5"/>
        <v>2780.9381600000006</v>
      </c>
      <c r="Q45" s="5">
        <f t="shared" si="6"/>
        <v>888.4740036730758</v>
      </c>
      <c r="R45" s="5">
        <f t="shared" si="7"/>
        <v>897.27704751731085</v>
      </c>
      <c r="S45" s="5">
        <f t="shared" si="8"/>
        <v>2714.8129297805053</v>
      </c>
      <c r="U45" s="5">
        <f t="shared" si="9"/>
        <v>1238.5936959829703</v>
      </c>
      <c r="V45" s="5">
        <f t="shared" si="10"/>
        <v>317.31176922351693</v>
      </c>
      <c r="W45" s="5">
        <f t="shared" si="11"/>
        <v>2715.0311016760143</v>
      </c>
      <c r="Y45" s="5">
        <f t="shared" si="12"/>
        <v>523.2616145247232</v>
      </c>
      <c r="Z45" s="5">
        <f t="shared" si="13"/>
        <v>297.48876626422424</v>
      </c>
      <c r="AA45" s="5">
        <f t="shared" si="14"/>
        <v>2715.0165315253162</v>
      </c>
      <c r="AC45" s="5">
        <f t="shared" si="15"/>
        <v>888.4740036730758</v>
      </c>
      <c r="AD45" s="5">
        <f t="shared" si="15"/>
        <v>897.27704751731085</v>
      </c>
      <c r="AE45" s="5">
        <f t="shared" si="15"/>
        <v>2714.8129297805053</v>
      </c>
      <c r="AG45">
        <f t="shared" si="16"/>
        <v>890.57395006361128</v>
      </c>
      <c r="AH45">
        <f t="shared" si="17"/>
        <v>898.74655065463821</v>
      </c>
      <c r="AI45" s="5">
        <f t="shared" si="18"/>
        <v>2715.0311016760143</v>
      </c>
      <c r="AK45">
        <f t="shared" si="19"/>
        <v>885.81831210673647</v>
      </c>
      <c r="AL45">
        <f t="shared" si="20"/>
        <v>898.25157830125681</v>
      </c>
      <c r="AM45" s="5">
        <f t="shared" si="21"/>
        <v>2715.0165315253162</v>
      </c>
    </row>
    <row r="46" spans="1:39" ht="16.5" x14ac:dyDescent="0.25">
      <c r="A46" s="3">
        <v>1013</v>
      </c>
      <c r="B46" s="3">
        <v>1431</v>
      </c>
      <c r="C46" s="3">
        <v>1453</v>
      </c>
      <c r="D46" s="3">
        <v>1431</v>
      </c>
      <c r="E46" s="3">
        <v>2906</v>
      </c>
      <c r="F46" s="3">
        <v>1270</v>
      </c>
      <c r="H46" s="4">
        <v>23.4</v>
      </c>
      <c r="I46" s="4">
        <v>50</v>
      </c>
      <c r="J46">
        <f t="shared" si="0"/>
        <v>346.06</v>
      </c>
      <c r="K46">
        <f t="shared" si="1"/>
        <v>1.3842400000000001</v>
      </c>
      <c r="L46">
        <f t="shared" si="2"/>
        <v>1018.8006400000002</v>
      </c>
      <c r="M46" s="5">
        <f t="shared" si="3"/>
        <v>2999.6480800000004</v>
      </c>
      <c r="N46" s="5">
        <f t="shared" si="4"/>
        <v>2999.6480800000004</v>
      </c>
      <c r="O46" s="5">
        <f t="shared" si="5"/>
        <v>2776.7854400000006</v>
      </c>
      <c r="Q46" s="5">
        <f t="shared" si="6"/>
        <v>900</v>
      </c>
      <c r="R46" s="5">
        <f t="shared" si="7"/>
        <v>909.11707468389716</v>
      </c>
      <c r="S46" s="5">
        <f t="shared" si="8"/>
        <v>2713.1890366072689</v>
      </c>
      <c r="U46" s="5">
        <f t="shared" si="9"/>
        <v>1242.8146354433404</v>
      </c>
      <c r="V46" s="5">
        <f t="shared" si="10"/>
        <v>301.30452091877288</v>
      </c>
      <c r="W46" s="5">
        <f t="shared" si="11"/>
        <v>2713.3956533188139</v>
      </c>
      <c r="Y46" s="5">
        <f t="shared" si="12"/>
        <v>507.18536455665952</v>
      </c>
      <c r="Z46" s="5">
        <f t="shared" si="13"/>
        <v>301.30452091877277</v>
      </c>
      <c r="AA46" s="5">
        <f t="shared" si="14"/>
        <v>2713.3956533188139</v>
      </c>
      <c r="AC46" s="5">
        <f t="shared" si="15"/>
        <v>900</v>
      </c>
      <c r="AD46" s="5">
        <f t="shared" si="15"/>
        <v>909.11707468389716</v>
      </c>
      <c r="AE46" s="5">
        <f t="shared" si="15"/>
        <v>2713.1890366072689</v>
      </c>
      <c r="AG46">
        <f t="shared" si="16"/>
        <v>902.12731183286121</v>
      </c>
      <c r="AH46">
        <f t="shared" si="17"/>
        <v>910.60269505518738</v>
      </c>
      <c r="AI46" s="5">
        <f t="shared" si="18"/>
        <v>2713.3956533188139</v>
      </c>
      <c r="AK46">
        <f t="shared" si="19"/>
        <v>897.36264211711136</v>
      </c>
      <c r="AL46">
        <f t="shared" si="20"/>
        <v>910.07250217508908</v>
      </c>
      <c r="AM46" s="5">
        <f t="shared" si="21"/>
        <v>2713.3956533188139</v>
      </c>
    </row>
    <row r="47" spans="1:39" ht="16.5" x14ac:dyDescent="0.25">
      <c r="A47" s="3">
        <v>939</v>
      </c>
      <c r="B47" s="3">
        <v>1434</v>
      </c>
      <c r="C47" s="3">
        <v>1374</v>
      </c>
      <c r="D47" s="3">
        <v>1433</v>
      </c>
      <c r="E47" s="3">
        <v>2894</v>
      </c>
      <c r="F47" s="3">
        <v>1272</v>
      </c>
      <c r="H47" s="4">
        <v>23.4</v>
      </c>
      <c r="I47" s="4">
        <v>50</v>
      </c>
      <c r="J47">
        <f t="shared" si="0"/>
        <v>346.06</v>
      </c>
      <c r="K47">
        <f t="shared" si="1"/>
        <v>1.3842400000000001</v>
      </c>
      <c r="L47">
        <f t="shared" si="2"/>
        <v>1018.8006400000002</v>
      </c>
      <c r="M47" s="5">
        <f t="shared" si="3"/>
        <v>3003.8008000000004</v>
      </c>
      <c r="N47" s="5">
        <f t="shared" si="4"/>
        <v>3002.4165600000006</v>
      </c>
      <c r="O47" s="5">
        <f t="shared" si="5"/>
        <v>2779.5539200000003</v>
      </c>
      <c r="Q47" s="5">
        <f t="shared" si="6"/>
        <v>902.30945731066845</v>
      </c>
      <c r="R47" s="5">
        <f t="shared" si="7"/>
        <v>910.91407624469048</v>
      </c>
      <c r="S47" s="5">
        <f t="shared" si="8"/>
        <v>2716.4116836421636</v>
      </c>
      <c r="U47" s="5">
        <f t="shared" si="9"/>
        <v>1243.1672015928195</v>
      </c>
      <c r="V47" s="5">
        <f t="shared" si="10"/>
        <v>298.39338660223302</v>
      </c>
      <c r="W47" s="5">
        <f t="shared" si="11"/>
        <v>2716.6158903087799</v>
      </c>
      <c r="Y47" s="5">
        <f t="shared" si="12"/>
        <v>504.45735660192156</v>
      </c>
      <c r="Z47" s="5">
        <f t="shared" si="13"/>
        <v>302.36531039998738</v>
      </c>
      <c r="AA47" s="5">
        <f t="shared" si="14"/>
        <v>2716.6188522912612</v>
      </c>
      <c r="AC47" s="5">
        <f t="shared" si="15"/>
        <v>902.30945731066845</v>
      </c>
      <c r="AD47" s="5">
        <f t="shared" si="15"/>
        <v>910.91407624469048</v>
      </c>
      <c r="AE47" s="5">
        <f t="shared" si="15"/>
        <v>2716.4116836421636</v>
      </c>
      <c r="AG47">
        <f t="shared" si="16"/>
        <v>904.4420303814162</v>
      </c>
      <c r="AH47">
        <f t="shared" si="17"/>
        <v>912.40299612436149</v>
      </c>
      <c r="AI47" s="5">
        <f t="shared" si="18"/>
        <v>2716.6158903087799</v>
      </c>
      <c r="AK47">
        <f t="shared" si="19"/>
        <v>899.67598987715473</v>
      </c>
      <c r="AL47">
        <f t="shared" si="20"/>
        <v>911.86574612549612</v>
      </c>
      <c r="AM47" s="5">
        <f t="shared" si="21"/>
        <v>2716.6188522912612</v>
      </c>
    </row>
    <row r="48" spans="1:39" ht="16.5" x14ac:dyDescent="0.25">
      <c r="A48" s="3">
        <v>1010</v>
      </c>
      <c r="B48" s="3">
        <v>1428</v>
      </c>
      <c r="C48" s="3">
        <v>1414</v>
      </c>
      <c r="D48" s="3">
        <v>1434</v>
      </c>
      <c r="E48" s="3">
        <v>2949</v>
      </c>
      <c r="F48" s="3">
        <v>1272</v>
      </c>
      <c r="H48" s="4">
        <v>23.4</v>
      </c>
      <c r="I48" s="4">
        <v>50</v>
      </c>
      <c r="J48">
        <f t="shared" si="0"/>
        <v>346.06</v>
      </c>
      <c r="K48">
        <f t="shared" si="1"/>
        <v>1.3842400000000001</v>
      </c>
      <c r="L48">
        <f t="shared" si="2"/>
        <v>1018.8006400000002</v>
      </c>
      <c r="M48" s="5">
        <f t="shared" si="3"/>
        <v>2995.4953600000003</v>
      </c>
      <c r="N48" s="5">
        <f t="shared" si="4"/>
        <v>3003.8008000000004</v>
      </c>
      <c r="O48" s="5">
        <f t="shared" si="5"/>
        <v>2779.5539200000003</v>
      </c>
      <c r="Q48" s="5">
        <f t="shared" si="6"/>
        <v>886.15922380580253</v>
      </c>
      <c r="R48" s="5">
        <f t="shared" si="7"/>
        <v>903.99528491457306</v>
      </c>
      <c r="S48" s="5">
        <f t="shared" si="8"/>
        <v>2714.8677328182398</v>
      </c>
      <c r="U48" s="5">
        <f t="shared" si="9"/>
        <v>1245.5426433980783</v>
      </c>
      <c r="V48" s="5">
        <f t="shared" si="10"/>
        <v>315.84347532878769</v>
      </c>
      <c r="W48" s="5">
        <f t="shared" si="11"/>
        <v>2715.0848363632772</v>
      </c>
      <c r="Y48" s="5">
        <f t="shared" si="12"/>
        <v>518.6935835445247</v>
      </c>
      <c r="Z48" s="5">
        <f t="shared" si="13"/>
        <v>292.03939456437007</v>
      </c>
      <c r="AA48" s="5">
        <f t="shared" si="14"/>
        <v>2715.067209591612</v>
      </c>
      <c r="AC48" s="5">
        <f t="shared" si="15"/>
        <v>886.15922380580253</v>
      </c>
      <c r="AD48" s="5">
        <f t="shared" si="15"/>
        <v>903.99528491457306</v>
      </c>
      <c r="AE48" s="5">
        <f t="shared" si="15"/>
        <v>2714.8677328182398</v>
      </c>
      <c r="AG48">
        <f t="shared" si="16"/>
        <v>888.25718330466384</v>
      </c>
      <c r="AH48">
        <f t="shared" si="17"/>
        <v>905.46044288819928</v>
      </c>
      <c r="AI48" s="5">
        <f t="shared" si="18"/>
        <v>2715.0848363632772</v>
      </c>
      <c r="AK48">
        <f t="shared" si="19"/>
        <v>883.49642068873993</v>
      </c>
      <c r="AL48">
        <f t="shared" si="20"/>
        <v>904.97254394633035</v>
      </c>
      <c r="AM48" s="5">
        <f t="shared" si="21"/>
        <v>2715.067209591612</v>
      </c>
    </row>
    <row r="49" spans="1:39" ht="16.5" x14ac:dyDescent="0.25">
      <c r="A49" s="3">
        <v>1015</v>
      </c>
      <c r="B49" s="3">
        <v>1431</v>
      </c>
      <c r="C49" s="3">
        <v>1365</v>
      </c>
      <c r="D49" s="3">
        <v>1429</v>
      </c>
      <c r="E49" s="3">
        <v>2971</v>
      </c>
      <c r="F49" s="3">
        <v>1275</v>
      </c>
      <c r="H49" s="4">
        <v>23.4</v>
      </c>
      <c r="I49" s="4">
        <v>50</v>
      </c>
      <c r="J49">
        <f t="shared" si="0"/>
        <v>346.06</v>
      </c>
      <c r="K49">
        <f t="shared" si="1"/>
        <v>1.3842400000000001</v>
      </c>
      <c r="L49">
        <f t="shared" si="2"/>
        <v>1018.8006400000002</v>
      </c>
      <c r="M49" s="5">
        <f t="shared" si="3"/>
        <v>2999.6480800000004</v>
      </c>
      <c r="N49" s="5">
        <f t="shared" si="4"/>
        <v>2996.8796000000002</v>
      </c>
      <c r="O49" s="5">
        <f t="shared" si="5"/>
        <v>2783.7066400000003</v>
      </c>
      <c r="Q49" s="5">
        <f t="shared" si="6"/>
        <v>904.61146304209092</v>
      </c>
      <c r="R49" s="5">
        <f t="shared" si="7"/>
        <v>893.52177093061096</v>
      </c>
      <c r="S49" s="5">
        <f t="shared" si="8"/>
        <v>2716.8337361078175</v>
      </c>
      <c r="U49" s="5">
        <f t="shared" si="9"/>
        <v>1227.0756226617341</v>
      </c>
      <c r="V49" s="5">
        <f t="shared" si="10"/>
        <v>305.36812698839748</v>
      </c>
      <c r="W49" s="5">
        <f t="shared" si="11"/>
        <v>2717.0430729351856</v>
      </c>
      <c r="Y49" s="5">
        <f t="shared" si="12"/>
        <v>518.18115820925811</v>
      </c>
      <c r="Z49" s="5">
        <f t="shared" si="13"/>
        <v>313.29915897358933</v>
      </c>
      <c r="AA49" s="5">
        <f t="shared" si="14"/>
        <v>2717.0488736574916</v>
      </c>
      <c r="AC49" s="5">
        <f t="shared" si="15"/>
        <v>904.61146304209092</v>
      </c>
      <c r="AD49" s="5">
        <f t="shared" si="15"/>
        <v>893.52177093061096</v>
      </c>
      <c r="AE49" s="5">
        <f t="shared" si="15"/>
        <v>2716.8337361078175</v>
      </c>
      <c r="AG49">
        <f t="shared" si="16"/>
        <v>906.74188006488203</v>
      </c>
      <c r="AH49">
        <f t="shared" si="17"/>
        <v>895.01631710324864</v>
      </c>
      <c r="AI49" s="5">
        <f t="shared" si="18"/>
        <v>2717.0430729351856</v>
      </c>
      <c r="AK49">
        <f t="shared" si="19"/>
        <v>901.9891064281228</v>
      </c>
      <c r="AL49">
        <f t="shared" si="20"/>
        <v>894.47203269191255</v>
      </c>
      <c r="AM49" s="5">
        <f t="shared" si="21"/>
        <v>2717.0488736574916</v>
      </c>
    </row>
    <row r="50" spans="1:39" ht="16.5" x14ac:dyDescent="0.25">
      <c r="A50" s="3">
        <v>987</v>
      </c>
      <c r="B50" s="3">
        <v>1429</v>
      </c>
      <c r="C50" s="3">
        <v>1384</v>
      </c>
      <c r="D50" s="3">
        <v>1434</v>
      </c>
      <c r="E50" s="3">
        <v>2950</v>
      </c>
      <c r="F50" s="3">
        <v>1273</v>
      </c>
      <c r="H50" s="4">
        <v>23.4</v>
      </c>
      <c r="I50" s="4">
        <v>50</v>
      </c>
      <c r="J50">
        <f t="shared" si="0"/>
        <v>346.06</v>
      </c>
      <c r="K50">
        <f t="shared" si="1"/>
        <v>1.3842400000000001</v>
      </c>
      <c r="L50">
        <f t="shared" si="2"/>
        <v>1018.8006400000002</v>
      </c>
      <c r="M50" s="5">
        <f t="shared" si="3"/>
        <v>2996.8796000000002</v>
      </c>
      <c r="N50" s="5">
        <f t="shared" si="4"/>
        <v>3003.8008000000004</v>
      </c>
      <c r="O50" s="5">
        <f t="shared" si="5"/>
        <v>2780.9381600000006</v>
      </c>
      <c r="Q50" s="5">
        <f t="shared" si="6"/>
        <v>888.46335855986615</v>
      </c>
      <c r="R50" s="5">
        <f t="shared" si="7"/>
        <v>902.8120805814043</v>
      </c>
      <c r="S50" s="5">
        <f t="shared" si="8"/>
        <v>2716.0358142979189</v>
      </c>
      <c r="U50" s="5">
        <f t="shared" si="9"/>
        <v>1243.3434846675582</v>
      </c>
      <c r="V50" s="5">
        <f t="shared" si="10"/>
        <v>314.47125407451273</v>
      </c>
      <c r="W50" s="5">
        <f t="shared" si="11"/>
        <v>2716.2518394979834</v>
      </c>
      <c r="Y50" s="5">
        <f t="shared" si="12"/>
        <v>518.52277509943667</v>
      </c>
      <c r="Z50" s="5">
        <f t="shared" si="13"/>
        <v>294.62994310047912</v>
      </c>
      <c r="AA50" s="5">
        <f t="shared" si="14"/>
        <v>2716.2371726482165</v>
      </c>
      <c r="AC50" s="5">
        <f t="shared" si="15"/>
        <v>888.46335855986615</v>
      </c>
      <c r="AD50" s="5">
        <f t="shared" si="15"/>
        <v>902.8120805814043</v>
      </c>
      <c r="AE50" s="5">
        <f t="shared" si="15"/>
        <v>2716.0358142979189</v>
      </c>
      <c r="AG50">
        <f t="shared" si="16"/>
        <v>890.56541911216721</v>
      </c>
      <c r="AH50">
        <f t="shared" si="17"/>
        <v>904.28089308015069</v>
      </c>
      <c r="AI50" s="5">
        <f t="shared" si="18"/>
        <v>2716.2518394979834</v>
      </c>
      <c r="AK50">
        <f t="shared" si="19"/>
        <v>885.80555901703201</v>
      </c>
      <c r="AL50">
        <f t="shared" si="20"/>
        <v>903.78595327399933</v>
      </c>
      <c r="AM50" s="5">
        <f t="shared" si="21"/>
        <v>2716.2371726482165</v>
      </c>
    </row>
    <row r="51" spans="1:39" ht="16.5" x14ac:dyDescent="0.25">
      <c r="A51" s="3">
        <v>1003</v>
      </c>
      <c r="B51" s="3">
        <v>1430</v>
      </c>
      <c r="C51" s="3">
        <v>1464</v>
      </c>
      <c r="D51" s="3">
        <v>1434</v>
      </c>
      <c r="E51" s="3">
        <v>3008</v>
      </c>
      <c r="F51" s="3">
        <v>1270</v>
      </c>
      <c r="H51" s="4">
        <v>23.4</v>
      </c>
      <c r="I51" s="4">
        <v>50</v>
      </c>
      <c r="J51">
        <f t="shared" si="0"/>
        <v>346.06</v>
      </c>
      <c r="K51">
        <f t="shared" si="1"/>
        <v>1.3842400000000001</v>
      </c>
      <c r="L51">
        <f t="shared" si="2"/>
        <v>1018.8006400000002</v>
      </c>
      <c r="M51" s="5">
        <f t="shared" si="3"/>
        <v>2998.2638400000005</v>
      </c>
      <c r="N51" s="5">
        <f t="shared" si="4"/>
        <v>3003.8008000000004</v>
      </c>
      <c r="O51" s="5">
        <f t="shared" si="5"/>
        <v>2776.7854400000006</v>
      </c>
      <c r="Q51" s="5">
        <f t="shared" si="6"/>
        <v>890.76855782525149</v>
      </c>
      <c r="R51" s="5">
        <f t="shared" si="7"/>
        <v>911.88842345669957</v>
      </c>
      <c r="S51" s="5">
        <f t="shared" si="8"/>
        <v>2713.775402240783</v>
      </c>
      <c r="U51" s="5">
        <f t="shared" si="9"/>
        <v>1249.9376760813275</v>
      </c>
      <c r="V51" s="5">
        <f t="shared" si="10"/>
        <v>307.81606853202561</v>
      </c>
      <c r="W51" s="5">
        <f t="shared" si="11"/>
        <v>2713.9867943574341</v>
      </c>
      <c r="Y51" s="5">
        <f t="shared" si="12"/>
        <v>509.55752158412815</v>
      </c>
      <c r="Z51" s="5">
        <f t="shared" si="13"/>
        <v>291.93935814985144</v>
      </c>
      <c r="AA51" s="5">
        <f t="shared" si="14"/>
        <v>2713.974930458292</v>
      </c>
      <c r="AC51" s="5">
        <f t="shared" si="15"/>
        <v>890.76855782525149</v>
      </c>
      <c r="AD51" s="5">
        <f t="shared" si="15"/>
        <v>911.88842345669957</v>
      </c>
      <c r="AE51" s="5">
        <f t="shared" si="15"/>
        <v>2713.775402240783</v>
      </c>
      <c r="AG51">
        <f t="shared" si="16"/>
        <v>892.878679302195</v>
      </c>
      <c r="AH51">
        <f t="shared" si="17"/>
        <v>913.35964201927163</v>
      </c>
      <c r="AI51" s="5">
        <f t="shared" si="18"/>
        <v>2713.9867943574341</v>
      </c>
      <c r="AK51">
        <f t="shared" si="19"/>
        <v>888.11189571708519</v>
      </c>
      <c r="AL51">
        <f t="shared" si="20"/>
        <v>912.85765813010471</v>
      </c>
      <c r="AM51" s="5">
        <f t="shared" si="21"/>
        <v>2713.974930458292</v>
      </c>
    </row>
    <row r="52" spans="1:39" ht="16.5" x14ac:dyDescent="0.25">
      <c r="A52" s="3">
        <v>1080</v>
      </c>
      <c r="B52" s="3">
        <v>1433</v>
      </c>
      <c r="C52" s="3">
        <v>1390</v>
      </c>
      <c r="D52" s="3">
        <v>1432</v>
      </c>
      <c r="E52" s="3">
        <v>3010</v>
      </c>
      <c r="F52" s="3">
        <v>1271</v>
      </c>
      <c r="H52" s="4">
        <v>23.4</v>
      </c>
      <c r="I52" s="4">
        <v>50</v>
      </c>
      <c r="J52">
        <f t="shared" si="0"/>
        <v>346.06</v>
      </c>
      <c r="K52">
        <f t="shared" si="1"/>
        <v>1.3842400000000001</v>
      </c>
      <c r="L52">
        <f t="shared" si="2"/>
        <v>1018.8006400000002</v>
      </c>
      <c r="M52" s="5">
        <f t="shared" si="3"/>
        <v>3002.4165600000006</v>
      </c>
      <c r="N52" s="5">
        <f t="shared" si="4"/>
        <v>3001.0323200000003</v>
      </c>
      <c r="O52" s="5">
        <f t="shared" si="5"/>
        <v>2778.1696800000004</v>
      </c>
      <c r="Q52" s="5">
        <f t="shared" si="6"/>
        <v>902.30839279934764</v>
      </c>
      <c r="R52" s="5">
        <f t="shared" si="7"/>
        <v>910.70777395070184</v>
      </c>
      <c r="S52" s="5">
        <f t="shared" si="8"/>
        <v>2714.9504810423068</v>
      </c>
      <c r="U52" s="5">
        <f t="shared" si="9"/>
        <v>1242.99091851808</v>
      </c>
      <c r="V52" s="5">
        <f t="shared" si="10"/>
        <v>298.50051515061699</v>
      </c>
      <c r="W52" s="5">
        <f t="shared" si="11"/>
        <v>2715.1548767282097</v>
      </c>
      <c r="Y52" s="5">
        <f t="shared" si="12"/>
        <v>504.63473460259104</v>
      </c>
      <c r="Z52" s="5">
        <f t="shared" si="13"/>
        <v>302.47060814689769</v>
      </c>
      <c r="AA52" s="5">
        <f t="shared" si="14"/>
        <v>2715.1578382685461</v>
      </c>
      <c r="AC52" s="5">
        <f t="shared" si="15"/>
        <v>902.30839279934764</v>
      </c>
      <c r="AD52" s="5">
        <f t="shared" si="15"/>
        <v>910.70777395070184</v>
      </c>
      <c r="AE52" s="5">
        <f t="shared" si="15"/>
        <v>2714.9504810423068</v>
      </c>
      <c r="AG52">
        <f t="shared" si="16"/>
        <v>904.44088418050069</v>
      </c>
      <c r="AH52">
        <f t="shared" si="17"/>
        <v>912.19671734566145</v>
      </c>
      <c r="AI52" s="5">
        <f t="shared" si="18"/>
        <v>2715.1548767282097</v>
      </c>
      <c r="AK52">
        <f t="shared" si="19"/>
        <v>899.6750010442089</v>
      </c>
      <c r="AL52">
        <f t="shared" si="20"/>
        <v>911.65947059899031</v>
      </c>
      <c r="AM52" s="5">
        <f t="shared" si="21"/>
        <v>2715.1578382685461</v>
      </c>
    </row>
    <row r="53" spans="1:39" ht="16.5" x14ac:dyDescent="0.25">
      <c r="A53" s="3">
        <v>1030</v>
      </c>
      <c r="B53" s="3">
        <v>1432</v>
      </c>
      <c r="C53" s="3">
        <v>1388</v>
      </c>
      <c r="D53" s="3">
        <v>1432</v>
      </c>
      <c r="E53" s="3">
        <v>2705</v>
      </c>
      <c r="F53" s="3">
        <v>1277</v>
      </c>
      <c r="H53" s="4">
        <v>23.4</v>
      </c>
      <c r="I53" s="4">
        <v>50</v>
      </c>
      <c r="J53">
        <f t="shared" si="0"/>
        <v>346.06</v>
      </c>
      <c r="K53">
        <f t="shared" si="1"/>
        <v>1.3842400000000001</v>
      </c>
      <c r="L53">
        <f t="shared" si="2"/>
        <v>1018.8006400000002</v>
      </c>
      <c r="M53" s="5">
        <f t="shared" si="3"/>
        <v>3001.0323200000003</v>
      </c>
      <c r="N53" s="5">
        <f t="shared" si="4"/>
        <v>3001.0323200000003</v>
      </c>
      <c r="O53" s="5">
        <f t="shared" si="5"/>
        <v>2786.4751200000001</v>
      </c>
      <c r="Q53" s="5">
        <f t="shared" si="6"/>
        <v>900</v>
      </c>
      <c r="R53" s="5">
        <f t="shared" si="7"/>
        <v>893.91713043519019</v>
      </c>
      <c r="S53" s="5">
        <f t="shared" si="8"/>
        <v>2719.7623332929479</v>
      </c>
      <c r="U53" s="5">
        <f t="shared" si="9"/>
        <v>1229.7861118015915</v>
      </c>
      <c r="V53" s="5">
        <f t="shared" si="10"/>
        <v>309.13009518410905</v>
      </c>
      <c r="W53" s="5">
        <f t="shared" si="11"/>
        <v>2719.974207443146</v>
      </c>
      <c r="Y53" s="5">
        <f t="shared" si="12"/>
        <v>520.21388819840843</v>
      </c>
      <c r="Z53" s="5">
        <f t="shared" si="13"/>
        <v>309.13009518410894</v>
      </c>
      <c r="AA53" s="5">
        <f t="shared" si="14"/>
        <v>2719.974207443146</v>
      </c>
      <c r="AC53" s="5">
        <f t="shared" si="15"/>
        <v>900</v>
      </c>
      <c r="AD53" s="5">
        <f t="shared" si="15"/>
        <v>893.91713043519019</v>
      </c>
      <c r="AE53" s="5">
        <f t="shared" si="15"/>
        <v>2719.7623332929479</v>
      </c>
      <c r="AG53">
        <f t="shared" si="16"/>
        <v>902.12144823909284</v>
      </c>
      <c r="AH53">
        <f t="shared" si="17"/>
        <v>895.40460285635606</v>
      </c>
      <c r="AI53" s="5">
        <f t="shared" si="18"/>
        <v>2719.974207443146</v>
      </c>
      <c r="AK53">
        <f t="shared" si="19"/>
        <v>897.36837308250506</v>
      </c>
      <c r="AL53">
        <f t="shared" si="20"/>
        <v>894.87440992566712</v>
      </c>
      <c r="AM53" s="5">
        <f t="shared" si="21"/>
        <v>2719.974207443146</v>
      </c>
    </row>
    <row r="54" spans="1:39" ht="16.5" x14ac:dyDescent="0.25">
      <c r="A54" s="3">
        <v>975</v>
      </c>
      <c r="B54" s="3">
        <v>1434</v>
      </c>
      <c r="C54" s="3">
        <v>1394</v>
      </c>
      <c r="D54" s="3">
        <v>1431</v>
      </c>
      <c r="E54" s="3">
        <v>2923</v>
      </c>
      <c r="F54" s="3">
        <v>1277</v>
      </c>
      <c r="H54" s="4">
        <v>23.4</v>
      </c>
      <c r="I54" s="4">
        <v>50</v>
      </c>
      <c r="J54">
        <f t="shared" si="0"/>
        <v>346.06</v>
      </c>
      <c r="K54">
        <f t="shared" si="1"/>
        <v>1.3842400000000001</v>
      </c>
      <c r="L54">
        <f t="shared" si="2"/>
        <v>1018.8006400000002</v>
      </c>
      <c r="M54" s="5">
        <f t="shared" si="3"/>
        <v>3003.8008000000004</v>
      </c>
      <c r="N54" s="5">
        <f t="shared" si="4"/>
        <v>2999.6480800000004</v>
      </c>
      <c r="O54" s="5">
        <f t="shared" si="5"/>
        <v>2786.4751200000001</v>
      </c>
      <c r="Q54" s="5">
        <f t="shared" si="6"/>
        <v>906.92517839804293</v>
      </c>
      <c r="R54" s="5">
        <f t="shared" si="7"/>
        <v>895.3034435283837</v>
      </c>
      <c r="S54" s="5">
        <f t="shared" si="8"/>
        <v>2720.0620784964703</v>
      </c>
      <c r="U54" s="5">
        <f t="shared" si="9"/>
        <v>1227.4128598481925</v>
      </c>
      <c r="V54" s="5">
        <f t="shared" si="10"/>
        <v>302.46122306749652</v>
      </c>
      <c r="W54" s="5">
        <f t="shared" si="11"/>
        <v>2720.2690094671671</v>
      </c>
      <c r="Y54" s="5">
        <f t="shared" si="12"/>
        <v>515.46409951382054</v>
      </c>
      <c r="Z54" s="5">
        <f t="shared" si="13"/>
        <v>314.37150205633844</v>
      </c>
      <c r="AA54" s="5">
        <f t="shared" si="14"/>
        <v>2720.2777275833919</v>
      </c>
      <c r="AC54" s="5">
        <f t="shared" si="15"/>
        <v>906.92517839804293</v>
      </c>
      <c r="AD54" s="5">
        <f t="shared" si="15"/>
        <v>895.3034435283837</v>
      </c>
      <c r="AE54" s="5">
        <f t="shared" si="15"/>
        <v>2720.0620784964703</v>
      </c>
      <c r="AG54">
        <f t="shared" si="16"/>
        <v>909.06085916760821</v>
      </c>
      <c r="AH54">
        <f t="shared" si="17"/>
        <v>896.80129756431768</v>
      </c>
      <c r="AI54" s="5">
        <f t="shared" si="18"/>
        <v>2720.2690094671671</v>
      </c>
      <c r="AK54">
        <f t="shared" si="19"/>
        <v>904.30672643525554</v>
      </c>
      <c r="AL54">
        <f t="shared" si="20"/>
        <v>896.24994302264111</v>
      </c>
      <c r="AM54" s="5">
        <f t="shared" si="21"/>
        <v>2720.2777275833919</v>
      </c>
    </row>
    <row r="55" spans="1:39" ht="16.5" x14ac:dyDescent="0.25">
      <c r="A55" s="3">
        <v>974</v>
      </c>
      <c r="B55" s="3">
        <v>1426</v>
      </c>
      <c r="C55" s="3">
        <v>1476</v>
      </c>
      <c r="D55" s="3">
        <v>1435</v>
      </c>
      <c r="E55" s="3">
        <v>2832</v>
      </c>
      <c r="F55" s="3">
        <v>1273</v>
      </c>
      <c r="H55" s="4">
        <v>23.4</v>
      </c>
      <c r="I55" s="4">
        <v>50</v>
      </c>
      <c r="J55">
        <f t="shared" si="0"/>
        <v>346.06</v>
      </c>
      <c r="K55">
        <f t="shared" si="1"/>
        <v>1.3842400000000001</v>
      </c>
      <c r="L55">
        <f t="shared" si="2"/>
        <v>1018.8006400000002</v>
      </c>
      <c r="M55" s="5">
        <f t="shared" si="3"/>
        <v>2992.7268800000002</v>
      </c>
      <c r="N55" s="5">
        <f t="shared" si="4"/>
        <v>3005.1850400000003</v>
      </c>
      <c r="O55" s="5">
        <f t="shared" si="5"/>
        <v>2780.9381600000006</v>
      </c>
      <c r="Q55" s="5">
        <f t="shared" si="6"/>
        <v>879.24362600964753</v>
      </c>
      <c r="R55" s="5">
        <f t="shared" si="7"/>
        <v>900.05286723766005</v>
      </c>
      <c r="S55" s="5">
        <f t="shared" si="8"/>
        <v>2715.3728400669415</v>
      </c>
      <c r="U55" s="5">
        <f t="shared" si="9"/>
        <v>1245.7200213987471</v>
      </c>
      <c r="V55" s="5">
        <f t="shared" si="10"/>
        <v>323.82009960311257</v>
      </c>
      <c r="W55" s="5">
        <f t="shared" si="11"/>
        <v>2715.5955693031942</v>
      </c>
      <c r="Y55" s="5">
        <f t="shared" si="12"/>
        <v>525.62939184847266</v>
      </c>
      <c r="Z55" s="5">
        <f t="shared" si="13"/>
        <v>288.12221706311863</v>
      </c>
      <c r="AA55" s="5">
        <f t="shared" si="14"/>
        <v>2715.5692552766586</v>
      </c>
      <c r="AC55" s="5">
        <f t="shared" si="15"/>
        <v>879.24362600964753</v>
      </c>
      <c r="AD55" s="5">
        <f t="shared" si="15"/>
        <v>900.05286723766005</v>
      </c>
      <c r="AE55" s="5">
        <f t="shared" si="15"/>
        <v>2715.3728400669415</v>
      </c>
      <c r="AG55">
        <f t="shared" si="16"/>
        <v>881.32638587455949</v>
      </c>
      <c r="AH55">
        <f t="shared" si="17"/>
        <v>901.50796964328947</v>
      </c>
      <c r="AI55" s="5">
        <f t="shared" si="18"/>
        <v>2715.5955693031942</v>
      </c>
      <c r="AK55">
        <f t="shared" si="19"/>
        <v>876.56863063785954</v>
      </c>
      <c r="AL55">
        <f t="shared" si="20"/>
        <v>901.04120302797378</v>
      </c>
      <c r="AM55" s="5">
        <f t="shared" si="21"/>
        <v>2715.5692552766586</v>
      </c>
    </row>
    <row r="56" spans="1:39" ht="16.5" x14ac:dyDescent="0.25">
      <c r="A56" s="3">
        <v>954</v>
      </c>
      <c r="B56" s="3">
        <v>1433</v>
      </c>
      <c r="C56" s="3">
        <v>1370</v>
      </c>
      <c r="D56" s="3">
        <v>1439</v>
      </c>
      <c r="E56" s="3">
        <v>2991</v>
      </c>
      <c r="F56" s="3">
        <v>1271</v>
      </c>
      <c r="H56" s="4">
        <v>23.4</v>
      </c>
      <c r="I56" s="4">
        <v>50</v>
      </c>
      <c r="J56">
        <f t="shared" si="0"/>
        <v>346.06</v>
      </c>
      <c r="K56">
        <f t="shared" si="1"/>
        <v>1.3842400000000001</v>
      </c>
      <c r="L56">
        <f t="shared" si="2"/>
        <v>1018.8006400000002</v>
      </c>
      <c r="M56" s="5">
        <f t="shared" si="3"/>
        <v>3002.4165600000006</v>
      </c>
      <c r="N56" s="5">
        <f t="shared" si="4"/>
        <v>3010.7220000000007</v>
      </c>
      <c r="O56" s="5">
        <f t="shared" si="5"/>
        <v>2778.1696800000004</v>
      </c>
      <c r="Q56" s="5">
        <f t="shared" si="6"/>
        <v>886.12728846617563</v>
      </c>
      <c r="R56" s="5">
        <f t="shared" si="7"/>
        <v>920.41643655060511</v>
      </c>
      <c r="S56" s="5">
        <f t="shared" si="8"/>
        <v>2717.0051917001015</v>
      </c>
      <c r="U56" s="5">
        <f t="shared" si="9"/>
        <v>1259.634340117914</v>
      </c>
      <c r="V56" s="5">
        <f t="shared" si="10"/>
        <v>307.41663386481389</v>
      </c>
      <c r="W56" s="5">
        <f t="shared" si="11"/>
        <v>2717.2160944067255</v>
      </c>
      <c r="Y56" s="5">
        <f t="shared" si="12"/>
        <v>504.63473460259104</v>
      </c>
      <c r="Z56" s="5">
        <f t="shared" si="13"/>
        <v>283.55762905617712</v>
      </c>
      <c r="AA56" s="5">
        <f t="shared" si="14"/>
        <v>2717.1981205844959</v>
      </c>
      <c r="AC56" s="5">
        <f t="shared" si="15"/>
        <v>886.12728846617563</v>
      </c>
      <c r="AD56" s="5">
        <f t="shared" si="15"/>
        <v>920.41643655060511</v>
      </c>
      <c r="AE56" s="5">
        <f t="shared" si="15"/>
        <v>2717.0051917001015</v>
      </c>
      <c r="AG56">
        <f t="shared" si="16"/>
        <v>888.2315194899586</v>
      </c>
      <c r="AH56">
        <f t="shared" si="17"/>
        <v>921.87954502173227</v>
      </c>
      <c r="AI56" s="5">
        <f t="shared" si="18"/>
        <v>2717.2160944067255</v>
      </c>
      <c r="AK56">
        <f t="shared" si="19"/>
        <v>883.4582307749539</v>
      </c>
      <c r="AL56">
        <f t="shared" si="20"/>
        <v>921.39174372094089</v>
      </c>
      <c r="AM56" s="5">
        <f t="shared" si="21"/>
        <v>2717.1981205844959</v>
      </c>
    </row>
    <row r="57" spans="1:39" ht="16.5" x14ac:dyDescent="0.25">
      <c r="A57" s="3">
        <v>1002</v>
      </c>
      <c r="B57" s="3">
        <v>1438</v>
      </c>
      <c r="C57" s="3">
        <v>1445</v>
      </c>
      <c r="D57" s="3">
        <v>1432</v>
      </c>
      <c r="E57" s="3">
        <v>2945</v>
      </c>
      <c r="F57" s="3">
        <v>1274</v>
      </c>
      <c r="H57" s="4">
        <v>23.4</v>
      </c>
      <c r="I57" s="4">
        <v>50</v>
      </c>
      <c r="J57">
        <f t="shared" si="0"/>
        <v>346.06</v>
      </c>
      <c r="K57">
        <f t="shared" si="1"/>
        <v>1.3842400000000001</v>
      </c>
      <c r="L57">
        <f t="shared" si="2"/>
        <v>1018.8006400000002</v>
      </c>
      <c r="M57" s="5">
        <f t="shared" si="3"/>
        <v>3009.3377600000003</v>
      </c>
      <c r="N57" s="5">
        <f t="shared" si="4"/>
        <v>3001.0323200000003</v>
      </c>
      <c r="O57" s="5">
        <f t="shared" si="5"/>
        <v>2782.3224</v>
      </c>
      <c r="Q57" s="5">
        <f t="shared" si="6"/>
        <v>913.86632446589874</v>
      </c>
      <c r="R57" s="5">
        <f t="shared" si="7"/>
        <v>909.94547739381403</v>
      </c>
      <c r="S57" s="5">
        <f t="shared" si="8"/>
        <v>2719.0000593857208</v>
      </c>
      <c r="U57" s="5">
        <f t="shared" si="9"/>
        <v>1236.3934423265212</v>
      </c>
      <c r="V57" s="5">
        <f t="shared" si="10"/>
        <v>288.95401416191567</v>
      </c>
      <c r="W57" s="5">
        <f t="shared" si="11"/>
        <v>2719.196907021681</v>
      </c>
      <c r="Y57" s="5">
        <f t="shared" si="12"/>
        <v>499.34405250855428</v>
      </c>
      <c r="Z57" s="5">
        <f t="shared" si="13"/>
        <v>312.80203416170815</v>
      </c>
      <c r="AA57" s="5">
        <f t="shared" si="14"/>
        <v>2719.2146554088722</v>
      </c>
      <c r="AC57" s="5">
        <f t="shared" si="15"/>
        <v>913.86632446589874</v>
      </c>
      <c r="AD57" s="5">
        <f t="shared" si="15"/>
        <v>909.94547739381403</v>
      </c>
      <c r="AE57" s="5">
        <f t="shared" si="15"/>
        <v>2719.0000593857208</v>
      </c>
      <c r="AG57">
        <f t="shared" si="16"/>
        <v>916.02138293140877</v>
      </c>
      <c r="AH57">
        <f t="shared" si="17"/>
        <v>911.45212221696545</v>
      </c>
      <c r="AI57" s="5">
        <f t="shared" si="18"/>
        <v>2719.196907021681</v>
      </c>
      <c r="AK57">
        <f t="shared" si="19"/>
        <v>911.25608112291684</v>
      </c>
      <c r="AL57">
        <f t="shared" si="20"/>
        <v>910.87955731521038</v>
      </c>
      <c r="AM57" s="5">
        <f t="shared" si="21"/>
        <v>2719.2146554088722</v>
      </c>
    </row>
    <row r="58" spans="1:39" ht="16.5" x14ac:dyDescent="0.25">
      <c r="A58" s="3">
        <v>960</v>
      </c>
      <c r="B58" s="3">
        <v>1430</v>
      </c>
      <c r="C58" s="3">
        <v>1413</v>
      </c>
      <c r="D58" s="3">
        <v>1435</v>
      </c>
      <c r="E58" s="3">
        <v>2909</v>
      </c>
      <c r="F58" s="3">
        <v>1277</v>
      </c>
      <c r="H58" s="4">
        <v>23.4</v>
      </c>
      <c r="I58" s="4">
        <v>50</v>
      </c>
      <c r="J58">
        <f t="shared" si="0"/>
        <v>346.06</v>
      </c>
      <c r="K58">
        <f t="shared" si="1"/>
        <v>1.3842400000000001</v>
      </c>
      <c r="L58">
        <f t="shared" si="2"/>
        <v>1018.8006400000002</v>
      </c>
      <c r="M58" s="5">
        <f t="shared" si="3"/>
        <v>2998.2638400000005</v>
      </c>
      <c r="N58" s="5">
        <f t="shared" si="4"/>
        <v>3005.1850400000003</v>
      </c>
      <c r="O58" s="5">
        <f t="shared" si="5"/>
        <v>2786.4751200000001</v>
      </c>
      <c r="Q58" s="5">
        <f t="shared" si="6"/>
        <v>888.45803600326235</v>
      </c>
      <c r="R58" s="5">
        <f t="shared" si="7"/>
        <v>895.30599835555381</v>
      </c>
      <c r="S58" s="5">
        <f t="shared" si="8"/>
        <v>2720.0469741938905</v>
      </c>
      <c r="U58" s="5">
        <f t="shared" si="9"/>
        <v>1236.9124372173683</v>
      </c>
      <c r="V58" s="5">
        <f t="shared" si="10"/>
        <v>318.34027971952094</v>
      </c>
      <c r="W58" s="5">
        <f t="shared" si="11"/>
        <v>2720.2654674874825</v>
      </c>
      <c r="Y58" s="5">
        <f t="shared" si="12"/>
        <v>524.95929717927618</v>
      </c>
      <c r="Z58" s="5">
        <f t="shared" si="13"/>
        <v>298.48981473811853</v>
      </c>
      <c r="AA58" s="5">
        <f t="shared" si="14"/>
        <v>2720.2509371713595</v>
      </c>
      <c r="AC58" s="5">
        <f t="shared" si="15"/>
        <v>888.45803600326235</v>
      </c>
      <c r="AD58" s="5">
        <f t="shared" si="15"/>
        <v>895.30599835555381</v>
      </c>
      <c r="AE58" s="5">
        <f t="shared" si="15"/>
        <v>2720.0469741938905</v>
      </c>
      <c r="AG58">
        <f t="shared" si="16"/>
        <v>890.55719045022192</v>
      </c>
      <c r="AH58">
        <f t="shared" si="17"/>
        <v>896.77571733021352</v>
      </c>
      <c r="AI58" s="5">
        <f t="shared" si="18"/>
        <v>2720.2654674874825</v>
      </c>
      <c r="AK58">
        <f t="shared" si="19"/>
        <v>885.80305601526663</v>
      </c>
      <c r="AL58">
        <f t="shared" si="20"/>
        <v>896.28079376348273</v>
      </c>
      <c r="AM58" s="5">
        <f t="shared" si="21"/>
        <v>2720.2509371713595</v>
      </c>
    </row>
    <row r="59" spans="1:39" ht="16.5" x14ac:dyDescent="0.25">
      <c r="A59" s="3">
        <v>977</v>
      </c>
      <c r="B59" s="3">
        <v>1436</v>
      </c>
      <c r="C59" s="3">
        <v>1524</v>
      </c>
      <c r="D59" s="3">
        <v>1435</v>
      </c>
      <c r="E59" s="3">
        <v>2982</v>
      </c>
      <c r="F59" s="3">
        <v>1278</v>
      </c>
      <c r="H59" s="4">
        <v>23.4</v>
      </c>
      <c r="I59" s="4">
        <v>50</v>
      </c>
      <c r="J59">
        <f t="shared" si="0"/>
        <v>346.06</v>
      </c>
      <c r="K59">
        <f t="shared" si="1"/>
        <v>1.3842400000000001</v>
      </c>
      <c r="L59">
        <f t="shared" si="2"/>
        <v>1018.8006400000002</v>
      </c>
      <c r="M59" s="5">
        <f t="shared" si="3"/>
        <v>3006.5692800000006</v>
      </c>
      <c r="N59" s="5">
        <f t="shared" si="4"/>
        <v>3005.1850400000003</v>
      </c>
      <c r="O59" s="5">
        <f t="shared" si="5"/>
        <v>2787.8593600000004</v>
      </c>
      <c r="Q59" s="5">
        <f t="shared" si="6"/>
        <v>902.31158633331097</v>
      </c>
      <c r="R59" s="5">
        <f t="shared" si="7"/>
        <v>901.04605630005062</v>
      </c>
      <c r="S59" s="5">
        <f t="shared" si="8"/>
        <v>2722.7575435639715</v>
      </c>
      <c r="U59" s="5">
        <f t="shared" si="9"/>
        <v>1234.7078038571976</v>
      </c>
      <c r="V59" s="5">
        <f t="shared" si="10"/>
        <v>303.47202989099509</v>
      </c>
      <c r="W59" s="5">
        <f t="shared" si="11"/>
        <v>2722.9650182857249</v>
      </c>
      <c r="Y59" s="5">
        <f t="shared" si="12"/>
        <v>512.91456448568249</v>
      </c>
      <c r="Z59" s="5">
        <f t="shared" si="13"/>
        <v>307.44761529169864</v>
      </c>
      <c r="AA59" s="5">
        <f t="shared" si="14"/>
        <v>2722.9679440877599</v>
      </c>
      <c r="AC59" s="5">
        <f t="shared" si="15"/>
        <v>902.31158633331097</v>
      </c>
      <c r="AD59" s="5">
        <f t="shared" si="15"/>
        <v>901.04605630005062</v>
      </c>
      <c r="AE59" s="5">
        <f t="shared" si="15"/>
        <v>2722.7575435639715</v>
      </c>
      <c r="AG59">
        <f t="shared" si="16"/>
        <v>904.44035688673193</v>
      </c>
      <c r="AH59">
        <f t="shared" si="17"/>
        <v>902.53618180040939</v>
      </c>
      <c r="AI59" s="5">
        <f t="shared" si="18"/>
        <v>2722.9650182857249</v>
      </c>
      <c r="AK59">
        <f t="shared" si="19"/>
        <v>899.68184373512099</v>
      </c>
      <c r="AL59">
        <f t="shared" si="20"/>
        <v>901.99892526293831</v>
      </c>
      <c r="AM59" s="5">
        <f t="shared" si="21"/>
        <v>2722.9679440877599</v>
      </c>
    </row>
    <row r="60" spans="1:39" ht="16.5" x14ac:dyDescent="0.25">
      <c r="A60" s="3">
        <v>971</v>
      </c>
      <c r="B60" s="3">
        <v>1431</v>
      </c>
      <c r="C60" s="3">
        <v>1396</v>
      </c>
      <c r="D60" s="3">
        <v>1430</v>
      </c>
      <c r="E60" s="3">
        <v>2911</v>
      </c>
      <c r="F60" s="3">
        <v>1274</v>
      </c>
      <c r="H60" s="4">
        <v>23.4</v>
      </c>
      <c r="I60" s="4">
        <v>50</v>
      </c>
      <c r="J60">
        <f t="shared" si="0"/>
        <v>346.06</v>
      </c>
      <c r="K60">
        <f t="shared" si="1"/>
        <v>1.3842400000000001</v>
      </c>
      <c r="L60">
        <f t="shared" si="2"/>
        <v>1018.8006400000002</v>
      </c>
      <c r="M60" s="5">
        <f t="shared" si="3"/>
        <v>2999.6480800000004</v>
      </c>
      <c r="N60" s="5">
        <f t="shared" si="4"/>
        <v>2998.2638400000005</v>
      </c>
      <c r="O60" s="5">
        <f t="shared" si="5"/>
        <v>2782.3224</v>
      </c>
      <c r="Q60" s="5">
        <f t="shared" si="6"/>
        <v>902.30626377670558</v>
      </c>
      <c r="R60" s="5">
        <f t="shared" si="7"/>
        <v>897.47313050261914</v>
      </c>
      <c r="S60" s="5">
        <f t="shared" si="8"/>
        <v>2716.2978463752534</v>
      </c>
      <c r="U60" s="5">
        <f t="shared" si="9"/>
        <v>1231.6480333456536</v>
      </c>
      <c r="V60" s="5">
        <f t="shared" si="10"/>
        <v>305.31610023194833</v>
      </c>
      <c r="W60" s="5">
        <f t="shared" si="11"/>
        <v>2716.5071792922777</v>
      </c>
      <c r="Y60" s="5">
        <f t="shared" si="12"/>
        <v>515.9798096268778</v>
      </c>
      <c r="Z60" s="5">
        <f t="shared" si="13"/>
        <v>309.28253162528063</v>
      </c>
      <c r="AA60" s="5">
        <f t="shared" si="14"/>
        <v>2716.5100937104262</v>
      </c>
      <c r="AC60" s="5">
        <f t="shared" si="15"/>
        <v>902.30626377670558</v>
      </c>
      <c r="AD60" s="5">
        <f t="shared" si="15"/>
        <v>897.47313050261914</v>
      </c>
      <c r="AE60" s="5">
        <f t="shared" si="15"/>
        <v>2716.2978463752534</v>
      </c>
      <c r="AG60">
        <f t="shared" si="16"/>
        <v>904.43364549558214</v>
      </c>
      <c r="AH60">
        <f t="shared" si="17"/>
        <v>898.96368324016794</v>
      </c>
      <c r="AI60" s="5">
        <f t="shared" si="18"/>
        <v>2716.5071792922777</v>
      </c>
      <c r="AK60">
        <f t="shared" si="19"/>
        <v>899.67785778164011</v>
      </c>
      <c r="AL60">
        <f t="shared" si="20"/>
        <v>898.42644295520847</v>
      </c>
      <c r="AM60" s="5">
        <f t="shared" si="21"/>
        <v>2716.5100937104262</v>
      </c>
    </row>
    <row r="61" spans="1:39" ht="16.5" x14ac:dyDescent="0.25">
      <c r="A61" s="3">
        <v>952</v>
      </c>
      <c r="B61" s="3">
        <v>1433</v>
      </c>
      <c r="C61" s="3">
        <v>1463</v>
      </c>
      <c r="D61" s="3">
        <v>1435</v>
      </c>
      <c r="E61" s="3">
        <v>2943</v>
      </c>
      <c r="F61" s="3">
        <v>1275</v>
      </c>
      <c r="H61" s="4">
        <v>23.4</v>
      </c>
      <c r="I61" s="4">
        <v>50</v>
      </c>
      <c r="J61">
        <f t="shared" si="0"/>
        <v>346.06</v>
      </c>
      <c r="K61">
        <f t="shared" si="1"/>
        <v>1.3842400000000001</v>
      </c>
      <c r="L61">
        <f t="shared" si="2"/>
        <v>1018.8006400000002</v>
      </c>
      <c r="M61" s="5">
        <f t="shared" si="3"/>
        <v>3002.4165600000006</v>
      </c>
      <c r="N61" s="5">
        <f t="shared" si="4"/>
        <v>3005.1850400000003</v>
      </c>
      <c r="O61" s="5">
        <f t="shared" si="5"/>
        <v>2783.7066400000003</v>
      </c>
      <c r="Q61" s="5">
        <f t="shared" si="6"/>
        <v>895.38002086734241</v>
      </c>
      <c r="R61" s="5">
        <f t="shared" si="7"/>
        <v>904.59950154030946</v>
      </c>
      <c r="S61" s="5">
        <f t="shared" si="8"/>
        <v>2719.282912792793</v>
      </c>
      <c r="U61" s="5">
        <f t="shared" si="9"/>
        <v>1241.3184191599178</v>
      </c>
      <c r="V61" s="5">
        <f t="shared" si="10"/>
        <v>307.60319786744128</v>
      </c>
      <c r="W61" s="5">
        <f t="shared" si="11"/>
        <v>2719.493699120454</v>
      </c>
      <c r="Y61" s="5">
        <f t="shared" si="12"/>
        <v>513.43355937653007</v>
      </c>
      <c r="Z61" s="5">
        <f t="shared" si="13"/>
        <v>299.65751947045891</v>
      </c>
      <c r="AA61" s="5">
        <f t="shared" si="14"/>
        <v>2719.4878210263878</v>
      </c>
      <c r="AC61" s="5">
        <f t="shared" si="15"/>
        <v>895.38002086734241</v>
      </c>
      <c r="AD61" s="5">
        <f t="shared" si="15"/>
        <v>904.59950154030946</v>
      </c>
      <c r="AE61" s="5">
        <f t="shared" si="15"/>
        <v>2719.282912792793</v>
      </c>
      <c r="AG61">
        <f t="shared" si="16"/>
        <v>897.49645183865096</v>
      </c>
      <c r="AH61">
        <f t="shared" si="17"/>
        <v>906.07863380621075</v>
      </c>
      <c r="AI61" s="5">
        <f t="shared" si="18"/>
        <v>2719.493699120454</v>
      </c>
      <c r="AK61">
        <f t="shared" si="19"/>
        <v>892.73522820168478</v>
      </c>
      <c r="AL61">
        <f t="shared" si="20"/>
        <v>905.56255841345273</v>
      </c>
      <c r="AM61" s="5">
        <f t="shared" si="21"/>
        <v>2719.4878210263878</v>
      </c>
    </row>
    <row r="62" spans="1:39" ht="16.5" x14ac:dyDescent="0.25">
      <c r="A62" s="3">
        <v>981</v>
      </c>
      <c r="B62" s="3">
        <v>1433</v>
      </c>
      <c r="C62" s="3">
        <v>1326</v>
      </c>
      <c r="D62" s="3">
        <v>1439</v>
      </c>
      <c r="E62" s="3">
        <v>2932</v>
      </c>
      <c r="F62" s="3">
        <v>1278</v>
      </c>
      <c r="H62" s="4">
        <v>23.4</v>
      </c>
      <c r="I62" s="4">
        <v>50</v>
      </c>
      <c r="J62">
        <f t="shared" si="0"/>
        <v>346.06</v>
      </c>
      <c r="K62">
        <f t="shared" si="1"/>
        <v>1.3842400000000001</v>
      </c>
      <c r="L62">
        <f t="shared" si="2"/>
        <v>1018.8006400000002</v>
      </c>
      <c r="M62" s="5">
        <f t="shared" si="3"/>
        <v>3002.4165600000006</v>
      </c>
      <c r="N62" s="5">
        <f t="shared" si="4"/>
        <v>3010.7220000000007</v>
      </c>
      <c r="O62" s="5">
        <f t="shared" si="5"/>
        <v>2787.8593600000004</v>
      </c>
      <c r="Q62" s="5">
        <f t="shared" si="6"/>
        <v>886.12728846617563</v>
      </c>
      <c r="R62" s="5">
        <f t="shared" si="7"/>
        <v>902.43875646116953</v>
      </c>
      <c r="S62" s="5">
        <f t="shared" si="8"/>
        <v>2723.029180753419</v>
      </c>
      <c r="U62" s="5">
        <f t="shared" si="9"/>
        <v>1244.2249000412551</v>
      </c>
      <c r="V62" s="5">
        <f t="shared" si="10"/>
        <v>316.67230404072922</v>
      </c>
      <c r="W62" s="5">
        <f t="shared" si="11"/>
        <v>2723.2462267035035</v>
      </c>
      <c r="Y62" s="5">
        <f t="shared" si="12"/>
        <v>520.04417467925009</v>
      </c>
      <c r="Z62" s="5">
        <f t="shared" si="13"/>
        <v>292.81329923209245</v>
      </c>
      <c r="AA62" s="5">
        <f t="shared" si="14"/>
        <v>2723.2286424967342</v>
      </c>
      <c r="AC62" s="5">
        <f t="shared" si="15"/>
        <v>886.12728846617563</v>
      </c>
      <c r="AD62" s="5">
        <f t="shared" si="15"/>
        <v>902.43875646116953</v>
      </c>
      <c r="AE62" s="5">
        <f t="shared" si="15"/>
        <v>2723.029180753419</v>
      </c>
      <c r="AG62">
        <f t="shared" si="16"/>
        <v>888.22458434524901</v>
      </c>
      <c r="AH62">
        <f t="shared" si="17"/>
        <v>903.90405543771169</v>
      </c>
      <c r="AI62" s="5">
        <f t="shared" si="18"/>
        <v>2723.2462267035035</v>
      </c>
      <c r="AK62">
        <f t="shared" si="19"/>
        <v>883.4650090539244</v>
      </c>
      <c r="AL62">
        <f t="shared" si="20"/>
        <v>903.41625407708386</v>
      </c>
      <c r="AM62" s="5">
        <f t="shared" si="21"/>
        <v>2723.2286424967342</v>
      </c>
    </row>
    <row r="63" spans="1:39" ht="16.5" x14ac:dyDescent="0.25">
      <c r="A63" s="3">
        <v>997</v>
      </c>
      <c r="B63" s="3">
        <v>1434</v>
      </c>
      <c r="C63" s="3">
        <v>1456</v>
      </c>
      <c r="D63" s="3">
        <v>1433</v>
      </c>
      <c r="E63" s="3">
        <v>3056</v>
      </c>
      <c r="F63" s="3">
        <v>1274</v>
      </c>
      <c r="H63" s="4">
        <v>23.4</v>
      </c>
      <c r="I63" s="4">
        <v>50</v>
      </c>
      <c r="J63">
        <f t="shared" si="0"/>
        <v>346.06</v>
      </c>
      <c r="K63">
        <f t="shared" si="1"/>
        <v>1.3842400000000001</v>
      </c>
      <c r="L63">
        <f t="shared" si="2"/>
        <v>1018.8006400000002</v>
      </c>
      <c r="M63" s="5">
        <f t="shared" si="3"/>
        <v>3003.8008000000004</v>
      </c>
      <c r="N63" s="5">
        <f t="shared" si="4"/>
        <v>3002.4165600000006</v>
      </c>
      <c r="O63" s="5">
        <f t="shared" si="5"/>
        <v>2782.3224</v>
      </c>
      <c r="Q63" s="5">
        <f t="shared" si="6"/>
        <v>902.30945731066845</v>
      </c>
      <c r="R63" s="5">
        <f t="shared" si="7"/>
        <v>905.78142845989294</v>
      </c>
      <c r="S63" s="5">
        <f t="shared" si="8"/>
        <v>2718.1274608056051</v>
      </c>
      <c r="U63" s="5">
        <f t="shared" si="9"/>
        <v>1238.7677892058502</v>
      </c>
      <c r="V63" s="5">
        <f t="shared" si="10"/>
        <v>301.03589079570486</v>
      </c>
      <c r="W63" s="5">
        <f t="shared" si="11"/>
        <v>2718.3334888569361</v>
      </c>
      <c r="Y63" s="5">
        <f t="shared" si="12"/>
        <v>508.85676898889085</v>
      </c>
      <c r="Z63" s="5">
        <f t="shared" si="13"/>
        <v>305.00781459345916</v>
      </c>
      <c r="AA63" s="5">
        <f t="shared" si="14"/>
        <v>2718.3364323116575</v>
      </c>
      <c r="AC63" s="5">
        <f t="shared" si="15"/>
        <v>902.30945731066845</v>
      </c>
      <c r="AD63" s="5">
        <f t="shared" si="15"/>
        <v>905.78142845989294</v>
      </c>
      <c r="AE63" s="5">
        <f t="shared" si="15"/>
        <v>2718.1274608056051</v>
      </c>
      <c r="AG63">
        <f t="shared" si="16"/>
        <v>904.44005038984039</v>
      </c>
      <c r="AH63">
        <f t="shared" si="17"/>
        <v>907.2709737313113</v>
      </c>
      <c r="AI63" s="5">
        <f t="shared" si="18"/>
        <v>2718.3334888569361</v>
      </c>
      <c r="AK63">
        <f t="shared" si="19"/>
        <v>899.67792508338641</v>
      </c>
      <c r="AL63">
        <f t="shared" si="20"/>
        <v>906.73372371536266</v>
      </c>
      <c r="AM63" s="5">
        <f t="shared" si="21"/>
        <v>2718.3364323116575</v>
      </c>
    </row>
    <row r="64" spans="1:39" ht="16.5" x14ac:dyDescent="0.25">
      <c r="A64" s="3">
        <v>1045</v>
      </c>
      <c r="B64" s="3">
        <v>1434</v>
      </c>
      <c r="C64" s="3">
        <v>1411</v>
      </c>
      <c r="D64" s="3">
        <v>1435</v>
      </c>
      <c r="E64" s="3">
        <v>2962</v>
      </c>
      <c r="F64" s="3">
        <v>1278</v>
      </c>
      <c r="H64" s="4">
        <v>23.4</v>
      </c>
      <c r="I64" s="4">
        <v>50</v>
      </c>
      <c r="J64">
        <f t="shared" si="0"/>
        <v>346.06</v>
      </c>
      <c r="K64">
        <f t="shared" si="1"/>
        <v>1.3842400000000001</v>
      </c>
      <c r="L64">
        <f t="shared" si="2"/>
        <v>1018.8006400000002</v>
      </c>
      <c r="M64" s="5">
        <f t="shared" si="3"/>
        <v>3003.8008000000004</v>
      </c>
      <c r="N64" s="5">
        <f t="shared" si="4"/>
        <v>3005.1850400000003</v>
      </c>
      <c r="O64" s="5">
        <f t="shared" si="5"/>
        <v>2787.8593600000004</v>
      </c>
      <c r="Q64" s="5">
        <f t="shared" si="6"/>
        <v>897.68947817801086</v>
      </c>
      <c r="R64" s="5">
        <f t="shared" si="7"/>
        <v>898.27279140687051</v>
      </c>
      <c r="S64" s="5">
        <f t="shared" si="8"/>
        <v>2722.145998852237</v>
      </c>
      <c r="U64" s="5">
        <f t="shared" si="9"/>
        <v>1234.7078038571976</v>
      </c>
      <c r="V64" s="5">
        <f t="shared" si="10"/>
        <v>308.87449396861859</v>
      </c>
      <c r="W64" s="5">
        <f t="shared" si="11"/>
        <v>2722.3574913500188</v>
      </c>
      <c r="Y64" s="5">
        <f t="shared" si="12"/>
        <v>517.66873287399108</v>
      </c>
      <c r="Z64" s="5">
        <f t="shared" si="13"/>
        <v>304.90073936939046</v>
      </c>
      <c r="AA64" s="5">
        <f t="shared" si="14"/>
        <v>2722.3545752300979</v>
      </c>
      <c r="AC64" s="5">
        <f t="shared" si="15"/>
        <v>897.68947817801086</v>
      </c>
      <c r="AD64" s="5">
        <f t="shared" si="15"/>
        <v>898.27279140687051</v>
      </c>
      <c r="AE64" s="5">
        <f t="shared" si="15"/>
        <v>2722.145998852237</v>
      </c>
      <c r="AG64">
        <f t="shared" si="16"/>
        <v>899.80803655036516</v>
      </c>
      <c r="AH64">
        <f t="shared" si="17"/>
        <v>899.75621302157492</v>
      </c>
      <c r="AI64" s="5">
        <f t="shared" si="18"/>
        <v>2722.3574913500188</v>
      </c>
      <c r="AK64">
        <f t="shared" si="19"/>
        <v>895.05163891444852</v>
      </c>
      <c r="AL64">
        <f t="shared" si="20"/>
        <v>899.2330804830118</v>
      </c>
      <c r="AM64" s="5">
        <f t="shared" si="21"/>
        <v>2722.3545752300979</v>
      </c>
    </row>
    <row r="65" spans="1:39" ht="16.5" x14ac:dyDescent="0.25">
      <c r="A65" s="3">
        <v>980</v>
      </c>
      <c r="B65" s="3">
        <v>1429</v>
      </c>
      <c r="C65" s="3">
        <v>1458</v>
      </c>
      <c r="D65" s="3">
        <v>1433</v>
      </c>
      <c r="E65" s="3">
        <v>2837</v>
      </c>
      <c r="F65" s="3">
        <v>1272</v>
      </c>
      <c r="H65" s="4">
        <v>23.4</v>
      </c>
      <c r="I65" s="4">
        <v>50</v>
      </c>
      <c r="J65">
        <f t="shared" si="0"/>
        <v>346.06</v>
      </c>
      <c r="K65">
        <f t="shared" si="1"/>
        <v>1.3842400000000001</v>
      </c>
      <c r="L65">
        <f t="shared" si="2"/>
        <v>1018.8006400000002</v>
      </c>
      <c r="M65" s="5">
        <f t="shared" si="3"/>
        <v>2996.8796000000002</v>
      </c>
      <c r="N65" s="5">
        <f t="shared" si="4"/>
        <v>3002.4165600000006</v>
      </c>
      <c r="O65" s="5">
        <f t="shared" si="5"/>
        <v>2779.5539200000003</v>
      </c>
      <c r="Q65" s="5">
        <f t="shared" si="6"/>
        <v>890.77281587053449</v>
      </c>
      <c r="R65" s="5">
        <f t="shared" si="7"/>
        <v>903.99209138061008</v>
      </c>
      <c r="S65" s="5">
        <f t="shared" si="8"/>
        <v>2714.886632278326</v>
      </c>
      <c r="U65" s="5">
        <f t="shared" si="9"/>
        <v>1243.1672015928195</v>
      </c>
      <c r="V65" s="5">
        <f t="shared" si="10"/>
        <v>311.87777270109081</v>
      </c>
      <c r="W65" s="5">
        <f t="shared" si="11"/>
        <v>2715.1008753895535</v>
      </c>
      <c r="Y65" s="5">
        <f t="shared" si="12"/>
        <v>516.32361636891642</v>
      </c>
      <c r="Z65" s="5">
        <f t="shared" si="13"/>
        <v>296.00838552481156</v>
      </c>
      <c r="AA65" s="5">
        <f t="shared" si="14"/>
        <v>2715.089124332033</v>
      </c>
      <c r="AC65" s="5">
        <f t="shared" si="15"/>
        <v>890.77281587053449</v>
      </c>
      <c r="AD65" s="5">
        <f t="shared" si="15"/>
        <v>903.99209138061008</v>
      </c>
      <c r="AE65" s="5">
        <f t="shared" si="15"/>
        <v>2714.886632278326</v>
      </c>
      <c r="AG65">
        <f t="shared" si="16"/>
        <v>892.8798996477974</v>
      </c>
      <c r="AH65">
        <f t="shared" si="17"/>
        <v>905.4642785654911</v>
      </c>
      <c r="AI65" s="5">
        <f t="shared" si="18"/>
        <v>2715.1008753895535</v>
      </c>
      <c r="AK65">
        <f t="shared" si="19"/>
        <v>888.1191394063959</v>
      </c>
      <c r="AL65">
        <f t="shared" si="20"/>
        <v>904.96228163851924</v>
      </c>
      <c r="AM65" s="5">
        <f t="shared" si="21"/>
        <v>2715.089124332033</v>
      </c>
    </row>
    <row r="66" spans="1:39" ht="16.5" x14ac:dyDescent="0.25">
      <c r="A66" s="3">
        <v>952</v>
      </c>
      <c r="B66" s="3">
        <v>1430</v>
      </c>
      <c r="C66" s="3">
        <v>1397</v>
      </c>
      <c r="D66" s="3">
        <v>1428</v>
      </c>
      <c r="E66" s="3">
        <v>2855</v>
      </c>
      <c r="F66" s="3">
        <v>1275</v>
      </c>
      <c r="H66" s="4">
        <v>23.4</v>
      </c>
      <c r="I66" s="4">
        <v>50</v>
      </c>
      <c r="J66">
        <f t="shared" si="0"/>
        <v>346.06</v>
      </c>
      <c r="K66">
        <f t="shared" si="1"/>
        <v>1.3842400000000001</v>
      </c>
      <c r="L66">
        <f t="shared" si="2"/>
        <v>1018.8006400000002</v>
      </c>
      <c r="M66" s="5">
        <f t="shared" si="3"/>
        <v>2998.2638400000005</v>
      </c>
      <c r="N66" s="5">
        <f t="shared" si="4"/>
        <v>2995.4953600000003</v>
      </c>
      <c r="O66" s="5">
        <f t="shared" si="5"/>
        <v>2783.7066400000003</v>
      </c>
      <c r="Q66" s="5">
        <f t="shared" si="6"/>
        <v>904.60933401944897</v>
      </c>
      <c r="R66" s="5">
        <f t="shared" si="7"/>
        <v>890.75553181214946</v>
      </c>
      <c r="S66" s="5">
        <f t="shared" si="8"/>
        <v>2716.2147539549396</v>
      </c>
      <c r="U66" s="5">
        <f t="shared" si="9"/>
        <v>1224.7056554861258</v>
      </c>
      <c r="V66" s="5">
        <f t="shared" si="10"/>
        <v>306.79413470151007</v>
      </c>
      <c r="W66" s="5">
        <f t="shared" si="11"/>
        <v>2716.4252001692557</v>
      </c>
      <c r="Y66" s="5">
        <f t="shared" si="12"/>
        <v>520.5533152367268</v>
      </c>
      <c r="Z66" s="5">
        <f t="shared" si="13"/>
        <v>314.72150508375347</v>
      </c>
      <c r="AA66" s="5">
        <f t="shared" si="14"/>
        <v>2716.4309816032437</v>
      </c>
      <c r="AC66" s="5">
        <f t="shared" si="15"/>
        <v>904.60933401944897</v>
      </c>
      <c r="AD66" s="5">
        <f t="shared" si="15"/>
        <v>890.75553181214946</v>
      </c>
      <c r="AE66" s="5">
        <f t="shared" si="15"/>
        <v>2716.2147539549396</v>
      </c>
      <c r="AG66">
        <f t="shared" si="16"/>
        <v>906.73867971519587</v>
      </c>
      <c r="AH66">
        <f t="shared" si="17"/>
        <v>892.25041179592517</v>
      </c>
      <c r="AI66" s="5">
        <f t="shared" si="18"/>
        <v>2716.4252001692557</v>
      </c>
      <c r="AK66">
        <f t="shared" si="19"/>
        <v>901.98801617325171</v>
      </c>
      <c r="AL66">
        <f t="shared" si="20"/>
        <v>891.70613388114373</v>
      </c>
      <c r="AM66" s="5">
        <f t="shared" si="21"/>
        <v>2716.4309816032437</v>
      </c>
    </row>
    <row r="67" spans="1:39" ht="16.5" x14ac:dyDescent="0.25">
      <c r="A67" s="3">
        <v>1011</v>
      </c>
      <c r="B67" s="3">
        <v>1432</v>
      </c>
      <c r="C67" s="3">
        <v>1409</v>
      </c>
      <c r="D67" s="3">
        <v>1436</v>
      </c>
      <c r="E67" s="3">
        <v>2974</v>
      </c>
      <c r="F67" s="3">
        <v>1272</v>
      </c>
      <c r="H67" s="4">
        <v>23.4</v>
      </c>
      <c r="I67" s="4">
        <v>50</v>
      </c>
      <c r="J67">
        <f t="shared" ref="J67:J101" si="22">331.4+0.6*H67+0.0124*I67</f>
        <v>346.06</v>
      </c>
      <c r="K67">
        <f t="shared" ref="K67:K101" si="23">0.004*J67</f>
        <v>1.3842400000000001</v>
      </c>
      <c r="L67">
        <f t="shared" ref="L67:L101" si="24">736*K67</f>
        <v>1018.8006400000002</v>
      </c>
      <c r="M67" s="5">
        <f t="shared" ref="M67:M101" si="25">L67+K67*B67</f>
        <v>3001.0323200000003</v>
      </c>
      <c r="N67" s="5">
        <f t="shared" ref="N67:N101" si="26">L67+K67*D67</f>
        <v>3006.5692800000006</v>
      </c>
      <c r="O67" s="5">
        <f t="shared" ref="O67:O101" si="27">L67+K67*F67</f>
        <v>2779.5539200000003</v>
      </c>
      <c r="Q67" s="5">
        <f t="shared" ref="Q67:Q101" si="28">((M67^2)-(N67^2)+(1800^2))/3600</f>
        <v>890.7600417346838</v>
      </c>
      <c r="R67" s="5">
        <f t="shared" ref="R67:R101" si="29">((M67^2)-(O67^2)+(900^2)+(1500^2)-(2*Q67*900))/(2*1500)</f>
        <v>912.30230545826191</v>
      </c>
      <c r="S67" s="5">
        <f t="shared" ref="S67:S101" si="30">SQRT((M67*M67)-(Q67*Q67)-(R67*R67))</f>
        <v>2716.6976344799486</v>
      </c>
      <c r="U67" s="5">
        <f t="shared" ref="U67:U101" si="31">((N67^2)-(O67^2)+(1750^2))/(2*1750)</f>
        <v>1250.296811786387</v>
      </c>
      <c r="V67" s="5">
        <f t="shared" ref="V67:V101" si="32">((N67^2)-(M67^2)+(925^2)+(1540^2)-(2*U67*925))/(2*1540)</f>
        <v>307.61030777607857</v>
      </c>
      <c r="W67" s="5">
        <f t="shared" ref="W67:W101" si="33">SQRT((N67^2)-(U67^2)-(V67^2))</f>
        <v>2716.9086507327452</v>
      </c>
      <c r="Y67" s="5">
        <f t="shared" ref="Y67:Y101" si="34">((O67^2)-(M67^2)+(1750^2))/(2*1750)</f>
        <v>509.2071452865095</v>
      </c>
      <c r="Z67" s="5">
        <f t="shared" ref="Z67:Z101" si="35">((O67^2)-(N67^2)+(825^2)+(1540^2)-(2*Y67*825))/(2*1540)</f>
        <v>291.71895098211183</v>
      </c>
      <c r="AA67" s="5">
        <f t="shared" ref="AA67:AA101" si="36">SQRT((O67^2)-(Y67^2)-(Z67^2))</f>
        <v>2716.8967832831686</v>
      </c>
      <c r="AC67" s="5">
        <f t="shared" ref="AC67:AE101" si="37">Q67</f>
        <v>890.7600417346838</v>
      </c>
      <c r="AD67" s="5">
        <f t="shared" si="37"/>
        <v>912.30230545826191</v>
      </c>
      <c r="AE67" s="5">
        <f t="shared" si="37"/>
        <v>2716.6976344799486</v>
      </c>
      <c r="AG67">
        <f t="shared" ref="AG67:AG101" si="38">1800+U67*COS(RADIANS(120.969))-V67*SIN(RADIANS(120.969))</f>
        <v>892.87030602796676</v>
      </c>
      <c r="AH67">
        <f t="shared" ref="AH67:AH101" si="39">U67*SIN(RADIANS(120.969))+V67*COS(RADIANS(120.969))</f>
        <v>913.77346061674564</v>
      </c>
      <c r="AI67" s="5">
        <f t="shared" ref="AI67:AI101" si="40">W67</f>
        <v>2716.9086507327452</v>
      </c>
      <c r="AK67">
        <f t="shared" ref="AK67:AK101" si="41">900+Y67*COS(RADIANS(-120.9695))-Z67*SIN(RADIANS(-120.9695))</f>
        <v>888.10320673264437</v>
      </c>
      <c r="AL67">
        <f t="shared" ref="AL67:AL101" si="42">1500+Y67*SIN(RADIANS(-120.9695))+Z67*COS(RADIANS(-120.9695))</f>
        <v>913.27150275200211</v>
      </c>
      <c r="AM67" s="5">
        <f t="shared" ref="AM67:AM101" si="43">AA67</f>
        <v>2716.8967832831686</v>
      </c>
    </row>
    <row r="68" spans="1:39" ht="16.5" x14ac:dyDescent="0.25">
      <c r="A68" s="3">
        <v>970</v>
      </c>
      <c r="B68" s="3">
        <v>1433</v>
      </c>
      <c r="C68" s="3">
        <v>1442</v>
      </c>
      <c r="D68" s="3">
        <v>1438</v>
      </c>
      <c r="E68" s="3">
        <v>2927</v>
      </c>
      <c r="F68" s="3">
        <v>1277</v>
      </c>
      <c r="H68" s="4">
        <v>23.4</v>
      </c>
      <c r="I68" s="4">
        <v>50</v>
      </c>
      <c r="J68">
        <f t="shared" si="22"/>
        <v>346.06</v>
      </c>
      <c r="K68">
        <f t="shared" si="23"/>
        <v>1.3842400000000001</v>
      </c>
      <c r="L68">
        <f t="shared" si="24"/>
        <v>1018.8006400000002</v>
      </c>
      <c r="M68" s="5">
        <f t="shared" si="25"/>
        <v>3002.4165600000006</v>
      </c>
      <c r="N68" s="5">
        <f t="shared" si="26"/>
        <v>3009.3377600000003</v>
      </c>
      <c r="O68" s="5">
        <f t="shared" si="27"/>
        <v>2786.4751200000001</v>
      </c>
      <c r="Q68" s="5">
        <f t="shared" si="28"/>
        <v>888.44206833344879</v>
      </c>
      <c r="R68" s="5">
        <f t="shared" si="29"/>
        <v>903.62196079433807</v>
      </c>
      <c r="S68" s="5">
        <f t="shared" si="30"/>
        <v>2721.8822977762679</v>
      </c>
      <c r="U68" s="5">
        <f t="shared" si="31"/>
        <v>1244.048616966516</v>
      </c>
      <c r="V68" s="5">
        <f t="shared" si="32"/>
        <v>314.07260149724982</v>
      </c>
      <c r="W68" s="5">
        <f t="shared" si="33"/>
        <v>2722.0975723464194</v>
      </c>
      <c r="Y68" s="5">
        <f t="shared" si="34"/>
        <v>517.83954131907944</v>
      </c>
      <c r="Z68" s="5">
        <f t="shared" si="35"/>
        <v>294.19467449373792</v>
      </c>
      <c r="AA68" s="5">
        <f t="shared" si="36"/>
        <v>2722.0828968503115</v>
      </c>
      <c r="AC68" s="5">
        <f t="shared" si="37"/>
        <v>888.44206833344879</v>
      </c>
      <c r="AD68" s="5">
        <f t="shared" si="37"/>
        <v>903.62196079433807</v>
      </c>
      <c r="AE68" s="5">
        <f t="shared" si="37"/>
        <v>2721.8822977762679</v>
      </c>
      <c r="AG68">
        <f t="shared" si="38"/>
        <v>890.54439919725075</v>
      </c>
      <c r="AH68">
        <f t="shared" si="39"/>
        <v>905.09064217682749</v>
      </c>
      <c r="AI68" s="5">
        <f t="shared" si="40"/>
        <v>2722.0975723464194</v>
      </c>
      <c r="AK68">
        <f t="shared" si="41"/>
        <v>885.78392132355191</v>
      </c>
      <c r="AL68">
        <f t="shared" si="42"/>
        <v>904.59576743098648</v>
      </c>
      <c r="AM68" s="5">
        <f t="shared" si="43"/>
        <v>2722.0828968503115</v>
      </c>
    </row>
    <row r="69" spans="1:39" ht="16.5" x14ac:dyDescent="0.25">
      <c r="A69" s="3">
        <v>965</v>
      </c>
      <c r="B69" s="3">
        <v>1432</v>
      </c>
      <c r="C69" s="3">
        <v>1387</v>
      </c>
      <c r="D69" s="3">
        <v>1437</v>
      </c>
      <c r="E69" s="3">
        <v>3096</v>
      </c>
      <c r="F69" s="3">
        <v>1278</v>
      </c>
      <c r="H69" s="4">
        <v>23.4</v>
      </c>
      <c r="I69" s="4">
        <v>50</v>
      </c>
      <c r="J69">
        <f t="shared" si="22"/>
        <v>346.06</v>
      </c>
      <c r="K69">
        <f t="shared" si="23"/>
        <v>1.3842400000000001</v>
      </c>
      <c r="L69">
        <f t="shared" si="24"/>
        <v>1018.8006400000002</v>
      </c>
      <c r="M69" s="5">
        <f t="shared" si="25"/>
        <v>3001.0323200000003</v>
      </c>
      <c r="N69" s="5">
        <f t="shared" si="26"/>
        <v>3007.95352</v>
      </c>
      <c r="O69" s="5">
        <f t="shared" si="27"/>
        <v>2787.8593600000004</v>
      </c>
      <c r="Q69" s="5">
        <f t="shared" si="28"/>
        <v>888.44739089005418</v>
      </c>
      <c r="R69" s="5">
        <f t="shared" si="29"/>
        <v>898.27662364762523</v>
      </c>
      <c r="S69" s="5">
        <f t="shared" si="30"/>
        <v>2722.1233121799355</v>
      </c>
      <c r="U69" s="5">
        <f t="shared" si="31"/>
        <v>1239.4641620973653</v>
      </c>
      <c r="V69" s="5">
        <f t="shared" si="32"/>
        <v>316.82003016742823</v>
      </c>
      <c r="W69" s="5">
        <f t="shared" si="33"/>
        <v>2722.340544061557</v>
      </c>
      <c r="Y69" s="5">
        <f t="shared" si="34"/>
        <v>522.41852155857907</v>
      </c>
      <c r="Z69" s="5">
        <f t="shared" si="35"/>
        <v>296.95125717128775</v>
      </c>
      <c r="AA69" s="5">
        <f t="shared" si="36"/>
        <v>2722.3259632778277</v>
      </c>
      <c r="AC69" s="5">
        <f t="shared" si="37"/>
        <v>888.44739089005418</v>
      </c>
      <c r="AD69" s="5">
        <f t="shared" si="37"/>
        <v>898.27662364762523</v>
      </c>
      <c r="AE69" s="5">
        <f t="shared" si="37"/>
        <v>2722.1233121799355</v>
      </c>
      <c r="AG69">
        <f t="shared" si="38"/>
        <v>890.54767024216187</v>
      </c>
      <c r="AH69">
        <f t="shared" si="39"/>
        <v>899.74596444610665</v>
      </c>
      <c r="AI69" s="5">
        <f t="shared" si="40"/>
        <v>2722.340544061557</v>
      </c>
      <c r="AK69">
        <f t="shared" si="41"/>
        <v>885.79126980622846</v>
      </c>
      <c r="AL69">
        <f t="shared" si="42"/>
        <v>899.25107341807063</v>
      </c>
      <c r="AM69" s="5">
        <f t="shared" si="43"/>
        <v>2722.3259632778277</v>
      </c>
    </row>
    <row r="70" spans="1:39" ht="16.5" x14ac:dyDescent="0.25">
      <c r="A70" s="3">
        <v>918</v>
      </c>
      <c r="B70" s="3">
        <v>1431</v>
      </c>
      <c r="C70" s="3">
        <v>1400</v>
      </c>
      <c r="D70" s="3">
        <v>1431</v>
      </c>
      <c r="E70" s="3">
        <v>2947</v>
      </c>
      <c r="F70" s="3">
        <v>1272</v>
      </c>
      <c r="H70" s="4">
        <v>23.4</v>
      </c>
      <c r="I70" s="4">
        <v>50</v>
      </c>
      <c r="J70">
        <f t="shared" si="22"/>
        <v>346.06</v>
      </c>
      <c r="K70">
        <f t="shared" si="23"/>
        <v>1.3842400000000001</v>
      </c>
      <c r="L70">
        <f t="shared" si="24"/>
        <v>1018.8006400000002</v>
      </c>
      <c r="M70" s="5">
        <f t="shared" si="25"/>
        <v>2999.6480800000004</v>
      </c>
      <c r="N70" s="5">
        <f t="shared" si="26"/>
        <v>2999.6480800000004</v>
      </c>
      <c r="O70" s="5">
        <f t="shared" si="27"/>
        <v>2779.5539200000003</v>
      </c>
      <c r="Q70" s="5">
        <f t="shared" si="28"/>
        <v>900</v>
      </c>
      <c r="R70" s="5">
        <f t="shared" si="29"/>
        <v>903.98953655343996</v>
      </c>
      <c r="S70" s="5">
        <f t="shared" si="30"/>
        <v>2714.9017517489624</v>
      </c>
      <c r="U70" s="5">
        <f t="shared" si="31"/>
        <v>1238.4196027600915</v>
      </c>
      <c r="V70" s="5">
        <f t="shared" si="32"/>
        <v>303.94439444604899</v>
      </c>
      <c r="W70" s="5">
        <f t="shared" si="33"/>
        <v>2715.1101812692705</v>
      </c>
      <c r="Y70" s="5">
        <f t="shared" si="34"/>
        <v>511.58039723990856</v>
      </c>
      <c r="Z70" s="5">
        <f t="shared" si="35"/>
        <v>303.94439444604899</v>
      </c>
      <c r="AA70" s="5">
        <f t="shared" si="36"/>
        <v>2715.1101812692705</v>
      </c>
      <c r="AC70" s="5">
        <f t="shared" si="37"/>
        <v>900</v>
      </c>
      <c r="AD70" s="5">
        <f t="shared" si="37"/>
        <v>903.98953655343996</v>
      </c>
      <c r="AE70" s="5">
        <f t="shared" si="37"/>
        <v>2714.9017517489624</v>
      </c>
      <c r="AG70">
        <f t="shared" si="38"/>
        <v>902.12533381240701</v>
      </c>
      <c r="AH70">
        <f t="shared" si="39"/>
        <v>905.47578169388748</v>
      </c>
      <c r="AI70" s="5">
        <f t="shared" si="40"/>
        <v>2715.1101812692705</v>
      </c>
      <c r="AK70">
        <f t="shared" si="41"/>
        <v>897.36457539680634</v>
      </c>
      <c r="AL70">
        <f t="shared" si="42"/>
        <v>904.94558879672275</v>
      </c>
      <c r="AM70" s="5">
        <f t="shared" si="43"/>
        <v>2715.1101812692705</v>
      </c>
    </row>
    <row r="71" spans="1:39" ht="16.5" x14ac:dyDescent="0.25">
      <c r="A71" s="3">
        <v>969</v>
      </c>
      <c r="B71" s="3">
        <v>1431</v>
      </c>
      <c r="C71" s="3">
        <v>1510</v>
      </c>
      <c r="D71" s="3">
        <v>1435</v>
      </c>
      <c r="E71" s="3">
        <v>3040</v>
      </c>
      <c r="F71" s="3">
        <v>1277</v>
      </c>
      <c r="H71" s="4">
        <v>23.4</v>
      </c>
      <c r="I71" s="4">
        <v>50</v>
      </c>
      <c r="J71">
        <f t="shared" si="22"/>
        <v>346.06</v>
      </c>
      <c r="K71">
        <f t="shared" si="23"/>
        <v>1.3842400000000001</v>
      </c>
      <c r="L71">
        <f t="shared" si="24"/>
        <v>1018.8006400000002</v>
      </c>
      <c r="M71" s="5">
        <f t="shared" si="25"/>
        <v>2999.6480800000004</v>
      </c>
      <c r="N71" s="5">
        <f t="shared" si="26"/>
        <v>3005.1850400000003</v>
      </c>
      <c r="O71" s="5">
        <f t="shared" si="27"/>
        <v>2786.4751200000001</v>
      </c>
      <c r="Q71" s="5">
        <f t="shared" si="28"/>
        <v>890.76429977996793</v>
      </c>
      <c r="R71" s="5">
        <f t="shared" si="29"/>
        <v>896.6897566215772</v>
      </c>
      <c r="S71" s="5">
        <f t="shared" si="30"/>
        <v>2720.3630357831157</v>
      </c>
      <c r="U71" s="5">
        <f t="shared" si="31"/>
        <v>1236.9124372173683</v>
      </c>
      <c r="V71" s="5">
        <f t="shared" si="32"/>
        <v>315.64464673376114</v>
      </c>
      <c r="W71" s="5">
        <f t="shared" si="33"/>
        <v>2720.5795713937705</v>
      </c>
      <c r="Y71" s="5">
        <f t="shared" si="34"/>
        <v>522.58714015180749</v>
      </c>
      <c r="Z71" s="5">
        <f t="shared" si="35"/>
        <v>299.76061314569108</v>
      </c>
      <c r="AA71" s="5">
        <f t="shared" si="36"/>
        <v>2720.5679278660714</v>
      </c>
      <c r="AC71" s="5">
        <f t="shared" si="37"/>
        <v>890.76429977996793</v>
      </c>
      <c r="AD71" s="5">
        <f t="shared" si="37"/>
        <v>896.6897566215772</v>
      </c>
      <c r="AE71" s="5">
        <f t="shared" si="37"/>
        <v>2720.3630357831157</v>
      </c>
      <c r="AG71">
        <f t="shared" si="38"/>
        <v>892.86854973367122</v>
      </c>
      <c r="AH71">
        <f t="shared" si="39"/>
        <v>898.16282059123228</v>
      </c>
      <c r="AI71" s="5">
        <f t="shared" si="40"/>
        <v>2720.5795713937705</v>
      </c>
      <c r="AK71">
        <f t="shared" si="41"/>
        <v>888.11335973336566</v>
      </c>
      <c r="AL71">
        <f t="shared" si="42"/>
        <v>897.66084966300173</v>
      </c>
      <c r="AM71" s="5">
        <f t="shared" si="43"/>
        <v>2720.5679278660714</v>
      </c>
    </row>
    <row r="72" spans="1:39" ht="16.5" x14ac:dyDescent="0.25">
      <c r="A72" s="3">
        <v>1007</v>
      </c>
      <c r="B72" s="3">
        <v>1437</v>
      </c>
      <c r="C72" s="3">
        <v>1456</v>
      </c>
      <c r="D72" s="3">
        <v>1434</v>
      </c>
      <c r="E72" s="3">
        <v>2853</v>
      </c>
      <c r="F72" s="3">
        <v>1274</v>
      </c>
      <c r="H72" s="4">
        <v>23.4</v>
      </c>
      <c r="I72" s="4">
        <v>50</v>
      </c>
      <c r="J72">
        <f t="shared" si="22"/>
        <v>346.06</v>
      </c>
      <c r="K72">
        <f t="shared" si="23"/>
        <v>1.3842400000000001</v>
      </c>
      <c r="L72">
        <f t="shared" si="24"/>
        <v>1018.8006400000002</v>
      </c>
      <c r="M72" s="5">
        <f t="shared" si="25"/>
        <v>3007.95352</v>
      </c>
      <c r="N72" s="5">
        <f t="shared" si="26"/>
        <v>3003.8008000000004</v>
      </c>
      <c r="O72" s="5">
        <f t="shared" si="27"/>
        <v>2782.3224</v>
      </c>
      <c r="Q72" s="5">
        <f t="shared" si="28"/>
        <v>906.93475899992973</v>
      </c>
      <c r="R72" s="5">
        <f t="shared" si="29"/>
        <v>911.32795824625191</v>
      </c>
      <c r="S72" s="5">
        <f t="shared" si="30"/>
        <v>2719.3262168994816</v>
      </c>
      <c r="U72" s="5">
        <f t="shared" si="31"/>
        <v>1241.1432310111093</v>
      </c>
      <c r="V72" s="5">
        <f t="shared" si="32"/>
        <v>294.20288643821448</v>
      </c>
      <c r="W72" s="5">
        <f t="shared" si="33"/>
        <v>2719.5270522293704</v>
      </c>
      <c r="Y72" s="5">
        <f t="shared" si="34"/>
        <v>501.72387401753451</v>
      </c>
      <c r="Z72" s="5">
        <f t="shared" si="35"/>
        <v>306.12964264032013</v>
      </c>
      <c r="AA72" s="5">
        <f t="shared" si="36"/>
        <v>2719.5359408692339</v>
      </c>
      <c r="AC72" s="5">
        <f t="shared" si="37"/>
        <v>906.93475899992973</v>
      </c>
      <c r="AD72" s="5">
        <f t="shared" si="37"/>
        <v>911.32795824625191</v>
      </c>
      <c r="AE72" s="5">
        <f t="shared" si="37"/>
        <v>2719.3262168994816</v>
      </c>
      <c r="AG72">
        <f t="shared" si="38"/>
        <v>909.0766404030677</v>
      </c>
      <c r="AH72">
        <f t="shared" si="39"/>
        <v>912.82387435791134</v>
      </c>
      <c r="AI72" s="5">
        <f t="shared" si="40"/>
        <v>2719.5270522293704</v>
      </c>
      <c r="AK72">
        <f t="shared" si="41"/>
        <v>904.31028412680985</v>
      </c>
      <c r="AL72">
        <f t="shared" si="42"/>
        <v>912.2724905936434</v>
      </c>
      <c r="AM72" s="5">
        <f t="shared" si="43"/>
        <v>2719.5359408692339</v>
      </c>
    </row>
    <row r="73" spans="1:39" ht="16.5" x14ac:dyDescent="0.25">
      <c r="A73" s="3">
        <v>973</v>
      </c>
      <c r="B73" s="3">
        <v>1431</v>
      </c>
      <c r="C73" s="3">
        <v>1462</v>
      </c>
      <c r="D73" s="3">
        <v>1432</v>
      </c>
      <c r="E73" s="3">
        <v>3004</v>
      </c>
      <c r="F73" s="3">
        <v>1276</v>
      </c>
      <c r="H73" s="4">
        <v>23.4</v>
      </c>
      <c r="I73" s="4">
        <v>50</v>
      </c>
      <c r="J73">
        <f t="shared" si="22"/>
        <v>346.06</v>
      </c>
      <c r="K73">
        <f t="shared" si="23"/>
        <v>1.3842400000000001</v>
      </c>
      <c r="L73">
        <f t="shared" si="24"/>
        <v>1018.8006400000002</v>
      </c>
      <c r="M73" s="5">
        <f t="shared" si="25"/>
        <v>2999.6480800000004</v>
      </c>
      <c r="N73" s="5">
        <f t="shared" si="26"/>
        <v>3001.0323200000003</v>
      </c>
      <c r="O73" s="5">
        <f t="shared" si="27"/>
        <v>2785.0908800000007</v>
      </c>
      <c r="Q73" s="5">
        <f t="shared" si="28"/>
        <v>897.69267171197316</v>
      </c>
      <c r="R73" s="5">
        <f t="shared" si="29"/>
        <v>895.10352830231932</v>
      </c>
      <c r="S73" s="5">
        <f t="shared" si="30"/>
        <v>2718.6073906732186</v>
      </c>
      <c r="U73" s="5">
        <f t="shared" si="31"/>
        <v>1231.9896502358304</v>
      </c>
      <c r="V73" s="5">
        <f t="shared" si="32"/>
        <v>310.50341847422425</v>
      </c>
      <c r="W73" s="5">
        <f t="shared" si="33"/>
        <v>2718.8203534827749</v>
      </c>
      <c r="Y73" s="5">
        <f t="shared" si="34"/>
        <v>520.38360171756869</v>
      </c>
      <c r="Z73" s="5">
        <f t="shared" si="35"/>
        <v>306.53515627941727</v>
      </c>
      <c r="AA73" s="5">
        <f t="shared" si="36"/>
        <v>2718.8174478782835</v>
      </c>
      <c r="AC73" s="5">
        <f t="shared" si="37"/>
        <v>897.69267171197316</v>
      </c>
      <c r="AD73" s="5">
        <f t="shared" si="37"/>
        <v>895.10352830231932</v>
      </c>
      <c r="AE73" s="5">
        <f t="shared" si="37"/>
        <v>2718.6073906732186</v>
      </c>
      <c r="AG73">
        <f t="shared" si="38"/>
        <v>899.8100138128882</v>
      </c>
      <c r="AH73">
        <f t="shared" si="39"/>
        <v>896.58734094388728</v>
      </c>
      <c r="AI73" s="5">
        <f t="shared" si="40"/>
        <v>2718.8203534827749</v>
      </c>
      <c r="AK73">
        <f t="shared" si="41"/>
        <v>895.05603369951768</v>
      </c>
      <c r="AL73">
        <f t="shared" si="42"/>
        <v>896.06419863613348</v>
      </c>
      <c r="AM73" s="5">
        <f t="shared" si="43"/>
        <v>2718.8174478782835</v>
      </c>
    </row>
    <row r="74" spans="1:39" ht="16.5" x14ac:dyDescent="0.25">
      <c r="A74" s="3">
        <v>928</v>
      </c>
      <c r="B74" s="3">
        <v>1430</v>
      </c>
      <c r="C74" s="3">
        <v>1303</v>
      </c>
      <c r="D74" s="3">
        <v>1435</v>
      </c>
      <c r="E74" s="3">
        <v>2914</v>
      </c>
      <c r="F74" s="3">
        <v>1278</v>
      </c>
      <c r="H74" s="4">
        <v>23.4</v>
      </c>
      <c r="I74" s="4">
        <v>50</v>
      </c>
      <c r="J74">
        <f t="shared" si="22"/>
        <v>346.06</v>
      </c>
      <c r="K74">
        <f t="shared" si="23"/>
        <v>1.3842400000000001</v>
      </c>
      <c r="L74">
        <f t="shared" si="24"/>
        <v>1018.8006400000002</v>
      </c>
      <c r="M74" s="5">
        <f t="shared" si="25"/>
        <v>2998.2638400000005</v>
      </c>
      <c r="N74" s="5">
        <f t="shared" si="26"/>
        <v>3005.1850400000003</v>
      </c>
      <c r="O74" s="5">
        <f t="shared" si="27"/>
        <v>2787.8593600000004</v>
      </c>
      <c r="Q74" s="5">
        <f t="shared" si="28"/>
        <v>888.45803600326235</v>
      </c>
      <c r="R74" s="5">
        <f t="shared" si="29"/>
        <v>892.73392610202143</v>
      </c>
      <c r="S74" s="5">
        <f t="shared" si="30"/>
        <v>2720.8922267703374</v>
      </c>
      <c r="U74" s="5">
        <f t="shared" si="31"/>
        <v>1234.7078038571976</v>
      </c>
      <c r="V74" s="5">
        <f t="shared" si="32"/>
        <v>319.66449131572728</v>
      </c>
      <c r="W74" s="5">
        <f t="shared" si="33"/>
        <v>2721.1116068117817</v>
      </c>
      <c r="Y74" s="5">
        <f t="shared" si="34"/>
        <v>527.16393053944671</v>
      </c>
      <c r="Z74" s="5">
        <f t="shared" si="35"/>
        <v>299.81402633432498</v>
      </c>
      <c r="AA74" s="5">
        <f t="shared" si="36"/>
        <v>2721.0971226861811</v>
      </c>
      <c r="AC74" s="5">
        <f t="shared" si="37"/>
        <v>888.45803600326235</v>
      </c>
      <c r="AD74" s="5">
        <f t="shared" si="37"/>
        <v>892.73392610202143</v>
      </c>
      <c r="AE74" s="5">
        <f t="shared" si="37"/>
        <v>2720.8922267703374</v>
      </c>
      <c r="AG74">
        <f t="shared" si="38"/>
        <v>890.556198236922</v>
      </c>
      <c r="AH74">
        <f t="shared" si="39"/>
        <v>894.20395847296857</v>
      </c>
      <c r="AI74" s="5">
        <f t="shared" si="40"/>
        <v>2721.1116068117817</v>
      </c>
      <c r="AK74">
        <f t="shared" si="41"/>
        <v>885.80402578573648</v>
      </c>
      <c r="AL74">
        <f t="shared" si="42"/>
        <v>893.70903489767738</v>
      </c>
      <c r="AM74" s="5">
        <f t="shared" si="43"/>
        <v>2721.0971226861811</v>
      </c>
    </row>
    <row r="75" spans="1:39" ht="16.5" x14ac:dyDescent="0.25">
      <c r="A75" s="3">
        <v>979</v>
      </c>
      <c r="B75" s="3">
        <v>1426</v>
      </c>
      <c r="C75" s="3">
        <v>1357</v>
      </c>
      <c r="D75" s="3">
        <v>1435</v>
      </c>
      <c r="E75" s="3">
        <v>2897</v>
      </c>
      <c r="F75" s="3">
        <v>1275</v>
      </c>
      <c r="H75" s="4">
        <v>23.4</v>
      </c>
      <c r="I75" s="4">
        <v>50</v>
      </c>
      <c r="J75">
        <f t="shared" si="22"/>
        <v>346.06</v>
      </c>
      <c r="K75">
        <f t="shared" si="23"/>
        <v>1.3842400000000001</v>
      </c>
      <c r="L75">
        <f t="shared" si="24"/>
        <v>1018.8006400000002</v>
      </c>
      <c r="M75" s="5">
        <f t="shared" si="25"/>
        <v>2992.7268800000002</v>
      </c>
      <c r="N75" s="5">
        <f t="shared" si="26"/>
        <v>3005.1850400000003</v>
      </c>
      <c r="O75" s="5">
        <f t="shared" si="27"/>
        <v>2783.7066400000003</v>
      </c>
      <c r="Q75" s="5">
        <f t="shared" si="28"/>
        <v>879.24362600964753</v>
      </c>
      <c r="R75" s="5">
        <f t="shared" si="29"/>
        <v>894.91766462569251</v>
      </c>
      <c r="S75" s="5">
        <f t="shared" si="30"/>
        <v>2717.069597551163</v>
      </c>
      <c r="U75" s="5">
        <f t="shared" si="31"/>
        <v>1241.3184191599178</v>
      </c>
      <c r="V75" s="5">
        <f t="shared" si="32"/>
        <v>326.4639191296821</v>
      </c>
      <c r="W75" s="5">
        <f t="shared" si="33"/>
        <v>2717.2940614516888</v>
      </c>
      <c r="Y75" s="5">
        <f t="shared" si="34"/>
        <v>530.03099408730202</v>
      </c>
      <c r="Z75" s="5">
        <f t="shared" si="35"/>
        <v>290.76603658968821</v>
      </c>
      <c r="AA75" s="5">
        <f t="shared" si="36"/>
        <v>2717.2679137053901</v>
      </c>
      <c r="AC75" s="5">
        <f t="shared" si="37"/>
        <v>879.24362600964753</v>
      </c>
      <c r="AD75" s="5">
        <f t="shared" si="37"/>
        <v>894.91766462569251</v>
      </c>
      <c r="AE75" s="5">
        <f t="shared" si="37"/>
        <v>2717.069597551163</v>
      </c>
      <c r="AG75">
        <f t="shared" si="38"/>
        <v>881.32440489742294</v>
      </c>
      <c r="AH75">
        <f t="shared" si="39"/>
        <v>896.37339273436419</v>
      </c>
      <c r="AI75" s="5">
        <f t="shared" si="40"/>
        <v>2717.2940614516888</v>
      </c>
      <c r="AK75">
        <f t="shared" si="41"/>
        <v>876.5705668073598</v>
      </c>
      <c r="AL75">
        <f t="shared" si="42"/>
        <v>895.90662610195659</v>
      </c>
      <c r="AM75" s="5">
        <f t="shared" si="43"/>
        <v>2717.2679137053901</v>
      </c>
    </row>
    <row r="76" spans="1:39" ht="16.5" x14ac:dyDescent="0.25">
      <c r="A76" s="3">
        <v>935</v>
      </c>
      <c r="B76" s="3">
        <v>1429</v>
      </c>
      <c r="C76" s="3">
        <v>1365</v>
      </c>
      <c r="D76" s="3">
        <v>1436</v>
      </c>
      <c r="E76" s="3">
        <v>3012</v>
      </c>
      <c r="F76" s="3">
        <v>1274</v>
      </c>
      <c r="H76" s="4">
        <v>23.4</v>
      </c>
      <c r="I76" s="4">
        <v>50</v>
      </c>
      <c r="J76">
        <f t="shared" si="22"/>
        <v>346.06</v>
      </c>
      <c r="K76">
        <f t="shared" si="23"/>
        <v>1.3842400000000001</v>
      </c>
      <c r="L76">
        <f t="shared" si="24"/>
        <v>1018.8006400000002</v>
      </c>
      <c r="M76" s="5">
        <f t="shared" si="25"/>
        <v>2996.8796000000002</v>
      </c>
      <c r="N76" s="5">
        <f t="shared" si="26"/>
        <v>3006.5692800000006</v>
      </c>
      <c r="O76" s="5">
        <f t="shared" si="27"/>
        <v>2782.3224</v>
      </c>
      <c r="Q76" s="5">
        <f t="shared" si="28"/>
        <v>883.84125040456604</v>
      </c>
      <c r="R76" s="5">
        <f t="shared" si="29"/>
        <v>903.01838287539374</v>
      </c>
      <c r="S76" s="5">
        <f t="shared" si="30"/>
        <v>2717.4748906233822</v>
      </c>
      <c r="U76" s="5">
        <f t="shared" si="31"/>
        <v>1245.897399399418</v>
      </c>
      <c r="V76" s="5">
        <f t="shared" si="32"/>
        <v>318.33971092683089</v>
      </c>
      <c r="W76" s="5">
        <f t="shared" si="33"/>
        <v>2717.6935688293688</v>
      </c>
      <c r="Y76" s="5">
        <f t="shared" si="34"/>
        <v>520.72302875588571</v>
      </c>
      <c r="Z76" s="5">
        <f t="shared" si="35"/>
        <v>290.5490599528656</v>
      </c>
      <c r="AA76" s="5">
        <f t="shared" si="36"/>
        <v>2717.6730319568546</v>
      </c>
      <c r="AC76" s="5">
        <f t="shared" si="37"/>
        <v>883.84125040456604</v>
      </c>
      <c r="AD76" s="5">
        <f t="shared" si="37"/>
        <v>903.01838287539374</v>
      </c>
      <c r="AE76" s="5">
        <f t="shared" si="37"/>
        <v>2717.4748906233822</v>
      </c>
      <c r="AG76">
        <f t="shared" si="38"/>
        <v>885.93424818604171</v>
      </c>
      <c r="AH76">
        <f t="shared" si="39"/>
        <v>904.48012844063874</v>
      </c>
      <c r="AI76" s="5">
        <f t="shared" si="40"/>
        <v>2717.6935688293688</v>
      </c>
      <c r="AK76">
        <f t="shared" si="41"/>
        <v>881.17423078457864</v>
      </c>
      <c r="AL76">
        <f t="shared" si="42"/>
        <v>903.9993126433119</v>
      </c>
      <c r="AM76" s="5">
        <f t="shared" si="43"/>
        <v>2717.6730319568546</v>
      </c>
    </row>
    <row r="77" spans="1:39" ht="16.5" x14ac:dyDescent="0.25">
      <c r="A77" s="3">
        <v>992</v>
      </c>
      <c r="B77" s="3">
        <v>1427</v>
      </c>
      <c r="C77" s="3">
        <v>1403</v>
      </c>
      <c r="D77" s="3">
        <v>1436</v>
      </c>
      <c r="E77" s="3">
        <v>3055</v>
      </c>
      <c r="F77" s="3">
        <v>1269</v>
      </c>
      <c r="H77" s="4">
        <v>23.4</v>
      </c>
      <c r="I77" s="4">
        <v>50</v>
      </c>
      <c r="J77">
        <f t="shared" si="22"/>
        <v>346.06</v>
      </c>
      <c r="K77">
        <f t="shared" si="23"/>
        <v>1.3842400000000001</v>
      </c>
      <c r="L77">
        <f t="shared" si="24"/>
        <v>1018.8006400000002</v>
      </c>
      <c r="M77" s="5">
        <f t="shared" si="25"/>
        <v>2994.1111200000005</v>
      </c>
      <c r="N77" s="5">
        <f t="shared" si="26"/>
        <v>3006.5692800000006</v>
      </c>
      <c r="O77" s="5">
        <f t="shared" si="27"/>
        <v>2775.4012000000002</v>
      </c>
      <c r="Q77" s="5">
        <f t="shared" si="28"/>
        <v>879.2340454077596</v>
      </c>
      <c r="R77" s="5">
        <f t="shared" si="29"/>
        <v>913.07609873741649</v>
      </c>
      <c r="S77" s="5">
        <f t="shared" si="30"/>
        <v>2712.5524751086427</v>
      </c>
      <c r="U77" s="5">
        <f t="shared" si="31"/>
        <v>1256.8877184223663</v>
      </c>
      <c r="V77" s="5">
        <f t="shared" si="32"/>
        <v>317.12342774372974</v>
      </c>
      <c r="W77" s="5">
        <f t="shared" si="33"/>
        <v>2712.770692538315</v>
      </c>
      <c r="Y77" s="5">
        <f t="shared" si="34"/>
        <v>514.47154915822375</v>
      </c>
      <c r="Z77" s="5">
        <f t="shared" si="35"/>
        <v>281.40906799047036</v>
      </c>
      <c r="AA77" s="5">
        <f t="shared" si="36"/>
        <v>2712.7439581576646</v>
      </c>
      <c r="AC77" s="5">
        <f t="shared" si="37"/>
        <v>879.2340454077596</v>
      </c>
      <c r="AD77" s="5">
        <f t="shared" si="37"/>
        <v>913.07609873741649</v>
      </c>
      <c r="AE77" s="5">
        <f t="shared" si="37"/>
        <v>2712.5524751086427</v>
      </c>
      <c r="AG77">
        <f t="shared" si="38"/>
        <v>881.32181021860106</v>
      </c>
      <c r="AH77">
        <f t="shared" si="39"/>
        <v>914.52959972047165</v>
      </c>
      <c r="AI77" s="5">
        <f t="shared" si="40"/>
        <v>2712.770692538315</v>
      </c>
      <c r="AK77">
        <f t="shared" si="41"/>
        <v>876.55412082532189</v>
      </c>
      <c r="AL77">
        <f t="shared" si="42"/>
        <v>914.06286242442843</v>
      </c>
      <c r="AM77" s="5">
        <f t="shared" si="43"/>
        <v>2712.7439581576646</v>
      </c>
    </row>
    <row r="78" spans="1:39" ht="16.5" x14ac:dyDescent="0.25">
      <c r="A78" s="3">
        <v>991</v>
      </c>
      <c r="B78" s="3">
        <v>1426</v>
      </c>
      <c r="C78" s="3">
        <v>1365</v>
      </c>
      <c r="D78" s="3">
        <v>1435</v>
      </c>
      <c r="E78" s="3">
        <v>2939</v>
      </c>
      <c r="F78" s="3">
        <v>1277</v>
      </c>
      <c r="H78" s="4">
        <v>23.4</v>
      </c>
      <c r="I78" s="4">
        <v>50</v>
      </c>
      <c r="J78">
        <f t="shared" si="22"/>
        <v>346.06</v>
      </c>
      <c r="K78">
        <f t="shared" si="23"/>
        <v>1.3842400000000001</v>
      </c>
      <c r="L78">
        <f t="shared" si="24"/>
        <v>1018.8006400000002</v>
      </c>
      <c r="M78" s="5">
        <f t="shared" si="25"/>
        <v>2992.7268800000002</v>
      </c>
      <c r="N78" s="5">
        <f t="shared" si="26"/>
        <v>3005.1850400000003</v>
      </c>
      <c r="O78" s="5">
        <f t="shared" si="27"/>
        <v>2786.4751200000001</v>
      </c>
      <c r="Q78" s="5">
        <f t="shared" si="28"/>
        <v>879.24362600964753</v>
      </c>
      <c r="R78" s="5">
        <f t="shared" si="29"/>
        <v>889.77735235938496</v>
      </c>
      <c r="S78" s="5">
        <f t="shared" si="30"/>
        <v>2718.7572689786534</v>
      </c>
      <c r="U78" s="5">
        <f t="shared" si="31"/>
        <v>1236.9124372173683</v>
      </c>
      <c r="V78" s="5">
        <f t="shared" si="32"/>
        <v>329.1103693224473</v>
      </c>
      <c r="W78" s="5">
        <f t="shared" si="33"/>
        <v>2718.983470361899</v>
      </c>
      <c r="Y78" s="5">
        <f t="shared" si="34"/>
        <v>534.43697602985139</v>
      </c>
      <c r="Z78" s="5">
        <f t="shared" si="35"/>
        <v>293.41248678245324</v>
      </c>
      <c r="AA78" s="5">
        <f t="shared" si="36"/>
        <v>2718.9574887502781</v>
      </c>
      <c r="AC78" s="5">
        <f t="shared" si="37"/>
        <v>879.24362600964753</v>
      </c>
      <c r="AD78" s="5">
        <f t="shared" si="37"/>
        <v>889.77735235938496</v>
      </c>
      <c r="AE78" s="5">
        <f t="shared" si="37"/>
        <v>2718.7572689786534</v>
      </c>
      <c r="AG78">
        <f t="shared" si="38"/>
        <v>881.32242194916489</v>
      </c>
      <c r="AH78">
        <f t="shared" si="39"/>
        <v>891.23370679368918</v>
      </c>
      <c r="AI78" s="5">
        <f t="shared" si="40"/>
        <v>2718.983470361899</v>
      </c>
      <c r="AK78">
        <f t="shared" si="41"/>
        <v>876.57250490339686</v>
      </c>
      <c r="AL78">
        <f t="shared" si="42"/>
        <v>890.76694014417285</v>
      </c>
      <c r="AM78" s="5">
        <f t="shared" si="43"/>
        <v>2718.9574887502781</v>
      </c>
    </row>
    <row r="79" spans="1:39" ht="16.5" x14ac:dyDescent="0.25">
      <c r="A79" s="3">
        <v>930</v>
      </c>
      <c r="B79" s="3">
        <v>1433</v>
      </c>
      <c r="C79" s="3">
        <v>1416</v>
      </c>
      <c r="D79" s="3">
        <v>1436</v>
      </c>
      <c r="E79" s="3">
        <v>3008</v>
      </c>
      <c r="F79" s="3">
        <v>1274</v>
      </c>
      <c r="H79" s="4">
        <v>23.4</v>
      </c>
      <c r="I79" s="4">
        <v>50</v>
      </c>
      <c r="J79">
        <f t="shared" si="22"/>
        <v>346.06</v>
      </c>
      <c r="K79">
        <f t="shared" si="23"/>
        <v>1.3842400000000001</v>
      </c>
      <c r="L79">
        <f t="shared" si="24"/>
        <v>1018.8006400000002</v>
      </c>
      <c r="M79" s="5">
        <f t="shared" si="25"/>
        <v>3002.4165600000006</v>
      </c>
      <c r="N79" s="5">
        <f t="shared" si="26"/>
        <v>3006.5692800000006</v>
      </c>
      <c r="O79" s="5">
        <f t="shared" si="27"/>
        <v>2782.3224</v>
      </c>
      <c r="Q79" s="5">
        <f t="shared" si="28"/>
        <v>893.06843453403144</v>
      </c>
      <c r="R79" s="5">
        <f t="shared" si="29"/>
        <v>908.55469335307305</v>
      </c>
      <c r="S79" s="5">
        <f t="shared" si="30"/>
        <v>2718.7243957759442</v>
      </c>
      <c r="U79" s="5">
        <f t="shared" si="31"/>
        <v>1245.897399399418</v>
      </c>
      <c r="V79" s="5">
        <f t="shared" si="32"/>
        <v>307.55469051576733</v>
      </c>
      <c r="W79" s="5">
        <f t="shared" si="33"/>
        <v>2718.9351992924071</v>
      </c>
      <c r="Y79" s="5">
        <f t="shared" si="34"/>
        <v>511.23221079414975</v>
      </c>
      <c r="Z79" s="5">
        <f t="shared" si="35"/>
        <v>295.6334267180813</v>
      </c>
      <c r="AA79" s="5">
        <f t="shared" si="36"/>
        <v>2718.926339788412</v>
      </c>
      <c r="AC79" s="5">
        <f t="shared" si="37"/>
        <v>893.06843453403144</v>
      </c>
      <c r="AD79" s="5">
        <f t="shared" si="37"/>
        <v>908.55469335307305</v>
      </c>
      <c r="AE79" s="5">
        <f t="shared" si="37"/>
        <v>2718.7243957759442</v>
      </c>
      <c r="AG79">
        <f t="shared" si="38"/>
        <v>895.18181904638868</v>
      </c>
      <c r="AH79">
        <f t="shared" si="39"/>
        <v>910.02982198622487</v>
      </c>
      <c r="AI79" s="5">
        <f t="shared" si="40"/>
        <v>2718.9351992924071</v>
      </c>
      <c r="AK79">
        <f t="shared" si="41"/>
        <v>890.41757840908053</v>
      </c>
      <c r="AL79">
        <f t="shared" si="42"/>
        <v>909.52081023714049</v>
      </c>
      <c r="AM79" s="5">
        <f t="shared" si="43"/>
        <v>2718.926339788412</v>
      </c>
    </row>
    <row r="80" spans="1:39" ht="16.5" x14ac:dyDescent="0.25">
      <c r="A80" s="3">
        <v>1027</v>
      </c>
      <c r="B80" s="3">
        <v>1435</v>
      </c>
      <c r="C80" s="3">
        <v>1445</v>
      </c>
      <c r="D80" s="3">
        <v>1435</v>
      </c>
      <c r="E80" s="3">
        <v>2874</v>
      </c>
      <c r="F80" s="3">
        <v>1274</v>
      </c>
      <c r="H80" s="4">
        <v>23.4</v>
      </c>
      <c r="I80" s="4">
        <v>50</v>
      </c>
      <c r="J80">
        <f t="shared" si="22"/>
        <v>346.06</v>
      </c>
      <c r="K80">
        <f t="shared" si="23"/>
        <v>1.3842400000000001</v>
      </c>
      <c r="L80">
        <f t="shared" si="24"/>
        <v>1018.8006400000002</v>
      </c>
      <c r="M80" s="5">
        <f t="shared" si="25"/>
        <v>3005.1850400000003</v>
      </c>
      <c r="N80" s="5">
        <f t="shared" si="26"/>
        <v>3005.1850400000003</v>
      </c>
      <c r="O80" s="5">
        <f t="shared" si="27"/>
        <v>2782.3224</v>
      </c>
      <c r="Q80" s="5">
        <f t="shared" si="28"/>
        <v>900</v>
      </c>
      <c r="R80" s="5">
        <f t="shared" si="29"/>
        <v>909.93972903268104</v>
      </c>
      <c r="S80" s="5">
        <f t="shared" si="30"/>
        <v>2719.0341693637715</v>
      </c>
      <c r="U80" s="5">
        <f t="shared" si="31"/>
        <v>1243.519767742298</v>
      </c>
      <c r="V80" s="5">
        <f t="shared" si="32"/>
        <v>300.88098366128207</v>
      </c>
      <c r="W80" s="5">
        <f t="shared" si="33"/>
        <v>2719.2400308808642</v>
      </c>
      <c r="Y80" s="5">
        <f t="shared" si="34"/>
        <v>506.48023225770197</v>
      </c>
      <c r="Z80" s="5">
        <f t="shared" si="35"/>
        <v>300.88098366128202</v>
      </c>
      <c r="AA80" s="5">
        <f t="shared" si="36"/>
        <v>2719.2400308808642</v>
      </c>
      <c r="AC80" s="5">
        <f t="shared" si="37"/>
        <v>900</v>
      </c>
      <c r="AD80" s="5">
        <f t="shared" si="37"/>
        <v>909.93972903268104</v>
      </c>
      <c r="AE80" s="5">
        <f t="shared" si="37"/>
        <v>2719.0341693637715</v>
      </c>
      <c r="AG80">
        <f t="shared" si="38"/>
        <v>902.12762918342742</v>
      </c>
      <c r="AH80">
        <f t="shared" si="39"/>
        <v>911.42524916696618</v>
      </c>
      <c r="AI80" s="5">
        <f t="shared" si="40"/>
        <v>2719.2400308808642</v>
      </c>
      <c r="AK80">
        <f t="shared" si="41"/>
        <v>897.362331944684</v>
      </c>
      <c r="AL80">
        <f t="shared" si="42"/>
        <v>910.89505628960626</v>
      </c>
      <c r="AM80" s="5">
        <f t="shared" si="43"/>
        <v>2719.2400308808642</v>
      </c>
    </row>
    <row r="81" spans="1:39" ht="16.5" x14ac:dyDescent="0.25">
      <c r="A81" s="3">
        <v>972</v>
      </c>
      <c r="B81" s="3">
        <v>1433</v>
      </c>
      <c r="C81" s="3">
        <v>1380</v>
      </c>
      <c r="D81" s="3">
        <v>1436</v>
      </c>
      <c r="E81" s="3">
        <v>2899</v>
      </c>
      <c r="F81" s="3">
        <v>1275</v>
      </c>
      <c r="H81" s="4">
        <v>23.4</v>
      </c>
      <c r="I81" s="4">
        <v>50</v>
      </c>
      <c r="J81">
        <f t="shared" si="22"/>
        <v>346.06</v>
      </c>
      <c r="K81">
        <f t="shared" si="23"/>
        <v>1.3842400000000001</v>
      </c>
      <c r="L81">
        <f t="shared" si="24"/>
        <v>1018.8006400000002</v>
      </c>
      <c r="M81" s="5">
        <f t="shared" si="25"/>
        <v>3002.4165600000006</v>
      </c>
      <c r="N81" s="5">
        <f t="shared" si="26"/>
        <v>3006.5692800000006</v>
      </c>
      <c r="O81" s="5">
        <f t="shared" si="27"/>
        <v>2783.7066400000003</v>
      </c>
      <c r="Q81" s="5">
        <f t="shared" si="28"/>
        <v>893.06843453403144</v>
      </c>
      <c r="R81" s="5">
        <f t="shared" si="29"/>
        <v>905.98645334029607</v>
      </c>
      <c r="S81" s="5">
        <f t="shared" si="30"/>
        <v>2719.5813128798045</v>
      </c>
      <c r="U81" s="5">
        <f t="shared" si="31"/>
        <v>1243.6960508170375</v>
      </c>
      <c r="V81" s="5">
        <f t="shared" si="32"/>
        <v>308.87692911232693</v>
      </c>
      <c r="W81" s="5">
        <f t="shared" si="33"/>
        <v>2719.7930089041638</v>
      </c>
      <c r="Y81" s="5">
        <f t="shared" si="34"/>
        <v>513.43355937653007</v>
      </c>
      <c r="Z81" s="5">
        <f t="shared" si="35"/>
        <v>296.9556653146409</v>
      </c>
      <c r="AA81" s="5">
        <f t="shared" si="36"/>
        <v>2719.7841771956055</v>
      </c>
      <c r="AC81" s="5">
        <f t="shared" si="37"/>
        <v>893.06843453403144</v>
      </c>
      <c r="AD81" s="5">
        <f t="shared" si="37"/>
        <v>905.98645334029607</v>
      </c>
      <c r="AE81" s="5">
        <f t="shared" si="37"/>
        <v>2719.5813128798045</v>
      </c>
      <c r="AG81">
        <f t="shared" si="38"/>
        <v>895.1808283114301</v>
      </c>
      <c r="AH81">
        <f t="shared" si="39"/>
        <v>907.46189490279266</v>
      </c>
      <c r="AI81" s="5">
        <f t="shared" si="40"/>
        <v>2719.7930089041638</v>
      </c>
      <c r="AK81">
        <f t="shared" si="41"/>
        <v>890.41854673464775</v>
      </c>
      <c r="AL81">
        <f t="shared" si="42"/>
        <v>906.9528831451604</v>
      </c>
      <c r="AM81" s="5">
        <f t="shared" si="43"/>
        <v>2719.7841771956055</v>
      </c>
    </row>
    <row r="82" spans="1:39" ht="16.5" x14ac:dyDescent="0.25">
      <c r="A82" s="3">
        <v>989</v>
      </c>
      <c r="B82" s="3">
        <v>1437</v>
      </c>
      <c r="C82" s="3">
        <v>1491</v>
      </c>
      <c r="D82" s="3">
        <v>1438</v>
      </c>
      <c r="E82" s="3">
        <v>2940</v>
      </c>
      <c r="F82" s="3">
        <v>1277</v>
      </c>
      <c r="H82" s="4">
        <v>23.4</v>
      </c>
      <c r="I82" s="4">
        <v>50</v>
      </c>
      <c r="J82">
        <f t="shared" si="22"/>
        <v>346.06</v>
      </c>
      <c r="K82">
        <f t="shared" si="23"/>
        <v>1.3842400000000001</v>
      </c>
      <c r="L82">
        <f t="shared" si="24"/>
        <v>1018.8006400000002</v>
      </c>
      <c r="M82" s="5">
        <f t="shared" si="25"/>
        <v>3007.95352</v>
      </c>
      <c r="N82" s="5">
        <f t="shared" si="26"/>
        <v>3009.3377600000003</v>
      </c>
      <c r="O82" s="5">
        <f t="shared" si="27"/>
        <v>2786.4751200000001</v>
      </c>
      <c r="Q82" s="5">
        <f t="shared" si="28"/>
        <v>897.68628464404696</v>
      </c>
      <c r="R82" s="5">
        <f t="shared" si="29"/>
        <v>909.16849058069693</v>
      </c>
      <c r="S82" s="5">
        <f t="shared" si="30"/>
        <v>2723.1151956128433</v>
      </c>
      <c r="U82" s="5">
        <f t="shared" si="31"/>
        <v>1244.048616966516</v>
      </c>
      <c r="V82" s="5">
        <f t="shared" si="32"/>
        <v>303.2676733420052</v>
      </c>
      <c r="W82" s="5">
        <f t="shared" si="33"/>
        <v>2723.3225131613121</v>
      </c>
      <c r="Y82" s="5">
        <f t="shared" si="34"/>
        <v>508.33120454246415</v>
      </c>
      <c r="Z82" s="5">
        <f t="shared" si="35"/>
        <v>299.28842633835325</v>
      </c>
      <c r="AA82" s="5">
        <f t="shared" si="36"/>
        <v>2723.3195586870329</v>
      </c>
      <c r="AC82" s="5">
        <f t="shared" si="37"/>
        <v>897.68628464404696</v>
      </c>
      <c r="AD82" s="5">
        <f t="shared" si="37"/>
        <v>909.16849058069693</v>
      </c>
      <c r="AE82" s="5">
        <f t="shared" si="37"/>
        <v>2723.1151956128433</v>
      </c>
      <c r="AG82">
        <f t="shared" si="38"/>
        <v>899.8090398699826</v>
      </c>
      <c r="AH82">
        <f t="shared" si="39"/>
        <v>910.65057973449507</v>
      </c>
      <c r="AI82" s="5">
        <f t="shared" si="40"/>
        <v>2723.3225131613121</v>
      </c>
      <c r="AK82">
        <f t="shared" si="41"/>
        <v>895.04433096489481</v>
      </c>
      <c r="AL82">
        <f t="shared" si="42"/>
        <v>910.1274569908386</v>
      </c>
      <c r="AM82" s="5">
        <f t="shared" si="43"/>
        <v>2723.3195586870329</v>
      </c>
    </row>
    <row r="83" spans="1:39" ht="16.5" x14ac:dyDescent="0.25">
      <c r="A83" s="3">
        <v>962</v>
      </c>
      <c r="B83" s="3">
        <v>1432</v>
      </c>
      <c r="C83" s="3">
        <v>1450</v>
      </c>
      <c r="D83" s="3">
        <v>1436</v>
      </c>
      <c r="E83" s="3">
        <v>3012</v>
      </c>
      <c r="F83" s="3">
        <v>1278</v>
      </c>
      <c r="H83" s="4">
        <v>23.4</v>
      </c>
      <c r="I83" s="4">
        <v>50</v>
      </c>
      <c r="J83">
        <f t="shared" si="22"/>
        <v>346.06</v>
      </c>
      <c r="K83">
        <f t="shared" si="23"/>
        <v>1.3842400000000001</v>
      </c>
      <c r="L83">
        <f t="shared" si="24"/>
        <v>1018.8006400000002</v>
      </c>
      <c r="M83" s="5">
        <f t="shared" si="25"/>
        <v>3001.0323200000003</v>
      </c>
      <c r="N83" s="5">
        <f t="shared" si="26"/>
        <v>3006.5692800000006</v>
      </c>
      <c r="O83" s="5">
        <f t="shared" si="27"/>
        <v>2787.8593600000004</v>
      </c>
      <c r="Q83" s="5">
        <f t="shared" si="28"/>
        <v>890.7600417346838</v>
      </c>
      <c r="R83" s="5">
        <f t="shared" si="29"/>
        <v>896.88903314084746</v>
      </c>
      <c r="S83" s="5">
        <f t="shared" si="30"/>
        <v>2721.825048743046</v>
      </c>
      <c r="U83" s="5">
        <f t="shared" si="31"/>
        <v>1237.0854355143176</v>
      </c>
      <c r="V83" s="5">
        <f t="shared" si="32"/>
        <v>315.54571235508132</v>
      </c>
      <c r="W83" s="5">
        <f t="shared" si="33"/>
        <v>2722.0413964692748</v>
      </c>
      <c r="Y83" s="5">
        <f t="shared" si="34"/>
        <v>522.41852155857907</v>
      </c>
      <c r="Z83" s="5">
        <f t="shared" si="35"/>
        <v>299.65435556111464</v>
      </c>
      <c r="AA83" s="5">
        <f t="shared" si="36"/>
        <v>2722.0297512454586</v>
      </c>
      <c r="AC83" s="5">
        <f t="shared" si="37"/>
        <v>890.7600417346838</v>
      </c>
      <c r="AD83" s="5">
        <f t="shared" si="37"/>
        <v>896.88903314084746</v>
      </c>
      <c r="AE83" s="5">
        <f t="shared" si="37"/>
        <v>2721.825048743046</v>
      </c>
      <c r="AG83">
        <f t="shared" si="38"/>
        <v>892.86436013987452</v>
      </c>
      <c r="AH83">
        <f t="shared" si="39"/>
        <v>898.3620663423435</v>
      </c>
      <c r="AI83" s="5">
        <f t="shared" si="40"/>
        <v>2722.0413964692748</v>
      </c>
      <c r="AK83">
        <f t="shared" si="41"/>
        <v>888.10901813095018</v>
      </c>
      <c r="AL83">
        <f t="shared" si="42"/>
        <v>897.86010842629912</v>
      </c>
      <c r="AM83" s="5">
        <f t="shared" si="43"/>
        <v>2722.0297512454586</v>
      </c>
    </row>
    <row r="84" spans="1:39" ht="16.5" x14ac:dyDescent="0.25">
      <c r="A84" s="3">
        <v>953</v>
      </c>
      <c r="B84" s="3">
        <v>1437</v>
      </c>
      <c r="C84" s="3">
        <v>1438</v>
      </c>
      <c r="D84" s="3">
        <v>1438</v>
      </c>
      <c r="E84" s="3">
        <v>3038</v>
      </c>
      <c r="F84" s="3">
        <v>1277</v>
      </c>
      <c r="H84" s="4">
        <v>23.4</v>
      </c>
      <c r="I84" s="4">
        <v>50</v>
      </c>
      <c r="J84">
        <f t="shared" si="22"/>
        <v>346.06</v>
      </c>
      <c r="K84">
        <f t="shared" si="23"/>
        <v>1.3842400000000001</v>
      </c>
      <c r="L84">
        <f t="shared" si="24"/>
        <v>1018.8006400000002</v>
      </c>
      <c r="M84" s="5">
        <f t="shared" si="25"/>
        <v>3007.95352</v>
      </c>
      <c r="N84" s="5">
        <f t="shared" si="26"/>
        <v>3009.3377600000003</v>
      </c>
      <c r="O84" s="5">
        <f t="shared" si="27"/>
        <v>2786.4751200000001</v>
      </c>
      <c r="Q84" s="5">
        <f t="shared" si="28"/>
        <v>897.68628464404696</v>
      </c>
      <c r="R84" s="5">
        <f t="shared" si="29"/>
        <v>909.16849058069693</v>
      </c>
      <c r="S84" s="5">
        <f t="shared" si="30"/>
        <v>2723.1151956128433</v>
      </c>
      <c r="U84" s="5">
        <f t="shared" si="31"/>
        <v>1244.048616966516</v>
      </c>
      <c r="V84" s="5">
        <f t="shared" si="32"/>
        <v>303.2676733420052</v>
      </c>
      <c r="W84" s="5">
        <f t="shared" si="33"/>
        <v>2723.3225131613121</v>
      </c>
      <c r="Y84" s="5">
        <f t="shared" si="34"/>
        <v>508.33120454246415</v>
      </c>
      <c r="Z84" s="5">
        <f t="shared" si="35"/>
        <v>299.28842633835325</v>
      </c>
      <c r="AA84" s="5">
        <f t="shared" si="36"/>
        <v>2723.3195586870329</v>
      </c>
      <c r="AC84" s="5">
        <f t="shared" si="37"/>
        <v>897.68628464404696</v>
      </c>
      <c r="AD84" s="5">
        <f t="shared" si="37"/>
        <v>909.16849058069693</v>
      </c>
      <c r="AE84" s="5">
        <f t="shared" si="37"/>
        <v>2723.1151956128433</v>
      </c>
      <c r="AG84">
        <f t="shared" si="38"/>
        <v>899.8090398699826</v>
      </c>
      <c r="AH84">
        <f t="shared" si="39"/>
        <v>910.65057973449507</v>
      </c>
      <c r="AI84" s="5">
        <f t="shared" si="40"/>
        <v>2723.3225131613121</v>
      </c>
      <c r="AK84">
        <f t="shared" si="41"/>
        <v>895.04433096489481</v>
      </c>
      <c r="AL84">
        <f t="shared" si="42"/>
        <v>910.1274569908386</v>
      </c>
      <c r="AM84" s="5">
        <f t="shared" si="43"/>
        <v>2723.3195586870329</v>
      </c>
    </row>
    <row r="85" spans="1:39" ht="16.5" x14ac:dyDescent="0.25">
      <c r="A85" s="3">
        <v>953</v>
      </c>
      <c r="B85" s="3">
        <v>1429</v>
      </c>
      <c r="C85" s="3">
        <v>1444</v>
      </c>
      <c r="D85" s="3">
        <v>1432</v>
      </c>
      <c r="E85" s="3">
        <v>2958</v>
      </c>
      <c r="F85" s="3">
        <v>1277</v>
      </c>
      <c r="H85" s="4">
        <v>23.4</v>
      </c>
      <c r="I85" s="4">
        <v>50</v>
      </c>
      <c r="J85">
        <f t="shared" si="22"/>
        <v>346.06</v>
      </c>
      <c r="K85">
        <f t="shared" si="23"/>
        <v>1.3842400000000001</v>
      </c>
      <c r="L85">
        <f t="shared" si="24"/>
        <v>1018.8006400000002</v>
      </c>
      <c r="M85" s="5">
        <f t="shared" si="25"/>
        <v>2996.8796000000002</v>
      </c>
      <c r="N85" s="5">
        <f t="shared" si="26"/>
        <v>3001.0323200000003</v>
      </c>
      <c r="O85" s="5">
        <f t="shared" si="27"/>
        <v>2786.4751200000001</v>
      </c>
      <c r="Q85" s="5">
        <f t="shared" si="28"/>
        <v>893.08120866988213</v>
      </c>
      <c r="R85" s="5">
        <f t="shared" si="29"/>
        <v>889.76585563711944</v>
      </c>
      <c r="S85" s="5">
        <f t="shared" si="30"/>
        <v>2718.8251164352678</v>
      </c>
      <c r="U85" s="5">
        <f t="shared" si="31"/>
        <v>1229.7861118015915</v>
      </c>
      <c r="V85" s="5">
        <f t="shared" si="32"/>
        <v>317.21699414138965</v>
      </c>
      <c r="W85" s="5">
        <f t="shared" si="33"/>
        <v>2719.0429352131259</v>
      </c>
      <c r="Y85" s="5">
        <f t="shared" si="34"/>
        <v>527.3303592808154</v>
      </c>
      <c r="Z85" s="5">
        <f t="shared" si="35"/>
        <v>305.31769996139093</v>
      </c>
      <c r="AA85" s="5">
        <f t="shared" si="36"/>
        <v>2719.0342750046507</v>
      </c>
      <c r="AC85" s="5">
        <f t="shared" si="37"/>
        <v>893.08120866988213</v>
      </c>
      <c r="AD85" s="5">
        <f t="shared" si="37"/>
        <v>889.76585563711944</v>
      </c>
      <c r="AE85" s="5">
        <f t="shared" si="37"/>
        <v>2718.8251164352678</v>
      </c>
      <c r="AG85">
        <f t="shared" si="38"/>
        <v>895.18737038874383</v>
      </c>
      <c r="AH85">
        <f t="shared" si="39"/>
        <v>891.24329307329913</v>
      </c>
      <c r="AI85" s="5">
        <f t="shared" si="40"/>
        <v>2719.0429352131259</v>
      </c>
      <c r="AK85">
        <f t="shared" si="41"/>
        <v>890.43746192820754</v>
      </c>
      <c r="AL85">
        <f t="shared" si="42"/>
        <v>890.73424222711037</v>
      </c>
      <c r="AM85" s="5">
        <f t="shared" si="43"/>
        <v>2719.0342750046507</v>
      </c>
    </row>
    <row r="86" spans="1:39" ht="16.5" x14ac:dyDescent="0.25">
      <c r="A86" s="3">
        <v>950</v>
      </c>
      <c r="B86" s="3">
        <v>1429</v>
      </c>
      <c r="C86" s="3">
        <v>1410</v>
      </c>
      <c r="D86" s="3">
        <v>1435</v>
      </c>
      <c r="E86" s="3">
        <v>2962</v>
      </c>
      <c r="F86" s="3">
        <v>1277</v>
      </c>
      <c r="H86" s="4">
        <v>23.4</v>
      </c>
      <c r="I86" s="4">
        <v>50</v>
      </c>
      <c r="J86">
        <f t="shared" si="22"/>
        <v>346.06</v>
      </c>
      <c r="K86">
        <f t="shared" si="23"/>
        <v>1.3842400000000001</v>
      </c>
      <c r="L86">
        <f t="shared" si="24"/>
        <v>1018.8006400000002</v>
      </c>
      <c r="M86" s="5">
        <f t="shared" si="25"/>
        <v>2996.8796000000002</v>
      </c>
      <c r="N86" s="5">
        <f t="shared" si="26"/>
        <v>3005.1850400000003</v>
      </c>
      <c r="O86" s="5">
        <f t="shared" si="27"/>
        <v>2786.4751200000001</v>
      </c>
      <c r="Q86" s="5">
        <f t="shared" si="28"/>
        <v>886.15283673787701</v>
      </c>
      <c r="R86" s="5">
        <f t="shared" si="29"/>
        <v>893.92287879632261</v>
      </c>
      <c r="S86" s="5">
        <f t="shared" si="30"/>
        <v>2719.7283639367497</v>
      </c>
      <c r="U86" s="5">
        <f t="shared" si="31"/>
        <v>1236.9124372173683</v>
      </c>
      <c r="V86" s="5">
        <f t="shared" si="32"/>
        <v>321.03466847127004</v>
      </c>
      <c r="W86" s="5">
        <f t="shared" si="33"/>
        <v>2719.9488026314639</v>
      </c>
      <c r="Y86" s="5">
        <f t="shared" si="34"/>
        <v>527.3303592808154</v>
      </c>
      <c r="Z86" s="5">
        <f t="shared" si="35"/>
        <v>297.21960289800825</v>
      </c>
      <c r="AA86" s="5">
        <f t="shared" si="36"/>
        <v>2719.931395129835</v>
      </c>
      <c r="AC86" s="5">
        <f t="shared" si="37"/>
        <v>886.15283673787701</v>
      </c>
      <c r="AD86" s="5">
        <f t="shared" si="37"/>
        <v>893.92287879632261</v>
      </c>
      <c r="AE86" s="5">
        <f t="shared" si="37"/>
        <v>2719.7283639367497</v>
      </c>
      <c r="AG86">
        <f t="shared" si="38"/>
        <v>888.24689803004617</v>
      </c>
      <c r="AH86">
        <f t="shared" si="39"/>
        <v>895.38925431994949</v>
      </c>
      <c r="AI86" s="5">
        <f t="shared" si="40"/>
        <v>2719.9488026314639</v>
      </c>
      <c r="AK86">
        <f t="shared" si="41"/>
        <v>883.49381867321983</v>
      </c>
      <c r="AL86">
        <f t="shared" si="42"/>
        <v>894.90137486184028</v>
      </c>
      <c r="AM86" s="5">
        <f t="shared" si="43"/>
        <v>2719.931395129835</v>
      </c>
    </row>
    <row r="87" spans="1:39" ht="16.5" x14ac:dyDescent="0.25">
      <c r="A87" s="3">
        <v>1013</v>
      </c>
      <c r="B87" s="3">
        <v>1433</v>
      </c>
      <c r="C87" s="3">
        <v>1437</v>
      </c>
      <c r="D87" s="3">
        <v>1432</v>
      </c>
      <c r="E87" s="3">
        <v>2971</v>
      </c>
      <c r="F87" s="3">
        <v>1275</v>
      </c>
      <c r="H87" s="4">
        <v>23.4</v>
      </c>
      <c r="I87" s="4">
        <v>50</v>
      </c>
      <c r="J87">
        <f t="shared" si="22"/>
        <v>346.06</v>
      </c>
      <c r="K87">
        <f t="shared" si="23"/>
        <v>1.3842400000000001</v>
      </c>
      <c r="L87">
        <f t="shared" si="24"/>
        <v>1018.8006400000002</v>
      </c>
      <c r="M87" s="5">
        <f t="shared" si="25"/>
        <v>3002.4165600000006</v>
      </c>
      <c r="N87" s="5">
        <f t="shared" si="26"/>
        <v>3001.0323200000003</v>
      </c>
      <c r="O87" s="5">
        <f t="shared" si="27"/>
        <v>2783.7066400000003</v>
      </c>
      <c r="Q87" s="5">
        <f t="shared" si="28"/>
        <v>902.30839279934764</v>
      </c>
      <c r="R87" s="5">
        <f t="shared" si="29"/>
        <v>900.4424783811063</v>
      </c>
      <c r="S87" s="5">
        <f t="shared" si="30"/>
        <v>2718.3723268112089</v>
      </c>
      <c r="U87" s="5">
        <f t="shared" si="31"/>
        <v>1234.1920937441409</v>
      </c>
      <c r="V87" s="5">
        <f t="shared" si="32"/>
        <v>303.78552353756089</v>
      </c>
      <c r="W87" s="5">
        <f t="shared" si="33"/>
        <v>2718.5803679702108</v>
      </c>
      <c r="Y87" s="5">
        <f t="shared" si="34"/>
        <v>513.43355937653007</v>
      </c>
      <c r="Z87" s="5">
        <f t="shared" si="35"/>
        <v>307.75561653384159</v>
      </c>
      <c r="AA87" s="5">
        <f t="shared" si="36"/>
        <v>2718.5832924848769</v>
      </c>
      <c r="AC87" s="5">
        <f t="shared" si="37"/>
        <v>902.30839279934764</v>
      </c>
      <c r="AD87" s="5">
        <f t="shared" si="37"/>
        <v>900.4424783811063</v>
      </c>
      <c r="AE87" s="5">
        <f t="shared" si="37"/>
        <v>2718.3723268112089</v>
      </c>
      <c r="AG87">
        <f t="shared" si="38"/>
        <v>904.43692419734907</v>
      </c>
      <c r="AH87">
        <f t="shared" si="39"/>
        <v>901.93267255956061</v>
      </c>
      <c r="AI87" s="5">
        <f t="shared" si="40"/>
        <v>2718.5803679702108</v>
      </c>
      <c r="AK87">
        <f t="shared" si="41"/>
        <v>899.6788714566726</v>
      </c>
      <c r="AL87">
        <f t="shared" si="42"/>
        <v>901.39542577872282</v>
      </c>
      <c r="AM87" s="5">
        <f t="shared" si="43"/>
        <v>2718.5832924848769</v>
      </c>
    </row>
    <row r="88" spans="1:39" ht="16.5" x14ac:dyDescent="0.25">
      <c r="A88" s="3">
        <v>959</v>
      </c>
      <c r="B88" s="3">
        <v>1431</v>
      </c>
      <c r="C88" s="3">
        <v>1340</v>
      </c>
      <c r="D88" s="3">
        <v>1437</v>
      </c>
      <c r="E88" s="3">
        <v>3066</v>
      </c>
      <c r="F88" s="3">
        <v>1277</v>
      </c>
      <c r="H88" s="4">
        <v>23.4</v>
      </c>
      <c r="I88" s="4">
        <v>50</v>
      </c>
      <c r="J88">
        <f t="shared" si="22"/>
        <v>346.06</v>
      </c>
      <c r="K88">
        <f t="shared" si="23"/>
        <v>1.3842400000000001</v>
      </c>
      <c r="L88">
        <f t="shared" si="24"/>
        <v>1018.8006400000002</v>
      </c>
      <c r="M88" s="5">
        <f t="shared" si="25"/>
        <v>2999.6480800000004</v>
      </c>
      <c r="N88" s="5">
        <f t="shared" si="26"/>
        <v>3007.95352</v>
      </c>
      <c r="O88" s="5">
        <f t="shared" si="27"/>
        <v>2786.4751200000001</v>
      </c>
      <c r="Q88" s="5">
        <f t="shared" si="28"/>
        <v>886.14006260202734</v>
      </c>
      <c r="R88" s="5">
        <f t="shared" si="29"/>
        <v>899.46429892834146</v>
      </c>
      <c r="S88" s="5">
        <f t="shared" si="30"/>
        <v>2720.9572521913515</v>
      </c>
      <c r="U88" s="5">
        <f t="shared" si="31"/>
        <v>1241.6687954575359</v>
      </c>
      <c r="V88" s="5">
        <f t="shared" si="32"/>
        <v>318.19269579099353</v>
      </c>
      <c r="W88" s="5">
        <f t="shared" si="33"/>
        <v>2721.175552810344</v>
      </c>
      <c r="Y88" s="5">
        <f t="shared" si="34"/>
        <v>522.58714015180749</v>
      </c>
      <c r="Z88" s="5">
        <f t="shared" si="35"/>
        <v>294.35566060004618</v>
      </c>
      <c r="AA88" s="5">
        <f t="shared" si="36"/>
        <v>2721.1580292955568</v>
      </c>
      <c r="AC88" s="5">
        <f t="shared" si="37"/>
        <v>886.14006260202734</v>
      </c>
      <c r="AD88" s="5">
        <f t="shared" si="37"/>
        <v>899.46429892834146</v>
      </c>
      <c r="AE88" s="5">
        <f t="shared" si="37"/>
        <v>2720.9572521913515</v>
      </c>
      <c r="AG88">
        <f t="shared" si="38"/>
        <v>888.23623630873794</v>
      </c>
      <c r="AH88">
        <f t="shared" si="39"/>
        <v>900.92997979157735</v>
      </c>
      <c r="AI88" s="5">
        <f t="shared" si="40"/>
        <v>2721.175552810344</v>
      </c>
      <c r="AK88">
        <f t="shared" si="41"/>
        <v>883.47892994160679</v>
      </c>
      <c r="AL88">
        <f t="shared" si="42"/>
        <v>900.4421393864809</v>
      </c>
      <c r="AM88" s="5">
        <f t="shared" si="43"/>
        <v>2721.1580292955568</v>
      </c>
    </row>
    <row r="89" spans="1:39" ht="16.5" x14ac:dyDescent="0.25">
      <c r="A89" s="3">
        <v>977</v>
      </c>
      <c r="B89" s="3">
        <v>1430</v>
      </c>
      <c r="C89" s="3">
        <v>1444</v>
      </c>
      <c r="D89" s="3">
        <v>1431</v>
      </c>
      <c r="E89" s="3">
        <v>2833</v>
      </c>
      <c r="F89" s="3">
        <v>1270</v>
      </c>
      <c r="H89" s="4">
        <v>23.4</v>
      </c>
      <c r="I89" s="4">
        <v>50</v>
      </c>
      <c r="J89">
        <f t="shared" si="22"/>
        <v>346.06</v>
      </c>
      <c r="K89">
        <f t="shared" si="23"/>
        <v>1.3842400000000001</v>
      </c>
      <c r="L89">
        <f t="shared" si="24"/>
        <v>1018.8006400000002</v>
      </c>
      <c r="M89" s="5">
        <f t="shared" si="25"/>
        <v>2998.2638400000005</v>
      </c>
      <c r="N89" s="5">
        <f t="shared" si="26"/>
        <v>2999.6480800000004</v>
      </c>
      <c r="O89" s="5">
        <f t="shared" si="27"/>
        <v>2776.7854400000006</v>
      </c>
      <c r="Q89" s="5">
        <f t="shared" si="28"/>
        <v>897.69373622329442</v>
      </c>
      <c r="R89" s="5">
        <f t="shared" si="29"/>
        <v>907.73331641787388</v>
      </c>
      <c r="S89" s="5">
        <f t="shared" si="30"/>
        <v>2712.886329439923</v>
      </c>
      <c r="U89" s="5">
        <f t="shared" si="31"/>
        <v>1242.8146354433404</v>
      </c>
      <c r="V89" s="5">
        <f t="shared" si="32"/>
        <v>304.00015390453262</v>
      </c>
      <c r="W89" s="5">
        <f t="shared" si="33"/>
        <v>2713.0949655700492</v>
      </c>
      <c r="Y89" s="5">
        <f t="shared" si="34"/>
        <v>509.55752158412815</v>
      </c>
      <c r="Z89" s="5">
        <f t="shared" si="35"/>
        <v>300.03372251120032</v>
      </c>
      <c r="AA89" s="5">
        <f t="shared" si="36"/>
        <v>2713.0920141692782</v>
      </c>
      <c r="AC89" s="5">
        <f t="shared" si="37"/>
        <v>897.69373622329442</v>
      </c>
      <c r="AD89" s="5">
        <f t="shared" si="37"/>
        <v>907.73331641787388</v>
      </c>
      <c r="AE89" s="5">
        <f t="shared" si="37"/>
        <v>2712.886329439923</v>
      </c>
      <c r="AG89">
        <f t="shared" si="38"/>
        <v>899.81595254941192</v>
      </c>
      <c r="AH89">
        <f t="shared" si="39"/>
        <v>909.21559179416863</v>
      </c>
      <c r="AI89" s="5">
        <f t="shared" si="40"/>
        <v>2713.0949655700492</v>
      </c>
      <c r="AK89">
        <f t="shared" si="41"/>
        <v>895.0523383990128</v>
      </c>
      <c r="AL89">
        <f t="shared" si="42"/>
        <v>908.69244627557032</v>
      </c>
      <c r="AM89" s="5">
        <f t="shared" si="43"/>
        <v>2713.0920141692782</v>
      </c>
    </row>
    <row r="90" spans="1:39" ht="16.5" x14ac:dyDescent="0.25">
      <c r="A90" s="3">
        <v>999</v>
      </c>
      <c r="B90" s="3">
        <v>1431</v>
      </c>
      <c r="C90" s="3">
        <v>1429</v>
      </c>
      <c r="D90" s="3">
        <v>1436</v>
      </c>
      <c r="E90" s="3">
        <v>2882</v>
      </c>
      <c r="F90" s="3">
        <v>1278</v>
      </c>
      <c r="H90" s="4">
        <v>23.4</v>
      </c>
      <c r="I90" s="4">
        <v>50</v>
      </c>
      <c r="J90">
        <f t="shared" si="22"/>
        <v>346.06</v>
      </c>
      <c r="K90">
        <f t="shared" si="23"/>
        <v>1.3842400000000001</v>
      </c>
      <c r="L90">
        <f t="shared" si="24"/>
        <v>1018.8006400000002</v>
      </c>
      <c r="M90" s="5">
        <f t="shared" si="25"/>
        <v>2999.6480800000004</v>
      </c>
      <c r="N90" s="5">
        <f t="shared" si="26"/>
        <v>3006.5692800000006</v>
      </c>
      <c r="O90" s="5">
        <f t="shared" si="27"/>
        <v>2787.8593600000004</v>
      </c>
      <c r="Q90" s="5">
        <f t="shared" si="28"/>
        <v>888.45271344665696</v>
      </c>
      <c r="R90" s="5">
        <f t="shared" si="29"/>
        <v>895.50463616803131</v>
      </c>
      <c r="S90" s="5">
        <f t="shared" si="30"/>
        <v>2721.5091082740332</v>
      </c>
      <c r="U90" s="5">
        <f t="shared" si="31"/>
        <v>1237.0854355143176</v>
      </c>
      <c r="V90" s="5">
        <f t="shared" si="32"/>
        <v>318.24258957485301</v>
      </c>
      <c r="W90" s="5">
        <f t="shared" si="33"/>
        <v>2721.7274137684631</v>
      </c>
      <c r="Y90" s="5">
        <f t="shared" si="34"/>
        <v>524.79177351197814</v>
      </c>
      <c r="Z90" s="5">
        <f t="shared" si="35"/>
        <v>298.38297058607941</v>
      </c>
      <c r="AA90" s="5">
        <f t="shared" si="36"/>
        <v>2721.712881341085</v>
      </c>
      <c r="AC90" s="5">
        <f t="shared" si="37"/>
        <v>888.45271344665696</v>
      </c>
      <c r="AD90" s="5">
        <f t="shared" si="37"/>
        <v>895.50463616803131</v>
      </c>
      <c r="AE90" s="5">
        <f t="shared" si="37"/>
        <v>2721.5091082740332</v>
      </c>
      <c r="AG90">
        <f t="shared" si="38"/>
        <v>890.55193399315067</v>
      </c>
      <c r="AH90">
        <f t="shared" si="39"/>
        <v>896.97432283056946</v>
      </c>
      <c r="AI90" s="5">
        <f t="shared" si="40"/>
        <v>2721.7274137684631</v>
      </c>
      <c r="AK90">
        <f t="shared" si="41"/>
        <v>885.79764803679825</v>
      </c>
      <c r="AL90">
        <f t="shared" si="42"/>
        <v>896.47941552890347</v>
      </c>
      <c r="AM90" s="5">
        <f t="shared" si="43"/>
        <v>2721.712881341085</v>
      </c>
    </row>
    <row r="91" spans="1:39" ht="16.5" x14ac:dyDescent="0.25">
      <c r="A91" s="3">
        <v>964</v>
      </c>
      <c r="B91" s="3">
        <v>1428</v>
      </c>
      <c r="C91" s="3">
        <v>1406</v>
      </c>
      <c r="D91" s="3">
        <v>1434</v>
      </c>
      <c r="E91" s="3">
        <v>2983</v>
      </c>
      <c r="F91" s="3">
        <v>1274</v>
      </c>
      <c r="H91" s="4">
        <v>23.4</v>
      </c>
      <c r="I91" s="4">
        <v>50</v>
      </c>
      <c r="J91">
        <f t="shared" si="22"/>
        <v>346.06</v>
      </c>
      <c r="K91">
        <f t="shared" si="23"/>
        <v>1.3842400000000001</v>
      </c>
      <c r="L91">
        <f t="shared" si="24"/>
        <v>1018.8006400000002</v>
      </c>
      <c r="M91" s="5">
        <f t="shared" si="25"/>
        <v>2995.4953600000003</v>
      </c>
      <c r="N91" s="5">
        <f t="shared" si="26"/>
        <v>3003.8008000000004</v>
      </c>
      <c r="O91" s="5">
        <f t="shared" si="27"/>
        <v>2782.3224</v>
      </c>
      <c r="Q91" s="5">
        <f t="shared" si="28"/>
        <v>886.15922380580253</v>
      </c>
      <c r="R91" s="5">
        <f t="shared" si="29"/>
        <v>898.86263712977552</v>
      </c>
      <c r="S91" s="5">
        <f t="shared" si="30"/>
        <v>2716.5714129058956</v>
      </c>
      <c r="U91" s="5">
        <f t="shared" si="31"/>
        <v>1241.1432310111093</v>
      </c>
      <c r="V91" s="5">
        <f t="shared" si="32"/>
        <v>318.48597952225924</v>
      </c>
      <c r="W91" s="5">
        <f t="shared" si="33"/>
        <v>2716.7902766028324</v>
      </c>
      <c r="Y91" s="5">
        <f t="shared" si="34"/>
        <v>523.09299593149387</v>
      </c>
      <c r="Z91" s="5">
        <f t="shared" si="35"/>
        <v>294.68189875784191</v>
      </c>
      <c r="AA91" s="5">
        <f t="shared" si="36"/>
        <v>2716.7727607758525</v>
      </c>
      <c r="AC91" s="5">
        <f t="shared" si="37"/>
        <v>886.15922380580253</v>
      </c>
      <c r="AD91" s="5">
        <f t="shared" si="37"/>
        <v>898.86263712977552</v>
      </c>
      <c r="AE91" s="5">
        <f t="shared" si="37"/>
        <v>2716.5714129058956</v>
      </c>
      <c r="AG91">
        <f t="shared" si="38"/>
        <v>888.25520331308826</v>
      </c>
      <c r="AH91">
        <f t="shared" si="39"/>
        <v>900.32842049514943</v>
      </c>
      <c r="AI91" s="5">
        <f t="shared" si="40"/>
        <v>2716.7902766028324</v>
      </c>
      <c r="AK91">
        <f t="shared" si="41"/>
        <v>883.49835589497184</v>
      </c>
      <c r="AL91">
        <f t="shared" si="42"/>
        <v>899.84052153619712</v>
      </c>
      <c r="AM91" s="5">
        <f t="shared" si="43"/>
        <v>2716.7727607758525</v>
      </c>
    </row>
    <row r="92" spans="1:39" ht="16.5" x14ac:dyDescent="0.25">
      <c r="A92" s="3">
        <v>966</v>
      </c>
      <c r="B92" s="3">
        <v>1430</v>
      </c>
      <c r="C92" s="3">
        <v>1406</v>
      </c>
      <c r="D92" s="3">
        <v>1432</v>
      </c>
      <c r="E92" s="3">
        <v>2937</v>
      </c>
      <c r="F92" s="3">
        <v>1272</v>
      </c>
      <c r="H92" s="4">
        <v>23.4</v>
      </c>
      <c r="I92" s="4">
        <v>50</v>
      </c>
      <c r="J92">
        <f t="shared" si="22"/>
        <v>346.06</v>
      </c>
      <c r="K92">
        <f t="shared" si="23"/>
        <v>1.3842400000000001</v>
      </c>
      <c r="L92">
        <f t="shared" si="24"/>
        <v>1018.8006400000002</v>
      </c>
      <c r="M92" s="5">
        <f t="shared" si="25"/>
        <v>2998.2638400000005</v>
      </c>
      <c r="N92" s="5">
        <f t="shared" si="26"/>
        <v>3001.0323200000003</v>
      </c>
      <c r="O92" s="5">
        <f t="shared" si="27"/>
        <v>2779.5539200000003</v>
      </c>
      <c r="Q92" s="5">
        <f t="shared" si="28"/>
        <v>895.38640793526747</v>
      </c>
      <c r="R92" s="5">
        <f t="shared" si="29"/>
        <v>903.99017526023272</v>
      </c>
      <c r="S92" s="5">
        <f t="shared" si="30"/>
        <v>2714.8979718894229</v>
      </c>
      <c r="U92" s="5">
        <f t="shared" si="31"/>
        <v>1240.7928547134904</v>
      </c>
      <c r="V92" s="5">
        <f t="shared" si="32"/>
        <v>307.91141240684402</v>
      </c>
      <c r="W92" s="5">
        <f t="shared" si="33"/>
        <v>2715.1093236711763</v>
      </c>
      <c r="Y92" s="5">
        <f t="shared" si="34"/>
        <v>513.9525542673772</v>
      </c>
      <c r="Z92" s="5">
        <f t="shared" si="35"/>
        <v>299.97671881870485</v>
      </c>
      <c r="AA92" s="5">
        <f t="shared" si="36"/>
        <v>2715.1034481794927</v>
      </c>
      <c r="AC92" s="5">
        <f t="shared" si="37"/>
        <v>895.38640793526747</v>
      </c>
      <c r="AD92" s="5">
        <f t="shared" si="37"/>
        <v>903.99017526023272</v>
      </c>
      <c r="AE92" s="5">
        <f t="shared" si="37"/>
        <v>2714.8979718894229</v>
      </c>
      <c r="AG92">
        <f t="shared" si="38"/>
        <v>897.50261648371225</v>
      </c>
      <c r="AH92">
        <f t="shared" si="39"/>
        <v>905.46939150072069</v>
      </c>
      <c r="AI92" s="5">
        <f t="shared" si="40"/>
        <v>2715.1093236711763</v>
      </c>
      <c r="AK92">
        <f t="shared" si="41"/>
        <v>892.74185764241849</v>
      </c>
      <c r="AL92">
        <f t="shared" si="42"/>
        <v>904.95329658865035</v>
      </c>
      <c r="AM92" s="5">
        <f t="shared" si="43"/>
        <v>2715.1034481794927</v>
      </c>
    </row>
    <row r="93" spans="1:39" ht="16.5" x14ac:dyDescent="0.25">
      <c r="A93" s="3">
        <v>950</v>
      </c>
      <c r="B93" s="3">
        <v>1429</v>
      </c>
      <c r="C93" s="3">
        <v>1395</v>
      </c>
      <c r="D93" s="3">
        <v>1433</v>
      </c>
      <c r="E93" s="3">
        <v>3077</v>
      </c>
      <c r="F93" s="3">
        <v>1274</v>
      </c>
      <c r="H93" s="4">
        <v>23.4</v>
      </c>
      <c r="I93" s="4">
        <v>50</v>
      </c>
      <c r="J93">
        <f t="shared" si="22"/>
        <v>346.06</v>
      </c>
      <c r="K93">
        <f t="shared" si="23"/>
        <v>1.3842400000000001</v>
      </c>
      <c r="L93">
        <f t="shared" si="24"/>
        <v>1018.8006400000002</v>
      </c>
      <c r="M93" s="5">
        <f t="shared" si="25"/>
        <v>2996.8796000000002</v>
      </c>
      <c r="N93" s="5">
        <f t="shared" si="26"/>
        <v>3002.4165600000006</v>
      </c>
      <c r="O93" s="5">
        <f t="shared" si="27"/>
        <v>2782.3224</v>
      </c>
      <c r="Q93" s="5">
        <f t="shared" si="28"/>
        <v>890.77281587053449</v>
      </c>
      <c r="R93" s="5">
        <f t="shared" si="29"/>
        <v>898.85944359581265</v>
      </c>
      <c r="S93" s="5">
        <f t="shared" si="30"/>
        <v>2716.5902944796194</v>
      </c>
      <c r="U93" s="5">
        <f t="shared" si="31"/>
        <v>1238.7677892058502</v>
      </c>
      <c r="V93" s="5">
        <f t="shared" si="32"/>
        <v>314.52027689456264</v>
      </c>
      <c r="W93" s="5">
        <f t="shared" si="33"/>
        <v>2716.806316175383</v>
      </c>
      <c r="Y93" s="5">
        <f t="shared" si="34"/>
        <v>520.72302875588571</v>
      </c>
      <c r="Z93" s="5">
        <f t="shared" si="35"/>
        <v>298.65088971828334</v>
      </c>
      <c r="AA93" s="5">
        <f t="shared" si="36"/>
        <v>2716.7946390803145</v>
      </c>
      <c r="AC93" s="5">
        <f t="shared" si="37"/>
        <v>890.77281587053449</v>
      </c>
      <c r="AD93" s="5">
        <f t="shared" si="37"/>
        <v>898.85944359581265</v>
      </c>
      <c r="AE93" s="5">
        <f t="shared" si="37"/>
        <v>2716.5902944796194</v>
      </c>
      <c r="AG93">
        <f t="shared" si="38"/>
        <v>892.87791965622159</v>
      </c>
      <c r="AH93">
        <f t="shared" si="39"/>
        <v>900.33225617244091</v>
      </c>
      <c r="AI93" s="5">
        <f t="shared" si="40"/>
        <v>2716.806316175383</v>
      </c>
      <c r="AK93">
        <f t="shared" si="41"/>
        <v>888.12107461262758</v>
      </c>
      <c r="AL93">
        <f t="shared" si="42"/>
        <v>899.8302592283859</v>
      </c>
      <c r="AM93" s="5">
        <f t="shared" si="43"/>
        <v>2716.7946390803145</v>
      </c>
    </row>
    <row r="94" spans="1:39" ht="16.5" x14ac:dyDescent="0.25">
      <c r="A94" s="3">
        <v>945</v>
      </c>
      <c r="B94" s="3">
        <v>1426</v>
      </c>
      <c r="C94" s="3">
        <v>1481</v>
      </c>
      <c r="D94" s="3">
        <v>1436</v>
      </c>
      <c r="E94" s="3">
        <v>3051</v>
      </c>
      <c r="F94" s="3">
        <v>1274</v>
      </c>
      <c r="H94" s="4">
        <v>23.4</v>
      </c>
      <c r="I94" s="4">
        <v>50</v>
      </c>
      <c r="J94">
        <f t="shared" si="22"/>
        <v>346.06</v>
      </c>
      <c r="K94">
        <f t="shared" si="23"/>
        <v>1.3842400000000001</v>
      </c>
      <c r="L94">
        <f t="shared" si="24"/>
        <v>1018.8006400000002</v>
      </c>
      <c r="M94" s="5">
        <f t="shared" si="25"/>
        <v>2992.7268800000002</v>
      </c>
      <c r="N94" s="5">
        <f t="shared" si="26"/>
        <v>3006.5692800000006</v>
      </c>
      <c r="O94" s="5">
        <f t="shared" si="27"/>
        <v>2782.3224</v>
      </c>
      <c r="Q94" s="5">
        <f t="shared" si="28"/>
        <v>876.93203967633656</v>
      </c>
      <c r="R94" s="5">
        <f t="shared" si="29"/>
        <v>898.8728564384561</v>
      </c>
      <c r="S94" s="5">
        <f t="shared" si="30"/>
        <v>2716.5109909628204</v>
      </c>
      <c r="U94" s="5">
        <f t="shared" si="31"/>
        <v>1245.897399399418</v>
      </c>
      <c r="V94" s="5">
        <f t="shared" si="32"/>
        <v>326.41541177800815</v>
      </c>
      <c r="W94" s="5">
        <f t="shared" si="33"/>
        <v>2716.7354461859704</v>
      </c>
      <c r="Y94" s="5">
        <f t="shared" si="34"/>
        <v>527.8296455049217</v>
      </c>
      <c r="Z94" s="5">
        <f t="shared" si="35"/>
        <v>286.7419438373106</v>
      </c>
      <c r="AA94" s="5">
        <f t="shared" si="36"/>
        <v>2716.7062521576213</v>
      </c>
      <c r="AC94" s="5">
        <f t="shared" si="37"/>
        <v>876.93203967633656</v>
      </c>
      <c r="AD94" s="5">
        <f t="shared" si="37"/>
        <v>898.8728564384561</v>
      </c>
      <c r="AE94" s="5">
        <f t="shared" si="37"/>
        <v>2716.5109909628204</v>
      </c>
      <c r="AG94">
        <f t="shared" si="38"/>
        <v>879.00977210516044</v>
      </c>
      <c r="AH94">
        <f t="shared" si="39"/>
        <v>900.32458091437843</v>
      </c>
      <c r="AI94" s="5">
        <f t="shared" si="40"/>
        <v>2716.7354461859704</v>
      </c>
      <c r="AK94">
        <f t="shared" si="41"/>
        <v>874.25291701475555</v>
      </c>
      <c r="AL94">
        <f t="shared" si="42"/>
        <v>899.86487792564435</v>
      </c>
      <c r="AM94" s="5">
        <f t="shared" si="43"/>
        <v>2716.7062521576213</v>
      </c>
    </row>
    <row r="95" spans="1:39" ht="16.5" x14ac:dyDescent="0.25">
      <c r="A95" s="3">
        <v>972</v>
      </c>
      <c r="B95" s="3">
        <v>1436</v>
      </c>
      <c r="C95" s="3">
        <v>1466</v>
      </c>
      <c r="D95" s="3">
        <v>1435</v>
      </c>
      <c r="E95" s="3">
        <v>3040</v>
      </c>
      <c r="F95" s="3">
        <v>1270</v>
      </c>
      <c r="H95" s="4">
        <v>23.4</v>
      </c>
      <c r="I95" s="4">
        <v>50</v>
      </c>
      <c r="J95">
        <f t="shared" si="22"/>
        <v>346.06</v>
      </c>
      <c r="K95">
        <f t="shared" si="23"/>
        <v>1.3842400000000001</v>
      </c>
      <c r="L95">
        <f t="shared" si="24"/>
        <v>1018.8006400000002</v>
      </c>
      <c r="M95" s="5">
        <f t="shared" si="25"/>
        <v>3006.5692800000006</v>
      </c>
      <c r="N95" s="5">
        <f t="shared" si="26"/>
        <v>3005.1850400000003</v>
      </c>
      <c r="O95" s="5">
        <f t="shared" si="27"/>
        <v>2776.7854400000006</v>
      </c>
      <c r="Q95" s="5">
        <f t="shared" si="28"/>
        <v>902.31158633331097</v>
      </c>
      <c r="R95" s="5">
        <f t="shared" si="29"/>
        <v>921.58686674792227</v>
      </c>
      <c r="S95" s="5">
        <f t="shared" si="30"/>
        <v>2715.8737606240343</v>
      </c>
      <c r="U95" s="5">
        <f t="shared" si="31"/>
        <v>1252.3142128125164</v>
      </c>
      <c r="V95" s="5">
        <f t="shared" si="32"/>
        <v>292.89675178471589</v>
      </c>
      <c r="W95" s="5">
        <f t="shared" si="33"/>
        <v>2716.0739551458337</v>
      </c>
      <c r="Y95" s="5">
        <f t="shared" si="34"/>
        <v>495.30815553036388</v>
      </c>
      <c r="Z95" s="5">
        <f t="shared" si="35"/>
        <v>296.87233718541967</v>
      </c>
      <c r="AA95" s="5">
        <f t="shared" si="36"/>
        <v>2716.0769551460012</v>
      </c>
      <c r="AC95" s="5">
        <f t="shared" si="37"/>
        <v>902.31158633331097</v>
      </c>
      <c r="AD95" s="5">
        <f t="shared" si="37"/>
        <v>921.58686674792227</v>
      </c>
      <c r="AE95" s="5">
        <f t="shared" si="37"/>
        <v>2715.8737606240343</v>
      </c>
      <c r="AG95">
        <f t="shared" si="38"/>
        <v>904.44828079527883</v>
      </c>
      <c r="AH95">
        <f t="shared" si="39"/>
        <v>923.07448943611178</v>
      </c>
      <c r="AI95" s="5">
        <f t="shared" si="40"/>
        <v>2716.0739551458337</v>
      </c>
      <c r="AK95">
        <f t="shared" si="41"/>
        <v>899.67409905712032</v>
      </c>
      <c r="AL95">
        <f t="shared" si="42"/>
        <v>922.53723296700764</v>
      </c>
      <c r="AM95" s="5">
        <f t="shared" si="43"/>
        <v>2716.0769551460012</v>
      </c>
    </row>
    <row r="96" spans="1:39" ht="16.5" x14ac:dyDescent="0.25">
      <c r="A96" s="3">
        <v>960</v>
      </c>
      <c r="B96" s="3">
        <v>1431</v>
      </c>
      <c r="C96" s="3">
        <v>1437</v>
      </c>
      <c r="D96" s="3">
        <v>1430</v>
      </c>
      <c r="E96" s="3">
        <v>2960</v>
      </c>
      <c r="F96" s="3">
        <v>1275</v>
      </c>
      <c r="H96" s="4">
        <v>23.4</v>
      </c>
      <c r="I96" s="4">
        <v>50</v>
      </c>
      <c r="J96">
        <f t="shared" si="22"/>
        <v>346.06</v>
      </c>
      <c r="K96">
        <f t="shared" si="23"/>
        <v>1.3842400000000001</v>
      </c>
      <c r="L96">
        <f t="shared" si="24"/>
        <v>1018.8006400000002</v>
      </c>
      <c r="M96" s="5">
        <f t="shared" si="25"/>
        <v>2999.6480800000004</v>
      </c>
      <c r="N96" s="5">
        <f t="shared" si="26"/>
        <v>2998.2638400000005</v>
      </c>
      <c r="O96" s="5">
        <f t="shared" si="27"/>
        <v>2783.7066400000003</v>
      </c>
      <c r="Q96" s="5">
        <f t="shared" si="28"/>
        <v>902.30626377670558</v>
      </c>
      <c r="R96" s="5">
        <f t="shared" si="29"/>
        <v>894.90489048984216</v>
      </c>
      <c r="S96" s="5">
        <f t="shared" si="30"/>
        <v>2717.1450544964237</v>
      </c>
      <c r="U96" s="5">
        <f t="shared" si="31"/>
        <v>1229.4466847632732</v>
      </c>
      <c r="V96" s="5">
        <f t="shared" si="32"/>
        <v>306.63833882850793</v>
      </c>
      <c r="W96" s="5">
        <f t="shared" si="33"/>
        <v>2717.3553011589484</v>
      </c>
      <c r="Y96" s="5">
        <f t="shared" si="34"/>
        <v>518.18115820925811</v>
      </c>
      <c r="Z96" s="5">
        <f t="shared" si="35"/>
        <v>310.60477022184023</v>
      </c>
      <c r="AA96" s="5">
        <f t="shared" si="36"/>
        <v>2717.3582063416743</v>
      </c>
      <c r="AC96" s="5">
        <f t="shared" si="37"/>
        <v>902.30626377670558</v>
      </c>
      <c r="AD96" s="5">
        <f t="shared" si="37"/>
        <v>894.90489048984216</v>
      </c>
      <c r="AE96" s="5">
        <f t="shared" si="37"/>
        <v>2717.1450544964237</v>
      </c>
      <c r="AG96">
        <f t="shared" si="38"/>
        <v>904.43265476062379</v>
      </c>
      <c r="AH96">
        <f t="shared" si="39"/>
        <v>896.39575615673562</v>
      </c>
      <c r="AI96" s="5">
        <f t="shared" si="40"/>
        <v>2717.3553011589484</v>
      </c>
      <c r="AK96">
        <f t="shared" si="41"/>
        <v>899.67882610720721</v>
      </c>
      <c r="AL96">
        <f t="shared" si="42"/>
        <v>895.85851586322838</v>
      </c>
      <c r="AM96" s="5">
        <f t="shared" si="43"/>
        <v>2717.3582063416743</v>
      </c>
    </row>
    <row r="97" spans="1:39" ht="16.5" x14ac:dyDescent="0.25">
      <c r="A97" s="3">
        <v>926</v>
      </c>
      <c r="B97" s="3">
        <v>1433</v>
      </c>
      <c r="C97" s="3">
        <v>1420</v>
      </c>
      <c r="D97" s="3">
        <v>1438</v>
      </c>
      <c r="E97" s="3">
        <v>3016</v>
      </c>
      <c r="F97" s="3">
        <v>1277</v>
      </c>
      <c r="H97" s="4">
        <v>23.4</v>
      </c>
      <c r="I97" s="4">
        <v>50</v>
      </c>
      <c r="J97">
        <f t="shared" si="22"/>
        <v>346.06</v>
      </c>
      <c r="K97">
        <f t="shared" si="23"/>
        <v>1.3842400000000001</v>
      </c>
      <c r="L97">
        <f t="shared" si="24"/>
        <v>1018.8006400000002</v>
      </c>
      <c r="M97" s="5">
        <f t="shared" si="25"/>
        <v>3002.4165600000006</v>
      </c>
      <c r="N97" s="5">
        <f t="shared" si="26"/>
        <v>3009.3377600000003</v>
      </c>
      <c r="O97" s="5">
        <f t="shared" si="27"/>
        <v>2786.4751200000001</v>
      </c>
      <c r="Q97" s="5">
        <f t="shared" si="28"/>
        <v>888.44206833344879</v>
      </c>
      <c r="R97" s="5">
        <f t="shared" si="29"/>
        <v>903.62196079433807</v>
      </c>
      <c r="S97" s="5">
        <f t="shared" si="30"/>
        <v>2721.8822977762679</v>
      </c>
      <c r="U97" s="5">
        <f t="shared" si="31"/>
        <v>1244.048616966516</v>
      </c>
      <c r="V97" s="5">
        <f t="shared" si="32"/>
        <v>314.07260149724982</v>
      </c>
      <c r="W97" s="5">
        <f t="shared" si="33"/>
        <v>2722.0975723464194</v>
      </c>
      <c r="Y97" s="5">
        <f t="shared" si="34"/>
        <v>517.83954131907944</v>
      </c>
      <c r="Z97" s="5">
        <f t="shared" si="35"/>
        <v>294.19467449373792</v>
      </c>
      <c r="AA97" s="5">
        <f t="shared" si="36"/>
        <v>2722.0828968503115</v>
      </c>
      <c r="AC97" s="5">
        <f t="shared" si="37"/>
        <v>888.44206833344879</v>
      </c>
      <c r="AD97" s="5">
        <f t="shared" si="37"/>
        <v>903.62196079433807</v>
      </c>
      <c r="AE97" s="5">
        <f t="shared" si="37"/>
        <v>2721.8822977762679</v>
      </c>
      <c r="AG97">
        <f t="shared" si="38"/>
        <v>890.54439919725075</v>
      </c>
      <c r="AH97">
        <f t="shared" si="39"/>
        <v>905.09064217682749</v>
      </c>
      <c r="AI97" s="5">
        <f t="shared" si="40"/>
        <v>2722.0975723464194</v>
      </c>
      <c r="AK97">
        <f t="shared" si="41"/>
        <v>885.78392132355191</v>
      </c>
      <c r="AL97">
        <f t="shared" si="42"/>
        <v>904.59576743098648</v>
      </c>
      <c r="AM97" s="5">
        <f t="shared" si="43"/>
        <v>2722.0828968503115</v>
      </c>
    </row>
    <row r="98" spans="1:39" ht="16.5" x14ac:dyDescent="0.25">
      <c r="A98" s="3">
        <v>955</v>
      </c>
      <c r="B98" s="3">
        <v>1435</v>
      </c>
      <c r="C98" s="3">
        <v>1446</v>
      </c>
      <c r="D98" s="3">
        <v>1435</v>
      </c>
      <c r="E98" s="3">
        <v>2966</v>
      </c>
      <c r="F98" s="3">
        <v>1278</v>
      </c>
      <c r="H98" s="4">
        <v>23.4</v>
      </c>
      <c r="I98" s="4">
        <v>50</v>
      </c>
      <c r="J98">
        <f t="shared" si="22"/>
        <v>346.06</v>
      </c>
      <c r="K98">
        <f t="shared" si="23"/>
        <v>1.3842400000000001</v>
      </c>
      <c r="L98">
        <f t="shared" si="24"/>
        <v>1018.8006400000002</v>
      </c>
      <c r="M98" s="5">
        <f t="shared" si="25"/>
        <v>3005.1850400000003</v>
      </c>
      <c r="N98" s="5">
        <f t="shared" si="26"/>
        <v>3005.1850400000003</v>
      </c>
      <c r="O98" s="5">
        <f t="shared" si="27"/>
        <v>2787.8593600000004</v>
      </c>
      <c r="Q98" s="5">
        <f t="shared" si="28"/>
        <v>900</v>
      </c>
      <c r="R98" s="5">
        <f t="shared" si="29"/>
        <v>899.65910450006402</v>
      </c>
      <c r="S98" s="5">
        <f t="shared" si="30"/>
        <v>2722.4530519973978</v>
      </c>
      <c r="U98" s="5">
        <f t="shared" si="31"/>
        <v>1234.7078038571976</v>
      </c>
      <c r="V98" s="5">
        <f t="shared" si="32"/>
        <v>306.1738840468131</v>
      </c>
      <c r="W98" s="5">
        <f t="shared" si="33"/>
        <v>2722.6625417891269</v>
      </c>
      <c r="Y98" s="5">
        <f t="shared" si="34"/>
        <v>515.29219614280225</v>
      </c>
      <c r="Z98" s="5">
        <f t="shared" si="35"/>
        <v>306.1738840468131</v>
      </c>
      <c r="AA98" s="5">
        <f t="shared" si="36"/>
        <v>2722.6625417891269</v>
      </c>
      <c r="AC98" s="5">
        <f t="shared" si="37"/>
        <v>900</v>
      </c>
      <c r="AD98" s="5">
        <f t="shared" si="37"/>
        <v>899.65910450006402</v>
      </c>
      <c r="AE98" s="5">
        <f t="shared" si="37"/>
        <v>2722.4530519973978</v>
      </c>
      <c r="AG98">
        <f t="shared" si="38"/>
        <v>902.12366328691098</v>
      </c>
      <c r="AH98">
        <f t="shared" si="39"/>
        <v>901.14587728561435</v>
      </c>
      <c r="AI98" s="5">
        <f t="shared" si="40"/>
        <v>2722.6625417891269</v>
      </c>
      <c r="AK98">
        <f t="shared" si="41"/>
        <v>897.36620813675813</v>
      </c>
      <c r="AL98">
        <f t="shared" si="42"/>
        <v>900.61568437403639</v>
      </c>
      <c r="AM98" s="5">
        <f t="shared" si="43"/>
        <v>2722.6625417891269</v>
      </c>
    </row>
    <row r="99" spans="1:39" ht="16.5" x14ac:dyDescent="0.25">
      <c r="A99" s="3">
        <v>942</v>
      </c>
      <c r="B99" s="3">
        <v>1430</v>
      </c>
      <c r="C99" s="3">
        <v>1366</v>
      </c>
      <c r="D99" s="3">
        <v>1436</v>
      </c>
      <c r="E99" s="3">
        <v>3079</v>
      </c>
      <c r="F99" s="3">
        <v>1275</v>
      </c>
      <c r="H99" s="4">
        <v>23.4</v>
      </c>
      <c r="I99" s="4">
        <v>50</v>
      </c>
      <c r="J99">
        <f t="shared" si="22"/>
        <v>346.06</v>
      </c>
      <c r="K99">
        <f t="shared" si="23"/>
        <v>1.3842400000000001</v>
      </c>
      <c r="L99">
        <f t="shared" si="24"/>
        <v>1018.8006400000002</v>
      </c>
      <c r="M99" s="5">
        <f t="shared" si="25"/>
        <v>2998.2638400000005</v>
      </c>
      <c r="N99" s="5">
        <f t="shared" si="26"/>
        <v>3006.5692800000006</v>
      </c>
      <c r="O99" s="5">
        <f t="shared" si="27"/>
        <v>2783.7066400000003</v>
      </c>
      <c r="Q99" s="5">
        <f t="shared" si="28"/>
        <v>886.14644966995138</v>
      </c>
      <c r="R99" s="5">
        <f t="shared" si="29"/>
        <v>901.83326242184796</v>
      </c>
      <c r="S99" s="5">
        <f t="shared" si="30"/>
        <v>2718.6443847584137</v>
      </c>
      <c r="U99" s="5">
        <f t="shared" si="31"/>
        <v>1243.6960508170375</v>
      </c>
      <c r="V99" s="5">
        <f t="shared" si="32"/>
        <v>316.96756077164139</v>
      </c>
      <c r="W99" s="5">
        <f t="shared" si="33"/>
        <v>2718.8619924594009</v>
      </c>
      <c r="Y99" s="5">
        <f t="shared" si="34"/>
        <v>520.5533152367268</v>
      </c>
      <c r="Z99" s="5">
        <f t="shared" si="35"/>
        <v>293.14151038953554</v>
      </c>
      <c r="AA99" s="5">
        <f t="shared" si="36"/>
        <v>2718.8444160088834</v>
      </c>
      <c r="AC99" s="5">
        <f t="shared" si="37"/>
        <v>886.14644966995138</v>
      </c>
      <c r="AD99" s="5">
        <f t="shared" si="37"/>
        <v>901.83326242184796</v>
      </c>
      <c r="AE99" s="5">
        <f t="shared" si="37"/>
        <v>2718.6443847584137</v>
      </c>
      <c r="AG99">
        <f t="shared" si="38"/>
        <v>888.24354987125912</v>
      </c>
      <c r="AH99">
        <f t="shared" si="39"/>
        <v>903.29866436747056</v>
      </c>
      <c r="AI99" s="5">
        <f t="shared" si="40"/>
        <v>2718.8619924594009</v>
      </c>
      <c r="AK99">
        <f t="shared" si="41"/>
        <v>883.48443645219265</v>
      </c>
      <c r="AL99">
        <f t="shared" si="42"/>
        <v>902.81080445297437</v>
      </c>
      <c r="AM99" s="5">
        <f t="shared" si="43"/>
        <v>2718.8444160088834</v>
      </c>
    </row>
    <row r="100" spans="1:39" ht="16.5" x14ac:dyDescent="0.25">
      <c r="A100" s="3">
        <v>938</v>
      </c>
      <c r="B100" s="3">
        <v>1434</v>
      </c>
      <c r="C100" s="3">
        <v>1504</v>
      </c>
      <c r="D100" s="3">
        <v>1435</v>
      </c>
      <c r="E100" s="3">
        <v>3057</v>
      </c>
      <c r="F100" s="3">
        <v>1277</v>
      </c>
      <c r="H100" s="4">
        <v>23.4</v>
      </c>
      <c r="I100" s="4">
        <v>50</v>
      </c>
      <c r="J100">
        <f t="shared" si="22"/>
        <v>346.06</v>
      </c>
      <c r="K100">
        <f t="shared" si="23"/>
        <v>1.3842400000000001</v>
      </c>
      <c r="L100">
        <f t="shared" si="24"/>
        <v>1018.8006400000002</v>
      </c>
      <c r="M100" s="5">
        <f t="shared" si="25"/>
        <v>3003.8008000000004</v>
      </c>
      <c r="N100" s="5">
        <f t="shared" si="26"/>
        <v>3005.1850400000003</v>
      </c>
      <c r="O100" s="5">
        <f t="shared" si="27"/>
        <v>2786.4751200000001</v>
      </c>
      <c r="Q100" s="5">
        <f t="shared" si="28"/>
        <v>897.68947817801086</v>
      </c>
      <c r="R100" s="5">
        <f t="shared" si="29"/>
        <v>900.84486366040289</v>
      </c>
      <c r="S100" s="5">
        <f t="shared" si="30"/>
        <v>2721.2959005712341</v>
      </c>
      <c r="U100" s="5">
        <f t="shared" si="31"/>
        <v>1236.9124372173683</v>
      </c>
      <c r="V100" s="5">
        <f t="shared" si="32"/>
        <v>307.55028237241225</v>
      </c>
      <c r="W100" s="5">
        <f t="shared" si="33"/>
        <v>2721.506489264621</v>
      </c>
      <c r="Y100" s="5">
        <f t="shared" si="34"/>
        <v>515.46409951382054</v>
      </c>
      <c r="Z100" s="5">
        <f t="shared" si="35"/>
        <v>303.57652777318407</v>
      </c>
      <c r="AA100" s="5">
        <f t="shared" si="36"/>
        <v>2721.5035638919521</v>
      </c>
      <c r="AC100" s="5">
        <f t="shared" si="37"/>
        <v>897.68947817801086</v>
      </c>
      <c r="AD100" s="5">
        <f t="shared" si="37"/>
        <v>900.84486366040289</v>
      </c>
      <c r="AE100" s="5">
        <f t="shared" si="37"/>
        <v>2721.2959005712341</v>
      </c>
      <c r="AG100">
        <f t="shared" si="38"/>
        <v>899.80902876366497</v>
      </c>
      <c r="AH100">
        <f t="shared" si="39"/>
        <v>902.32797187881988</v>
      </c>
      <c r="AI100" s="5">
        <f t="shared" si="40"/>
        <v>2721.506489264621</v>
      </c>
      <c r="AK100">
        <f t="shared" si="41"/>
        <v>895.05066914397867</v>
      </c>
      <c r="AL100">
        <f t="shared" si="42"/>
        <v>901.80483934881727</v>
      </c>
      <c r="AM100" s="5">
        <f t="shared" si="43"/>
        <v>2721.5035638919521</v>
      </c>
    </row>
    <row r="101" spans="1:39" ht="16.5" x14ac:dyDescent="0.25">
      <c r="A101" s="3">
        <v>974</v>
      </c>
      <c r="B101" s="3">
        <v>1431</v>
      </c>
      <c r="C101" s="3">
        <v>1408</v>
      </c>
      <c r="D101" s="3">
        <v>1435</v>
      </c>
      <c r="E101" s="3">
        <v>2997</v>
      </c>
      <c r="F101" s="3">
        <v>1277</v>
      </c>
      <c r="H101" s="4">
        <v>23.4</v>
      </c>
      <c r="I101" s="4">
        <v>50</v>
      </c>
      <c r="J101">
        <f t="shared" si="22"/>
        <v>346.06</v>
      </c>
      <c r="K101">
        <f t="shared" si="23"/>
        <v>1.3842400000000001</v>
      </c>
      <c r="L101">
        <f t="shared" si="24"/>
        <v>1018.8006400000002</v>
      </c>
      <c r="M101" s="5">
        <f t="shared" si="25"/>
        <v>2999.6480800000004</v>
      </c>
      <c r="N101" s="5">
        <f t="shared" si="26"/>
        <v>3005.1850400000003</v>
      </c>
      <c r="O101" s="5">
        <f t="shared" si="27"/>
        <v>2786.4751200000001</v>
      </c>
      <c r="Q101" s="5">
        <f t="shared" si="28"/>
        <v>890.76429977996793</v>
      </c>
      <c r="R101" s="5">
        <f t="shared" si="29"/>
        <v>896.6897566215772</v>
      </c>
      <c r="S101" s="5">
        <f t="shared" si="30"/>
        <v>2720.3630357831157</v>
      </c>
      <c r="U101" s="5">
        <f t="shared" si="31"/>
        <v>1236.9124372173683</v>
      </c>
      <c r="V101" s="5">
        <f t="shared" si="32"/>
        <v>315.64464673376114</v>
      </c>
      <c r="W101" s="5">
        <f t="shared" si="33"/>
        <v>2720.5795713937705</v>
      </c>
      <c r="Y101" s="5">
        <f t="shared" si="34"/>
        <v>522.58714015180749</v>
      </c>
      <c r="Z101" s="5">
        <f t="shared" si="35"/>
        <v>299.76061314569108</v>
      </c>
      <c r="AA101" s="5">
        <f t="shared" si="36"/>
        <v>2720.5679278660714</v>
      </c>
      <c r="AC101" s="5">
        <f t="shared" si="37"/>
        <v>890.76429977996793</v>
      </c>
      <c r="AD101" s="5">
        <f t="shared" si="37"/>
        <v>896.6897566215772</v>
      </c>
      <c r="AE101" s="5">
        <f t="shared" si="37"/>
        <v>2720.3630357831157</v>
      </c>
      <c r="AG101">
        <f t="shared" si="38"/>
        <v>892.86854973367122</v>
      </c>
      <c r="AH101">
        <f t="shared" si="39"/>
        <v>898.16282059123228</v>
      </c>
      <c r="AI101" s="5">
        <f t="shared" si="40"/>
        <v>2720.5795713937705</v>
      </c>
      <c r="AK101">
        <f t="shared" si="41"/>
        <v>888.11335973336566</v>
      </c>
      <c r="AL101">
        <f t="shared" si="42"/>
        <v>897.66084966300173</v>
      </c>
      <c r="AM101" s="5">
        <f t="shared" si="43"/>
        <v>2720.5679278660714</v>
      </c>
    </row>
    <row r="102" spans="1:39" x14ac:dyDescent="0.25">
      <c r="M102" s="1" t="s">
        <v>36</v>
      </c>
      <c r="N102" s="1" t="s">
        <v>35</v>
      </c>
      <c r="O102" s="1" t="s">
        <v>34</v>
      </c>
      <c r="Q102" s="1" t="s">
        <v>29</v>
      </c>
      <c r="R102" s="1" t="s">
        <v>30</v>
      </c>
      <c r="S102" s="1" t="s">
        <v>31</v>
      </c>
      <c r="U102" s="1" t="s">
        <v>23</v>
      </c>
      <c r="V102" s="1" t="s">
        <v>24</v>
      </c>
      <c r="W102" s="1" t="s">
        <v>25</v>
      </c>
      <c r="Y102" s="1" t="s">
        <v>26</v>
      </c>
      <c r="Z102" s="1" t="s">
        <v>27</v>
      </c>
      <c r="AA102" s="1" t="s">
        <v>28</v>
      </c>
      <c r="AC102" s="1" t="s">
        <v>12</v>
      </c>
      <c r="AD102" s="1" t="s">
        <v>13</v>
      </c>
      <c r="AE102" s="1" t="s">
        <v>14</v>
      </c>
      <c r="AG102" s="1" t="s">
        <v>12</v>
      </c>
      <c r="AH102" s="1" t="s">
        <v>13</v>
      </c>
      <c r="AI102" s="1" t="s">
        <v>14</v>
      </c>
      <c r="AK102" s="1" t="s">
        <v>12</v>
      </c>
      <c r="AL102" s="1" t="s">
        <v>13</v>
      </c>
      <c r="AM102" s="1" t="s">
        <v>14</v>
      </c>
    </row>
    <row r="103" spans="1:39" x14ac:dyDescent="0.25">
      <c r="B103">
        <f>AVERAGE(B2:B101)</f>
        <v>1431.15</v>
      </c>
      <c r="D103">
        <f>AVERAGE(D2:D101)</f>
        <v>1433.94</v>
      </c>
      <c r="F103">
        <f>AVERAGE(F2:F101)</f>
        <v>1275.3900000000001</v>
      </c>
      <c r="H103" s="5"/>
      <c r="I103" s="5"/>
      <c r="J103" s="5"/>
      <c r="K103" s="6" t="s">
        <v>32</v>
      </c>
      <c r="L103" s="5"/>
      <c r="M103" s="5">
        <f>AVERAGE(M2:M101)</f>
        <v>2999.8557160000028</v>
      </c>
      <c r="N103" s="5">
        <f>AVERAGE(N2:N101)</f>
        <v>3003.7177456000022</v>
      </c>
      <c r="O103" s="5">
        <f>AVERAGE(O2:O101)</f>
        <v>2784.2464936000006</v>
      </c>
      <c r="P103" s="5"/>
      <c r="Q103" s="5">
        <f>AVERAGE(Q2:Q101)</f>
        <v>893.55998860412217</v>
      </c>
      <c r="R103" s="5">
        <f>AVERAGE(R2:R101)</f>
        <v>899.56814945927317</v>
      </c>
      <c r="S103" s="5">
        <f>AVERAGE(S2:S101)</f>
        <v>2718.6971303181908</v>
      </c>
      <c r="U103" s="5">
        <f>AVERAGE(U2:U101)</f>
        <v>1237.9418482543999</v>
      </c>
      <c r="V103" s="5">
        <f>AVERAGE(V2:V101)</f>
        <v>311.75864342679216</v>
      </c>
      <c r="W103" s="5">
        <f>AVERAGE(W2:W101)</f>
        <v>2718.9109275841042</v>
      </c>
      <c r="Y103" s="5">
        <f>AVERAGE(Y2:Y101)</f>
        <v>518.68216346707447</v>
      </c>
      <c r="Z103" s="5">
        <f>AVERAGE(Z2:Z101)</f>
        <v>300.68277967172958</v>
      </c>
      <c r="AA103" s="5">
        <f>AVERAGE(AA2:AA101)</f>
        <v>2718.9027781259529</v>
      </c>
      <c r="AC103" s="5">
        <f>AVERAGE(AC2:AC101)</f>
        <v>893.55998860412217</v>
      </c>
      <c r="AD103" s="5">
        <f>AVERAGE(AD2:AD101)</f>
        <v>899.56814945927317</v>
      </c>
      <c r="AE103" s="5">
        <f>AVERAGE(AE2:AE101)</f>
        <v>2718.6971303181908</v>
      </c>
      <c r="AG103" s="5">
        <f>AVERAGE(AG2:AG101)</f>
        <v>895.67087870522892</v>
      </c>
      <c r="AH103" s="5">
        <f>AVERAGE(AH2:AH101)</f>
        <v>901.04512194954043</v>
      </c>
      <c r="AI103" s="5">
        <f>AVERAGE(AI2:AI101)</f>
        <v>2718.9109275841042</v>
      </c>
      <c r="AK103" s="5">
        <f>AVERAGE(AK2:AK101)</f>
        <v>890.91349302169692</v>
      </c>
      <c r="AL103" s="5">
        <f>AVERAGE(AL2:AL101)</f>
        <v>900.53460810407432</v>
      </c>
      <c r="AM103" s="5">
        <f>AVERAGE(AM2:AM101)</f>
        <v>2718.9027781259529</v>
      </c>
    </row>
    <row r="104" spans="1:39" x14ac:dyDescent="0.25">
      <c r="B104">
        <f>STDEV(B2:B101)</f>
        <v>3.2392011735031603</v>
      </c>
      <c r="D104">
        <f>STDEV(D2:D101)</f>
        <v>3.077517036689013</v>
      </c>
      <c r="F104">
        <f>STDEV(F2:F101)</f>
        <v>2.6434405190542485</v>
      </c>
      <c r="H104" s="5"/>
      <c r="I104" s="5"/>
      <c r="J104" s="5"/>
      <c r="K104" s="6" t="s">
        <v>33</v>
      </c>
      <c r="L104" s="5"/>
      <c r="M104" s="5">
        <f>STDEV(M2:M101)</f>
        <v>4.4838318324100426</v>
      </c>
      <c r="N104" s="5">
        <f>STDEV(N2:N101)</f>
        <v>4.2600221828664271</v>
      </c>
      <c r="O104" s="5">
        <f>STDEV(O2:O101)</f>
        <v>3.6591561040956178</v>
      </c>
      <c r="P104" s="5"/>
      <c r="Q104" s="5">
        <f>STDEV(Q2:Q101)</f>
        <v>9.4001784152651542</v>
      </c>
      <c r="R104" s="5">
        <f>STDEV(R2:R101)</f>
        <v>8.5172237401931898</v>
      </c>
      <c r="S104" s="5">
        <f>STDEV(S2:S101)</f>
        <v>2.9349809784639316</v>
      </c>
      <c r="U104" s="5">
        <f>STDEV(U2:U101)</f>
        <v>8.7088134328278102</v>
      </c>
      <c r="V104" s="5">
        <f>STDEV(V2:V101)</f>
        <v>9.2411600765230038</v>
      </c>
      <c r="W104" s="5">
        <f>STDEV(W2:W101)</f>
        <v>2.9349771757341108</v>
      </c>
      <c r="Y104" s="5">
        <f>STDEV(Y2:Y101)</f>
        <v>8.803006467185968</v>
      </c>
      <c r="Z104" s="5">
        <f>STDEV(Z2:Z101)</f>
        <v>9.1510874574980026</v>
      </c>
      <c r="AA104" s="5">
        <f>STDEV(AA2:AA101)</f>
        <v>2.9356896115826152</v>
      </c>
      <c r="AC104" s="5">
        <f>STDEV(AC2:AC101)</f>
        <v>9.4001784152651542</v>
      </c>
      <c r="AD104" s="5">
        <f>STDEV(AD2:AD101)</f>
        <v>8.5172237401931898</v>
      </c>
      <c r="AE104" s="5">
        <f>STDEV(AE2:AE101)</f>
        <v>2.9349809784639316</v>
      </c>
      <c r="AG104" s="5">
        <f>STDEV(AG2:AG101)</f>
        <v>9.4188105751214337</v>
      </c>
      <c r="AH104" s="5">
        <f>STDEV(AH2:AH101)</f>
        <v>8.5163653231707723</v>
      </c>
      <c r="AI104" s="5">
        <f>STDEV(AI2:AI101)</f>
        <v>2.9349771757341108</v>
      </c>
      <c r="AK104" s="5">
        <f>STDEV(AK2:AK101)</f>
        <v>9.4187345124910848</v>
      </c>
      <c r="AL104" s="5">
        <f>STDEV(AL2:AL101)</f>
        <v>8.5160298672153871</v>
      </c>
      <c r="AM104" s="5">
        <f>STDEV(AM2:AM101)</f>
        <v>2.9356896115826152</v>
      </c>
    </row>
    <row r="106" spans="1:39" x14ac:dyDescent="0.25">
      <c r="AC106" s="7">
        <f>AVERAGE(AC2:AC101,AG2:AG101,AK2:AK101)</f>
        <v>893.38145344368274</v>
      </c>
      <c r="AD106" s="7">
        <f>AVERAGE(AD2:AD101,AH2:AH101,AL2:AL101)</f>
        <v>900.38262650429544</v>
      </c>
      <c r="AE106" s="7">
        <f>AVERAGE(AE2:AE101,AI2:AI101,AM2:AM101)</f>
        <v>2718.8369453427517</v>
      </c>
    </row>
    <row r="107" spans="1:39" x14ac:dyDescent="0.25">
      <c r="AC107">
        <f>STDEV(AC2:AC101,AG2:AG101,AK2:AK101)</f>
        <v>9.5814791227062717</v>
      </c>
      <c r="AD107">
        <f>STDEV(AD2:AD101,AH2:AH101,AL2:AL101)</f>
        <v>8.510150761753712</v>
      </c>
      <c r="AE107">
        <f>STDEV(AE2:AE101,AI2:AI101,AM2:AM101)</f>
        <v>2.9270602698309198</v>
      </c>
    </row>
  </sheetData>
  <dataValidations disablePrompts="1" count="6">
    <dataValidation allowBlank="1" showInputMessage="1" showErrorMessage="1" prompt="TBL_HST[CH6]" sqref="F2:F101" xr:uid="{DA7FC22A-81E8-40E5-83DF-E46545A03115}"/>
    <dataValidation allowBlank="1" showInputMessage="1" showErrorMessage="1" prompt="TBL_HST[CH5]" sqref="E2:E101" xr:uid="{72CAC437-8A4D-4F70-83A7-A072313D4901}"/>
    <dataValidation allowBlank="1" showInputMessage="1" showErrorMessage="1" prompt="TBL_HST[CH4]" sqref="D2:D101" xr:uid="{230685CC-C80F-4650-ABD9-EB9F1DEA2CFE}"/>
    <dataValidation allowBlank="1" showInputMessage="1" showErrorMessage="1" prompt="TBL_HST[CH3]" sqref="C2:C101" xr:uid="{E34C60C8-071B-4149-8DA9-F7744BF68D27}"/>
    <dataValidation allowBlank="1" showInputMessage="1" showErrorMessage="1" prompt="TBL_HST[CH2]" sqref="B2:B101" xr:uid="{C727B9F2-BB8C-4FC1-8A54-41F920A5B6CF}"/>
    <dataValidation allowBlank="1" showInputMessage="1" showErrorMessage="1" prompt="TBL_HST[CH1]" sqref="A2:A101" xr:uid="{75F0A012-8742-4672-8136-9B480D1AE02C}"/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4CDD5-A46E-4C25-95F1-3C01709D66E4}">
  <dimension ref="A1:AM107"/>
  <sheetViews>
    <sheetView topLeftCell="A12" zoomScale="79" zoomScaleNormal="79" workbookViewId="0">
      <selection activeCell="O106" sqref="O106"/>
    </sheetView>
  </sheetViews>
  <sheetFormatPr defaultRowHeight="15" x14ac:dyDescent="0.25"/>
  <sheetData>
    <row r="1" spans="1:39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H1" s="1" t="s">
        <v>15</v>
      </c>
      <c r="I1" s="1" t="s">
        <v>16</v>
      </c>
      <c r="J1" s="1" t="s">
        <v>17</v>
      </c>
      <c r="K1" s="1" t="s">
        <v>18</v>
      </c>
      <c r="L1" s="1" t="s">
        <v>19</v>
      </c>
      <c r="M1" s="1" t="s">
        <v>20</v>
      </c>
      <c r="N1" s="1" t="s">
        <v>21</v>
      </c>
      <c r="O1" s="1" t="s">
        <v>22</v>
      </c>
      <c r="Q1" s="1" t="s">
        <v>29</v>
      </c>
      <c r="R1" s="1" t="s">
        <v>30</v>
      </c>
      <c r="S1" s="1" t="s">
        <v>31</v>
      </c>
      <c r="U1" s="1" t="s">
        <v>23</v>
      </c>
      <c r="V1" s="1" t="s">
        <v>24</v>
      </c>
      <c r="W1" s="1" t="s">
        <v>25</v>
      </c>
      <c r="Y1" s="1" t="s">
        <v>26</v>
      </c>
      <c r="Z1" s="1" t="s">
        <v>27</v>
      </c>
      <c r="AA1" s="1" t="s">
        <v>28</v>
      </c>
      <c r="AC1" s="1" t="s">
        <v>12</v>
      </c>
      <c r="AD1" s="1" t="s">
        <v>13</v>
      </c>
      <c r="AE1" s="1" t="s">
        <v>14</v>
      </c>
      <c r="AG1" s="1" t="s">
        <v>12</v>
      </c>
      <c r="AH1" s="1" t="s">
        <v>13</v>
      </c>
      <c r="AI1" s="1" t="s">
        <v>14</v>
      </c>
      <c r="AK1" s="1" t="s">
        <v>12</v>
      </c>
      <c r="AL1" s="1" t="s">
        <v>13</v>
      </c>
      <c r="AM1" s="1" t="s">
        <v>14</v>
      </c>
    </row>
    <row r="2" spans="1:39" ht="16.5" x14ac:dyDescent="0.25">
      <c r="A2" s="2">
        <v>606</v>
      </c>
      <c r="B2" s="2">
        <v>1556</v>
      </c>
      <c r="C2" s="2">
        <v>655</v>
      </c>
      <c r="D2" s="2">
        <v>1556</v>
      </c>
      <c r="E2" s="2">
        <v>3436</v>
      </c>
      <c r="F2" s="2">
        <v>1218</v>
      </c>
      <c r="H2" s="4">
        <v>23.4</v>
      </c>
      <c r="I2" s="4">
        <v>50</v>
      </c>
      <c r="J2">
        <f>331.4+0.6*H2+0.0124*I2</f>
        <v>346.06</v>
      </c>
      <c r="K2">
        <f>0.004*J2</f>
        <v>1.3842400000000001</v>
      </c>
      <c r="L2">
        <f>736*K2</f>
        <v>1018.8006400000002</v>
      </c>
      <c r="M2" s="5">
        <f>L2+K2*B2</f>
        <v>3172.6780800000006</v>
      </c>
      <c r="N2" s="5">
        <f>L2+K2*D2</f>
        <v>3172.6780800000006</v>
      </c>
      <c r="O2" s="5">
        <f>L2+K2*F2</f>
        <v>2704.8049600000004</v>
      </c>
      <c r="Q2" s="5">
        <f>((M2^2)-(N2^2)+(1800^2))/3600</f>
        <v>900</v>
      </c>
      <c r="R2" s="5">
        <f>((M2^2)-(O2^2)+(900^2)+(1500^2)-(2*Q2*900))/(2*1500)</f>
        <v>1396.6387758906285</v>
      </c>
      <c r="S2" s="5">
        <f>SQRT((M2*M2)-(Q2*Q2)-(R2*R2))</f>
        <v>2702.8293192488527</v>
      </c>
      <c r="U2" s="5">
        <f>((N2^2)-(O2^2)+(1750^2))/(2*1750)</f>
        <v>1660.6903793348245</v>
      </c>
      <c r="V2" s="5">
        <f>((N2^2)-(M2^2)+(925^2)+(1540^2)-(2*U2*925))/(2*1540)</f>
        <v>50.307726698238618</v>
      </c>
      <c r="W2" s="5">
        <f>SQRT((N2^2)-(U2^2)-(V2^2))</f>
        <v>2702.8619639063518</v>
      </c>
      <c r="Y2" s="5">
        <f>((O2^2)-(M2^2)+(1750^2))/(2*1750)</f>
        <v>89.309620665175572</v>
      </c>
      <c r="Z2" s="5">
        <f>((O2^2)-(N2^2)+(825^2)+(1540^2)-(2*Y2*825))/(2*1540)</f>
        <v>50.307726698238575</v>
      </c>
      <c r="AA2" s="5">
        <f>SQRT((O2^2)-(Y2^2)-(Z2^2))</f>
        <v>2702.8619639063518</v>
      </c>
      <c r="AC2" s="5">
        <f>Q2</f>
        <v>900</v>
      </c>
      <c r="AD2" s="5">
        <f>R2</f>
        <v>1396.6387758906285</v>
      </c>
      <c r="AE2" s="5">
        <f>S2</f>
        <v>2702.8293192488527</v>
      </c>
      <c r="AG2">
        <f>1800+U2*COS(RADIANS(120.969))-V2*SIN(RADIANS(120.969))</f>
        <v>902.31538023379426</v>
      </c>
      <c r="AH2">
        <f>U2*SIN(RADIANS(120.969))+V2*COS(RADIANS(120.969))</f>
        <v>1398.0649937738913</v>
      </c>
      <c r="AI2" s="5">
        <f>W2</f>
        <v>2702.8619639063518</v>
      </c>
      <c r="AK2">
        <f>900+Y2*COS(RADIANS(-120.9695))-Z2*SIN(RADIANS(-120.9695))</f>
        <v>897.17882762723139</v>
      </c>
      <c r="AL2">
        <f>1500+Y2*SIN(RADIANS(-120.9695))+Z2*COS(RADIANS(-120.9695))</f>
        <v>1397.534802516438</v>
      </c>
      <c r="AM2" s="5">
        <f>AA2</f>
        <v>2702.8619639063518</v>
      </c>
    </row>
    <row r="3" spans="1:39" ht="16.5" x14ac:dyDescent="0.25">
      <c r="A3" s="3">
        <v>623</v>
      </c>
      <c r="B3" s="3">
        <v>1550</v>
      </c>
      <c r="C3" s="3">
        <v>649</v>
      </c>
      <c r="D3" s="3">
        <v>1552</v>
      </c>
      <c r="E3" s="3">
        <v>3398</v>
      </c>
      <c r="F3" s="3">
        <v>1221</v>
      </c>
      <c r="H3" s="4">
        <v>23.4</v>
      </c>
      <c r="I3" s="4">
        <v>50</v>
      </c>
      <c r="J3">
        <f t="shared" ref="J3:J66" si="0">331.4+0.6*H3+0.0124*I3</f>
        <v>346.06</v>
      </c>
      <c r="K3">
        <f t="shared" ref="K3:K66" si="1">0.004*J3</f>
        <v>1.3842400000000001</v>
      </c>
      <c r="L3">
        <f t="shared" ref="L3:L66" si="2">736*K3</f>
        <v>1018.8006400000002</v>
      </c>
      <c r="M3" s="5">
        <f t="shared" ref="M3:M66" si="3">L3+K3*B3</f>
        <v>3164.3726400000005</v>
      </c>
      <c r="N3" s="5">
        <f t="shared" ref="N3:N66" si="4">L3+K3*D3</f>
        <v>3167.1411200000002</v>
      </c>
      <c r="O3" s="5">
        <f t="shared" ref="O3:O66" si="5">L3+K3*F3</f>
        <v>2708.9576800000004</v>
      </c>
      <c r="Q3" s="5">
        <f t="shared" ref="Q3:Q66" si="6">((M3^2)-(N3^2)+(1800^2))/3600</f>
        <v>895.1309252182549</v>
      </c>
      <c r="R3" s="5">
        <f t="shared" ref="R3:R66" si="7">((M3^2)-(O3^2)+(900^2)+(1500^2)-(2*Q3*900))/(2*1500)</f>
        <v>1374.5222757855765</v>
      </c>
      <c r="S3" s="5">
        <f t="shared" ref="S3:S66" si="8">SQRT((M3*M3)-(Q3*Q3)-(R3*R3))</f>
        <v>2706.045702656872</v>
      </c>
      <c r="U3" s="5">
        <f t="shared" ref="U3:U66" si="9">((N3^2)-(O3^2)+(1750^2))/(2*1750)</f>
        <v>1644.2374748468203</v>
      </c>
      <c r="V3" s="5">
        <f t="shared" ref="V3:V66" si="10">((N3^2)-(M3^2)+(925^2)+(1540^2)-(2*U3*925))/(2*1540)</f>
        <v>65.881279463527491</v>
      </c>
      <c r="W3" s="5">
        <f t="shared" ref="W3:W66" si="11">SQRT((N3^2)-(U3^2)-(V3^2))</f>
        <v>2706.0904747107875</v>
      </c>
      <c r="Y3" s="5">
        <f t="shared" ref="Y3:Y66" si="12">((O3^2)-(M3^2)+(1750^2))/(2*1750)</f>
        <v>110.77071635726041</v>
      </c>
      <c r="Z3" s="5">
        <f t="shared" ref="Z3:Z66" si="13">((O3^2)-(N3^2)+(825^2)+(1540^2)-(2*Y3*825))/(2*1540)</f>
        <v>57.507193521639465</v>
      </c>
      <c r="AA3" s="5">
        <f t="shared" ref="AA3:AA66" si="14">SQRT((O3^2)-(Y3^2)-(Z3^2))</f>
        <v>2706.0810193196262</v>
      </c>
      <c r="AC3" s="5">
        <f t="shared" ref="AC3:AE66" si="15">Q3</f>
        <v>895.1309252182549</v>
      </c>
      <c r="AD3" s="5">
        <f t="shared" si="15"/>
        <v>1374.5222757855765</v>
      </c>
      <c r="AE3" s="5">
        <f t="shared" si="15"/>
        <v>2706.045702656872</v>
      </c>
      <c r="AG3">
        <f t="shared" ref="AG3:AG66" si="16">1800+U3*COS(RADIANS(120.969))-V3*SIN(RADIANS(120.969))</f>
        <v>897.4281428534116</v>
      </c>
      <c r="AH3">
        <f t="shared" ref="AH3:AH66" si="17">U3*SIN(RADIANS(120.969))+V3*COS(RADIANS(120.969))</f>
        <v>1375.9437704213635</v>
      </c>
      <c r="AI3" s="5">
        <f t="shared" ref="AI3:AI66" si="18">W3</f>
        <v>2706.0904747107875</v>
      </c>
      <c r="AK3">
        <f t="shared" ref="AK3:AK66" si="19">900+Y3*COS(RADIANS(-120.9695))-Z3*SIN(RADIANS(-120.9695))</f>
        <v>892.30846083870858</v>
      </c>
      <c r="AL3">
        <f t="shared" ref="AL3:AL66" si="20">1500+Y3*SIN(RADIANS(-120.9695))+Z3*COS(RADIANS(-120.9695))</f>
        <v>1375.4284577667665</v>
      </c>
      <c r="AM3" s="5">
        <f t="shared" ref="AM3:AM66" si="21">AA3</f>
        <v>2706.0810193196262</v>
      </c>
    </row>
    <row r="4" spans="1:39" ht="16.5" x14ac:dyDescent="0.25">
      <c r="A4" s="3">
        <v>593</v>
      </c>
      <c r="B4" s="3">
        <v>1547</v>
      </c>
      <c r="C4" s="3">
        <v>633</v>
      </c>
      <c r="D4" s="3">
        <v>1569</v>
      </c>
      <c r="E4" s="3">
        <v>3232</v>
      </c>
      <c r="F4" s="3">
        <v>1217</v>
      </c>
      <c r="H4" s="4">
        <v>23.4</v>
      </c>
      <c r="I4" s="4">
        <v>50</v>
      </c>
      <c r="J4">
        <f t="shared" si="0"/>
        <v>346.06</v>
      </c>
      <c r="K4">
        <f t="shared" si="1"/>
        <v>1.3842400000000001</v>
      </c>
      <c r="L4">
        <f t="shared" si="2"/>
        <v>1018.8006400000002</v>
      </c>
      <c r="M4" s="5">
        <f t="shared" si="3"/>
        <v>3160.2199200000005</v>
      </c>
      <c r="N4" s="5">
        <f t="shared" si="4"/>
        <v>3190.6732000000002</v>
      </c>
      <c r="O4" s="5">
        <f t="shared" si="5"/>
        <v>2703.4207200000001</v>
      </c>
      <c r="Q4" s="5">
        <f t="shared" si="6"/>
        <v>846.27624265737984</v>
      </c>
      <c r="R4" s="5">
        <f t="shared" si="7"/>
        <v>1405.0697055520689</v>
      </c>
      <c r="S4" s="5">
        <f t="shared" si="8"/>
        <v>2701.2192777370624</v>
      </c>
      <c r="U4" s="5">
        <f t="shared" si="9"/>
        <v>1695.5462513922637</v>
      </c>
      <c r="V4" s="5">
        <f t="shared" si="10"/>
        <v>92.165571869397681</v>
      </c>
      <c r="W4" s="5">
        <f t="shared" si="11"/>
        <v>2701.3004064616493</v>
      </c>
      <c r="Y4" s="5">
        <f t="shared" si="12"/>
        <v>109.71247044585991</v>
      </c>
      <c r="Z4" s="5">
        <f t="shared" si="13"/>
        <v>-0.23131691837390769</v>
      </c>
      <c r="AA4" s="5">
        <f t="shared" si="14"/>
        <v>2701.193571302595</v>
      </c>
      <c r="AC4" s="5">
        <f t="shared" si="15"/>
        <v>846.27624265737984</v>
      </c>
      <c r="AD4" s="5">
        <f t="shared" si="15"/>
        <v>1405.0697055520689</v>
      </c>
      <c r="AE4" s="5">
        <f t="shared" si="15"/>
        <v>2701.2192777370624</v>
      </c>
      <c r="AG4">
        <f t="shared" si="16"/>
        <v>848.4886116845986</v>
      </c>
      <c r="AH4">
        <f t="shared" si="17"/>
        <v>1406.413047847064</v>
      </c>
      <c r="AI4" s="5">
        <f t="shared" si="18"/>
        <v>2701.3004064616493</v>
      </c>
      <c r="AK4">
        <f t="shared" si="19"/>
        <v>843.34562865807732</v>
      </c>
      <c r="AL4">
        <f t="shared" si="20"/>
        <v>1406.0470230024512</v>
      </c>
      <c r="AM4" s="5">
        <f t="shared" si="21"/>
        <v>2701.193571302595</v>
      </c>
    </row>
    <row r="5" spans="1:39" ht="16.5" x14ac:dyDescent="0.25">
      <c r="A5" s="3">
        <v>598</v>
      </c>
      <c r="B5" s="3">
        <v>1553</v>
      </c>
      <c r="C5" s="3">
        <v>661</v>
      </c>
      <c r="D5" s="3">
        <v>1556</v>
      </c>
      <c r="E5" s="3">
        <v>3425</v>
      </c>
      <c r="F5" s="3">
        <v>1218</v>
      </c>
      <c r="H5" s="4">
        <v>23.4</v>
      </c>
      <c r="I5" s="4">
        <v>50</v>
      </c>
      <c r="J5">
        <f t="shared" si="0"/>
        <v>346.06</v>
      </c>
      <c r="K5">
        <f t="shared" si="1"/>
        <v>1.3842400000000001</v>
      </c>
      <c r="L5">
        <f t="shared" si="2"/>
        <v>1018.8006400000002</v>
      </c>
      <c r="M5" s="5">
        <f t="shared" si="3"/>
        <v>3168.5253600000005</v>
      </c>
      <c r="N5" s="5">
        <f t="shared" si="4"/>
        <v>3172.6780800000006</v>
      </c>
      <c r="O5" s="5">
        <f t="shared" si="5"/>
        <v>2704.8049600000004</v>
      </c>
      <c r="Q5" s="5">
        <f t="shared" si="6"/>
        <v>892.68521045851207</v>
      </c>
      <c r="R5" s="5">
        <f t="shared" si="7"/>
        <v>1392.2499021657356</v>
      </c>
      <c r="S5" s="5">
        <f t="shared" si="8"/>
        <v>2702.6480129516081</v>
      </c>
      <c r="U5" s="5">
        <f t="shared" si="9"/>
        <v>1660.6903793348245</v>
      </c>
      <c r="V5" s="5">
        <f t="shared" si="10"/>
        <v>58.857480707769916</v>
      </c>
      <c r="W5" s="5">
        <f t="shared" si="11"/>
        <v>2702.689301466593</v>
      </c>
      <c r="Y5" s="5">
        <f t="shared" si="12"/>
        <v>96.833404193563126</v>
      </c>
      <c r="Z5" s="5">
        <f t="shared" si="13"/>
        <v>46.277128379459533</v>
      </c>
      <c r="AA5" s="5">
        <f t="shared" si="14"/>
        <v>2702.6748955177427</v>
      </c>
      <c r="AC5" s="5">
        <f t="shared" si="15"/>
        <v>892.68521045851207</v>
      </c>
      <c r="AD5" s="5">
        <f t="shared" si="15"/>
        <v>1392.2499021657356</v>
      </c>
      <c r="AE5" s="5">
        <f t="shared" si="15"/>
        <v>2702.6480129516081</v>
      </c>
      <c r="AG5">
        <f t="shared" si="16"/>
        <v>894.98442924546134</v>
      </c>
      <c r="AH5">
        <f t="shared" si="17"/>
        <v>1393.6655107099214</v>
      </c>
      <c r="AI5" s="5">
        <f t="shared" si="18"/>
        <v>2702.689301466593</v>
      </c>
      <c r="AK5">
        <f t="shared" si="19"/>
        <v>889.85122458134322</v>
      </c>
      <c r="AL5">
        <f t="shared" si="20"/>
        <v>1393.1576716078098</v>
      </c>
      <c r="AM5" s="5">
        <f t="shared" si="21"/>
        <v>2702.6748955177427</v>
      </c>
    </row>
    <row r="6" spans="1:39" ht="16.5" x14ac:dyDescent="0.25">
      <c r="A6" s="3">
        <v>614</v>
      </c>
      <c r="B6" s="3">
        <v>1555</v>
      </c>
      <c r="C6" s="3">
        <v>634</v>
      </c>
      <c r="D6" s="3">
        <v>1557</v>
      </c>
      <c r="E6" s="3">
        <v>3386</v>
      </c>
      <c r="F6" s="3">
        <v>1221</v>
      </c>
      <c r="H6" s="4">
        <v>23.4</v>
      </c>
      <c r="I6" s="4">
        <v>50</v>
      </c>
      <c r="J6">
        <f t="shared" si="0"/>
        <v>346.06</v>
      </c>
      <c r="K6">
        <f t="shared" si="1"/>
        <v>1.3842400000000001</v>
      </c>
      <c r="L6">
        <f t="shared" si="2"/>
        <v>1018.8006400000002</v>
      </c>
      <c r="M6" s="5">
        <f t="shared" si="3"/>
        <v>3171.2938400000003</v>
      </c>
      <c r="N6" s="5">
        <f t="shared" si="4"/>
        <v>3174.06232</v>
      </c>
      <c r="O6" s="5">
        <f t="shared" si="5"/>
        <v>2708.9576800000004</v>
      </c>
      <c r="Q6" s="5">
        <f t="shared" si="6"/>
        <v>895.12028010504582</v>
      </c>
      <c r="R6" s="5">
        <f t="shared" si="7"/>
        <v>1389.1454678006269</v>
      </c>
      <c r="S6" s="5">
        <f t="shared" si="8"/>
        <v>2706.684165737774</v>
      </c>
      <c r="U6" s="5">
        <f t="shared" si="9"/>
        <v>1656.7771140607995</v>
      </c>
      <c r="V6" s="5">
        <f t="shared" si="10"/>
        <v>58.361795652388331</v>
      </c>
      <c r="W6" s="5">
        <f t="shared" si="11"/>
        <v>2706.7240543462094</v>
      </c>
      <c r="Y6" s="5">
        <f t="shared" si="12"/>
        <v>98.242026402582013</v>
      </c>
      <c r="Z6" s="5">
        <f t="shared" si="13"/>
        <v>49.969401695760254</v>
      </c>
      <c r="AA6" s="5">
        <f t="shared" si="14"/>
        <v>2706.7144798026752</v>
      </c>
      <c r="AC6" s="5">
        <f t="shared" si="15"/>
        <v>895.12028010504582</v>
      </c>
      <c r="AD6" s="5">
        <f t="shared" si="15"/>
        <v>1389.1454678006269</v>
      </c>
      <c r="AE6" s="5">
        <f t="shared" si="15"/>
        <v>2706.684165737774</v>
      </c>
      <c r="AG6">
        <f t="shared" si="16"/>
        <v>897.42311778799763</v>
      </c>
      <c r="AH6">
        <f t="shared" si="17"/>
        <v>1390.5651644435306</v>
      </c>
      <c r="AI6" s="5">
        <f t="shared" si="18"/>
        <v>2706.7240543462094</v>
      </c>
      <c r="AK6">
        <f t="shared" si="19"/>
        <v>892.29228116246009</v>
      </c>
      <c r="AL6">
        <f t="shared" si="20"/>
        <v>1390.0498843664122</v>
      </c>
      <c r="AM6" s="5">
        <f t="shared" si="21"/>
        <v>2706.7144798026752</v>
      </c>
    </row>
    <row r="7" spans="1:39" ht="16.5" x14ac:dyDescent="0.25">
      <c r="A7" s="3">
        <v>609</v>
      </c>
      <c r="B7" s="3">
        <v>1549</v>
      </c>
      <c r="C7" s="3">
        <v>659</v>
      </c>
      <c r="D7" s="3">
        <v>1556</v>
      </c>
      <c r="E7" s="3">
        <v>3440</v>
      </c>
      <c r="F7" s="3">
        <v>1219</v>
      </c>
      <c r="H7" s="4">
        <v>23.4</v>
      </c>
      <c r="I7" s="4">
        <v>50</v>
      </c>
      <c r="J7">
        <f t="shared" si="0"/>
        <v>346.06</v>
      </c>
      <c r="K7">
        <f t="shared" si="1"/>
        <v>1.3842400000000001</v>
      </c>
      <c r="L7">
        <f t="shared" si="2"/>
        <v>1018.8006400000002</v>
      </c>
      <c r="M7" s="5">
        <f t="shared" si="3"/>
        <v>3162.9884000000002</v>
      </c>
      <c r="N7" s="5">
        <f t="shared" si="4"/>
        <v>3172.6780800000006</v>
      </c>
      <c r="O7" s="5">
        <f t="shared" si="5"/>
        <v>2706.1892000000003</v>
      </c>
      <c r="Q7" s="5">
        <f t="shared" si="6"/>
        <v>882.94706089501994</v>
      </c>
      <c r="R7" s="5">
        <f t="shared" si="7"/>
        <v>1383.9103075756279</v>
      </c>
      <c r="S7" s="5">
        <f t="shared" si="8"/>
        <v>2703.6442751917898</v>
      </c>
      <c r="U7" s="5">
        <f t="shared" si="9"/>
        <v>1658.5503466045279</v>
      </c>
      <c r="V7" s="5">
        <f t="shared" si="10"/>
        <v>71.525142714140074</v>
      </c>
      <c r="W7" s="5">
        <f t="shared" si="11"/>
        <v>2703.6976719023546</v>
      </c>
      <c r="Y7" s="5">
        <f t="shared" si="12"/>
        <v>108.98981933202302</v>
      </c>
      <c r="Z7" s="5">
        <f t="shared" si="13"/>
        <v>42.196618502050114</v>
      </c>
      <c r="AA7" s="5">
        <f t="shared" si="14"/>
        <v>2703.6643006974086</v>
      </c>
      <c r="AC7" s="5">
        <f t="shared" si="15"/>
        <v>882.94706089501994</v>
      </c>
      <c r="AD7" s="5">
        <f t="shared" si="15"/>
        <v>1383.9103075756279</v>
      </c>
      <c r="AE7" s="5">
        <f t="shared" si="15"/>
        <v>2703.6442751917898</v>
      </c>
      <c r="AG7">
        <f t="shared" si="16"/>
        <v>885.22380087426473</v>
      </c>
      <c r="AH7">
        <f t="shared" si="17"/>
        <v>1385.3120961629372</v>
      </c>
      <c r="AI7" s="5">
        <f t="shared" si="18"/>
        <v>2703.6976719023546</v>
      </c>
      <c r="AK7">
        <f t="shared" si="19"/>
        <v>880.09695780561367</v>
      </c>
      <c r="AL7">
        <f t="shared" si="20"/>
        <v>1384.8340143860044</v>
      </c>
      <c r="AM7" s="5">
        <f t="shared" si="21"/>
        <v>2703.6643006974086</v>
      </c>
    </row>
    <row r="8" spans="1:39" ht="16.5" x14ac:dyDescent="0.25">
      <c r="A8" s="3">
        <v>648</v>
      </c>
      <c r="B8" s="3">
        <v>1548</v>
      </c>
      <c r="C8" s="3">
        <v>646</v>
      </c>
      <c r="D8" s="3">
        <v>1554</v>
      </c>
      <c r="E8" s="3">
        <v>3366</v>
      </c>
      <c r="F8" s="3">
        <v>1216</v>
      </c>
      <c r="H8" s="4">
        <v>23.4</v>
      </c>
      <c r="I8" s="4">
        <v>50</v>
      </c>
      <c r="J8">
        <f t="shared" si="0"/>
        <v>346.06</v>
      </c>
      <c r="K8">
        <f t="shared" si="1"/>
        <v>1.3842400000000001</v>
      </c>
      <c r="L8">
        <f t="shared" si="2"/>
        <v>1018.8006400000002</v>
      </c>
      <c r="M8" s="5">
        <f t="shared" si="3"/>
        <v>3161.6041600000008</v>
      </c>
      <c r="N8" s="5">
        <f t="shared" si="4"/>
        <v>3169.9096</v>
      </c>
      <c r="O8" s="5">
        <f t="shared" si="5"/>
        <v>2702.0364800000007</v>
      </c>
      <c r="Q8" s="5">
        <f t="shared" si="6"/>
        <v>885.3927756547638</v>
      </c>
      <c r="R8" s="5">
        <f t="shared" si="7"/>
        <v>1387.0109096999802</v>
      </c>
      <c r="S8" s="5">
        <f t="shared" si="8"/>
        <v>2699.633536930688</v>
      </c>
      <c r="U8" s="5">
        <f t="shared" si="9"/>
        <v>1659.9502094061045</v>
      </c>
      <c r="V8" s="5">
        <f t="shared" si="10"/>
        <v>67.825688390115843</v>
      </c>
      <c r="W8" s="5">
        <f t="shared" si="11"/>
        <v>2699.6836574790013</v>
      </c>
      <c r="Y8" s="5">
        <f t="shared" si="12"/>
        <v>105.07436420613847</v>
      </c>
      <c r="Z8" s="5">
        <f t="shared" si="13"/>
        <v>42.70343056444996</v>
      </c>
      <c r="AA8" s="5">
        <f t="shared" si="14"/>
        <v>2699.6549657790524</v>
      </c>
      <c r="AC8" s="5">
        <f t="shared" si="15"/>
        <v>885.3927756547638</v>
      </c>
      <c r="AD8" s="5">
        <f t="shared" si="15"/>
        <v>1387.0109096999802</v>
      </c>
      <c r="AE8" s="5">
        <f t="shared" si="15"/>
        <v>2699.633536930688</v>
      </c>
      <c r="AG8">
        <f t="shared" si="16"/>
        <v>887.67554926634853</v>
      </c>
      <c r="AH8">
        <f t="shared" si="17"/>
        <v>1388.4160465460288</v>
      </c>
      <c r="AI8" s="5">
        <f t="shared" si="18"/>
        <v>2699.6836574790013</v>
      </c>
      <c r="AK8">
        <f t="shared" si="19"/>
        <v>882.54634101728368</v>
      </c>
      <c r="AL8">
        <f t="shared" si="20"/>
        <v>1387.9304912859343</v>
      </c>
      <c r="AM8" s="5">
        <f t="shared" si="21"/>
        <v>2699.6549657790524</v>
      </c>
    </row>
    <row r="9" spans="1:39" ht="16.5" x14ac:dyDescent="0.25">
      <c r="A9" s="3">
        <v>610</v>
      </c>
      <c r="B9" s="3">
        <v>1552</v>
      </c>
      <c r="C9" s="3">
        <v>631</v>
      </c>
      <c r="D9" s="3">
        <v>1560</v>
      </c>
      <c r="E9" s="3">
        <v>3562</v>
      </c>
      <c r="F9" s="3">
        <v>1220</v>
      </c>
      <c r="H9" s="4">
        <v>23.4</v>
      </c>
      <c r="I9" s="4">
        <v>50</v>
      </c>
      <c r="J9">
        <f t="shared" si="0"/>
        <v>346.06</v>
      </c>
      <c r="K9">
        <f t="shared" si="1"/>
        <v>1.3842400000000001</v>
      </c>
      <c r="L9">
        <f t="shared" si="2"/>
        <v>1018.8006400000002</v>
      </c>
      <c r="M9" s="5">
        <f t="shared" si="3"/>
        <v>3167.1411200000002</v>
      </c>
      <c r="N9" s="5">
        <f t="shared" si="4"/>
        <v>3178.21504</v>
      </c>
      <c r="O9" s="5">
        <f t="shared" si="5"/>
        <v>2707.5734400000001</v>
      </c>
      <c r="Q9" s="5">
        <f t="shared" si="6"/>
        <v>880.48112042018158</v>
      </c>
      <c r="R9" s="5">
        <f t="shared" si="7"/>
        <v>1391.654308081698</v>
      </c>
      <c r="S9" s="5">
        <f t="shared" si="8"/>
        <v>2705.3343891977802</v>
      </c>
      <c r="U9" s="5">
        <f t="shared" si="9"/>
        <v>1666.4562592825048</v>
      </c>
      <c r="V9" s="5">
        <f t="shared" si="10"/>
        <v>69.658729485296277</v>
      </c>
      <c r="W9" s="5">
        <f t="shared" si="11"/>
        <v>2705.3875947425458</v>
      </c>
      <c r="Y9" s="5">
        <f t="shared" si="12"/>
        <v>103.62030257102262</v>
      </c>
      <c r="Z9" s="5">
        <f t="shared" si="13"/>
        <v>36.089153658781044</v>
      </c>
      <c r="AA9" s="5">
        <f t="shared" si="14"/>
        <v>2705.3492083050419</v>
      </c>
      <c r="AC9" s="5">
        <f t="shared" si="15"/>
        <v>880.48112042018158</v>
      </c>
      <c r="AD9" s="5">
        <f t="shared" si="15"/>
        <v>1391.654308081698</v>
      </c>
      <c r="AE9" s="5">
        <f t="shared" si="15"/>
        <v>2705.3343891977802</v>
      </c>
      <c r="AG9">
        <f t="shared" si="16"/>
        <v>882.75597022044315</v>
      </c>
      <c r="AH9">
        <f t="shared" si="17"/>
        <v>1393.0513962266805</v>
      </c>
      <c r="AI9" s="5">
        <f t="shared" si="18"/>
        <v>2705.3875947425458</v>
      </c>
      <c r="AK9">
        <f t="shared" si="19"/>
        <v>877.62322003984559</v>
      </c>
      <c r="AL9">
        <f t="shared" si="20"/>
        <v>1392.5808497737382</v>
      </c>
      <c r="AM9" s="5">
        <f t="shared" si="21"/>
        <v>2705.3492083050419</v>
      </c>
    </row>
    <row r="10" spans="1:39" ht="16.5" x14ac:dyDescent="0.25">
      <c r="A10" s="3">
        <v>591</v>
      </c>
      <c r="B10" s="3">
        <v>1561</v>
      </c>
      <c r="C10" s="3">
        <v>650</v>
      </c>
      <c r="D10" s="3">
        <v>1551</v>
      </c>
      <c r="E10" s="3">
        <v>3525</v>
      </c>
      <c r="F10" s="3">
        <v>1221</v>
      </c>
      <c r="H10" s="4">
        <v>23.4</v>
      </c>
      <c r="I10" s="4">
        <v>50</v>
      </c>
      <c r="J10">
        <f t="shared" si="0"/>
        <v>346.06</v>
      </c>
      <c r="K10">
        <f t="shared" si="1"/>
        <v>1.3842400000000001</v>
      </c>
      <c r="L10">
        <f t="shared" si="2"/>
        <v>1018.8006400000002</v>
      </c>
      <c r="M10" s="5">
        <f t="shared" si="3"/>
        <v>3179.5992800000004</v>
      </c>
      <c r="N10" s="5">
        <f t="shared" si="4"/>
        <v>3165.7568800000008</v>
      </c>
      <c r="O10" s="5">
        <f t="shared" si="5"/>
        <v>2708.9576800000004</v>
      </c>
      <c r="Q10" s="5">
        <f t="shared" si="6"/>
        <v>924.3985994747726</v>
      </c>
      <c r="R10" s="5">
        <f t="shared" si="7"/>
        <v>1389.1607967636485</v>
      </c>
      <c r="S10" s="5">
        <f t="shared" si="8"/>
        <v>2706.5792231894093</v>
      </c>
      <c r="U10" s="5">
        <f t="shared" si="9"/>
        <v>1641.7328317818158</v>
      </c>
      <c r="V10" s="5">
        <f t="shared" si="10"/>
        <v>33.176721783915333</v>
      </c>
      <c r="W10" s="5">
        <f t="shared" si="11"/>
        <v>2706.5899647801612</v>
      </c>
      <c r="Y10" s="5">
        <f t="shared" si="12"/>
        <v>83.171465901275297</v>
      </c>
      <c r="Z10" s="5">
        <f t="shared" si="13"/>
        <v>75.138691567058657</v>
      </c>
      <c r="AA10" s="5">
        <f t="shared" si="14"/>
        <v>2706.6378398892616</v>
      </c>
      <c r="AC10" s="5">
        <f t="shared" si="15"/>
        <v>924.3985994747726</v>
      </c>
      <c r="AD10" s="5">
        <f t="shared" si="15"/>
        <v>1389.1607967636485</v>
      </c>
      <c r="AE10" s="5">
        <f t="shared" si="15"/>
        <v>2706.5792231894093</v>
      </c>
      <c r="AG10">
        <f t="shared" si="16"/>
        <v>926.7593544778108</v>
      </c>
      <c r="AH10">
        <f t="shared" si="17"/>
        <v>1390.6250971511545</v>
      </c>
      <c r="AI10" s="5">
        <f t="shared" si="18"/>
        <v>2706.5899647801612</v>
      </c>
      <c r="AK10">
        <f t="shared" si="19"/>
        <v>921.62850576892379</v>
      </c>
      <c r="AL10">
        <f t="shared" si="20"/>
        <v>1390.0203498424357</v>
      </c>
      <c r="AM10" s="5">
        <f t="shared" si="21"/>
        <v>2706.6378398892616</v>
      </c>
    </row>
    <row r="11" spans="1:39" ht="16.5" x14ac:dyDescent="0.25">
      <c r="A11" s="3">
        <v>618</v>
      </c>
      <c r="B11" s="3">
        <v>1557</v>
      </c>
      <c r="C11" s="3">
        <v>643</v>
      </c>
      <c r="D11" s="3">
        <v>1556</v>
      </c>
      <c r="E11" s="3">
        <v>3485</v>
      </c>
      <c r="F11" s="3">
        <v>1218</v>
      </c>
      <c r="H11" s="4">
        <v>23.4</v>
      </c>
      <c r="I11" s="4">
        <v>50</v>
      </c>
      <c r="J11">
        <f t="shared" si="0"/>
        <v>346.06</v>
      </c>
      <c r="K11">
        <f t="shared" si="1"/>
        <v>1.3842400000000001</v>
      </c>
      <c r="L11">
        <f t="shared" si="2"/>
        <v>1018.8006400000002</v>
      </c>
      <c r="M11" s="5">
        <f t="shared" si="3"/>
        <v>3174.06232</v>
      </c>
      <c r="N11" s="5">
        <f t="shared" si="4"/>
        <v>3172.6780800000006</v>
      </c>
      <c r="O11" s="5">
        <f t="shared" si="5"/>
        <v>2704.8049600000004</v>
      </c>
      <c r="Q11" s="5">
        <f t="shared" si="6"/>
        <v>902.44039220313698</v>
      </c>
      <c r="R11" s="5">
        <f t="shared" si="7"/>
        <v>1398.1030112125106</v>
      </c>
      <c r="S11" s="5">
        <f t="shared" si="8"/>
        <v>2702.8838154464838</v>
      </c>
      <c r="U11" s="5">
        <f t="shared" si="9"/>
        <v>1660.6903793348245</v>
      </c>
      <c r="V11" s="5">
        <f t="shared" si="10"/>
        <v>47.455320227039557</v>
      </c>
      <c r="W11" s="5">
        <f t="shared" si="11"/>
        <v>2702.9135494646134</v>
      </c>
      <c r="Y11" s="5">
        <f t="shared" si="12"/>
        <v>86.799502970520408</v>
      </c>
      <c r="Z11" s="5">
        <f t="shared" si="13"/>
        <v>51.652432606089555</v>
      </c>
      <c r="AA11" s="5">
        <f t="shared" si="14"/>
        <v>2702.9183754102801</v>
      </c>
      <c r="AC11" s="5">
        <f t="shared" si="15"/>
        <v>902.44039220313698</v>
      </c>
      <c r="AD11" s="5">
        <f t="shared" si="15"/>
        <v>1398.1030112125106</v>
      </c>
      <c r="AE11" s="5">
        <f t="shared" si="15"/>
        <v>2702.8838154464838</v>
      </c>
      <c r="AG11">
        <f t="shared" si="16"/>
        <v>904.76116428978605</v>
      </c>
      <c r="AH11">
        <f t="shared" si="17"/>
        <v>1399.5327686300577</v>
      </c>
      <c r="AI11" s="5">
        <f t="shared" si="18"/>
        <v>2702.9135494646134</v>
      </c>
      <c r="AK11">
        <f t="shared" si="19"/>
        <v>899.62349472796541</v>
      </c>
      <c r="AL11">
        <f t="shared" si="20"/>
        <v>1398.9951201484002</v>
      </c>
      <c r="AM11" s="5">
        <f t="shared" si="21"/>
        <v>2702.9183754102801</v>
      </c>
    </row>
    <row r="12" spans="1:39" ht="16.5" x14ac:dyDescent="0.25">
      <c r="A12" s="3">
        <v>598</v>
      </c>
      <c r="B12" s="3">
        <v>1551</v>
      </c>
      <c r="C12" s="3">
        <v>624</v>
      </c>
      <c r="D12" s="3">
        <v>1562</v>
      </c>
      <c r="E12" s="3">
        <v>3315</v>
      </c>
      <c r="F12" s="3">
        <v>1216</v>
      </c>
      <c r="H12" s="4">
        <v>23.4</v>
      </c>
      <c r="I12" s="4">
        <v>50</v>
      </c>
      <c r="J12">
        <f t="shared" si="0"/>
        <v>346.06</v>
      </c>
      <c r="K12">
        <f t="shared" si="1"/>
        <v>1.3842400000000001</v>
      </c>
      <c r="L12">
        <f t="shared" si="2"/>
        <v>1018.8006400000002</v>
      </c>
      <c r="M12" s="5">
        <f t="shared" si="3"/>
        <v>3165.7568800000008</v>
      </c>
      <c r="N12" s="5">
        <f t="shared" si="4"/>
        <v>3180.9835200000007</v>
      </c>
      <c r="O12" s="5">
        <f t="shared" si="5"/>
        <v>2702.0364800000007</v>
      </c>
      <c r="Q12" s="5">
        <f t="shared" si="6"/>
        <v>873.15568576548458</v>
      </c>
      <c r="R12" s="5">
        <f t="shared" si="7"/>
        <v>1403.1117498795577</v>
      </c>
      <c r="S12" s="5">
        <f t="shared" si="8"/>
        <v>2700.1654003102608</v>
      </c>
      <c r="U12" s="5">
        <f t="shared" si="9"/>
        <v>1680.0442900745145</v>
      </c>
      <c r="V12" s="5">
        <f t="shared" si="10"/>
        <v>70.059283963118091</v>
      </c>
      <c r="W12" s="5">
        <f t="shared" si="11"/>
        <v>2700.2220343205468</v>
      </c>
      <c r="Y12" s="5">
        <f t="shared" si="12"/>
        <v>97.567004566701399</v>
      </c>
      <c r="Z12" s="5">
        <f t="shared" si="13"/>
        <v>23.891047793552591</v>
      </c>
      <c r="AA12" s="5">
        <f t="shared" si="14"/>
        <v>2700.1687052304715</v>
      </c>
      <c r="AC12" s="5">
        <f t="shared" si="15"/>
        <v>873.15568576548458</v>
      </c>
      <c r="AD12" s="5">
        <f t="shared" si="15"/>
        <v>1403.1117498795577</v>
      </c>
      <c r="AE12" s="5">
        <f t="shared" si="15"/>
        <v>2700.1654003102608</v>
      </c>
      <c r="AG12">
        <f t="shared" si="16"/>
        <v>875.42046600391234</v>
      </c>
      <c r="AH12">
        <f t="shared" si="17"/>
        <v>1404.4962816600766</v>
      </c>
      <c r="AI12" s="5">
        <f t="shared" si="18"/>
        <v>2700.2220343205468</v>
      </c>
      <c r="AK12">
        <f t="shared" si="19"/>
        <v>870.27897615295842</v>
      </c>
      <c r="AL12">
        <f t="shared" si="20"/>
        <v>1404.0481199440255</v>
      </c>
      <c r="AM12" s="5">
        <f t="shared" si="21"/>
        <v>2700.1687052304715</v>
      </c>
    </row>
    <row r="13" spans="1:39" ht="16.5" x14ac:dyDescent="0.25">
      <c r="A13" s="3">
        <v>602</v>
      </c>
      <c r="B13" s="3">
        <v>1556</v>
      </c>
      <c r="C13" s="3">
        <v>588</v>
      </c>
      <c r="D13" s="3">
        <v>1554</v>
      </c>
      <c r="E13" s="3">
        <v>3492</v>
      </c>
      <c r="F13" s="3">
        <v>1225</v>
      </c>
      <c r="H13" s="4">
        <v>23.4</v>
      </c>
      <c r="I13" s="4">
        <v>50</v>
      </c>
      <c r="J13">
        <f t="shared" si="0"/>
        <v>346.06</v>
      </c>
      <c r="K13">
        <f t="shared" si="1"/>
        <v>1.3842400000000001</v>
      </c>
      <c r="L13">
        <f t="shared" si="2"/>
        <v>1018.8006400000002</v>
      </c>
      <c r="M13" s="5">
        <f t="shared" si="3"/>
        <v>3172.6780800000006</v>
      </c>
      <c r="N13" s="5">
        <f t="shared" si="4"/>
        <v>3169.9096</v>
      </c>
      <c r="O13" s="5">
        <f t="shared" si="5"/>
        <v>2714.4946400000003</v>
      </c>
      <c r="Q13" s="5">
        <f t="shared" si="6"/>
        <v>904.8775908723137</v>
      </c>
      <c r="R13" s="5">
        <f t="shared" si="7"/>
        <v>1376.2084617178646</v>
      </c>
      <c r="S13" s="5">
        <f t="shared" si="8"/>
        <v>2711.6660957326135</v>
      </c>
      <c r="U13" s="5">
        <f t="shared" si="9"/>
        <v>1640.670206166694</v>
      </c>
      <c r="V13" s="5">
        <f t="shared" si="10"/>
        <v>56.631750471196924</v>
      </c>
      <c r="W13" s="5">
        <f t="shared" si="11"/>
        <v>2711.7007562796575</v>
      </c>
      <c r="Y13" s="5">
        <f t="shared" si="12"/>
        <v>104.31284322178337</v>
      </c>
      <c r="Z13" s="5">
        <f t="shared" si="13"/>
        <v>65.020482824879437</v>
      </c>
      <c r="AA13" s="5">
        <f t="shared" si="14"/>
        <v>2711.7102201638249</v>
      </c>
      <c r="AC13" s="5">
        <f t="shared" si="15"/>
        <v>904.8775908723137</v>
      </c>
      <c r="AD13" s="5">
        <f t="shared" si="15"/>
        <v>1376.2084617178646</v>
      </c>
      <c r="AE13" s="5">
        <f t="shared" si="15"/>
        <v>2711.6660957326135</v>
      </c>
      <c r="AG13">
        <f t="shared" si="16"/>
        <v>907.19473751305884</v>
      </c>
      <c r="AH13">
        <f t="shared" si="17"/>
        <v>1377.6445999749419</v>
      </c>
      <c r="AI13" s="5">
        <f t="shared" si="18"/>
        <v>2711.7007562796575</v>
      </c>
      <c r="AK13">
        <f t="shared" si="19"/>
        <v>902.0737691411473</v>
      </c>
      <c r="AL13">
        <f t="shared" si="20"/>
        <v>1377.0995039499758</v>
      </c>
      <c r="AM13" s="5">
        <f t="shared" si="21"/>
        <v>2711.7102201638249</v>
      </c>
    </row>
    <row r="14" spans="1:39" ht="16.5" x14ac:dyDescent="0.25">
      <c r="A14" s="3">
        <v>590</v>
      </c>
      <c r="B14" s="3">
        <v>1551</v>
      </c>
      <c r="C14" s="3">
        <v>621</v>
      </c>
      <c r="D14" s="3">
        <v>1556</v>
      </c>
      <c r="E14" s="3">
        <v>3619</v>
      </c>
      <c r="F14" s="3">
        <v>1223</v>
      </c>
      <c r="H14" s="4">
        <v>23.4</v>
      </c>
      <c r="I14" s="4">
        <v>50</v>
      </c>
      <c r="J14">
        <f t="shared" si="0"/>
        <v>346.06</v>
      </c>
      <c r="K14">
        <f t="shared" si="1"/>
        <v>1.3842400000000001</v>
      </c>
      <c r="L14">
        <f t="shared" si="2"/>
        <v>1018.8006400000002</v>
      </c>
      <c r="M14" s="5">
        <f t="shared" si="3"/>
        <v>3165.7568800000008</v>
      </c>
      <c r="N14" s="5">
        <f t="shared" si="4"/>
        <v>3172.6780800000006</v>
      </c>
      <c r="O14" s="5">
        <f t="shared" si="5"/>
        <v>2711.7261600000002</v>
      </c>
      <c r="Q14" s="5">
        <f t="shared" si="6"/>
        <v>887.81400665412502</v>
      </c>
      <c r="R14" s="5">
        <f t="shared" si="7"/>
        <v>1376.8308814871896</v>
      </c>
      <c r="S14" s="5">
        <f t="shared" si="8"/>
        <v>2708.9000787477003</v>
      </c>
      <c r="U14" s="5">
        <f t="shared" si="9"/>
        <v>1649.979266424041</v>
      </c>
      <c r="V14" s="5">
        <f t="shared" si="10"/>
        <v>70.984718558660333</v>
      </c>
      <c r="W14" s="5">
        <f t="shared" si="11"/>
        <v>2708.9510496526918</v>
      </c>
      <c r="Y14" s="5">
        <f t="shared" si="12"/>
        <v>112.55489816028758</v>
      </c>
      <c r="Z14" s="5">
        <f t="shared" si="13"/>
        <v>50.026618685513668</v>
      </c>
      <c r="AA14" s="5">
        <f t="shared" si="14"/>
        <v>2708.9273705936394</v>
      </c>
      <c r="AC14" s="5">
        <f t="shared" si="15"/>
        <v>887.81400665412502</v>
      </c>
      <c r="AD14" s="5">
        <f t="shared" si="15"/>
        <v>1376.8308814871896</v>
      </c>
      <c r="AE14" s="5">
        <f t="shared" si="15"/>
        <v>2708.9000787477003</v>
      </c>
      <c r="AG14">
        <f t="shared" si="16"/>
        <v>890.09764227885478</v>
      </c>
      <c r="AH14">
        <f t="shared" si="17"/>
        <v>1378.2409474803635</v>
      </c>
      <c r="AI14" s="5">
        <f t="shared" si="18"/>
        <v>2708.9510496526918</v>
      </c>
      <c r="AK14">
        <f t="shared" si="19"/>
        <v>884.97619935094895</v>
      </c>
      <c r="AL14">
        <f t="shared" si="20"/>
        <v>1377.7479935091612</v>
      </c>
      <c r="AM14" s="5">
        <f t="shared" si="21"/>
        <v>2708.9273705936394</v>
      </c>
    </row>
    <row r="15" spans="1:39" ht="16.5" x14ac:dyDescent="0.25">
      <c r="A15" s="3">
        <v>588</v>
      </c>
      <c r="B15" s="3">
        <v>1564</v>
      </c>
      <c r="C15" s="3">
        <v>620</v>
      </c>
      <c r="D15" s="3">
        <v>1557</v>
      </c>
      <c r="E15" s="3">
        <v>3519</v>
      </c>
      <c r="F15" s="3">
        <v>1218</v>
      </c>
      <c r="H15" s="4">
        <v>23.4</v>
      </c>
      <c r="I15" s="4">
        <v>50</v>
      </c>
      <c r="J15">
        <f t="shared" si="0"/>
        <v>346.06</v>
      </c>
      <c r="K15">
        <f t="shared" si="1"/>
        <v>1.3842400000000001</v>
      </c>
      <c r="L15">
        <f t="shared" si="2"/>
        <v>1018.8006400000002</v>
      </c>
      <c r="M15" s="5">
        <f t="shared" si="3"/>
        <v>3183.7520000000004</v>
      </c>
      <c r="N15" s="5">
        <f t="shared" si="4"/>
        <v>3174.06232</v>
      </c>
      <c r="O15" s="5">
        <f t="shared" si="5"/>
        <v>2704.8049600000004</v>
      </c>
      <c r="Q15" s="5">
        <f t="shared" si="6"/>
        <v>917.11255173894995</v>
      </c>
      <c r="R15" s="5">
        <f t="shared" si="7"/>
        <v>1409.8347775777629</v>
      </c>
      <c r="S15" s="5">
        <f t="shared" si="8"/>
        <v>2703.2475404370821</v>
      </c>
      <c r="U15" s="5">
        <f t="shared" si="9"/>
        <v>1663.2004970294795</v>
      </c>
      <c r="V15" s="5">
        <f t="shared" si="10"/>
        <v>28.798342284169834</v>
      </c>
      <c r="W15" s="5">
        <f t="shared" si="11"/>
        <v>2703.258473288553</v>
      </c>
      <c r="Y15" s="5">
        <f t="shared" si="12"/>
        <v>69.198021181886219</v>
      </c>
      <c r="Z15" s="5">
        <f t="shared" si="13"/>
        <v>58.229391378801672</v>
      </c>
      <c r="AA15" s="5">
        <f t="shared" si="14"/>
        <v>2703.2925930214751</v>
      </c>
      <c r="AC15" s="5">
        <f t="shared" si="15"/>
        <v>917.11255173894995</v>
      </c>
      <c r="AD15" s="5">
        <f t="shared" si="15"/>
        <v>1409.8347775777629</v>
      </c>
      <c r="AE15" s="5">
        <f t="shared" si="15"/>
        <v>2703.2475404370821</v>
      </c>
      <c r="AG15">
        <f t="shared" si="16"/>
        <v>919.46687049644572</v>
      </c>
      <c r="AH15">
        <f t="shared" si="17"/>
        <v>1411.2854586100223</v>
      </c>
      <c r="AI15" s="5">
        <f t="shared" si="18"/>
        <v>2703.258473288553</v>
      </c>
      <c r="AK15">
        <f t="shared" si="19"/>
        <v>914.32025171543751</v>
      </c>
      <c r="AL15">
        <f t="shared" si="20"/>
        <v>1410.7029757122839</v>
      </c>
      <c r="AM15" s="5">
        <f t="shared" si="21"/>
        <v>2703.2925930214751</v>
      </c>
    </row>
    <row r="16" spans="1:39" ht="16.5" x14ac:dyDescent="0.25">
      <c r="A16" s="3">
        <v>612</v>
      </c>
      <c r="B16" s="3">
        <v>1555</v>
      </c>
      <c r="C16" s="3">
        <v>650</v>
      </c>
      <c r="D16" s="3">
        <v>1561</v>
      </c>
      <c r="E16" s="3">
        <v>3538</v>
      </c>
      <c r="F16" s="3">
        <v>1218</v>
      </c>
      <c r="H16" s="4">
        <v>23.4</v>
      </c>
      <c r="I16" s="4">
        <v>50</v>
      </c>
      <c r="J16">
        <f t="shared" si="0"/>
        <v>346.06</v>
      </c>
      <c r="K16">
        <f t="shared" si="1"/>
        <v>1.3842400000000001</v>
      </c>
      <c r="L16">
        <f t="shared" si="2"/>
        <v>1018.8006400000002</v>
      </c>
      <c r="M16" s="5">
        <f t="shared" si="3"/>
        <v>3171.2938400000003</v>
      </c>
      <c r="N16" s="5">
        <f t="shared" si="4"/>
        <v>3179.5992800000004</v>
      </c>
      <c r="O16" s="5">
        <f t="shared" si="5"/>
        <v>2704.8049600000004</v>
      </c>
      <c r="Q16" s="5">
        <f t="shared" si="6"/>
        <v>885.34806617928518</v>
      </c>
      <c r="R16" s="5">
        <f t="shared" si="7"/>
        <v>1402.5027429528768</v>
      </c>
      <c r="S16" s="5">
        <f t="shared" si="8"/>
        <v>2703.0074874746842</v>
      </c>
      <c r="U16" s="5">
        <f t="shared" si="9"/>
        <v>1673.2519170674047</v>
      </c>
      <c r="V16" s="5">
        <f t="shared" si="10"/>
        <v>59.888284149309982</v>
      </c>
      <c r="W16" s="5">
        <f t="shared" si="11"/>
        <v>2703.0525331240656</v>
      </c>
      <c r="Y16" s="5">
        <f t="shared" si="12"/>
        <v>91.818643433901883</v>
      </c>
      <c r="Z16" s="5">
        <f t="shared" si="13"/>
        <v>34.689132661735378</v>
      </c>
      <c r="AA16" s="5">
        <f t="shared" si="14"/>
        <v>2703.0234687167881</v>
      </c>
      <c r="AC16" s="5">
        <f t="shared" si="15"/>
        <v>885.34806617928518</v>
      </c>
      <c r="AD16" s="5">
        <f t="shared" si="15"/>
        <v>1402.5027429528768</v>
      </c>
      <c r="AE16" s="5">
        <f t="shared" si="15"/>
        <v>2703.0074874746842</v>
      </c>
      <c r="AG16">
        <f t="shared" si="16"/>
        <v>887.63672755130642</v>
      </c>
      <c r="AH16">
        <f t="shared" si="17"/>
        <v>1403.9059240685626</v>
      </c>
      <c r="AI16" s="5">
        <f t="shared" si="18"/>
        <v>2703.0525331240656</v>
      </c>
      <c r="AK16">
        <f t="shared" si="19"/>
        <v>882.49570208994282</v>
      </c>
      <c r="AL16">
        <f t="shared" si="20"/>
        <v>1403.4205054810211</v>
      </c>
      <c r="AM16" s="5">
        <f t="shared" si="21"/>
        <v>2703.0234687167881</v>
      </c>
    </row>
    <row r="17" spans="1:39" ht="16.5" x14ac:dyDescent="0.25">
      <c r="A17" s="3">
        <v>666</v>
      </c>
      <c r="B17" s="3">
        <v>1556</v>
      </c>
      <c r="C17" s="3">
        <v>668</v>
      </c>
      <c r="D17" s="3">
        <v>1558</v>
      </c>
      <c r="E17" s="3">
        <v>3461</v>
      </c>
      <c r="F17" s="3">
        <v>1217</v>
      </c>
      <c r="H17" s="4">
        <v>23.4</v>
      </c>
      <c r="I17" s="4">
        <v>50</v>
      </c>
      <c r="J17">
        <f t="shared" si="0"/>
        <v>346.06</v>
      </c>
      <c r="K17">
        <f t="shared" si="1"/>
        <v>1.3842400000000001</v>
      </c>
      <c r="L17">
        <f t="shared" si="2"/>
        <v>1018.8006400000002</v>
      </c>
      <c r="M17" s="5">
        <f t="shared" si="3"/>
        <v>3172.6780800000006</v>
      </c>
      <c r="N17" s="5">
        <f t="shared" si="4"/>
        <v>3175.4465600000003</v>
      </c>
      <c r="O17" s="5">
        <f t="shared" si="5"/>
        <v>2703.4207200000001</v>
      </c>
      <c r="Q17" s="5">
        <f t="shared" si="6"/>
        <v>895.11815108240376</v>
      </c>
      <c r="R17" s="5">
        <f t="shared" si="7"/>
        <v>1402.0633126796145</v>
      </c>
      <c r="S17" s="5">
        <f t="shared" si="8"/>
        <v>2701.6417531110919</v>
      </c>
      <c r="U17" s="5">
        <f t="shared" si="9"/>
        <v>1667.8506474544333</v>
      </c>
      <c r="V17" s="5">
        <f t="shared" si="10"/>
        <v>51.712973478131374</v>
      </c>
      <c r="W17" s="5">
        <f t="shared" si="11"/>
        <v>2701.6774125671841</v>
      </c>
      <c r="Y17" s="5">
        <f t="shared" si="12"/>
        <v>87.170682860808441</v>
      </c>
      <c r="Z17" s="5">
        <f t="shared" si="13"/>
        <v>43.316917918554914</v>
      </c>
      <c r="AA17" s="5">
        <f t="shared" si="14"/>
        <v>2701.6677267933851</v>
      </c>
      <c r="AC17" s="5">
        <f t="shared" si="15"/>
        <v>895.11815108240376</v>
      </c>
      <c r="AD17" s="5">
        <f t="shared" si="15"/>
        <v>1402.0633126796145</v>
      </c>
      <c r="AE17" s="5">
        <f t="shared" si="15"/>
        <v>2701.6417531110919</v>
      </c>
      <c r="AG17">
        <f t="shared" si="16"/>
        <v>897.42596779584483</v>
      </c>
      <c r="AH17">
        <f t="shared" si="17"/>
        <v>1403.4814320933694</v>
      </c>
      <c r="AI17" s="5">
        <f t="shared" si="18"/>
        <v>2701.6774125671841</v>
      </c>
      <c r="AK17">
        <f t="shared" si="19"/>
        <v>892.28527740283209</v>
      </c>
      <c r="AL17">
        <f t="shared" si="20"/>
        <v>1402.9661585650078</v>
      </c>
      <c r="AM17" s="5">
        <f t="shared" si="21"/>
        <v>2701.6677267933851</v>
      </c>
    </row>
    <row r="18" spans="1:39" ht="16.5" x14ac:dyDescent="0.25">
      <c r="A18" s="3">
        <v>608</v>
      </c>
      <c r="B18" s="3">
        <v>1550</v>
      </c>
      <c r="C18" s="3">
        <v>677</v>
      </c>
      <c r="D18" s="3">
        <v>1554</v>
      </c>
      <c r="E18" s="3">
        <v>3294</v>
      </c>
      <c r="F18" s="3">
        <v>1219</v>
      </c>
      <c r="H18" s="4">
        <v>23.4</v>
      </c>
      <c r="I18" s="4">
        <v>50</v>
      </c>
      <c r="J18">
        <f t="shared" si="0"/>
        <v>346.06</v>
      </c>
      <c r="K18">
        <f t="shared" si="1"/>
        <v>1.3842400000000001</v>
      </c>
      <c r="L18">
        <f t="shared" si="2"/>
        <v>1018.8006400000002</v>
      </c>
      <c r="M18" s="5">
        <f t="shared" si="3"/>
        <v>3164.3726400000005</v>
      </c>
      <c r="N18" s="5">
        <f t="shared" si="4"/>
        <v>3169.9096</v>
      </c>
      <c r="O18" s="5">
        <f t="shared" si="5"/>
        <v>2706.1892000000003</v>
      </c>
      <c r="Q18" s="5">
        <f t="shared" si="6"/>
        <v>890.25759239122578</v>
      </c>
      <c r="R18" s="5">
        <f t="shared" si="7"/>
        <v>1382.443517426575</v>
      </c>
      <c r="S18" s="5">
        <f t="shared" si="8"/>
        <v>2703.6171225037742</v>
      </c>
      <c r="U18" s="5">
        <f t="shared" si="9"/>
        <v>1653.5333959930051</v>
      </c>
      <c r="V18" s="5">
        <f t="shared" si="10"/>
        <v>65.993793767703806</v>
      </c>
      <c r="W18" s="5">
        <f t="shared" si="11"/>
        <v>2703.6639953389449</v>
      </c>
      <c r="Y18" s="5">
        <f t="shared" si="12"/>
        <v>106.48736611887679</v>
      </c>
      <c r="Z18" s="5">
        <f t="shared" si="13"/>
        <v>49.238298678030858</v>
      </c>
      <c r="AA18" s="5">
        <f t="shared" si="14"/>
        <v>2703.6449502471655</v>
      </c>
      <c r="AC18" s="5">
        <f t="shared" si="15"/>
        <v>890.25759239122578</v>
      </c>
      <c r="AD18" s="5">
        <f t="shared" si="15"/>
        <v>1382.443517426575</v>
      </c>
      <c r="AE18" s="5">
        <f t="shared" si="15"/>
        <v>2703.6171225037742</v>
      </c>
      <c r="AG18">
        <f t="shared" si="16"/>
        <v>892.54822648979086</v>
      </c>
      <c r="AH18">
        <f t="shared" si="17"/>
        <v>1383.8566223540611</v>
      </c>
      <c r="AI18" s="5">
        <f t="shared" si="18"/>
        <v>2703.6639953389449</v>
      </c>
      <c r="AK18">
        <f t="shared" si="19"/>
        <v>887.42250219521577</v>
      </c>
      <c r="AL18">
        <f t="shared" si="20"/>
        <v>1383.3562014138199</v>
      </c>
      <c r="AM18" s="5">
        <f t="shared" si="21"/>
        <v>2703.6449502471655</v>
      </c>
    </row>
    <row r="19" spans="1:39" ht="16.5" x14ac:dyDescent="0.25">
      <c r="A19" s="3">
        <v>619</v>
      </c>
      <c r="B19" s="3">
        <v>1552</v>
      </c>
      <c r="C19" s="3">
        <v>652</v>
      </c>
      <c r="D19" s="3">
        <v>1551</v>
      </c>
      <c r="E19" s="3">
        <v>3401</v>
      </c>
      <c r="F19" s="3">
        <v>1217</v>
      </c>
      <c r="H19" s="4">
        <v>23.4</v>
      </c>
      <c r="I19" s="4">
        <v>50</v>
      </c>
      <c r="J19">
        <f t="shared" si="0"/>
        <v>346.06</v>
      </c>
      <c r="K19">
        <f t="shared" si="1"/>
        <v>1.3842400000000001</v>
      </c>
      <c r="L19">
        <f t="shared" si="2"/>
        <v>1018.8006400000002</v>
      </c>
      <c r="M19" s="5">
        <f t="shared" si="3"/>
        <v>3167.1411200000002</v>
      </c>
      <c r="N19" s="5">
        <f t="shared" si="4"/>
        <v>3165.7568800000008</v>
      </c>
      <c r="O19" s="5">
        <f t="shared" si="5"/>
        <v>2703.4207200000001</v>
      </c>
      <c r="Q19" s="5">
        <f t="shared" si="6"/>
        <v>902.43506964653216</v>
      </c>
      <c r="R19" s="5">
        <f t="shared" si="7"/>
        <v>1385.9720531019261</v>
      </c>
      <c r="S19" s="5">
        <f t="shared" si="8"/>
        <v>2701.0137517397698</v>
      </c>
      <c r="U19" s="5">
        <f t="shared" si="9"/>
        <v>1650.2951525548631</v>
      </c>
      <c r="V19" s="5">
        <f t="shared" si="10"/>
        <v>53.705427612333601</v>
      </c>
      <c r="W19" s="5">
        <f t="shared" si="11"/>
        <v>2701.0476226394521</v>
      </c>
      <c r="Y19" s="5">
        <f t="shared" si="12"/>
        <v>97.200204380132519</v>
      </c>
      <c r="Z19" s="5">
        <f t="shared" si="13"/>
        <v>57.893385984013257</v>
      </c>
      <c r="AA19" s="5">
        <f t="shared" si="14"/>
        <v>2701.0523996126185</v>
      </c>
      <c r="AC19" s="5">
        <f t="shared" si="15"/>
        <v>902.43506964653216</v>
      </c>
      <c r="AD19" s="5">
        <f t="shared" si="15"/>
        <v>1385.9720531019261</v>
      </c>
      <c r="AE19" s="5">
        <f t="shared" si="15"/>
        <v>2701.0137517397698</v>
      </c>
      <c r="AG19">
        <f t="shared" si="16"/>
        <v>904.75115151646594</v>
      </c>
      <c r="AH19">
        <f t="shared" si="17"/>
        <v>1387.4032805172433</v>
      </c>
      <c r="AI19" s="5">
        <f t="shared" si="18"/>
        <v>2701.0476226394521</v>
      </c>
      <c r="AK19">
        <f t="shared" si="19"/>
        <v>899.62273548283463</v>
      </c>
      <c r="AL19">
        <f t="shared" si="20"/>
        <v>1386.8656482596132</v>
      </c>
      <c r="AM19" s="5">
        <f t="shared" si="21"/>
        <v>2701.0523996126185</v>
      </c>
    </row>
    <row r="20" spans="1:39" ht="16.5" x14ac:dyDescent="0.25">
      <c r="A20" s="3">
        <v>611</v>
      </c>
      <c r="B20" s="3">
        <v>1557</v>
      </c>
      <c r="C20" s="3">
        <v>699</v>
      </c>
      <c r="D20" s="3">
        <v>1559</v>
      </c>
      <c r="E20" s="3">
        <v>3442</v>
      </c>
      <c r="F20" s="3">
        <v>1225</v>
      </c>
      <c r="H20" s="4">
        <v>23.4</v>
      </c>
      <c r="I20" s="4">
        <v>50</v>
      </c>
      <c r="J20">
        <f t="shared" si="0"/>
        <v>346.06</v>
      </c>
      <c r="K20">
        <f t="shared" si="1"/>
        <v>1.3842400000000001</v>
      </c>
      <c r="L20">
        <f t="shared" si="2"/>
        <v>1018.8006400000002</v>
      </c>
      <c r="M20" s="5">
        <f t="shared" si="3"/>
        <v>3174.06232</v>
      </c>
      <c r="N20" s="5">
        <f t="shared" si="4"/>
        <v>3176.8308000000006</v>
      </c>
      <c r="O20" s="5">
        <f t="shared" si="5"/>
        <v>2714.4946400000003</v>
      </c>
      <c r="Q20" s="5">
        <f t="shared" si="6"/>
        <v>895.11602205976067</v>
      </c>
      <c r="R20" s="5">
        <f t="shared" si="7"/>
        <v>1384.9938736491606</v>
      </c>
      <c r="S20" s="5">
        <f t="shared" si="8"/>
        <v>2712.0528918607001</v>
      </c>
      <c r="U20" s="5">
        <f t="shared" si="9"/>
        <v>1653.2207946399751</v>
      </c>
      <c r="V20" s="5">
        <f t="shared" si="10"/>
        <v>60.502873539255759</v>
      </c>
      <c r="W20" s="5">
        <f t="shared" si="11"/>
        <v>2712.0940872860783</v>
      </c>
      <c r="Y20" s="5">
        <f t="shared" si="12"/>
        <v>101.8027255271282</v>
      </c>
      <c r="Z20" s="5">
        <f t="shared" si="13"/>
        <v>52.103156376729096</v>
      </c>
      <c r="AA20" s="5">
        <f t="shared" si="14"/>
        <v>2712.0845519193463</v>
      </c>
      <c r="AC20" s="5">
        <f t="shared" si="15"/>
        <v>895.11602205976067</v>
      </c>
      <c r="AD20" s="5">
        <f t="shared" si="15"/>
        <v>1384.9938736491606</v>
      </c>
      <c r="AE20" s="5">
        <f t="shared" si="15"/>
        <v>2712.0528918607001</v>
      </c>
      <c r="AG20">
        <f t="shared" si="16"/>
        <v>897.4172497842178</v>
      </c>
      <c r="AH20">
        <f t="shared" si="17"/>
        <v>1386.4140696593688</v>
      </c>
      <c r="AI20" s="5">
        <f t="shared" si="18"/>
        <v>2712.0940872860783</v>
      </c>
      <c r="AK20">
        <f t="shared" si="19"/>
        <v>892.28958000614261</v>
      </c>
      <c r="AL20">
        <f t="shared" si="20"/>
        <v>1385.8988025799554</v>
      </c>
      <c r="AM20" s="5">
        <f t="shared" si="21"/>
        <v>2712.0845519193463</v>
      </c>
    </row>
    <row r="21" spans="1:39" ht="16.5" x14ac:dyDescent="0.25">
      <c r="A21" s="3">
        <v>591</v>
      </c>
      <c r="B21" s="3">
        <v>1565</v>
      </c>
      <c r="C21" s="3">
        <v>639</v>
      </c>
      <c r="D21" s="3">
        <v>1555</v>
      </c>
      <c r="E21" s="3">
        <v>3401</v>
      </c>
      <c r="F21" s="3">
        <v>1222</v>
      </c>
      <c r="H21" s="4">
        <v>23.4</v>
      </c>
      <c r="I21" s="4">
        <v>50</v>
      </c>
      <c r="J21">
        <f t="shared" si="0"/>
        <v>346.06</v>
      </c>
      <c r="K21">
        <f t="shared" si="1"/>
        <v>1.3842400000000001</v>
      </c>
      <c r="L21">
        <f t="shared" si="2"/>
        <v>1018.8006400000002</v>
      </c>
      <c r="M21" s="5">
        <f t="shared" si="3"/>
        <v>3185.1362400000007</v>
      </c>
      <c r="N21" s="5">
        <f t="shared" si="4"/>
        <v>3171.2938400000003</v>
      </c>
      <c r="O21" s="5">
        <f t="shared" si="5"/>
        <v>2710.3419200000003</v>
      </c>
      <c r="Q21" s="5">
        <f t="shared" si="6"/>
        <v>924.44117992760971</v>
      </c>
      <c r="R21" s="5">
        <f t="shared" si="7"/>
        <v>1398.3818067274522</v>
      </c>
      <c r="S21" s="5">
        <f t="shared" si="8"/>
        <v>2708.3259949328585</v>
      </c>
      <c r="U21" s="5">
        <f t="shared" si="9"/>
        <v>1649.6146560893312</v>
      </c>
      <c r="V21" s="5">
        <f t="shared" si="10"/>
        <v>28.392739771215044</v>
      </c>
      <c r="W21" s="5">
        <f t="shared" si="11"/>
        <v>2708.3334282110668</v>
      </c>
      <c r="Y21" s="5">
        <f t="shared" si="12"/>
        <v>75.245844556555951</v>
      </c>
      <c r="Z21" s="5">
        <f t="shared" si="13"/>
        <v>70.427941613319362</v>
      </c>
      <c r="AA21" s="5">
        <f t="shared" si="14"/>
        <v>2708.3816738462783</v>
      </c>
      <c r="AC21" s="5">
        <f t="shared" si="15"/>
        <v>924.44117992760971</v>
      </c>
      <c r="AD21" s="5">
        <f t="shared" si="15"/>
        <v>1398.3818067274522</v>
      </c>
      <c r="AE21" s="5">
        <f t="shared" si="15"/>
        <v>2708.3259949328585</v>
      </c>
      <c r="AG21">
        <f t="shared" si="16"/>
        <v>926.80557628835982</v>
      </c>
      <c r="AH21">
        <f t="shared" si="17"/>
        <v>1399.8450484447681</v>
      </c>
      <c r="AI21" s="5">
        <f t="shared" si="18"/>
        <v>2708.3334282110668</v>
      </c>
      <c r="AK21">
        <f t="shared" si="19"/>
        <v>921.66769376721425</v>
      </c>
      <c r="AL21">
        <f t="shared" si="20"/>
        <v>1399.2401710515112</v>
      </c>
      <c r="AM21" s="5">
        <f t="shared" si="21"/>
        <v>2708.3816738462783</v>
      </c>
    </row>
    <row r="22" spans="1:39" ht="16.5" x14ac:dyDescent="0.25">
      <c r="A22" s="3">
        <v>606</v>
      </c>
      <c r="B22" s="3">
        <v>1557</v>
      </c>
      <c r="C22" s="3">
        <v>626</v>
      </c>
      <c r="D22" s="3">
        <v>1556</v>
      </c>
      <c r="E22" s="3">
        <v>3387</v>
      </c>
      <c r="F22" s="3">
        <v>1222</v>
      </c>
      <c r="H22" s="4">
        <v>23.4</v>
      </c>
      <c r="I22" s="4">
        <v>50</v>
      </c>
      <c r="J22">
        <f t="shared" si="0"/>
        <v>346.06</v>
      </c>
      <c r="K22">
        <f t="shared" si="1"/>
        <v>1.3842400000000001</v>
      </c>
      <c r="L22">
        <f t="shared" si="2"/>
        <v>1018.8006400000002</v>
      </c>
      <c r="M22" s="5">
        <f t="shared" si="3"/>
        <v>3174.06232</v>
      </c>
      <c r="N22" s="5">
        <f t="shared" si="4"/>
        <v>3172.6780800000006</v>
      </c>
      <c r="O22" s="5">
        <f t="shared" si="5"/>
        <v>2710.3419200000003</v>
      </c>
      <c r="Q22" s="5">
        <f t="shared" si="6"/>
        <v>902.44039220313698</v>
      </c>
      <c r="R22" s="5">
        <f t="shared" si="7"/>
        <v>1388.1085273229492</v>
      </c>
      <c r="S22" s="5">
        <f t="shared" si="8"/>
        <v>2708.030218837549</v>
      </c>
      <c r="U22" s="5">
        <f t="shared" si="9"/>
        <v>1652.1236788580575</v>
      </c>
      <c r="V22" s="5">
        <f t="shared" si="10"/>
        <v>52.600903305617109</v>
      </c>
      <c r="W22" s="5">
        <f t="shared" si="11"/>
        <v>2708.0632736404887</v>
      </c>
      <c r="Y22" s="5">
        <f t="shared" si="12"/>
        <v>95.366203447287376</v>
      </c>
      <c r="Z22" s="5">
        <f t="shared" si="13"/>
        <v>56.798015684667114</v>
      </c>
      <c r="AA22" s="5">
        <f t="shared" si="14"/>
        <v>2708.0680560066476</v>
      </c>
      <c r="AC22" s="5">
        <f t="shared" si="15"/>
        <v>902.44039220313698</v>
      </c>
      <c r="AD22" s="5">
        <f t="shared" si="15"/>
        <v>1388.1085273229492</v>
      </c>
      <c r="AE22" s="5">
        <f t="shared" si="15"/>
        <v>2708.030218837549</v>
      </c>
      <c r="AG22">
        <f t="shared" si="16"/>
        <v>904.75730877607532</v>
      </c>
      <c r="AH22">
        <f t="shared" si="17"/>
        <v>1389.539502526716</v>
      </c>
      <c r="AI22" s="5">
        <f t="shared" si="18"/>
        <v>2708.0632736404887</v>
      </c>
      <c r="AK22">
        <f t="shared" si="19"/>
        <v>899.62726303397767</v>
      </c>
      <c r="AL22">
        <f t="shared" si="20"/>
        <v>1389.0018540117933</v>
      </c>
      <c r="AM22" s="5">
        <f t="shared" si="21"/>
        <v>2708.0680560066476</v>
      </c>
    </row>
    <row r="23" spans="1:39" ht="16.5" x14ac:dyDescent="0.25">
      <c r="A23" s="3">
        <v>609</v>
      </c>
      <c r="B23" s="3">
        <v>1556</v>
      </c>
      <c r="C23" s="3">
        <v>652</v>
      </c>
      <c r="D23" s="3">
        <v>1551</v>
      </c>
      <c r="E23" s="3">
        <v>3487</v>
      </c>
      <c r="F23" s="3">
        <v>1224</v>
      </c>
      <c r="H23" s="4">
        <v>23.4</v>
      </c>
      <c r="I23" s="4">
        <v>50</v>
      </c>
      <c r="J23">
        <f t="shared" si="0"/>
        <v>346.06</v>
      </c>
      <c r="K23">
        <f t="shared" si="1"/>
        <v>1.3842400000000001</v>
      </c>
      <c r="L23">
        <f t="shared" si="2"/>
        <v>1018.8006400000002</v>
      </c>
      <c r="M23" s="5">
        <f t="shared" si="3"/>
        <v>3172.6780800000006</v>
      </c>
      <c r="N23" s="5">
        <f t="shared" si="4"/>
        <v>3165.7568800000008</v>
      </c>
      <c r="O23" s="5">
        <f t="shared" si="5"/>
        <v>2713.1104000000005</v>
      </c>
      <c r="Q23" s="5">
        <f t="shared" si="6"/>
        <v>912.18599334587498</v>
      </c>
      <c r="R23" s="5">
        <f t="shared" si="7"/>
        <v>1374.3277895672506</v>
      </c>
      <c r="S23" s="5">
        <f t="shared" si="8"/>
        <v>2710.1708506437899</v>
      </c>
      <c r="U23" s="5">
        <f t="shared" si="9"/>
        <v>1635.2995944797649</v>
      </c>
      <c r="V23" s="5">
        <f t="shared" si="10"/>
        <v>51.315316288079615</v>
      </c>
      <c r="W23" s="5">
        <f t="shared" si="11"/>
        <v>2710.1989959919752</v>
      </c>
      <c r="Y23" s="5">
        <f t="shared" si="12"/>
        <v>102.1662409359065</v>
      </c>
      <c r="Z23" s="5">
        <f t="shared" si="13"/>
        <v>72.273416161226294</v>
      </c>
      <c r="AA23" s="5">
        <f t="shared" si="14"/>
        <v>2710.2226209515657</v>
      </c>
      <c r="AC23" s="5">
        <f t="shared" si="15"/>
        <v>912.18599334587498</v>
      </c>
      <c r="AD23" s="5">
        <f t="shared" si="15"/>
        <v>1374.3277895672506</v>
      </c>
      <c r="AE23" s="5">
        <f t="shared" si="15"/>
        <v>2710.1708506437899</v>
      </c>
      <c r="AG23">
        <f t="shared" si="16"/>
        <v>914.51687023397039</v>
      </c>
      <c r="AH23">
        <f t="shared" si="17"/>
        <v>1375.77529135073</v>
      </c>
      <c r="AI23" s="5">
        <f t="shared" si="18"/>
        <v>2710.1989959919752</v>
      </c>
      <c r="AK23">
        <f t="shared" si="19"/>
        <v>909.39733634648906</v>
      </c>
      <c r="AL23">
        <f t="shared" si="20"/>
        <v>1375.2078626668392</v>
      </c>
      <c r="AM23" s="5">
        <f t="shared" si="21"/>
        <v>2710.2226209515657</v>
      </c>
    </row>
    <row r="24" spans="1:39" ht="16.5" x14ac:dyDescent="0.25">
      <c r="A24" s="3">
        <v>608</v>
      </c>
      <c r="B24" s="3">
        <v>1556</v>
      </c>
      <c r="C24" s="3">
        <v>623</v>
      </c>
      <c r="D24" s="3">
        <v>1551</v>
      </c>
      <c r="E24" s="3">
        <v>3449</v>
      </c>
      <c r="F24" s="3">
        <v>1224</v>
      </c>
      <c r="H24" s="4">
        <v>23.4</v>
      </c>
      <c r="I24" s="4">
        <v>50</v>
      </c>
      <c r="J24">
        <f t="shared" si="0"/>
        <v>346.06</v>
      </c>
      <c r="K24">
        <f t="shared" si="1"/>
        <v>1.3842400000000001</v>
      </c>
      <c r="L24">
        <f t="shared" si="2"/>
        <v>1018.8006400000002</v>
      </c>
      <c r="M24" s="5">
        <f t="shared" si="3"/>
        <v>3172.6780800000006</v>
      </c>
      <c r="N24" s="5">
        <f t="shared" si="4"/>
        <v>3165.7568800000008</v>
      </c>
      <c r="O24" s="5">
        <f t="shared" si="5"/>
        <v>2713.1104000000005</v>
      </c>
      <c r="Q24" s="5">
        <f t="shared" si="6"/>
        <v>912.18599334587498</v>
      </c>
      <c r="R24" s="5">
        <f t="shared" si="7"/>
        <v>1374.3277895672506</v>
      </c>
      <c r="S24" s="5">
        <f t="shared" si="8"/>
        <v>2710.1708506437899</v>
      </c>
      <c r="U24" s="5">
        <f t="shared" si="9"/>
        <v>1635.2995944797649</v>
      </c>
      <c r="V24" s="5">
        <f t="shared" si="10"/>
        <v>51.315316288079615</v>
      </c>
      <c r="W24" s="5">
        <f t="shared" si="11"/>
        <v>2710.1989959919752</v>
      </c>
      <c r="Y24" s="5">
        <f t="shared" si="12"/>
        <v>102.1662409359065</v>
      </c>
      <c r="Z24" s="5">
        <f t="shared" si="13"/>
        <v>72.273416161226294</v>
      </c>
      <c r="AA24" s="5">
        <f t="shared" si="14"/>
        <v>2710.2226209515657</v>
      </c>
      <c r="AC24" s="5">
        <f t="shared" si="15"/>
        <v>912.18599334587498</v>
      </c>
      <c r="AD24" s="5">
        <f t="shared" si="15"/>
        <v>1374.3277895672506</v>
      </c>
      <c r="AE24" s="5">
        <f t="shared" si="15"/>
        <v>2710.1708506437899</v>
      </c>
      <c r="AG24">
        <f t="shared" si="16"/>
        <v>914.51687023397039</v>
      </c>
      <c r="AH24">
        <f t="shared" si="17"/>
        <v>1375.77529135073</v>
      </c>
      <c r="AI24" s="5">
        <f t="shared" si="18"/>
        <v>2710.1989959919752</v>
      </c>
      <c r="AK24">
        <f t="shared" si="19"/>
        <v>909.39733634648906</v>
      </c>
      <c r="AL24">
        <f t="shared" si="20"/>
        <v>1375.2078626668392</v>
      </c>
      <c r="AM24" s="5">
        <f t="shared" si="21"/>
        <v>2710.2226209515657</v>
      </c>
    </row>
    <row r="25" spans="1:39" ht="16.5" x14ac:dyDescent="0.25">
      <c r="A25" s="3">
        <v>652</v>
      </c>
      <c r="B25" s="3">
        <v>1562</v>
      </c>
      <c r="C25" s="3">
        <v>642</v>
      </c>
      <c r="D25" s="3">
        <v>1558</v>
      </c>
      <c r="E25" s="3">
        <v>3401</v>
      </c>
      <c r="F25" s="3">
        <v>1221</v>
      </c>
      <c r="H25" s="4">
        <v>23.4</v>
      </c>
      <c r="I25" s="4">
        <v>50</v>
      </c>
      <c r="J25">
        <f t="shared" si="0"/>
        <v>346.06</v>
      </c>
      <c r="K25">
        <f t="shared" si="1"/>
        <v>1.3842400000000001</v>
      </c>
      <c r="L25">
        <f t="shared" si="2"/>
        <v>1018.8006400000002</v>
      </c>
      <c r="M25" s="5">
        <f t="shared" si="3"/>
        <v>3180.9835200000007</v>
      </c>
      <c r="N25" s="5">
        <f t="shared" si="4"/>
        <v>3175.4465600000003</v>
      </c>
      <c r="O25" s="5">
        <f t="shared" si="5"/>
        <v>2708.9576800000004</v>
      </c>
      <c r="Q25" s="5">
        <f t="shared" si="6"/>
        <v>909.7764719710442</v>
      </c>
      <c r="R25" s="5">
        <f t="shared" si="7"/>
        <v>1400.8689309775771</v>
      </c>
      <c r="S25" s="5">
        <f t="shared" si="8"/>
        <v>2707.1256276318718</v>
      </c>
      <c r="U25" s="5">
        <f t="shared" si="9"/>
        <v>1659.2883266813863</v>
      </c>
      <c r="V25" s="5">
        <f t="shared" si="10"/>
        <v>39.722823553141687</v>
      </c>
      <c r="W25" s="5">
        <f t="shared" si="11"/>
        <v>2707.1470594786106</v>
      </c>
      <c r="Y25" s="5">
        <f t="shared" si="12"/>
        <v>80.655873576968375</v>
      </c>
      <c r="Z25" s="5">
        <f t="shared" si="13"/>
        <v>56.536904289983987</v>
      </c>
      <c r="AA25" s="5">
        <f t="shared" si="14"/>
        <v>2707.1664006007877</v>
      </c>
      <c r="AC25" s="5">
        <f t="shared" si="15"/>
        <v>909.7764719710442</v>
      </c>
      <c r="AD25" s="5">
        <f t="shared" si="15"/>
        <v>1400.8689309775771</v>
      </c>
      <c r="AE25" s="5">
        <f t="shared" si="15"/>
        <v>2707.1256276318718</v>
      </c>
      <c r="AG25">
        <f t="shared" si="16"/>
        <v>912.11282153832394</v>
      </c>
      <c r="AH25">
        <f t="shared" si="17"/>
        <v>1402.3095279201068</v>
      </c>
      <c r="AI25" s="5">
        <f t="shared" si="18"/>
        <v>2707.1470594786106</v>
      </c>
      <c r="AK25">
        <f t="shared" si="19"/>
        <v>906.97304202750684</v>
      </c>
      <c r="AL25">
        <f t="shared" si="20"/>
        <v>1401.7494622200909</v>
      </c>
      <c r="AM25" s="5">
        <f t="shared" si="21"/>
        <v>2707.1664006007877</v>
      </c>
    </row>
    <row r="26" spans="1:39" ht="16.5" x14ac:dyDescent="0.25">
      <c r="A26" s="3">
        <v>645</v>
      </c>
      <c r="B26" s="3">
        <v>1554</v>
      </c>
      <c r="C26" s="3">
        <v>633</v>
      </c>
      <c r="D26" s="3">
        <v>1561</v>
      </c>
      <c r="E26" s="3">
        <v>3448</v>
      </c>
      <c r="F26" s="3">
        <v>1221</v>
      </c>
      <c r="H26" s="4">
        <v>23.4</v>
      </c>
      <c r="I26" s="4">
        <v>50</v>
      </c>
      <c r="J26">
        <f t="shared" si="0"/>
        <v>346.06</v>
      </c>
      <c r="K26">
        <f t="shared" si="1"/>
        <v>1.3842400000000001</v>
      </c>
      <c r="L26">
        <f t="shared" si="2"/>
        <v>1018.8006400000002</v>
      </c>
      <c r="M26" s="5">
        <f t="shared" si="3"/>
        <v>3169.9096</v>
      </c>
      <c r="N26" s="5">
        <f t="shared" si="4"/>
        <v>3179.5992800000004</v>
      </c>
      <c r="O26" s="5">
        <f t="shared" si="5"/>
        <v>2708.9576800000004</v>
      </c>
      <c r="Q26" s="5">
        <f t="shared" si="6"/>
        <v>882.90980299878868</v>
      </c>
      <c r="R26" s="5">
        <f t="shared" si="7"/>
        <v>1393.5458382477852</v>
      </c>
      <c r="S26" s="5">
        <f t="shared" si="8"/>
        <v>2706.8112510190062</v>
      </c>
      <c r="U26" s="5">
        <f t="shared" si="9"/>
        <v>1666.8285340987247</v>
      </c>
      <c r="V26" s="5">
        <f t="shared" si="10"/>
        <v>66.596402961597477</v>
      </c>
      <c r="W26" s="5">
        <f t="shared" si="11"/>
        <v>2706.8614922827865</v>
      </c>
      <c r="Y26" s="5">
        <f t="shared" si="12"/>
        <v>100.74995424537839</v>
      </c>
      <c r="Z26" s="5">
        <f t="shared" si="13"/>
        <v>37.203800697918574</v>
      </c>
      <c r="AA26" s="5">
        <f t="shared" si="14"/>
        <v>2706.8278548818298</v>
      </c>
      <c r="AC26" s="5">
        <f t="shared" si="15"/>
        <v>882.90980299878868</v>
      </c>
      <c r="AD26" s="5">
        <f t="shared" si="15"/>
        <v>1393.5458382477852</v>
      </c>
      <c r="AE26" s="5">
        <f t="shared" si="15"/>
        <v>2706.8112510190062</v>
      </c>
      <c r="AG26">
        <f t="shared" si="16"/>
        <v>885.1901863257491</v>
      </c>
      <c r="AH26">
        <f t="shared" si="17"/>
        <v>1394.9463960233059</v>
      </c>
      <c r="AI26" s="5">
        <f t="shared" si="18"/>
        <v>2706.8614922827865</v>
      </c>
      <c r="AK26">
        <f t="shared" si="19"/>
        <v>880.05599324837078</v>
      </c>
      <c r="AL26">
        <f t="shared" si="20"/>
        <v>1394.4684281292691</v>
      </c>
      <c r="AM26" s="5">
        <f t="shared" si="21"/>
        <v>2706.8278548818298</v>
      </c>
    </row>
    <row r="27" spans="1:39" ht="16.5" x14ac:dyDescent="0.25">
      <c r="A27" s="3">
        <v>622</v>
      </c>
      <c r="B27" s="3">
        <v>1555</v>
      </c>
      <c r="C27" s="3">
        <v>630</v>
      </c>
      <c r="D27" s="3">
        <v>1551</v>
      </c>
      <c r="E27" s="3">
        <v>3384</v>
      </c>
      <c r="F27" s="3">
        <v>1221</v>
      </c>
      <c r="H27" s="4">
        <v>23.4</v>
      </c>
      <c r="I27" s="4">
        <v>50</v>
      </c>
      <c r="J27">
        <f t="shared" si="0"/>
        <v>346.06</v>
      </c>
      <c r="K27">
        <f t="shared" si="1"/>
        <v>1.3842400000000001</v>
      </c>
      <c r="L27">
        <f t="shared" si="2"/>
        <v>1018.8006400000002</v>
      </c>
      <c r="M27" s="5">
        <f t="shared" si="3"/>
        <v>3171.2938400000003</v>
      </c>
      <c r="N27" s="5">
        <f t="shared" si="4"/>
        <v>3165.7568800000008</v>
      </c>
      <c r="O27" s="5">
        <f t="shared" si="5"/>
        <v>2708.9576800000004</v>
      </c>
      <c r="Q27" s="5">
        <f t="shared" si="6"/>
        <v>909.74666565405778</v>
      </c>
      <c r="R27" s="5">
        <f t="shared" si="7"/>
        <v>1380.3696364712196</v>
      </c>
      <c r="S27" s="5">
        <f t="shared" si="8"/>
        <v>2706.2973396619936</v>
      </c>
      <c r="U27" s="5">
        <f t="shared" si="9"/>
        <v>1641.7328317818158</v>
      </c>
      <c r="V27" s="5">
        <f t="shared" si="10"/>
        <v>50.302358717218425</v>
      </c>
      <c r="W27" s="5">
        <f t="shared" si="11"/>
        <v>2706.3258497498937</v>
      </c>
      <c r="Y27" s="5">
        <f t="shared" si="12"/>
        <v>98.242026402582013</v>
      </c>
      <c r="Z27" s="5">
        <f t="shared" si="13"/>
        <v>67.065177012787203</v>
      </c>
      <c r="AA27" s="5">
        <f t="shared" si="14"/>
        <v>2706.3448557623883</v>
      </c>
      <c r="AC27" s="5">
        <f t="shared" si="15"/>
        <v>909.74666565405778</v>
      </c>
      <c r="AD27" s="5">
        <f t="shared" si="15"/>
        <v>1380.3696364712196</v>
      </c>
      <c r="AE27" s="5">
        <f t="shared" si="15"/>
        <v>2706.2973396619936</v>
      </c>
      <c r="AG27">
        <f t="shared" si="16"/>
        <v>912.07504837238753</v>
      </c>
      <c r="AH27">
        <f t="shared" si="17"/>
        <v>1381.8126857573561</v>
      </c>
      <c r="AI27" s="5">
        <f t="shared" si="18"/>
        <v>2706.3258497498937</v>
      </c>
      <c r="AK27">
        <f t="shared" si="19"/>
        <v>906.95090578004078</v>
      </c>
      <c r="AL27">
        <f t="shared" si="20"/>
        <v>1381.2527110697717</v>
      </c>
      <c r="AM27" s="5">
        <f t="shared" si="21"/>
        <v>2706.3448557623883</v>
      </c>
    </row>
    <row r="28" spans="1:39" ht="16.5" x14ac:dyDescent="0.25">
      <c r="A28" s="3">
        <v>643</v>
      </c>
      <c r="B28" s="3">
        <v>1551</v>
      </c>
      <c r="C28" s="3">
        <v>611</v>
      </c>
      <c r="D28" s="3">
        <v>1556</v>
      </c>
      <c r="E28" s="3">
        <v>3301</v>
      </c>
      <c r="F28" s="3">
        <v>1221</v>
      </c>
      <c r="H28" s="4">
        <v>23.4</v>
      </c>
      <c r="I28" s="4">
        <v>50</v>
      </c>
      <c r="J28">
        <f t="shared" si="0"/>
        <v>346.06</v>
      </c>
      <c r="K28">
        <f t="shared" si="1"/>
        <v>1.3842400000000001</v>
      </c>
      <c r="L28">
        <f t="shared" si="2"/>
        <v>1018.8006400000002</v>
      </c>
      <c r="M28" s="5">
        <f t="shared" si="3"/>
        <v>3165.7568800000008</v>
      </c>
      <c r="N28" s="5">
        <f t="shared" si="4"/>
        <v>3172.6780800000006</v>
      </c>
      <c r="O28" s="5">
        <f t="shared" si="5"/>
        <v>2708.9576800000004</v>
      </c>
      <c r="Q28" s="5">
        <f t="shared" si="6"/>
        <v>887.81400665412502</v>
      </c>
      <c r="R28" s="5">
        <f t="shared" si="7"/>
        <v>1381.83323308631</v>
      </c>
      <c r="S28" s="5">
        <f t="shared" si="8"/>
        <v>2706.3517562937609</v>
      </c>
      <c r="U28" s="5">
        <f t="shared" si="9"/>
        <v>1654.2669963661442</v>
      </c>
      <c r="V28" s="5">
        <f t="shared" si="10"/>
        <v>68.409296353176302</v>
      </c>
      <c r="W28" s="5">
        <f t="shared" si="11"/>
        <v>2706.4011292154546</v>
      </c>
      <c r="Y28" s="5">
        <f t="shared" si="12"/>
        <v>108.26716821818427</v>
      </c>
      <c r="Z28" s="5">
        <f t="shared" si="13"/>
        <v>47.451196480029523</v>
      </c>
      <c r="AA28" s="5">
        <f t="shared" si="14"/>
        <v>2706.3773418113028</v>
      </c>
      <c r="AC28" s="5">
        <f t="shared" si="15"/>
        <v>887.81400665412502</v>
      </c>
      <c r="AD28" s="5">
        <f t="shared" si="15"/>
        <v>1381.83323308631</v>
      </c>
      <c r="AE28" s="5">
        <f t="shared" si="15"/>
        <v>2706.3517562937609</v>
      </c>
      <c r="AG28">
        <f t="shared" si="16"/>
        <v>890.09957200683175</v>
      </c>
      <c r="AH28">
        <f t="shared" si="17"/>
        <v>1383.2426895637839</v>
      </c>
      <c r="AI28" s="5">
        <f t="shared" si="18"/>
        <v>2706.4011292154546</v>
      </c>
      <c r="AK28">
        <f t="shared" si="19"/>
        <v>884.97431327140589</v>
      </c>
      <c r="AL28">
        <f t="shared" si="20"/>
        <v>1382.7497356092315</v>
      </c>
      <c r="AM28" s="5">
        <f t="shared" si="21"/>
        <v>2706.3773418113028</v>
      </c>
    </row>
    <row r="29" spans="1:39" ht="16.5" x14ac:dyDescent="0.25">
      <c r="A29" s="3">
        <v>647</v>
      </c>
      <c r="B29" s="3">
        <v>1550</v>
      </c>
      <c r="C29" s="3">
        <v>641</v>
      </c>
      <c r="D29" s="3">
        <v>1554</v>
      </c>
      <c r="E29" s="3">
        <v>3385</v>
      </c>
      <c r="F29" s="3">
        <v>1225</v>
      </c>
      <c r="H29" s="4">
        <v>23.4</v>
      </c>
      <c r="I29" s="4">
        <v>50</v>
      </c>
      <c r="J29">
        <f t="shared" si="0"/>
        <v>346.06</v>
      </c>
      <c r="K29">
        <f t="shared" si="1"/>
        <v>1.3842400000000001</v>
      </c>
      <c r="L29">
        <f t="shared" si="2"/>
        <v>1018.8006400000002</v>
      </c>
      <c r="M29" s="5">
        <f t="shared" si="3"/>
        <v>3164.3726400000005</v>
      </c>
      <c r="N29" s="5">
        <f t="shared" si="4"/>
        <v>3169.9096</v>
      </c>
      <c r="O29" s="5">
        <f t="shared" si="5"/>
        <v>2714.4946400000003</v>
      </c>
      <c r="Q29" s="5">
        <f t="shared" si="6"/>
        <v>890.25759239122578</v>
      </c>
      <c r="R29" s="5">
        <f t="shared" si="7"/>
        <v>1367.4364626292117</v>
      </c>
      <c r="S29" s="5">
        <f t="shared" si="8"/>
        <v>2711.2383046575706</v>
      </c>
      <c r="U29" s="5">
        <f t="shared" si="9"/>
        <v>1640.670206166694</v>
      </c>
      <c r="V29" s="5">
        <f t="shared" si="10"/>
        <v>73.72006038415681</v>
      </c>
      <c r="W29" s="5">
        <f t="shared" si="11"/>
        <v>2711.2900065219978</v>
      </c>
      <c r="Y29" s="5">
        <f t="shared" si="12"/>
        <v>119.35055594518808</v>
      </c>
      <c r="Z29" s="5">
        <f t="shared" si="13"/>
        <v>56.964565294484053</v>
      </c>
      <c r="AA29" s="5">
        <f t="shared" si="14"/>
        <v>2711.2712209746032</v>
      </c>
      <c r="AC29" s="5">
        <f t="shared" si="15"/>
        <v>890.25759239122578</v>
      </c>
      <c r="AD29" s="5">
        <f t="shared" si="15"/>
        <v>1367.4364626292117</v>
      </c>
      <c r="AE29" s="5">
        <f t="shared" si="15"/>
        <v>2711.2383046575706</v>
      </c>
      <c r="AG29">
        <f t="shared" si="16"/>
        <v>892.5424373058604</v>
      </c>
      <c r="AH29">
        <f t="shared" si="17"/>
        <v>1368.8513961037982</v>
      </c>
      <c r="AI29" s="5">
        <f t="shared" si="18"/>
        <v>2711.2900065219978</v>
      </c>
      <c r="AK29">
        <f t="shared" si="19"/>
        <v>887.4281604338446</v>
      </c>
      <c r="AL29">
        <f t="shared" si="20"/>
        <v>1368.350975113608</v>
      </c>
      <c r="AM29" s="5">
        <f t="shared" si="21"/>
        <v>2711.2712209746032</v>
      </c>
    </row>
    <row r="30" spans="1:39" ht="16.5" x14ac:dyDescent="0.25">
      <c r="A30" s="3">
        <v>591</v>
      </c>
      <c r="B30" s="3">
        <v>1555</v>
      </c>
      <c r="C30" s="3">
        <v>625</v>
      </c>
      <c r="D30" s="3">
        <v>1552</v>
      </c>
      <c r="E30" s="3">
        <v>3310</v>
      </c>
      <c r="F30" s="3">
        <v>1217</v>
      </c>
      <c r="H30" s="4">
        <v>23.4</v>
      </c>
      <c r="I30" s="4">
        <v>50</v>
      </c>
      <c r="J30">
        <f t="shared" si="0"/>
        <v>346.06</v>
      </c>
      <c r="K30">
        <f t="shared" si="1"/>
        <v>1.3842400000000001</v>
      </c>
      <c r="L30">
        <f t="shared" si="2"/>
        <v>1018.8006400000002</v>
      </c>
      <c r="M30" s="5">
        <f t="shared" si="3"/>
        <v>3171.2938400000003</v>
      </c>
      <c r="N30" s="5">
        <f t="shared" si="4"/>
        <v>3167.1411200000002</v>
      </c>
      <c r="O30" s="5">
        <f t="shared" si="5"/>
        <v>2703.4207200000001</v>
      </c>
      <c r="Q30" s="5">
        <f t="shared" si="6"/>
        <v>907.31159600752562</v>
      </c>
      <c r="R30" s="5">
        <f t="shared" si="7"/>
        <v>1391.8200524943607</v>
      </c>
      <c r="S30" s="5">
        <f t="shared" si="8"/>
        <v>2701.2454958494272</v>
      </c>
      <c r="U30" s="5">
        <f t="shared" si="9"/>
        <v>1652.7997956198674</v>
      </c>
      <c r="V30" s="5">
        <f t="shared" si="10"/>
        <v>46.501179375374456</v>
      </c>
      <c r="W30" s="5">
        <f t="shared" si="11"/>
        <v>2701.2725426936245</v>
      </c>
      <c r="Y30" s="5">
        <f t="shared" si="12"/>
        <v>89.679705629534752</v>
      </c>
      <c r="Z30" s="5">
        <f t="shared" si="13"/>
        <v>59.076039299263471</v>
      </c>
      <c r="AA30" s="5">
        <f t="shared" si="14"/>
        <v>2701.2869453844091</v>
      </c>
      <c r="AC30" s="5">
        <f t="shared" si="15"/>
        <v>907.31159600752562</v>
      </c>
      <c r="AD30" s="5">
        <f t="shared" si="15"/>
        <v>1391.8200524943607</v>
      </c>
      <c r="AE30" s="5">
        <f t="shared" si="15"/>
        <v>2701.2454958494272</v>
      </c>
      <c r="AG30">
        <f t="shared" si="16"/>
        <v>909.63957941048034</v>
      </c>
      <c r="AH30">
        <f t="shared" si="17"/>
        <v>1393.2579967586871</v>
      </c>
      <c r="AI30" s="5">
        <f t="shared" si="18"/>
        <v>2701.2725426936245</v>
      </c>
      <c r="AK30">
        <f t="shared" si="19"/>
        <v>904.50670244185346</v>
      </c>
      <c r="AL30">
        <f t="shared" si="20"/>
        <v>1392.7054630738883</v>
      </c>
      <c r="AM30" s="5">
        <f t="shared" si="21"/>
        <v>2701.2869453844091</v>
      </c>
    </row>
    <row r="31" spans="1:39" ht="16.5" x14ac:dyDescent="0.25">
      <c r="A31" s="3">
        <v>592</v>
      </c>
      <c r="B31" s="3">
        <v>1559</v>
      </c>
      <c r="C31" s="3">
        <v>655</v>
      </c>
      <c r="D31" s="3">
        <v>1553</v>
      </c>
      <c r="E31" s="3">
        <v>3327</v>
      </c>
      <c r="F31" s="3">
        <v>1219</v>
      </c>
      <c r="H31" s="4">
        <v>23.4</v>
      </c>
      <c r="I31" s="4">
        <v>50</v>
      </c>
      <c r="J31">
        <f t="shared" si="0"/>
        <v>346.06</v>
      </c>
      <c r="K31">
        <f t="shared" si="1"/>
        <v>1.3842400000000001</v>
      </c>
      <c r="L31">
        <f t="shared" si="2"/>
        <v>1018.8006400000002</v>
      </c>
      <c r="M31" s="5">
        <f t="shared" si="3"/>
        <v>3176.8308000000006</v>
      </c>
      <c r="N31" s="5">
        <f t="shared" si="4"/>
        <v>3168.5253600000005</v>
      </c>
      <c r="O31" s="5">
        <f t="shared" si="5"/>
        <v>2706.1892000000003</v>
      </c>
      <c r="Q31" s="5">
        <f t="shared" si="6"/>
        <v>914.63915968486424</v>
      </c>
      <c r="R31" s="5">
        <f t="shared" si="7"/>
        <v>1394.1478193997489</v>
      </c>
      <c r="S31" s="5">
        <f t="shared" si="8"/>
        <v>2704.0785855929807</v>
      </c>
      <c r="U31" s="5">
        <f t="shared" si="9"/>
        <v>1651.0265630761403</v>
      </c>
      <c r="V31" s="5">
        <f t="shared" si="10"/>
        <v>39.001585533645901</v>
      </c>
      <c r="W31" s="5">
        <f t="shared" si="11"/>
        <v>2704.0974688990009</v>
      </c>
      <c r="Y31" s="5">
        <f t="shared" si="12"/>
        <v>83.916015533713619</v>
      </c>
      <c r="Z31" s="5">
        <f t="shared" si="13"/>
        <v>64.178767403532888</v>
      </c>
      <c r="AA31" s="5">
        <f t="shared" si="14"/>
        <v>2704.1263236668792</v>
      </c>
      <c r="AC31" s="5">
        <f t="shared" si="15"/>
        <v>914.63915968486424</v>
      </c>
      <c r="AD31" s="5">
        <f t="shared" si="15"/>
        <v>1394.1478193997489</v>
      </c>
      <c r="AE31" s="5">
        <f t="shared" si="15"/>
        <v>2704.0785855929807</v>
      </c>
      <c r="AG31">
        <f t="shared" si="16"/>
        <v>916.98253470027407</v>
      </c>
      <c r="AH31">
        <f t="shared" si="17"/>
        <v>1395.5966436018675</v>
      </c>
      <c r="AI31" s="5">
        <f t="shared" si="18"/>
        <v>2704.0974688990009</v>
      </c>
      <c r="AK31">
        <f t="shared" si="19"/>
        <v>911.84788200696721</v>
      </c>
      <c r="AL31">
        <f t="shared" si="20"/>
        <v>1395.0217187202979</v>
      </c>
      <c r="AM31" s="5">
        <f t="shared" si="21"/>
        <v>2704.1263236668792</v>
      </c>
    </row>
    <row r="32" spans="1:39" ht="16.5" x14ac:dyDescent="0.25">
      <c r="A32" s="3">
        <v>650</v>
      </c>
      <c r="B32" s="3">
        <v>1554</v>
      </c>
      <c r="C32" s="3">
        <v>630</v>
      </c>
      <c r="D32" s="3">
        <v>1551</v>
      </c>
      <c r="E32" s="3">
        <v>3405</v>
      </c>
      <c r="F32" s="3">
        <v>1221</v>
      </c>
      <c r="H32" s="4">
        <v>23.4</v>
      </c>
      <c r="I32" s="4">
        <v>50</v>
      </c>
      <c r="J32">
        <f t="shared" si="0"/>
        <v>346.06</v>
      </c>
      <c r="K32">
        <f t="shared" si="1"/>
        <v>1.3842400000000001</v>
      </c>
      <c r="L32">
        <f t="shared" si="2"/>
        <v>1018.8006400000002</v>
      </c>
      <c r="M32" s="5">
        <f t="shared" si="3"/>
        <v>3169.9096</v>
      </c>
      <c r="N32" s="5">
        <f t="shared" si="4"/>
        <v>3165.7568800000008</v>
      </c>
      <c r="O32" s="5">
        <f t="shared" si="5"/>
        <v>2708.9576800000004</v>
      </c>
      <c r="Q32" s="5">
        <f t="shared" si="6"/>
        <v>907.30840247356127</v>
      </c>
      <c r="R32" s="5">
        <f t="shared" si="7"/>
        <v>1378.9066785629218</v>
      </c>
      <c r="S32" s="5">
        <f t="shared" si="8"/>
        <v>2706.2399573555194</v>
      </c>
      <c r="U32" s="5">
        <f t="shared" si="9"/>
        <v>1641.7328317818158</v>
      </c>
      <c r="V32" s="5">
        <f t="shared" si="10"/>
        <v>53.152276720396131</v>
      </c>
      <c r="W32" s="5">
        <f t="shared" si="11"/>
        <v>2706.2713773375422</v>
      </c>
      <c r="Y32" s="5">
        <f t="shared" si="12"/>
        <v>100.74995424537839</v>
      </c>
      <c r="Z32" s="5">
        <f t="shared" si="13"/>
        <v>65.721644239860581</v>
      </c>
      <c r="AA32" s="5">
        <f t="shared" si="14"/>
        <v>2706.2856139419114</v>
      </c>
      <c r="AC32" s="5">
        <f t="shared" si="15"/>
        <v>907.30840247356127</v>
      </c>
      <c r="AD32" s="5">
        <f t="shared" si="15"/>
        <v>1378.9066785629218</v>
      </c>
      <c r="AE32" s="5">
        <f t="shared" si="15"/>
        <v>2706.2399573555194</v>
      </c>
      <c r="AG32">
        <f t="shared" si="16"/>
        <v>909.63139804294269</v>
      </c>
      <c r="AH32">
        <f t="shared" si="17"/>
        <v>1380.3461914026991</v>
      </c>
      <c r="AI32" s="5">
        <f t="shared" si="18"/>
        <v>2706.2713773375422</v>
      </c>
      <c r="AK32">
        <f t="shared" si="19"/>
        <v>904.50837143141098</v>
      </c>
      <c r="AL32">
        <f t="shared" si="20"/>
        <v>1379.793667433562</v>
      </c>
      <c r="AM32" s="5">
        <f t="shared" si="21"/>
        <v>2706.2856139419114</v>
      </c>
    </row>
    <row r="33" spans="1:39" ht="16.5" x14ac:dyDescent="0.25">
      <c r="A33" s="3">
        <v>614</v>
      </c>
      <c r="B33" s="3">
        <v>1545</v>
      </c>
      <c r="C33" s="3">
        <v>629</v>
      </c>
      <c r="D33" s="3">
        <v>1555</v>
      </c>
      <c r="E33" s="3">
        <v>3332</v>
      </c>
      <c r="F33" s="3">
        <v>1221</v>
      </c>
      <c r="H33" s="4">
        <v>23.4</v>
      </c>
      <c r="I33" s="4">
        <v>50</v>
      </c>
      <c r="J33">
        <f t="shared" si="0"/>
        <v>346.06</v>
      </c>
      <c r="K33">
        <f t="shared" si="1"/>
        <v>1.3842400000000001</v>
      </c>
      <c r="L33">
        <f t="shared" si="2"/>
        <v>1018.8006400000002</v>
      </c>
      <c r="M33" s="5">
        <f t="shared" si="3"/>
        <v>3157.4514400000007</v>
      </c>
      <c r="N33" s="5">
        <f t="shared" si="4"/>
        <v>3171.2938400000003</v>
      </c>
      <c r="O33" s="5">
        <f t="shared" si="5"/>
        <v>2708.9576800000004</v>
      </c>
      <c r="Q33" s="5">
        <f t="shared" si="6"/>
        <v>875.66527120448075</v>
      </c>
      <c r="R33" s="5">
        <f t="shared" si="7"/>
        <v>1371.6167985863428</v>
      </c>
      <c r="S33" s="5">
        <f t="shared" si="8"/>
        <v>2705.8043696099339</v>
      </c>
      <c r="U33" s="5">
        <f t="shared" si="9"/>
        <v>1651.757973597418</v>
      </c>
      <c r="V33" s="5">
        <f t="shared" si="10"/>
        <v>84.116159905404515</v>
      </c>
      <c r="W33" s="5">
        <f t="shared" si="11"/>
        <v>2705.8685644210559</v>
      </c>
      <c r="Y33" s="5">
        <f t="shared" si="12"/>
        <v>123.27203316368748</v>
      </c>
      <c r="Z33" s="5">
        <f t="shared" si="13"/>
        <v>42.264038210698928</v>
      </c>
      <c r="AA33" s="5">
        <f t="shared" si="14"/>
        <v>2705.8214037413481</v>
      </c>
      <c r="AC33" s="5">
        <f t="shared" si="15"/>
        <v>875.66527120448075</v>
      </c>
      <c r="AD33" s="5">
        <f t="shared" si="15"/>
        <v>1371.6167985863428</v>
      </c>
      <c r="AE33" s="5">
        <f t="shared" si="15"/>
        <v>2705.8043696099339</v>
      </c>
      <c r="AG33">
        <f t="shared" si="16"/>
        <v>877.92286568433053</v>
      </c>
      <c r="AH33">
        <f t="shared" si="17"/>
        <v>1373.0089912568246</v>
      </c>
      <c r="AI33" s="5">
        <f t="shared" si="18"/>
        <v>2705.8685644210559</v>
      </c>
      <c r="AK33">
        <f t="shared" si="19"/>
        <v>872.80540023514391</v>
      </c>
      <c r="AL33">
        <f t="shared" si="20"/>
        <v>1372.5531607696214</v>
      </c>
      <c r="AM33" s="5">
        <f t="shared" si="21"/>
        <v>2705.8214037413481</v>
      </c>
    </row>
    <row r="34" spans="1:39" ht="16.5" x14ac:dyDescent="0.25">
      <c r="A34" s="3">
        <v>610</v>
      </c>
      <c r="B34" s="3">
        <v>1555</v>
      </c>
      <c r="C34" s="3">
        <v>633</v>
      </c>
      <c r="D34" s="3">
        <v>1571</v>
      </c>
      <c r="E34" s="3">
        <v>3369</v>
      </c>
      <c r="F34" s="3">
        <v>1217</v>
      </c>
      <c r="H34" s="4">
        <v>23.4</v>
      </c>
      <c r="I34" s="4">
        <v>50</v>
      </c>
      <c r="J34">
        <f t="shared" si="0"/>
        <v>346.06</v>
      </c>
      <c r="K34">
        <f t="shared" si="1"/>
        <v>1.3842400000000001</v>
      </c>
      <c r="L34">
        <f t="shared" si="2"/>
        <v>1018.8006400000002</v>
      </c>
      <c r="M34" s="5">
        <f t="shared" si="3"/>
        <v>3171.2938400000003</v>
      </c>
      <c r="N34" s="5">
        <f t="shared" si="4"/>
        <v>3193.4416800000008</v>
      </c>
      <c r="O34" s="5">
        <f t="shared" si="5"/>
        <v>2703.4207200000001</v>
      </c>
      <c r="Q34" s="5">
        <f t="shared" si="6"/>
        <v>860.84301557242202</v>
      </c>
      <c r="R34" s="5">
        <f t="shared" si="7"/>
        <v>1419.7012007554229</v>
      </c>
      <c r="S34" s="5">
        <f t="shared" si="8"/>
        <v>2701.9441931201573</v>
      </c>
      <c r="U34" s="5">
        <f t="shared" si="9"/>
        <v>1700.5960497816884</v>
      </c>
      <c r="V34" s="5">
        <f t="shared" si="10"/>
        <v>72.106315533492662</v>
      </c>
      <c r="W34" s="5">
        <f t="shared" si="11"/>
        <v>2702.0073127747692</v>
      </c>
      <c r="Y34" s="5">
        <f t="shared" si="12"/>
        <v>89.679705629534752</v>
      </c>
      <c r="Z34" s="5">
        <f t="shared" si="13"/>
        <v>4.7621141153761064</v>
      </c>
      <c r="AA34" s="5">
        <f t="shared" si="14"/>
        <v>2701.9286559775537</v>
      </c>
      <c r="AC34" s="5">
        <f t="shared" si="15"/>
        <v>860.84301557242202</v>
      </c>
      <c r="AD34" s="5">
        <f t="shared" si="15"/>
        <v>1419.7012007554229</v>
      </c>
      <c r="AE34" s="5">
        <f t="shared" si="15"/>
        <v>2701.9441931201573</v>
      </c>
      <c r="AG34">
        <f t="shared" si="16"/>
        <v>863.08984143121097</v>
      </c>
      <c r="AH34">
        <f t="shared" si="17"/>
        <v>1421.0649527884027</v>
      </c>
      <c r="AI34" s="5">
        <f t="shared" si="18"/>
        <v>2702.0073127747692</v>
      </c>
      <c r="AK34">
        <f t="shared" si="19"/>
        <v>857.93569726579653</v>
      </c>
      <c r="AL34">
        <f t="shared" si="20"/>
        <v>1420.6544155725528</v>
      </c>
      <c r="AM34" s="5">
        <f t="shared" si="21"/>
        <v>2701.9286559775537</v>
      </c>
    </row>
    <row r="35" spans="1:39" ht="16.5" x14ac:dyDescent="0.25">
      <c r="A35" s="3">
        <v>583</v>
      </c>
      <c r="B35" s="3">
        <v>1560</v>
      </c>
      <c r="C35" s="3">
        <v>657</v>
      </c>
      <c r="D35" s="3">
        <v>1558</v>
      </c>
      <c r="E35" s="3">
        <v>3385</v>
      </c>
      <c r="F35" s="3">
        <v>1221</v>
      </c>
      <c r="H35" s="4">
        <v>23.4</v>
      </c>
      <c r="I35" s="4">
        <v>50</v>
      </c>
      <c r="J35">
        <f t="shared" si="0"/>
        <v>346.06</v>
      </c>
      <c r="K35">
        <f t="shared" si="1"/>
        <v>1.3842400000000001</v>
      </c>
      <c r="L35">
        <f t="shared" si="2"/>
        <v>1018.8006400000002</v>
      </c>
      <c r="M35" s="5">
        <f t="shared" si="3"/>
        <v>3178.21504</v>
      </c>
      <c r="N35" s="5">
        <f t="shared" si="4"/>
        <v>3175.4465600000003</v>
      </c>
      <c r="O35" s="5">
        <f t="shared" si="5"/>
        <v>2708.9576800000004</v>
      </c>
      <c r="Q35" s="5">
        <f t="shared" si="6"/>
        <v>904.88610696287924</v>
      </c>
      <c r="R35" s="5">
        <f t="shared" si="7"/>
        <v>1397.9347119726781</v>
      </c>
      <c r="S35" s="5">
        <f t="shared" si="8"/>
        <v>2707.0298326707875</v>
      </c>
      <c r="U35" s="5">
        <f t="shared" si="9"/>
        <v>1659.2883266813863</v>
      </c>
      <c r="V35" s="5">
        <f t="shared" si="10"/>
        <v>45.438834601646143</v>
      </c>
      <c r="W35" s="5">
        <f t="shared" si="11"/>
        <v>2707.0571506092674</v>
      </c>
      <c r="Y35" s="5">
        <f t="shared" si="12"/>
        <v>85.6859632996523</v>
      </c>
      <c r="Z35" s="5">
        <f t="shared" si="13"/>
        <v>53.842213367117594</v>
      </c>
      <c r="AA35" s="5">
        <f t="shared" si="14"/>
        <v>2707.0667970672844</v>
      </c>
      <c r="AC35" s="5">
        <f t="shared" si="15"/>
        <v>904.88610696287924</v>
      </c>
      <c r="AD35" s="5">
        <f t="shared" si="15"/>
        <v>1397.9347119726781</v>
      </c>
      <c r="AE35" s="5">
        <f t="shared" si="15"/>
        <v>2707.0298326707875</v>
      </c>
      <c r="AG35">
        <f t="shared" si="16"/>
        <v>907.21165165687</v>
      </c>
      <c r="AH35">
        <f t="shared" si="17"/>
        <v>1399.3682159509758</v>
      </c>
      <c r="AI35" s="5">
        <f t="shared" si="18"/>
        <v>2707.0571506092674</v>
      </c>
      <c r="AK35">
        <f t="shared" si="19"/>
        <v>902.07411044156197</v>
      </c>
      <c r="AL35">
        <f t="shared" si="20"/>
        <v>1398.8230939752764</v>
      </c>
      <c r="AM35" s="5">
        <f t="shared" si="21"/>
        <v>2707.0667970672844</v>
      </c>
    </row>
    <row r="36" spans="1:39" ht="16.5" x14ac:dyDescent="0.25">
      <c r="A36" s="3">
        <v>619</v>
      </c>
      <c r="B36" s="3">
        <v>1552</v>
      </c>
      <c r="C36" s="3">
        <v>638</v>
      </c>
      <c r="D36" s="3">
        <v>1560</v>
      </c>
      <c r="E36" s="3">
        <v>3350</v>
      </c>
      <c r="F36" s="3">
        <v>1221</v>
      </c>
      <c r="H36" s="4">
        <v>23.4</v>
      </c>
      <c r="I36" s="4">
        <v>50</v>
      </c>
      <c r="J36">
        <f t="shared" si="0"/>
        <v>346.06</v>
      </c>
      <c r="K36">
        <f t="shared" si="1"/>
        <v>1.3842400000000001</v>
      </c>
      <c r="L36">
        <f t="shared" si="2"/>
        <v>1018.8006400000002</v>
      </c>
      <c r="M36" s="5">
        <f t="shared" si="3"/>
        <v>3167.1411200000002</v>
      </c>
      <c r="N36" s="5">
        <f t="shared" si="4"/>
        <v>3178.21504</v>
      </c>
      <c r="O36" s="5">
        <f t="shared" si="5"/>
        <v>2708.9576800000004</v>
      </c>
      <c r="Q36" s="5">
        <f t="shared" si="6"/>
        <v>880.48112042018158</v>
      </c>
      <c r="R36" s="5">
        <f t="shared" si="7"/>
        <v>1389.1550484025147</v>
      </c>
      <c r="S36" s="5">
        <f t="shared" si="8"/>
        <v>2706.6185771320429</v>
      </c>
      <c r="U36" s="5">
        <f t="shared" si="9"/>
        <v>1664.3140367003477</v>
      </c>
      <c r="V36" s="5">
        <f t="shared" si="10"/>
        <v>70.945454088215229</v>
      </c>
      <c r="W36" s="5">
        <f t="shared" si="11"/>
        <v>2706.6725642878587</v>
      </c>
      <c r="Y36" s="5">
        <f t="shared" si="12"/>
        <v>105.76252515317978</v>
      </c>
      <c r="Z36" s="5">
        <f t="shared" si="13"/>
        <v>37.37587826170013</v>
      </c>
      <c r="AA36" s="5">
        <f t="shared" si="14"/>
        <v>2706.6342649180315</v>
      </c>
      <c r="AC36" s="5">
        <f t="shared" si="15"/>
        <v>880.48112042018158</v>
      </c>
      <c r="AD36" s="5">
        <f t="shared" si="15"/>
        <v>1389.1550484025147</v>
      </c>
      <c r="AE36" s="5">
        <f t="shared" si="15"/>
        <v>2706.6185771320429</v>
      </c>
      <c r="AG36">
        <f t="shared" si="16"/>
        <v>882.75500609562539</v>
      </c>
      <c r="AH36">
        <f t="shared" si="17"/>
        <v>1390.552441071876</v>
      </c>
      <c r="AI36" s="5">
        <f t="shared" si="18"/>
        <v>2706.6725642878587</v>
      </c>
      <c r="AK36">
        <f t="shared" si="19"/>
        <v>877.6241623571658</v>
      </c>
      <c r="AL36">
        <f t="shared" si="20"/>
        <v>1390.0818946106151</v>
      </c>
      <c r="AM36" s="5">
        <f t="shared" si="21"/>
        <v>2706.6342649180315</v>
      </c>
    </row>
    <row r="37" spans="1:39" ht="16.5" x14ac:dyDescent="0.25">
      <c r="A37" s="3">
        <v>609</v>
      </c>
      <c r="B37" s="3">
        <v>1553</v>
      </c>
      <c r="C37" s="3">
        <v>621</v>
      </c>
      <c r="D37" s="3">
        <v>1556</v>
      </c>
      <c r="E37" s="3">
        <v>3424</v>
      </c>
      <c r="F37" s="3">
        <v>1216</v>
      </c>
      <c r="H37" s="4">
        <v>23.4</v>
      </c>
      <c r="I37" s="4">
        <v>50</v>
      </c>
      <c r="J37">
        <f t="shared" si="0"/>
        <v>346.06</v>
      </c>
      <c r="K37">
        <f t="shared" si="1"/>
        <v>1.3842400000000001</v>
      </c>
      <c r="L37">
        <f t="shared" si="2"/>
        <v>1018.8006400000002</v>
      </c>
      <c r="M37" s="5">
        <f t="shared" si="3"/>
        <v>3168.5253600000005</v>
      </c>
      <c r="N37" s="5">
        <f t="shared" si="4"/>
        <v>3172.6780800000006</v>
      </c>
      <c r="O37" s="5">
        <f t="shared" si="5"/>
        <v>2702.0364800000007</v>
      </c>
      <c r="Q37" s="5">
        <f t="shared" si="6"/>
        <v>892.68521045851207</v>
      </c>
      <c r="R37" s="5">
        <f t="shared" si="7"/>
        <v>1397.2394796290057</v>
      </c>
      <c r="S37" s="5">
        <f t="shared" si="8"/>
        <v>2700.0718339625414</v>
      </c>
      <c r="U37" s="5">
        <f t="shared" si="9"/>
        <v>1664.9671600176271</v>
      </c>
      <c r="V37" s="5">
        <f t="shared" si="10"/>
        <v>56.288635167774785</v>
      </c>
      <c r="W37" s="5">
        <f t="shared" si="11"/>
        <v>2700.1115060171637</v>
      </c>
      <c r="Y37" s="5">
        <f t="shared" si="12"/>
        <v>92.556623510760389</v>
      </c>
      <c r="Z37" s="5">
        <f t="shared" si="13"/>
        <v>43.708282839464381</v>
      </c>
      <c r="AA37" s="5">
        <f t="shared" si="14"/>
        <v>2700.0970346834401</v>
      </c>
      <c r="AC37" s="5">
        <f t="shared" si="15"/>
        <v>892.68521045851207</v>
      </c>
      <c r="AD37" s="5">
        <f t="shared" si="15"/>
        <v>1397.2394796290057</v>
      </c>
      <c r="AE37" s="5">
        <f t="shared" si="15"/>
        <v>2700.0718339625414</v>
      </c>
      <c r="AG37">
        <f t="shared" si="16"/>
        <v>894.98635404563458</v>
      </c>
      <c r="AH37">
        <f t="shared" si="17"/>
        <v>1398.6544802139661</v>
      </c>
      <c r="AI37" s="5">
        <f t="shared" si="18"/>
        <v>2700.1115060171637</v>
      </c>
      <c r="AK37">
        <f t="shared" si="19"/>
        <v>889.84934331814225</v>
      </c>
      <c r="AL37">
        <f t="shared" si="20"/>
        <v>1398.1466411284621</v>
      </c>
      <c r="AM37" s="5">
        <f t="shared" si="21"/>
        <v>2700.0970346834401</v>
      </c>
    </row>
    <row r="38" spans="1:39" ht="16.5" x14ac:dyDescent="0.25">
      <c r="A38" s="3">
        <v>595</v>
      </c>
      <c r="B38" s="3">
        <v>1559</v>
      </c>
      <c r="C38" s="3">
        <v>629</v>
      </c>
      <c r="D38" s="3">
        <v>1547</v>
      </c>
      <c r="E38" s="3">
        <v>3380</v>
      </c>
      <c r="F38" s="3">
        <v>1225</v>
      </c>
      <c r="H38" s="4">
        <v>23.4</v>
      </c>
      <c r="I38" s="4">
        <v>50</v>
      </c>
      <c r="J38">
        <f t="shared" si="0"/>
        <v>346.06</v>
      </c>
      <c r="K38">
        <f t="shared" si="1"/>
        <v>1.3842400000000001</v>
      </c>
      <c r="L38">
        <f t="shared" si="2"/>
        <v>1018.8006400000002</v>
      </c>
      <c r="M38" s="5">
        <f t="shared" si="3"/>
        <v>3176.8308000000006</v>
      </c>
      <c r="N38" s="5">
        <f t="shared" si="4"/>
        <v>3160.2199200000005</v>
      </c>
      <c r="O38" s="5">
        <f t="shared" si="5"/>
        <v>2714.4946400000003</v>
      </c>
      <c r="Q38" s="5">
        <f t="shared" si="6"/>
        <v>929.23999696217629</v>
      </c>
      <c r="R38" s="5">
        <f t="shared" si="7"/>
        <v>1370.3802622359985</v>
      </c>
      <c r="S38" s="5">
        <f t="shared" si="8"/>
        <v>2711.2404719516071</v>
      </c>
      <c r="U38" s="5">
        <f t="shared" si="9"/>
        <v>1623.1453691931652</v>
      </c>
      <c r="V38" s="5">
        <f t="shared" si="10"/>
        <v>38.68249283402919</v>
      </c>
      <c r="W38" s="5">
        <f t="shared" si="11"/>
        <v>2711.2529793399467</v>
      </c>
      <c r="Y38" s="5">
        <f t="shared" si="12"/>
        <v>96.779205360024903</v>
      </c>
      <c r="Z38" s="5">
        <f t="shared" si="13"/>
        <v>88.97094772074054</v>
      </c>
      <c r="AA38" s="5">
        <f t="shared" si="14"/>
        <v>2711.3094818667023</v>
      </c>
      <c r="AC38" s="5">
        <f t="shared" si="15"/>
        <v>929.23999696217629</v>
      </c>
      <c r="AD38" s="5">
        <f t="shared" si="15"/>
        <v>1370.3802622359985</v>
      </c>
      <c r="AE38" s="5">
        <f t="shared" si="15"/>
        <v>2711.2404719516071</v>
      </c>
      <c r="AG38">
        <f t="shared" si="16"/>
        <v>931.6030832088843</v>
      </c>
      <c r="AH38">
        <f t="shared" si="17"/>
        <v>1371.8542268378062</v>
      </c>
      <c r="AI38" s="5">
        <f t="shared" si="18"/>
        <v>2711.2529793399467</v>
      </c>
      <c r="AK38">
        <f t="shared" si="19"/>
        <v>926.48656027869333</v>
      </c>
      <c r="AL38">
        <f t="shared" si="20"/>
        <v>1371.2346853650108</v>
      </c>
      <c r="AM38" s="5">
        <f t="shared" si="21"/>
        <v>2711.3094818667023</v>
      </c>
    </row>
    <row r="39" spans="1:39" ht="16.5" x14ac:dyDescent="0.25">
      <c r="A39" s="3">
        <v>602</v>
      </c>
      <c r="B39" s="3">
        <v>1554</v>
      </c>
      <c r="C39" s="3">
        <v>656</v>
      </c>
      <c r="D39" s="3">
        <v>1555</v>
      </c>
      <c r="E39" s="3">
        <v>3392</v>
      </c>
      <c r="F39" s="3">
        <v>1222</v>
      </c>
      <c r="H39" s="4">
        <v>23.4</v>
      </c>
      <c r="I39" s="4">
        <v>50</v>
      </c>
      <c r="J39">
        <f t="shared" si="0"/>
        <v>346.06</v>
      </c>
      <c r="K39">
        <f t="shared" si="1"/>
        <v>1.3842400000000001</v>
      </c>
      <c r="L39">
        <f t="shared" si="2"/>
        <v>1018.8006400000002</v>
      </c>
      <c r="M39" s="5">
        <f t="shared" si="3"/>
        <v>3169.9096</v>
      </c>
      <c r="N39" s="5">
        <f t="shared" si="4"/>
        <v>3171.2938400000003</v>
      </c>
      <c r="O39" s="5">
        <f t="shared" si="5"/>
        <v>2710.3419200000003</v>
      </c>
      <c r="Q39" s="5">
        <f t="shared" si="6"/>
        <v>897.56173681950349</v>
      </c>
      <c r="R39" s="5">
        <f t="shared" si="7"/>
        <v>1382.2541408625884</v>
      </c>
      <c r="S39" s="5">
        <f t="shared" si="8"/>
        <v>2707.7819873169155</v>
      </c>
      <c r="U39" s="5">
        <f t="shared" si="9"/>
        <v>1649.6146560893312</v>
      </c>
      <c r="V39" s="5">
        <f t="shared" si="10"/>
        <v>59.810270676793763</v>
      </c>
      <c r="W39" s="5">
        <f t="shared" si="11"/>
        <v>2707.8217883676898</v>
      </c>
      <c r="Y39" s="5">
        <f t="shared" si="12"/>
        <v>102.89327175346523</v>
      </c>
      <c r="Z39" s="5">
        <f t="shared" si="13"/>
        <v>55.616819900689393</v>
      </c>
      <c r="AA39" s="5">
        <f t="shared" si="14"/>
        <v>2707.817029875041</v>
      </c>
      <c r="AC39" s="5">
        <f t="shared" si="15"/>
        <v>897.56173681950349</v>
      </c>
      <c r="AD39" s="5">
        <f t="shared" si="15"/>
        <v>1382.2541408625884</v>
      </c>
      <c r="AE39" s="5">
        <f t="shared" si="15"/>
        <v>2707.7819873169155</v>
      </c>
      <c r="AG39">
        <f t="shared" si="16"/>
        <v>899.86674518439281</v>
      </c>
      <c r="AH39">
        <f t="shared" si="17"/>
        <v>1383.6783967520107</v>
      </c>
      <c r="AI39" s="5">
        <f t="shared" si="18"/>
        <v>2707.8217883676898</v>
      </c>
      <c r="AK39">
        <f t="shared" si="19"/>
        <v>894.74116524939234</v>
      </c>
      <c r="AL39">
        <f t="shared" si="20"/>
        <v>1383.155656169997</v>
      </c>
      <c r="AM39" s="5">
        <f t="shared" si="21"/>
        <v>2707.817029875041</v>
      </c>
    </row>
    <row r="40" spans="1:39" ht="16.5" x14ac:dyDescent="0.25">
      <c r="A40" s="3">
        <v>600</v>
      </c>
      <c r="B40" s="3">
        <v>1554</v>
      </c>
      <c r="C40" s="3">
        <v>631</v>
      </c>
      <c r="D40" s="3">
        <v>1555</v>
      </c>
      <c r="E40" s="3">
        <v>3503</v>
      </c>
      <c r="F40" s="3">
        <v>1218</v>
      </c>
      <c r="H40" s="4">
        <v>23.4</v>
      </c>
      <c r="I40" s="4">
        <v>50</v>
      </c>
      <c r="J40">
        <f t="shared" si="0"/>
        <v>346.06</v>
      </c>
      <c r="K40">
        <f t="shared" si="1"/>
        <v>1.3842400000000001</v>
      </c>
      <c r="L40">
        <f t="shared" si="2"/>
        <v>1018.8006400000002</v>
      </c>
      <c r="M40" s="5">
        <f t="shared" si="3"/>
        <v>3169.9096</v>
      </c>
      <c r="N40" s="5">
        <f t="shared" si="4"/>
        <v>3171.2938400000003</v>
      </c>
      <c r="O40" s="5">
        <f t="shared" si="5"/>
        <v>2704.8049600000004</v>
      </c>
      <c r="Q40" s="5">
        <f t="shared" si="6"/>
        <v>897.56173681950349</v>
      </c>
      <c r="R40" s="5">
        <f t="shared" si="7"/>
        <v>1392.2486247521499</v>
      </c>
      <c r="S40" s="5">
        <f t="shared" si="8"/>
        <v>2702.6567609752933</v>
      </c>
      <c r="U40" s="5">
        <f t="shared" si="9"/>
        <v>1658.1813565660982</v>
      </c>
      <c r="V40" s="5">
        <f t="shared" si="10"/>
        <v>54.664687598216069</v>
      </c>
      <c r="W40" s="5">
        <f t="shared" si="11"/>
        <v>2702.6932826882799</v>
      </c>
      <c r="Y40" s="5">
        <f t="shared" si="12"/>
        <v>94.32657127669826</v>
      </c>
      <c r="Z40" s="5">
        <f t="shared" si="13"/>
        <v>50.471236822111841</v>
      </c>
      <c r="AA40" s="5">
        <f t="shared" si="14"/>
        <v>2702.6884807253373</v>
      </c>
      <c r="AC40" s="5">
        <f t="shared" si="15"/>
        <v>897.56173681950349</v>
      </c>
      <c r="AD40" s="5">
        <f t="shared" si="15"/>
        <v>1392.2486247521499</v>
      </c>
      <c r="AE40" s="5">
        <f t="shared" si="15"/>
        <v>2702.6567609752933</v>
      </c>
      <c r="AG40">
        <f t="shared" si="16"/>
        <v>899.87060069810354</v>
      </c>
      <c r="AH40">
        <f t="shared" si="17"/>
        <v>1393.6716628553527</v>
      </c>
      <c r="AI40" s="5">
        <f t="shared" si="18"/>
        <v>2702.6932826882799</v>
      </c>
      <c r="AK40">
        <f t="shared" si="19"/>
        <v>894.73739694337996</v>
      </c>
      <c r="AL40">
        <f t="shared" si="20"/>
        <v>1393.1489223066037</v>
      </c>
      <c r="AM40" s="5">
        <f t="shared" si="21"/>
        <v>2702.6884807253373</v>
      </c>
    </row>
    <row r="41" spans="1:39" ht="16.5" x14ac:dyDescent="0.25">
      <c r="A41" s="3">
        <v>615</v>
      </c>
      <c r="B41" s="3">
        <v>1558</v>
      </c>
      <c r="C41" s="3">
        <v>610</v>
      </c>
      <c r="D41" s="3">
        <v>1559</v>
      </c>
      <c r="E41" s="3">
        <v>3312</v>
      </c>
      <c r="F41" s="3">
        <v>1221</v>
      </c>
      <c r="H41" s="4">
        <v>23.4</v>
      </c>
      <c r="I41" s="4">
        <v>50</v>
      </c>
      <c r="J41">
        <f t="shared" si="0"/>
        <v>346.06</v>
      </c>
      <c r="K41">
        <f t="shared" si="1"/>
        <v>1.3842400000000001</v>
      </c>
      <c r="L41">
        <f t="shared" si="2"/>
        <v>1018.8006400000002</v>
      </c>
      <c r="M41" s="5">
        <f t="shared" si="3"/>
        <v>3175.4465600000003</v>
      </c>
      <c r="N41" s="5">
        <f t="shared" si="4"/>
        <v>3176.8308000000006</v>
      </c>
      <c r="O41" s="5">
        <f t="shared" si="5"/>
        <v>2708.9576800000004</v>
      </c>
      <c r="Q41" s="5">
        <f t="shared" si="6"/>
        <v>897.55747877421993</v>
      </c>
      <c r="R41" s="5">
        <f t="shared" si="7"/>
        <v>1396.4685605304185</v>
      </c>
      <c r="S41" s="5">
        <f t="shared" si="8"/>
        <v>2706.9774633643337</v>
      </c>
      <c r="U41" s="5">
        <f t="shared" si="9"/>
        <v>1661.8006342279027</v>
      </c>
      <c r="V41" s="5">
        <f t="shared" si="10"/>
        <v>52.49574775687924</v>
      </c>
      <c r="W41" s="5">
        <f t="shared" si="11"/>
        <v>2707.0125194346315</v>
      </c>
      <c r="Y41" s="5">
        <f t="shared" si="12"/>
        <v>90.711673318613848</v>
      </c>
      <c r="Z41" s="5">
        <f t="shared" si="13"/>
        <v>48.294973774879054</v>
      </c>
      <c r="AA41" s="5">
        <f t="shared" si="14"/>
        <v>2707.0077022171185</v>
      </c>
      <c r="AC41" s="5">
        <f t="shared" si="15"/>
        <v>897.55747877421993</v>
      </c>
      <c r="AD41" s="5">
        <f t="shared" si="15"/>
        <v>1396.4685605304185</v>
      </c>
      <c r="AE41" s="5">
        <f t="shared" si="15"/>
        <v>2706.9774633643337</v>
      </c>
      <c r="AG41">
        <f t="shared" si="16"/>
        <v>899.86796213056061</v>
      </c>
      <c r="AH41">
        <f t="shared" si="17"/>
        <v>1397.8910779648834</v>
      </c>
      <c r="AI41" s="5">
        <f t="shared" si="18"/>
        <v>2707.0125194346315</v>
      </c>
      <c r="AK41">
        <f t="shared" si="19"/>
        <v>894.73153939730787</v>
      </c>
      <c r="AL41">
        <f t="shared" si="20"/>
        <v>1397.3683504417031</v>
      </c>
      <c r="AM41" s="5">
        <f t="shared" si="21"/>
        <v>2707.0077022171185</v>
      </c>
    </row>
    <row r="42" spans="1:39" ht="16.5" x14ac:dyDescent="0.25">
      <c r="A42" s="3">
        <v>620</v>
      </c>
      <c r="B42" s="3">
        <v>1557</v>
      </c>
      <c r="C42" s="3">
        <v>629</v>
      </c>
      <c r="D42" s="3">
        <v>1552</v>
      </c>
      <c r="E42" s="3">
        <v>3331</v>
      </c>
      <c r="F42" s="3">
        <v>1219</v>
      </c>
      <c r="H42" s="4">
        <v>23.4</v>
      </c>
      <c r="I42" s="4">
        <v>50</v>
      </c>
      <c r="J42">
        <f t="shared" si="0"/>
        <v>346.06</v>
      </c>
      <c r="K42">
        <f t="shared" si="1"/>
        <v>1.3842400000000001</v>
      </c>
      <c r="L42">
        <f t="shared" si="2"/>
        <v>1018.8006400000002</v>
      </c>
      <c r="M42" s="5">
        <f t="shared" si="3"/>
        <v>3174.06232</v>
      </c>
      <c r="N42" s="5">
        <f t="shared" si="4"/>
        <v>3167.1411200000002</v>
      </c>
      <c r="O42" s="5">
        <f t="shared" si="5"/>
        <v>2706.1892000000003</v>
      </c>
      <c r="Q42" s="5">
        <f t="shared" si="6"/>
        <v>912.1913159024798</v>
      </c>
      <c r="R42" s="5">
        <f t="shared" si="7"/>
        <v>1389.7557521408924</v>
      </c>
      <c r="S42" s="5">
        <f t="shared" si="8"/>
        <v>2703.9152286688259</v>
      </c>
      <c r="U42" s="5">
        <f t="shared" si="9"/>
        <v>1648.5208250852038</v>
      </c>
      <c r="V42" s="5">
        <f t="shared" si="10"/>
        <v>43.367771540079779</v>
      </c>
      <c r="W42" s="5">
        <f t="shared" si="11"/>
        <v>2703.9380909419697</v>
      </c>
      <c r="Y42" s="5">
        <f t="shared" si="12"/>
        <v>88.939535700816933</v>
      </c>
      <c r="Z42" s="5">
        <f t="shared" si="13"/>
        <v>64.335025420596963</v>
      </c>
      <c r="AA42" s="5">
        <f t="shared" si="14"/>
        <v>2703.9620466437941</v>
      </c>
      <c r="AC42" s="5">
        <f t="shared" si="15"/>
        <v>912.1913159024798</v>
      </c>
      <c r="AD42" s="5">
        <f t="shared" si="15"/>
        <v>1389.7557521408924</v>
      </c>
      <c r="AE42" s="5">
        <f t="shared" si="15"/>
        <v>2703.9152286688259</v>
      </c>
      <c r="AG42">
        <f t="shared" si="16"/>
        <v>914.5281548734572</v>
      </c>
      <c r="AH42">
        <f t="shared" si="17"/>
        <v>1391.2013822003446</v>
      </c>
      <c r="AI42" s="5">
        <f t="shared" si="18"/>
        <v>2703.9380909419697</v>
      </c>
      <c r="AK42">
        <f t="shared" si="19"/>
        <v>909.39685249373917</v>
      </c>
      <c r="AL42">
        <f t="shared" si="20"/>
        <v>1390.6339373034</v>
      </c>
      <c r="AM42" s="5">
        <f t="shared" si="21"/>
        <v>2703.9620466437941</v>
      </c>
    </row>
    <row r="43" spans="1:39" ht="16.5" x14ac:dyDescent="0.25">
      <c r="A43" s="3">
        <v>616</v>
      </c>
      <c r="B43" s="3">
        <v>1551</v>
      </c>
      <c r="C43" s="3">
        <v>657</v>
      </c>
      <c r="D43" s="3">
        <v>1554</v>
      </c>
      <c r="E43" s="3">
        <v>3396</v>
      </c>
      <c r="F43" s="3">
        <v>1217</v>
      </c>
      <c r="H43" s="4">
        <v>23.4</v>
      </c>
      <c r="I43" s="4">
        <v>50</v>
      </c>
      <c r="J43">
        <f t="shared" si="0"/>
        <v>346.06</v>
      </c>
      <c r="K43">
        <f t="shared" si="1"/>
        <v>1.3842400000000001</v>
      </c>
      <c r="L43">
        <f t="shared" si="2"/>
        <v>1018.8006400000002</v>
      </c>
      <c r="M43" s="5">
        <f t="shared" si="3"/>
        <v>3165.7568800000008</v>
      </c>
      <c r="N43" s="5">
        <f t="shared" si="4"/>
        <v>3169.9096</v>
      </c>
      <c r="O43" s="5">
        <f t="shared" si="5"/>
        <v>2703.4207200000001</v>
      </c>
      <c r="Q43" s="5">
        <f t="shared" si="6"/>
        <v>892.69159752643873</v>
      </c>
      <c r="R43" s="5">
        <f t="shared" si="7"/>
        <v>1388.8960527981435</v>
      </c>
      <c r="S43" s="5">
        <f t="shared" si="8"/>
        <v>2701.1268184768314</v>
      </c>
      <c r="U43" s="5">
        <f t="shared" si="9"/>
        <v>1657.8123665276689</v>
      </c>
      <c r="V43" s="5">
        <f t="shared" si="10"/>
        <v>60.578691827478309</v>
      </c>
      <c r="W43" s="5">
        <f t="shared" si="11"/>
        <v>2701.169237877657</v>
      </c>
      <c r="Y43" s="5">
        <f t="shared" si="12"/>
        <v>99.704847445137005</v>
      </c>
      <c r="Z43" s="5">
        <f t="shared" si="13"/>
        <v>48.009324308013937</v>
      </c>
      <c r="AA43" s="5">
        <f t="shared" si="14"/>
        <v>2701.1548710691782</v>
      </c>
      <c r="AC43" s="5">
        <f t="shared" si="15"/>
        <v>892.69159752643873</v>
      </c>
      <c r="AD43" s="5">
        <f t="shared" si="15"/>
        <v>1388.8960527981435</v>
      </c>
      <c r="AE43" s="5">
        <f t="shared" si="15"/>
        <v>2701.1268184768314</v>
      </c>
      <c r="AG43">
        <f t="shared" si="16"/>
        <v>894.98953515187293</v>
      </c>
      <c r="AH43">
        <f t="shared" si="17"/>
        <v>1390.312079725619</v>
      </c>
      <c r="AI43" s="5">
        <f t="shared" si="18"/>
        <v>2701.169237877657</v>
      </c>
      <c r="AK43">
        <f t="shared" si="19"/>
        <v>889.85888881316566</v>
      </c>
      <c r="AL43">
        <f t="shared" si="20"/>
        <v>1389.80422109506</v>
      </c>
      <c r="AM43" s="5">
        <f t="shared" si="21"/>
        <v>2701.1548710691782</v>
      </c>
    </row>
    <row r="44" spans="1:39" ht="16.5" x14ac:dyDescent="0.25">
      <c r="A44" s="3">
        <v>605</v>
      </c>
      <c r="B44" s="3">
        <v>1555</v>
      </c>
      <c r="C44" s="3">
        <v>638</v>
      </c>
      <c r="D44" s="3">
        <v>1565</v>
      </c>
      <c r="E44" s="3">
        <v>3345</v>
      </c>
      <c r="F44" s="3">
        <v>1218</v>
      </c>
      <c r="H44" s="4">
        <v>23.4</v>
      </c>
      <c r="I44" s="4">
        <v>50</v>
      </c>
      <c r="J44">
        <f t="shared" si="0"/>
        <v>346.06</v>
      </c>
      <c r="K44">
        <f t="shared" si="1"/>
        <v>1.3842400000000001</v>
      </c>
      <c r="L44">
        <f t="shared" si="2"/>
        <v>1018.8006400000002</v>
      </c>
      <c r="M44" s="5">
        <f t="shared" si="3"/>
        <v>3171.2938400000003</v>
      </c>
      <c r="N44" s="5">
        <f t="shared" si="4"/>
        <v>3185.1362400000007</v>
      </c>
      <c r="O44" s="5">
        <f t="shared" si="5"/>
        <v>2704.8049600000004</v>
      </c>
      <c r="Q44" s="5">
        <f t="shared" si="6"/>
        <v>875.55882007239029</v>
      </c>
      <c r="R44" s="5">
        <f t="shared" si="7"/>
        <v>1408.3762906170136</v>
      </c>
      <c r="S44" s="5">
        <f t="shared" si="8"/>
        <v>2703.1421709268734</v>
      </c>
      <c r="U44" s="5">
        <f t="shared" si="9"/>
        <v>1683.320855920211</v>
      </c>
      <c r="V44" s="5">
        <f t="shared" si="10"/>
        <v>65.282358534741761</v>
      </c>
      <c r="W44" s="5">
        <f t="shared" si="11"/>
        <v>2703.1947723110025</v>
      </c>
      <c r="Y44" s="5">
        <f t="shared" si="12"/>
        <v>91.818643433901883</v>
      </c>
      <c r="Z44" s="5">
        <f t="shared" si="13"/>
        <v>23.247156692637454</v>
      </c>
      <c r="AA44" s="5">
        <f t="shared" si="14"/>
        <v>2703.1460889238433</v>
      </c>
      <c r="AC44" s="5">
        <f t="shared" si="15"/>
        <v>875.55882007239029</v>
      </c>
      <c r="AD44" s="5">
        <f t="shared" si="15"/>
        <v>1408.3762906170136</v>
      </c>
      <c r="AE44" s="5">
        <f t="shared" si="15"/>
        <v>2703.1421709268734</v>
      </c>
      <c r="AG44">
        <f t="shared" si="16"/>
        <v>877.83038449060257</v>
      </c>
      <c r="AH44">
        <f t="shared" si="17"/>
        <v>1409.7638421179133</v>
      </c>
      <c r="AI44" s="5">
        <f t="shared" si="18"/>
        <v>2703.1947723110025</v>
      </c>
      <c r="AK44">
        <f t="shared" si="19"/>
        <v>872.68487880149348</v>
      </c>
      <c r="AL44">
        <f t="shared" si="20"/>
        <v>1409.3083370411316</v>
      </c>
      <c r="AM44" s="5">
        <f t="shared" si="21"/>
        <v>2703.1460889238433</v>
      </c>
    </row>
    <row r="45" spans="1:39" ht="16.5" x14ac:dyDescent="0.25">
      <c r="A45" s="3">
        <v>607</v>
      </c>
      <c r="B45" s="3">
        <v>1553</v>
      </c>
      <c r="C45" s="3">
        <v>620</v>
      </c>
      <c r="D45" s="3">
        <v>1557</v>
      </c>
      <c r="E45" s="3">
        <v>3423</v>
      </c>
      <c r="F45" s="3">
        <v>1217</v>
      </c>
      <c r="H45" s="4">
        <v>23.4</v>
      </c>
      <c r="I45" s="4">
        <v>50</v>
      </c>
      <c r="J45">
        <f t="shared" si="0"/>
        <v>346.06</v>
      </c>
      <c r="K45">
        <f t="shared" si="1"/>
        <v>1.3842400000000001</v>
      </c>
      <c r="L45">
        <f t="shared" si="2"/>
        <v>1018.8006400000002</v>
      </c>
      <c r="M45" s="5">
        <f t="shared" si="3"/>
        <v>3168.5253600000005</v>
      </c>
      <c r="N45" s="5">
        <f t="shared" si="4"/>
        <v>3174.06232</v>
      </c>
      <c r="O45" s="5">
        <f t="shared" si="5"/>
        <v>2703.4207200000001</v>
      </c>
      <c r="Q45" s="5">
        <f t="shared" si="6"/>
        <v>890.24481825537509</v>
      </c>
      <c r="R45" s="5">
        <f t="shared" si="7"/>
        <v>1396.2095649260464</v>
      </c>
      <c r="S45" s="5">
        <f t="shared" si="8"/>
        <v>2701.4099968982136</v>
      </c>
      <c r="U45" s="5">
        <f t="shared" si="9"/>
        <v>1665.3394348338468</v>
      </c>
      <c r="V45" s="5">
        <f t="shared" si="10"/>
        <v>58.917435012348356</v>
      </c>
      <c r="W45" s="5">
        <f t="shared" si="11"/>
        <v>2701.4523712037999</v>
      </c>
      <c r="Y45" s="5">
        <f t="shared" si="12"/>
        <v>94.694466389195995</v>
      </c>
      <c r="Z45" s="5">
        <f t="shared" si="13"/>
        <v>42.139970304988012</v>
      </c>
      <c r="AA45" s="5">
        <f t="shared" si="14"/>
        <v>2701.4330956481745</v>
      </c>
      <c r="AC45" s="5">
        <f t="shared" si="15"/>
        <v>890.24481825537509</v>
      </c>
      <c r="AD45" s="5">
        <f t="shared" si="15"/>
        <v>1396.2095649260464</v>
      </c>
      <c r="AE45" s="5">
        <f t="shared" si="15"/>
        <v>2701.4099968982136</v>
      </c>
      <c r="AG45">
        <f t="shared" si="16"/>
        <v>892.54073753497266</v>
      </c>
      <c r="AH45">
        <f t="shared" si="17"/>
        <v>1397.6209730565649</v>
      </c>
      <c r="AI45" s="5">
        <f t="shared" si="18"/>
        <v>2701.4523712037999</v>
      </c>
      <c r="AK45">
        <f t="shared" si="19"/>
        <v>887.40451246177884</v>
      </c>
      <c r="AL45">
        <f t="shared" si="20"/>
        <v>1397.1205911967104</v>
      </c>
      <c r="AM45" s="5">
        <f t="shared" si="21"/>
        <v>2701.4330956481745</v>
      </c>
    </row>
    <row r="46" spans="1:39" ht="16.5" x14ac:dyDescent="0.25">
      <c r="A46" s="3">
        <v>571</v>
      </c>
      <c r="B46" s="3">
        <v>1569</v>
      </c>
      <c r="C46" s="3">
        <v>620</v>
      </c>
      <c r="D46" s="3">
        <v>1564</v>
      </c>
      <c r="E46" s="3">
        <v>3429</v>
      </c>
      <c r="F46" s="3">
        <v>1223</v>
      </c>
      <c r="H46" s="4">
        <v>23.4</v>
      </c>
      <c r="I46" s="4">
        <v>50</v>
      </c>
      <c r="J46">
        <f t="shared" si="0"/>
        <v>346.06</v>
      </c>
      <c r="K46">
        <f t="shared" si="1"/>
        <v>1.3842400000000001</v>
      </c>
      <c r="L46">
        <f t="shared" si="2"/>
        <v>1018.8006400000002</v>
      </c>
      <c r="M46" s="5">
        <f t="shared" si="3"/>
        <v>3190.6732000000002</v>
      </c>
      <c r="N46" s="5">
        <f t="shared" si="4"/>
        <v>3183.7520000000004</v>
      </c>
      <c r="O46" s="5">
        <f t="shared" si="5"/>
        <v>2711.7261600000002</v>
      </c>
      <c r="Q46" s="5">
        <f t="shared" si="6"/>
        <v>912.25518658173326</v>
      </c>
      <c r="R46" s="5">
        <f t="shared" si="7"/>
        <v>1414.9591221742587</v>
      </c>
      <c r="S46" s="5">
        <f t="shared" si="8"/>
        <v>2710.3646666691957</v>
      </c>
      <c r="U46" s="5">
        <f t="shared" si="9"/>
        <v>1670.0908659073302</v>
      </c>
      <c r="V46" s="5">
        <f t="shared" si="10"/>
        <v>30.337086486103704</v>
      </c>
      <c r="W46" s="5">
        <f t="shared" si="11"/>
        <v>2710.3787481273612</v>
      </c>
      <c r="Y46" s="5">
        <f t="shared" si="12"/>
        <v>67.303799322886931</v>
      </c>
      <c r="Z46" s="5">
        <f t="shared" si="13"/>
        <v>51.414188455058564</v>
      </c>
      <c r="AA46" s="5">
        <f t="shared" si="14"/>
        <v>2710.4032073937929</v>
      </c>
      <c r="AC46" s="5">
        <f t="shared" si="15"/>
        <v>912.25518658173326</v>
      </c>
      <c r="AD46" s="5">
        <f t="shared" si="15"/>
        <v>1414.9591221742587</v>
      </c>
      <c r="AE46" s="5">
        <f t="shared" si="15"/>
        <v>2710.3646666691957</v>
      </c>
      <c r="AG46">
        <f t="shared" si="16"/>
        <v>914.6018744434366</v>
      </c>
      <c r="AH46">
        <f t="shared" si="17"/>
        <v>1416.4017786152647</v>
      </c>
      <c r="AI46" s="5">
        <f t="shared" si="18"/>
        <v>2710.3787481273612</v>
      </c>
      <c r="AK46">
        <f t="shared" si="19"/>
        <v>909.45134686307995</v>
      </c>
      <c r="AL46">
        <f t="shared" si="20"/>
        <v>1415.8341386293621</v>
      </c>
      <c r="AM46" s="5">
        <f t="shared" si="21"/>
        <v>2710.4032073937929</v>
      </c>
    </row>
    <row r="47" spans="1:39" ht="16.5" x14ac:dyDescent="0.25">
      <c r="A47" s="3">
        <v>619</v>
      </c>
      <c r="B47" s="3">
        <v>1551</v>
      </c>
      <c r="C47" s="3">
        <v>605</v>
      </c>
      <c r="D47" s="3">
        <v>1550</v>
      </c>
      <c r="E47" s="3">
        <v>3411</v>
      </c>
      <c r="F47" s="3">
        <v>1220</v>
      </c>
      <c r="H47" s="4">
        <v>23.4</v>
      </c>
      <c r="I47" s="4">
        <v>50</v>
      </c>
      <c r="J47">
        <f t="shared" si="0"/>
        <v>346.06</v>
      </c>
      <c r="K47">
        <f t="shared" si="1"/>
        <v>1.3842400000000001</v>
      </c>
      <c r="L47">
        <f t="shared" si="2"/>
        <v>1018.8006400000002</v>
      </c>
      <c r="M47" s="5">
        <f t="shared" si="3"/>
        <v>3165.7568800000008</v>
      </c>
      <c r="N47" s="5">
        <f t="shared" si="4"/>
        <v>3164.3726400000005</v>
      </c>
      <c r="O47" s="5">
        <f t="shared" si="5"/>
        <v>2707.5734400000001</v>
      </c>
      <c r="Q47" s="5">
        <f t="shared" si="6"/>
        <v>902.43400513521294</v>
      </c>
      <c r="R47" s="5">
        <f t="shared" si="7"/>
        <v>1375.5604936768407</v>
      </c>
      <c r="S47" s="5">
        <f t="shared" si="8"/>
        <v>2704.7112263379399</v>
      </c>
      <c r="U47" s="5">
        <f t="shared" si="9"/>
        <v>1641.3715062248968</v>
      </c>
      <c r="V47" s="5">
        <f t="shared" si="10"/>
        <v>59.066654219861782</v>
      </c>
      <c r="W47" s="5">
        <f t="shared" si="11"/>
        <v>2704.7485860413826</v>
      </c>
      <c r="Y47" s="5">
        <f t="shared" si="12"/>
        <v>106.12494563602709</v>
      </c>
      <c r="Z47" s="5">
        <f t="shared" si="13"/>
        <v>63.252781790070337</v>
      </c>
      <c r="AA47" s="5">
        <f t="shared" si="14"/>
        <v>2704.7533186046749</v>
      </c>
      <c r="AC47" s="5">
        <f t="shared" si="15"/>
        <v>902.43400513521294</v>
      </c>
      <c r="AD47" s="5">
        <f t="shared" si="15"/>
        <v>1375.5604936768407</v>
      </c>
      <c r="AE47" s="5">
        <f t="shared" si="15"/>
        <v>2704.7112263379399</v>
      </c>
      <c r="AG47">
        <f t="shared" si="16"/>
        <v>904.74606849307816</v>
      </c>
      <c r="AH47">
        <f t="shared" si="17"/>
        <v>1376.9929880755076</v>
      </c>
      <c r="AI47" s="5">
        <f t="shared" si="18"/>
        <v>2704.7485860413826</v>
      </c>
      <c r="AK47">
        <f t="shared" si="19"/>
        <v>899.62559442554652</v>
      </c>
      <c r="AL47">
        <f t="shared" si="20"/>
        <v>1376.4553590361047</v>
      </c>
      <c r="AM47" s="5">
        <f t="shared" si="21"/>
        <v>2704.7533186046749</v>
      </c>
    </row>
    <row r="48" spans="1:39" ht="16.5" x14ac:dyDescent="0.25">
      <c r="A48" s="3">
        <v>591</v>
      </c>
      <c r="B48" s="3">
        <v>1552</v>
      </c>
      <c r="C48" s="3">
        <v>632</v>
      </c>
      <c r="D48" s="3">
        <v>1555</v>
      </c>
      <c r="E48" s="3">
        <v>3518</v>
      </c>
      <c r="F48" s="3">
        <v>1221</v>
      </c>
      <c r="H48" s="4">
        <v>23.4</v>
      </c>
      <c r="I48" s="4">
        <v>50</v>
      </c>
      <c r="J48">
        <f t="shared" si="0"/>
        <v>346.06</v>
      </c>
      <c r="K48">
        <f t="shared" si="1"/>
        <v>1.3842400000000001</v>
      </c>
      <c r="L48">
        <f t="shared" si="2"/>
        <v>1018.8006400000002</v>
      </c>
      <c r="M48" s="5">
        <f t="shared" si="3"/>
        <v>3167.1411200000002</v>
      </c>
      <c r="N48" s="5">
        <f t="shared" si="4"/>
        <v>3171.2938400000003</v>
      </c>
      <c r="O48" s="5">
        <f t="shared" si="5"/>
        <v>2708.9576800000004</v>
      </c>
      <c r="Q48" s="5">
        <f t="shared" si="6"/>
        <v>892.68840399247438</v>
      </c>
      <c r="R48" s="5">
        <f t="shared" si="7"/>
        <v>1381.8306782591389</v>
      </c>
      <c r="S48" s="5">
        <f t="shared" si="8"/>
        <v>2706.3692031934802</v>
      </c>
      <c r="U48" s="5">
        <f t="shared" si="9"/>
        <v>1651.757973597418</v>
      </c>
      <c r="V48" s="5">
        <f t="shared" si="10"/>
        <v>64.218991711645771</v>
      </c>
      <c r="W48" s="5">
        <f t="shared" si="11"/>
        <v>2706.4138887802874</v>
      </c>
      <c r="Y48" s="5">
        <f t="shared" si="12"/>
        <v>105.76252515317978</v>
      </c>
      <c r="Z48" s="5">
        <f t="shared" si="13"/>
        <v>51.644131787756628</v>
      </c>
      <c r="AA48" s="5">
        <f t="shared" si="14"/>
        <v>2706.3996164565378</v>
      </c>
      <c r="AC48" s="5">
        <f t="shared" si="15"/>
        <v>892.68840399247438</v>
      </c>
      <c r="AD48" s="5">
        <f t="shared" si="15"/>
        <v>1381.8306782591389</v>
      </c>
      <c r="AE48" s="5">
        <f t="shared" si="15"/>
        <v>2706.3692031934802</v>
      </c>
      <c r="AG48">
        <f t="shared" si="16"/>
        <v>894.98360973292529</v>
      </c>
      <c r="AH48">
        <f t="shared" si="17"/>
        <v>1383.2475612077048</v>
      </c>
      <c r="AI48" s="5">
        <f t="shared" si="18"/>
        <v>2706.4138887802874</v>
      </c>
      <c r="AK48">
        <f t="shared" si="19"/>
        <v>889.85835288133717</v>
      </c>
      <c r="AL48">
        <f t="shared" si="20"/>
        <v>1382.7397123122723</v>
      </c>
      <c r="AM48" s="5">
        <f t="shared" si="21"/>
        <v>2706.3996164565378</v>
      </c>
    </row>
    <row r="49" spans="1:39" ht="16.5" x14ac:dyDescent="0.25">
      <c r="A49" s="3">
        <v>631</v>
      </c>
      <c r="B49" s="3">
        <v>1555</v>
      </c>
      <c r="C49" s="3">
        <v>605</v>
      </c>
      <c r="D49" s="3">
        <v>1550</v>
      </c>
      <c r="E49" s="3">
        <v>3280</v>
      </c>
      <c r="F49" s="3">
        <v>1218</v>
      </c>
      <c r="H49" s="4">
        <v>23.4</v>
      </c>
      <c r="I49" s="4">
        <v>50</v>
      </c>
      <c r="J49">
        <f t="shared" si="0"/>
        <v>346.06</v>
      </c>
      <c r="K49">
        <f t="shared" si="1"/>
        <v>1.3842400000000001</v>
      </c>
      <c r="L49">
        <f t="shared" si="2"/>
        <v>1018.8006400000002</v>
      </c>
      <c r="M49" s="5">
        <f t="shared" si="3"/>
        <v>3171.2938400000003</v>
      </c>
      <c r="N49" s="5">
        <f t="shared" si="4"/>
        <v>3164.3726400000005</v>
      </c>
      <c r="O49" s="5">
        <f t="shared" si="5"/>
        <v>2704.8049600000004</v>
      </c>
      <c r="Q49" s="5">
        <f t="shared" si="6"/>
        <v>912.18067078927061</v>
      </c>
      <c r="R49" s="5">
        <f t="shared" si="7"/>
        <v>1386.4031801868855</v>
      </c>
      <c r="S49" s="5">
        <f t="shared" si="8"/>
        <v>2702.3910274843784</v>
      </c>
      <c r="U49" s="5">
        <f t="shared" si="9"/>
        <v>1645.6526666114198</v>
      </c>
      <c r="V49" s="5">
        <f t="shared" si="10"/>
        <v>45.102971405032179</v>
      </c>
      <c r="W49" s="5">
        <f t="shared" si="11"/>
        <v>2702.4150731569221</v>
      </c>
      <c r="Y49" s="5">
        <f t="shared" si="12"/>
        <v>91.818643433901883</v>
      </c>
      <c r="Z49" s="5">
        <f t="shared" si="13"/>
        <v>66.051917270809369</v>
      </c>
      <c r="AA49" s="5">
        <f t="shared" si="14"/>
        <v>2702.4389637110053</v>
      </c>
      <c r="AC49" s="5">
        <f t="shared" si="15"/>
        <v>912.18067078927061</v>
      </c>
      <c r="AD49" s="5">
        <f t="shared" si="15"/>
        <v>1386.4031801868855</v>
      </c>
      <c r="AE49" s="5">
        <f t="shared" si="15"/>
        <v>2702.3910274843784</v>
      </c>
      <c r="AG49">
        <f t="shared" si="16"/>
        <v>914.51619540250408</v>
      </c>
      <c r="AH49">
        <f t="shared" si="17"/>
        <v>1387.8492025253984</v>
      </c>
      <c r="AI49" s="5">
        <f t="shared" si="18"/>
        <v>2702.4150731569221</v>
      </c>
      <c r="AK49">
        <f t="shared" si="19"/>
        <v>909.38745037400975</v>
      </c>
      <c r="AL49">
        <f t="shared" si="20"/>
        <v>1387.2817901461019</v>
      </c>
      <c r="AM49" s="5">
        <f t="shared" si="21"/>
        <v>2702.4389637110053</v>
      </c>
    </row>
    <row r="50" spans="1:39" ht="16.5" x14ac:dyDescent="0.25">
      <c r="A50" s="3">
        <v>624</v>
      </c>
      <c r="B50" s="3">
        <v>1554</v>
      </c>
      <c r="C50" s="3">
        <v>627</v>
      </c>
      <c r="D50" s="3">
        <v>1563</v>
      </c>
      <c r="E50" s="3">
        <v>3338</v>
      </c>
      <c r="F50" s="3">
        <v>1218</v>
      </c>
      <c r="H50" s="4">
        <v>23.4</v>
      </c>
      <c r="I50" s="4">
        <v>50</v>
      </c>
      <c r="J50">
        <f t="shared" si="0"/>
        <v>346.06</v>
      </c>
      <c r="K50">
        <f t="shared" si="1"/>
        <v>1.3842400000000001</v>
      </c>
      <c r="L50">
        <f t="shared" si="2"/>
        <v>1018.8006400000002</v>
      </c>
      <c r="M50" s="5">
        <f t="shared" si="3"/>
        <v>3169.9096</v>
      </c>
      <c r="N50" s="5">
        <f t="shared" si="4"/>
        <v>3182.3677600000001</v>
      </c>
      <c r="O50" s="5">
        <f t="shared" si="5"/>
        <v>2704.8049600000004</v>
      </c>
      <c r="Q50" s="5">
        <f t="shared" si="6"/>
        <v>878.01730896798381</v>
      </c>
      <c r="R50" s="5">
        <f t="shared" si="7"/>
        <v>1403.9752814630617</v>
      </c>
      <c r="S50" s="5">
        <f t="shared" si="8"/>
        <v>2703.0105227996241</v>
      </c>
      <c r="U50" s="5">
        <f t="shared" si="9"/>
        <v>1678.2841966419471</v>
      </c>
      <c r="V50" s="5">
        <f t="shared" si="10"/>
        <v>65.434066210278047</v>
      </c>
      <c r="W50" s="5">
        <f t="shared" si="11"/>
        <v>2703.0621706073471</v>
      </c>
      <c r="Y50" s="5">
        <f t="shared" si="12"/>
        <v>94.32657127669826</v>
      </c>
      <c r="Z50" s="5">
        <f t="shared" si="13"/>
        <v>27.627100372283554</v>
      </c>
      <c r="AA50" s="5">
        <f t="shared" si="14"/>
        <v>2703.0185187890975</v>
      </c>
      <c r="AC50" s="5">
        <f t="shared" si="15"/>
        <v>878.01730896798381</v>
      </c>
      <c r="AD50" s="5">
        <f t="shared" si="15"/>
        <v>1403.9752814630617</v>
      </c>
      <c r="AE50" s="5">
        <f t="shared" si="15"/>
        <v>2703.0105227996241</v>
      </c>
      <c r="AG50">
        <f t="shared" si="16"/>
        <v>880.29203843249786</v>
      </c>
      <c r="AH50">
        <f t="shared" si="17"/>
        <v>1405.367114724216</v>
      </c>
      <c r="AI50" s="5">
        <f t="shared" si="18"/>
        <v>2703.0621706073471</v>
      </c>
      <c r="AK50">
        <f t="shared" si="19"/>
        <v>875.14988981246267</v>
      </c>
      <c r="AL50">
        <f t="shared" si="20"/>
        <v>1404.9040971047357</v>
      </c>
      <c r="AM50" s="5">
        <f t="shared" si="21"/>
        <v>2703.0185187890975</v>
      </c>
    </row>
    <row r="51" spans="1:39" ht="16.5" x14ac:dyDescent="0.25">
      <c r="A51" s="3">
        <v>626</v>
      </c>
      <c r="B51" s="3">
        <v>1558</v>
      </c>
      <c r="C51" s="3">
        <v>642</v>
      </c>
      <c r="D51" s="3">
        <v>1560</v>
      </c>
      <c r="E51" s="3">
        <v>3437</v>
      </c>
      <c r="F51" s="3">
        <v>1219</v>
      </c>
      <c r="H51" s="4">
        <v>23.4</v>
      </c>
      <c r="I51" s="4">
        <v>50</v>
      </c>
      <c r="J51">
        <f t="shared" si="0"/>
        <v>346.06</v>
      </c>
      <c r="K51">
        <f t="shared" si="1"/>
        <v>1.3842400000000001</v>
      </c>
      <c r="L51">
        <f t="shared" si="2"/>
        <v>1018.8006400000002</v>
      </c>
      <c r="M51" s="5">
        <f t="shared" si="3"/>
        <v>3175.4465600000003</v>
      </c>
      <c r="N51" s="5">
        <f t="shared" si="4"/>
        <v>3178.21504</v>
      </c>
      <c r="O51" s="5">
        <f t="shared" si="5"/>
        <v>2706.1892000000003</v>
      </c>
      <c r="Q51" s="5">
        <f t="shared" si="6"/>
        <v>895.11389303712076</v>
      </c>
      <c r="R51" s="5">
        <f t="shared" si="7"/>
        <v>1402.9319539174589</v>
      </c>
      <c r="S51" s="5">
        <f t="shared" si="8"/>
        <v>2704.4433635380692</v>
      </c>
      <c r="U51" s="5">
        <f t="shared" si="9"/>
        <v>1668.5973869387312</v>
      </c>
      <c r="V51" s="5">
        <f t="shared" si="10"/>
        <v>51.269421827828801</v>
      </c>
      <c r="W51" s="5">
        <f t="shared" si="11"/>
        <v>2704.4787015557877</v>
      </c>
      <c r="Y51" s="5">
        <f t="shared" si="12"/>
        <v>86.428323080230243</v>
      </c>
      <c r="Z51" s="5">
        <f t="shared" si="13"/>
        <v>42.866043062357292</v>
      </c>
      <c r="AA51" s="5">
        <f t="shared" si="14"/>
        <v>2704.4690113806737</v>
      </c>
      <c r="AC51" s="5">
        <f t="shared" si="15"/>
        <v>895.11389303712076</v>
      </c>
      <c r="AD51" s="5">
        <f t="shared" si="15"/>
        <v>1402.9319539174589</v>
      </c>
      <c r="AE51" s="5">
        <f t="shared" si="15"/>
        <v>2704.4433635380692</v>
      </c>
      <c r="AG51">
        <f t="shared" si="16"/>
        <v>897.42203641896936</v>
      </c>
      <c r="AH51">
        <f t="shared" si="17"/>
        <v>1404.3499610037527</v>
      </c>
      <c r="AI51" s="5">
        <f t="shared" si="18"/>
        <v>2704.4787015557877</v>
      </c>
      <c r="AK51">
        <f t="shared" si="19"/>
        <v>892.28068342409495</v>
      </c>
      <c r="AL51">
        <f t="shared" si="20"/>
        <v>1403.8347004898051</v>
      </c>
      <c r="AM51" s="5">
        <f t="shared" si="21"/>
        <v>2704.4690113806737</v>
      </c>
    </row>
    <row r="52" spans="1:39" ht="16.5" x14ac:dyDescent="0.25">
      <c r="A52" s="3">
        <v>637</v>
      </c>
      <c r="B52" s="3">
        <v>1553</v>
      </c>
      <c r="C52" s="3">
        <v>652</v>
      </c>
      <c r="D52" s="3">
        <v>1556</v>
      </c>
      <c r="E52" s="3">
        <v>3378</v>
      </c>
      <c r="F52" s="3">
        <v>1216</v>
      </c>
      <c r="H52" s="4">
        <v>23.4</v>
      </c>
      <c r="I52" s="4">
        <v>50</v>
      </c>
      <c r="J52">
        <f t="shared" si="0"/>
        <v>346.06</v>
      </c>
      <c r="K52">
        <f t="shared" si="1"/>
        <v>1.3842400000000001</v>
      </c>
      <c r="L52">
        <f t="shared" si="2"/>
        <v>1018.8006400000002</v>
      </c>
      <c r="M52" s="5">
        <f t="shared" si="3"/>
        <v>3168.5253600000005</v>
      </c>
      <c r="N52" s="5">
        <f t="shared" si="4"/>
        <v>3172.6780800000006</v>
      </c>
      <c r="O52" s="5">
        <f t="shared" si="5"/>
        <v>2702.0364800000007</v>
      </c>
      <c r="Q52" s="5">
        <f t="shared" si="6"/>
        <v>892.68521045851207</v>
      </c>
      <c r="R52" s="5">
        <f t="shared" si="7"/>
        <v>1397.2394796290057</v>
      </c>
      <c r="S52" s="5">
        <f t="shared" si="8"/>
        <v>2700.0718339625414</v>
      </c>
      <c r="U52" s="5">
        <f t="shared" si="9"/>
        <v>1664.9671600176271</v>
      </c>
      <c r="V52" s="5">
        <f t="shared" si="10"/>
        <v>56.288635167774785</v>
      </c>
      <c r="W52" s="5">
        <f t="shared" si="11"/>
        <v>2700.1115060171637</v>
      </c>
      <c r="Y52" s="5">
        <f t="shared" si="12"/>
        <v>92.556623510760389</v>
      </c>
      <c r="Z52" s="5">
        <f t="shared" si="13"/>
        <v>43.708282839464381</v>
      </c>
      <c r="AA52" s="5">
        <f t="shared" si="14"/>
        <v>2700.0970346834401</v>
      </c>
      <c r="AC52" s="5">
        <f t="shared" si="15"/>
        <v>892.68521045851207</v>
      </c>
      <c r="AD52" s="5">
        <f t="shared" si="15"/>
        <v>1397.2394796290057</v>
      </c>
      <c r="AE52" s="5">
        <f t="shared" si="15"/>
        <v>2700.0718339625414</v>
      </c>
      <c r="AG52">
        <f t="shared" si="16"/>
        <v>894.98635404563458</v>
      </c>
      <c r="AH52">
        <f t="shared" si="17"/>
        <v>1398.6544802139661</v>
      </c>
      <c r="AI52" s="5">
        <f t="shared" si="18"/>
        <v>2700.1115060171637</v>
      </c>
      <c r="AK52">
        <f t="shared" si="19"/>
        <v>889.84934331814225</v>
      </c>
      <c r="AL52">
        <f t="shared" si="20"/>
        <v>1398.1466411284621</v>
      </c>
      <c r="AM52" s="5">
        <f t="shared" si="21"/>
        <v>2700.0970346834401</v>
      </c>
    </row>
    <row r="53" spans="1:39" ht="16.5" x14ac:dyDescent="0.25">
      <c r="A53" s="3">
        <v>597</v>
      </c>
      <c r="B53" s="3">
        <v>1552</v>
      </c>
      <c r="C53" s="3">
        <v>638</v>
      </c>
      <c r="D53" s="3">
        <v>1558</v>
      </c>
      <c r="E53" s="3">
        <v>3391</v>
      </c>
      <c r="F53" s="3">
        <v>1219</v>
      </c>
      <c r="H53" s="4">
        <v>23.4</v>
      </c>
      <c r="I53" s="4">
        <v>50</v>
      </c>
      <c r="J53">
        <f t="shared" si="0"/>
        <v>346.06</v>
      </c>
      <c r="K53">
        <f t="shared" si="1"/>
        <v>1.3842400000000001</v>
      </c>
      <c r="L53">
        <f t="shared" si="2"/>
        <v>1018.8006400000002</v>
      </c>
      <c r="M53" s="5">
        <f t="shared" si="3"/>
        <v>3167.1411200000002</v>
      </c>
      <c r="N53" s="5">
        <f t="shared" si="4"/>
        <v>3175.4465600000003</v>
      </c>
      <c r="O53" s="5">
        <f t="shared" si="5"/>
        <v>2706.1892000000003</v>
      </c>
      <c r="Q53" s="5">
        <f t="shared" si="6"/>
        <v>885.36722738306094</v>
      </c>
      <c r="R53" s="5">
        <f t="shared" si="7"/>
        <v>1391.2206261695678</v>
      </c>
      <c r="S53" s="5">
        <f t="shared" si="8"/>
        <v>2703.9624472228238</v>
      </c>
      <c r="U53" s="5">
        <f t="shared" si="9"/>
        <v>1663.5716769197697</v>
      </c>
      <c r="V53" s="5">
        <f t="shared" si="10"/>
        <v>65.680317895911344</v>
      </c>
      <c r="W53" s="5">
        <f t="shared" si="11"/>
        <v>2704.0111366278197</v>
      </c>
      <c r="Y53" s="5">
        <f t="shared" si="12"/>
        <v>101.47917491479618</v>
      </c>
      <c r="Z53" s="5">
        <f t="shared" si="13"/>
        <v>40.514120834867576</v>
      </c>
      <c r="AA53" s="5">
        <f t="shared" si="14"/>
        <v>2703.9823537272264</v>
      </c>
      <c r="AC53" s="5">
        <f t="shared" si="15"/>
        <v>885.36722738306094</v>
      </c>
      <c r="AD53" s="5">
        <f t="shared" si="15"/>
        <v>1391.2206261695678</v>
      </c>
      <c r="AE53" s="5">
        <f t="shared" si="15"/>
        <v>2703.9624472228238</v>
      </c>
      <c r="AG53">
        <f t="shared" si="16"/>
        <v>887.65157441888141</v>
      </c>
      <c r="AH53">
        <f t="shared" si="17"/>
        <v>1392.6252111563315</v>
      </c>
      <c r="AI53" s="5">
        <f t="shared" si="18"/>
        <v>2704.0111366278197</v>
      </c>
      <c r="AK53">
        <f t="shared" si="19"/>
        <v>882.51915498688834</v>
      </c>
      <c r="AL53">
        <f t="shared" si="20"/>
        <v>1392.1397339793859</v>
      </c>
      <c r="AM53" s="5">
        <f t="shared" si="21"/>
        <v>2703.9823537272264</v>
      </c>
    </row>
    <row r="54" spans="1:39" ht="16.5" x14ac:dyDescent="0.25">
      <c r="A54" s="3">
        <v>645</v>
      </c>
      <c r="B54" s="3">
        <v>1561</v>
      </c>
      <c r="C54" s="3">
        <v>681</v>
      </c>
      <c r="D54" s="3">
        <v>1557</v>
      </c>
      <c r="E54" s="3">
        <v>3428</v>
      </c>
      <c r="F54" s="3">
        <v>1218</v>
      </c>
      <c r="H54" s="4">
        <v>23.4</v>
      </c>
      <c r="I54" s="4">
        <v>50</v>
      </c>
      <c r="J54">
        <f t="shared" si="0"/>
        <v>346.06</v>
      </c>
      <c r="K54">
        <f t="shared" si="1"/>
        <v>1.3842400000000001</v>
      </c>
      <c r="L54">
        <f t="shared" si="2"/>
        <v>1018.8006400000002</v>
      </c>
      <c r="M54" s="5">
        <f t="shared" si="3"/>
        <v>3179.5992800000004</v>
      </c>
      <c r="N54" s="5">
        <f t="shared" si="4"/>
        <v>3174.06232</v>
      </c>
      <c r="O54" s="5">
        <f t="shared" si="5"/>
        <v>2704.8049600000004</v>
      </c>
      <c r="Q54" s="5">
        <f t="shared" si="6"/>
        <v>909.77221392576064</v>
      </c>
      <c r="R54" s="5">
        <f t="shared" si="7"/>
        <v>1405.4305748898491</v>
      </c>
      <c r="S54" s="5">
        <f t="shared" si="8"/>
        <v>2703.1335518819506</v>
      </c>
      <c r="U54" s="5">
        <f t="shared" si="9"/>
        <v>1663.2004970294795</v>
      </c>
      <c r="V54" s="5">
        <f t="shared" si="10"/>
        <v>37.377957909975457</v>
      </c>
      <c r="W54" s="5">
        <f t="shared" si="11"/>
        <v>2703.1534559079614</v>
      </c>
      <c r="Y54" s="5">
        <f t="shared" si="12"/>
        <v>76.748082932595167</v>
      </c>
      <c r="Z54" s="5">
        <f t="shared" si="13"/>
        <v>54.184715440921892</v>
      </c>
      <c r="AA54" s="5">
        <f t="shared" si="14"/>
        <v>2703.1728801575682</v>
      </c>
      <c r="AC54" s="5">
        <f t="shared" si="15"/>
        <v>909.77221392576064</v>
      </c>
      <c r="AD54" s="5">
        <f t="shared" si="15"/>
        <v>1405.4305748898491</v>
      </c>
      <c r="AE54" s="5">
        <f t="shared" si="15"/>
        <v>2703.1335518819506</v>
      </c>
      <c r="AG54">
        <f t="shared" si="16"/>
        <v>912.11031478953316</v>
      </c>
      <c r="AH54">
        <f t="shared" si="17"/>
        <v>1406.8706095279288</v>
      </c>
      <c r="AI54" s="5">
        <f t="shared" si="18"/>
        <v>2703.1534559079614</v>
      </c>
      <c r="AK54">
        <f t="shared" si="19"/>
        <v>906.96705564428521</v>
      </c>
      <c r="AL54">
        <f t="shared" si="20"/>
        <v>1406.3105568546189</v>
      </c>
      <c r="AM54" s="5">
        <f t="shared" si="21"/>
        <v>2703.1728801575682</v>
      </c>
    </row>
    <row r="55" spans="1:39" ht="16.5" x14ac:dyDescent="0.25">
      <c r="A55" s="3">
        <v>595</v>
      </c>
      <c r="B55" s="3">
        <v>1553</v>
      </c>
      <c r="C55" s="3">
        <v>661</v>
      </c>
      <c r="D55" s="3">
        <v>1559</v>
      </c>
      <c r="E55" s="3">
        <v>3484</v>
      </c>
      <c r="F55" s="3">
        <v>1221</v>
      </c>
      <c r="H55" s="4">
        <v>23.4</v>
      </c>
      <c r="I55" s="4">
        <v>50</v>
      </c>
      <c r="J55">
        <f t="shared" si="0"/>
        <v>346.06</v>
      </c>
      <c r="K55">
        <f t="shared" si="1"/>
        <v>1.3842400000000001</v>
      </c>
      <c r="L55">
        <f t="shared" si="2"/>
        <v>1018.8006400000002</v>
      </c>
      <c r="M55" s="5">
        <f t="shared" si="3"/>
        <v>3168.5253600000005</v>
      </c>
      <c r="N55" s="5">
        <f t="shared" si="4"/>
        <v>3176.8308000000006</v>
      </c>
      <c r="O55" s="5">
        <f t="shared" si="5"/>
        <v>2708.9576800000004</v>
      </c>
      <c r="Q55" s="5">
        <f t="shared" si="6"/>
        <v>885.36084031513576</v>
      </c>
      <c r="R55" s="5">
        <f t="shared" si="7"/>
        <v>1389.150577454968</v>
      </c>
      <c r="S55" s="5">
        <f t="shared" si="8"/>
        <v>2706.6491853500593</v>
      </c>
      <c r="U55" s="5">
        <f t="shared" si="9"/>
        <v>1661.8006342279027</v>
      </c>
      <c r="V55" s="5">
        <f t="shared" si="10"/>
        <v>66.751558942821745</v>
      </c>
      <c r="W55" s="5">
        <f t="shared" si="11"/>
        <v>2706.6985080143463</v>
      </c>
      <c r="Y55" s="5">
        <f t="shared" si="12"/>
        <v>103.25678716224326</v>
      </c>
      <c r="Z55" s="5">
        <f t="shared" si="13"/>
        <v>41.57437707293473</v>
      </c>
      <c r="AA55" s="5">
        <f t="shared" si="14"/>
        <v>2706.6697839054755</v>
      </c>
      <c r="AC55" s="5">
        <f t="shared" si="15"/>
        <v>885.36084031513576</v>
      </c>
      <c r="AD55" s="5">
        <f t="shared" si="15"/>
        <v>1389.150577454968</v>
      </c>
      <c r="AE55" s="5">
        <f t="shared" si="15"/>
        <v>2706.6491853500593</v>
      </c>
      <c r="AG55">
        <f t="shared" si="16"/>
        <v>887.64437616696864</v>
      </c>
      <c r="AH55">
        <f t="shared" si="17"/>
        <v>1390.5554049378243</v>
      </c>
      <c r="AI55" s="5">
        <f t="shared" si="18"/>
        <v>2706.6985080143463</v>
      </c>
      <c r="AK55">
        <f t="shared" si="19"/>
        <v>882.51353577389762</v>
      </c>
      <c r="AL55">
        <f t="shared" si="20"/>
        <v>1390.0699472712733</v>
      </c>
      <c r="AM55" s="5">
        <f t="shared" si="21"/>
        <v>2706.6697839054755</v>
      </c>
    </row>
    <row r="56" spans="1:39" ht="16.5" x14ac:dyDescent="0.25">
      <c r="A56" s="3">
        <v>643</v>
      </c>
      <c r="B56" s="3">
        <v>1548</v>
      </c>
      <c r="C56" s="3">
        <v>639</v>
      </c>
      <c r="D56" s="3">
        <v>1559</v>
      </c>
      <c r="E56" s="3">
        <v>3458</v>
      </c>
      <c r="F56" s="3">
        <v>1217</v>
      </c>
      <c r="H56" s="4">
        <v>23.4</v>
      </c>
      <c r="I56" s="4">
        <v>50</v>
      </c>
      <c r="J56">
        <f t="shared" si="0"/>
        <v>346.06</v>
      </c>
      <c r="K56">
        <f t="shared" si="1"/>
        <v>1.3842400000000001</v>
      </c>
      <c r="L56">
        <f t="shared" si="2"/>
        <v>1018.8006400000002</v>
      </c>
      <c r="M56" s="5">
        <f t="shared" si="3"/>
        <v>3161.6041600000008</v>
      </c>
      <c r="N56" s="5">
        <f t="shared" si="4"/>
        <v>3176.8308000000006</v>
      </c>
      <c r="O56" s="5">
        <f t="shared" si="5"/>
        <v>2703.4207200000001</v>
      </c>
      <c r="Q56" s="5">
        <f t="shared" si="6"/>
        <v>873.19081463907378</v>
      </c>
      <c r="R56" s="5">
        <f t="shared" si="7"/>
        <v>1391.8379362845526</v>
      </c>
      <c r="S56" s="5">
        <f t="shared" si="8"/>
        <v>2701.1230673329969</v>
      </c>
      <c r="U56" s="5">
        <f t="shared" si="9"/>
        <v>1670.36295500095</v>
      </c>
      <c r="V56" s="5">
        <f t="shared" si="10"/>
        <v>75.833311866096366</v>
      </c>
      <c r="W56" s="5">
        <f t="shared" si="11"/>
        <v>2701.1832294756605</v>
      </c>
      <c r="Y56" s="5">
        <f t="shared" si="12"/>
        <v>107.21220708457408</v>
      </c>
      <c r="Z56" s="5">
        <f t="shared" si="13"/>
        <v>29.72549214517133</v>
      </c>
      <c r="AA56" s="5">
        <f t="shared" si="14"/>
        <v>2701.1304165282545</v>
      </c>
      <c r="AC56" s="5">
        <f t="shared" si="15"/>
        <v>873.19081463907378</v>
      </c>
      <c r="AD56" s="5">
        <f t="shared" si="15"/>
        <v>1391.8379362845526</v>
      </c>
      <c r="AE56" s="5">
        <f t="shared" si="15"/>
        <v>2701.1230673329969</v>
      </c>
      <c r="AG56">
        <f t="shared" si="16"/>
        <v>875.45131532781932</v>
      </c>
      <c r="AH56">
        <f t="shared" si="17"/>
        <v>1393.2238952512362</v>
      </c>
      <c r="AI56" s="5">
        <f t="shared" si="18"/>
        <v>2701.1832294756605</v>
      </c>
      <c r="AK56">
        <f t="shared" si="19"/>
        <v>870.31842517232826</v>
      </c>
      <c r="AL56">
        <f t="shared" si="20"/>
        <v>1392.7756261525974</v>
      </c>
      <c r="AM56" s="5">
        <f t="shared" si="21"/>
        <v>2701.1304165282545</v>
      </c>
    </row>
    <row r="57" spans="1:39" ht="16.5" x14ac:dyDescent="0.25">
      <c r="A57" s="3">
        <v>638</v>
      </c>
      <c r="B57" s="3">
        <v>1559</v>
      </c>
      <c r="C57" s="3">
        <v>637</v>
      </c>
      <c r="D57" s="3">
        <v>1553</v>
      </c>
      <c r="E57" s="3">
        <v>3505</v>
      </c>
      <c r="F57" s="3">
        <v>1223</v>
      </c>
      <c r="H57" s="4">
        <v>23.4</v>
      </c>
      <c r="I57" s="4">
        <v>50</v>
      </c>
      <c r="J57">
        <f t="shared" si="0"/>
        <v>346.06</v>
      </c>
      <c r="K57">
        <f t="shared" si="1"/>
        <v>1.3842400000000001</v>
      </c>
      <c r="L57">
        <f t="shared" si="2"/>
        <v>1018.8006400000002</v>
      </c>
      <c r="M57" s="5">
        <f t="shared" si="3"/>
        <v>3176.8308000000006</v>
      </c>
      <c r="N57" s="5">
        <f t="shared" si="4"/>
        <v>3168.5253600000005</v>
      </c>
      <c r="O57" s="5">
        <f t="shared" si="5"/>
        <v>2711.7261600000002</v>
      </c>
      <c r="Q57" s="5">
        <f t="shared" si="6"/>
        <v>914.63915968486424</v>
      </c>
      <c r="R57" s="5">
        <f t="shared" si="7"/>
        <v>1384.1482258558476</v>
      </c>
      <c r="S57" s="5">
        <f t="shared" si="8"/>
        <v>2709.2107389901803</v>
      </c>
      <c r="U57" s="5">
        <f t="shared" si="9"/>
        <v>1642.4554828956534</v>
      </c>
      <c r="V57" s="5">
        <f t="shared" si="10"/>
        <v>44.149799278418854</v>
      </c>
      <c r="W57" s="5">
        <f t="shared" si="11"/>
        <v>2709.2330536321188</v>
      </c>
      <c r="Y57" s="5">
        <f t="shared" si="12"/>
        <v>92.487095714200549</v>
      </c>
      <c r="Z57" s="5">
        <f t="shared" si="13"/>
        <v>69.326981148305876</v>
      </c>
      <c r="AA57" s="5">
        <f t="shared" si="14"/>
        <v>2709.2616473200887</v>
      </c>
      <c r="AC57" s="5">
        <f t="shared" si="15"/>
        <v>914.63915968486424</v>
      </c>
      <c r="AD57" s="5">
        <f t="shared" si="15"/>
        <v>1384.1482258558476</v>
      </c>
      <c r="AE57" s="5">
        <f t="shared" si="15"/>
        <v>2709.2107389901803</v>
      </c>
      <c r="AG57">
        <f t="shared" si="16"/>
        <v>916.97867721544173</v>
      </c>
      <c r="AH57">
        <f t="shared" si="17"/>
        <v>1385.5982684667758</v>
      </c>
      <c r="AI57" s="5">
        <f t="shared" si="18"/>
        <v>2709.2330536321188</v>
      </c>
      <c r="AK57">
        <f t="shared" si="19"/>
        <v>911.85165223951617</v>
      </c>
      <c r="AL57">
        <f t="shared" si="20"/>
        <v>1385.0233435519242</v>
      </c>
      <c r="AM57" s="5">
        <f t="shared" si="21"/>
        <v>2709.2616473200887</v>
      </c>
    </row>
    <row r="58" spans="1:39" ht="16.5" x14ac:dyDescent="0.25">
      <c r="A58" s="3">
        <v>619</v>
      </c>
      <c r="B58" s="3">
        <v>1561</v>
      </c>
      <c r="C58" s="3">
        <v>638</v>
      </c>
      <c r="D58" s="3">
        <v>1564</v>
      </c>
      <c r="E58" s="3">
        <v>3469</v>
      </c>
      <c r="F58" s="3">
        <v>1221</v>
      </c>
      <c r="H58" s="4">
        <v>23.4</v>
      </c>
      <c r="I58" s="4">
        <v>50</v>
      </c>
      <c r="J58">
        <f t="shared" si="0"/>
        <v>346.06</v>
      </c>
      <c r="K58">
        <f t="shared" si="1"/>
        <v>1.3842400000000001</v>
      </c>
      <c r="L58">
        <f t="shared" si="2"/>
        <v>1018.8006400000002</v>
      </c>
      <c r="M58" s="5">
        <f t="shared" si="3"/>
        <v>3179.5992800000004</v>
      </c>
      <c r="N58" s="5">
        <f t="shared" si="4"/>
        <v>3183.7520000000004</v>
      </c>
      <c r="O58" s="5">
        <f t="shared" si="5"/>
        <v>2708.9576800000004</v>
      </c>
      <c r="Q58" s="5">
        <f t="shared" si="6"/>
        <v>892.65966218681069</v>
      </c>
      <c r="R58" s="5">
        <f t="shared" si="7"/>
        <v>1408.2041591364257</v>
      </c>
      <c r="S58" s="5">
        <f t="shared" si="8"/>
        <v>2707.3919840082121</v>
      </c>
      <c r="U58" s="5">
        <f t="shared" si="9"/>
        <v>1674.3785958494336</v>
      </c>
      <c r="V58" s="5">
        <f t="shared" si="10"/>
        <v>50.665523962996438</v>
      </c>
      <c r="W58" s="5">
        <f t="shared" si="11"/>
        <v>2707.4279528635357</v>
      </c>
      <c r="Y58" s="5">
        <f t="shared" si="12"/>
        <v>83.171465901275297</v>
      </c>
      <c r="Z58" s="5">
        <f t="shared" si="13"/>
        <v>38.041232399311035</v>
      </c>
      <c r="AA58" s="5">
        <f t="shared" si="14"/>
        <v>2707.4133566798328</v>
      </c>
      <c r="AC58" s="5">
        <f t="shared" si="15"/>
        <v>892.65966218681069</v>
      </c>
      <c r="AD58" s="5">
        <f t="shared" si="15"/>
        <v>1408.2041591364257</v>
      </c>
      <c r="AE58" s="5">
        <f t="shared" si="15"/>
        <v>2707.3919840082121</v>
      </c>
      <c r="AG58">
        <f t="shared" si="16"/>
        <v>894.96498502083045</v>
      </c>
      <c r="AH58">
        <f t="shared" si="17"/>
        <v>1409.617784798</v>
      </c>
      <c r="AI58" s="5">
        <f t="shared" si="18"/>
        <v>2707.4279528635357</v>
      </c>
      <c r="AK58">
        <f t="shared" si="19"/>
        <v>889.81961040607757</v>
      </c>
      <c r="AL58">
        <f t="shared" si="20"/>
        <v>1409.1100238181275</v>
      </c>
      <c r="AM58" s="5">
        <f t="shared" si="21"/>
        <v>2707.4133566798328</v>
      </c>
    </row>
    <row r="59" spans="1:39" ht="16.5" x14ac:dyDescent="0.25">
      <c r="A59" s="3">
        <v>637</v>
      </c>
      <c r="B59" s="3">
        <v>1552</v>
      </c>
      <c r="C59" s="3">
        <v>621</v>
      </c>
      <c r="D59" s="3">
        <v>1554</v>
      </c>
      <c r="E59" s="3">
        <v>3498</v>
      </c>
      <c r="F59" s="3">
        <v>1217</v>
      </c>
      <c r="H59" s="4">
        <v>23.4</v>
      </c>
      <c r="I59" s="4">
        <v>50</v>
      </c>
      <c r="J59">
        <f t="shared" si="0"/>
        <v>346.06</v>
      </c>
      <c r="K59">
        <f t="shared" si="1"/>
        <v>1.3842400000000001</v>
      </c>
      <c r="L59">
        <f t="shared" si="2"/>
        <v>1018.8006400000002</v>
      </c>
      <c r="M59" s="5">
        <f t="shared" si="3"/>
        <v>3167.1411200000002</v>
      </c>
      <c r="N59" s="5">
        <f t="shared" si="4"/>
        <v>3169.9096</v>
      </c>
      <c r="O59" s="5">
        <f t="shared" si="5"/>
        <v>2703.4207200000001</v>
      </c>
      <c r="Q59" s="5">
        <f t="shared" si="6"/>
        <v>895.12666717297088</v>
      </c>
      <c r="R59" s="5">
        <f t="shared" si="7"/>
        <v>1390.3570945860629</v>
      </c>
      <c r="S59" s="5">
        <f t="shared" si="8"/>
        <v>2701.1920096958797</v>
      </c>
      <c r="U59" s="5">
        <f t="shared" si="9"/>
        <v>1657.8123665276689</v>
      </c>
      <c r="V59" s="5">
        <f t="shared" si="10"/>
        <v>57.732506526336863</v>
      </c>
      <c r="W59" s="5">
        <f t="shared" si="11"/>
        <v>2701.231568609081</v>
      </c>
      <c r="Y59" s="5">
        <f t="shared" si="12"/>
        <v>97.200204380132519</v>
      </c>
      <c r="Z59" s="5">
        <f t="shared" si="13"/>
        <v>49.351097378552048</v>
      </c>
      <c r="AA59" s="5">
        <f t="shared" si="14"/>
        <v>2701.2219788053908</v>
      </c>
      <c r="AC59" s="5">
        <f t="shared" si="15"/>
        <v>895.12666717297088</v>
      </c>
      <c r="AD59" s="5">
        <f t="shared" si="15"/>
        <v>1390.3570945860629</v>
      </c>
      <c r="AE59" s="5">
        <f t="shared" si="15"/>
        <v>2701.1920096958797</v>
      </c>
      <c r="AG59">
        <f t="shared" si="16"/>
        <v>897.42998489149352</v>
      </c>
      <c r="AH59">
        <f t="shared" si="17"/>
        <v>1391.7766533280096</v>
      </c>
      <c r="AI59" s="5">
        <f t="shared" si="18"/>
        <v>2701.231568609081</v>
      </c>
      <c r="AK59">
        <f t="shared" si="19"/>
        <v>892.29822403363596</v>
      </c>
      <c r="AL59">
        <f t="shared" si="20"/>
        <v>1391.2613537376394</v>
      </c>
      <c r="AM59" s="5">
        <f t="shared" si="21"/>
        <v>2701.2219788053908</v>
      </c>
    </row>
    <row r="60" spans="1:39" ht="16.5" x14ac:dyDescent="0.25">
      <c r="A60" s="3">
        <v>587</v>
      </c>
      <c r="B60" s="3">
        <v>1551</v>
      </c>
      <c r="C60" s="3">
        <v>670</v>
      </c>
      <c r="D60" s="3">
        <v>1556</v>
      </c>
      <c r="E60" s="3">
        <v>3468</v>
      </c>
      <c r="F60" s="3">
        <v>1216</v>
      </c>
      <c r="H60" s="4">
        <v>23.4</v>
      </c>
      <c r="I60" s="4">
        <v>50</v>
      </c>
      <c r="J60">
        <f t="shared" si="0"/>
        <v>346.06</v>
      </c>
      <c r="K60">
        <f t="shared" si="1"/>
        <v>1.3842400000000001</v>
      </c>
      <c r="L60">
        <f t="shared" si="2"/>
        <v>1018.8006400000002</v>
      </c>
      <c r="M60" s="5">
        <f t="shared" si="3"/>
        <v>3165.7568800000008</v>
      </c>
      <c r="N60" s="5">
        <f t="shared" si="4"/>
        <v>3172.6780800000006</v>
      </c>
      <c r="O60" s="5">
        <f t="shared" si="5"/>
        <v>2702.0364800000007</v>
      </c>
      <c r="Q60" s="5">
        <f t="shared" si="6"/>
        <v>887.81400665412502</v>
      </c>
      <c r="R60" s="5">
        <f t="shared" si="7"/>
        <v>1394.3167573463734</v>
      </c>
      <c r="S60" s="5">
        <f t="shared" si="8"/>
        <v>2699.941424001488</v>
      </c>
      <c r="U60" s="5">
        <f t="shared" si="9"/>
        <v>1664.9671600176271</v>
      </c>
      <c r="V60" s="5">
        <f t="shared" si="10"/>
        <v>61.982250004071382</v>
      </c>
      <c r="W60" s="5">
        <f t="shared" si="11"/>
        <v>2699.9868066454992</v>
      </c>
      <c r="Y60" s="5">
        <f t="shared" si="12"/>
        <v>97.567004566701399</v>
      </c>
      <c r="Z60" s="5">
        <f t="shared" si="13"/>
        <v>41.024150130924561</v>
      </c>
      <c r="AA60" s="5">
        <f t="shared" si="14"/>
        <v>2699.9627475164748</v>
      </c>
      <c r="AC60" s="5">
        <f t="shared" si="15"/>
        <v>887.81400665412502</v>
      </c>
      <c r="AD60" s="5">
        <f t="shared" si="15"/>
        <v>1394.3167573463734</v>
      </c>
      <c r="AE60" s="5">
        <f t="shared" si="15"/>
        <v>2699.941424001488</v>
      </c>
      <c r="AG60">
        <f t="shared" si="16"/>
        <v>890.10438770311714</v>
      </c>
      <c r="AH60">
        <f t="shared" si="17"/>
        <v>1395.7246927584288</v>
      </c>
      <c r="AI60" s="5">
        <f t="shared" si="18"/>
        <v>2699.9868066454992</v>
      </c>
      <c r="AK60">
        <f t="shared" si="19"/>
        <v>884.96960650114704</v>
      </c>
      <c r="AL60">
        <f t="shared" si="20"/>
        <v>1395.2317388454262</v>
      </c>
      <c r="AM60" s="5">
        <f t="shared" si="21"/>
        <v>2699.9627475164748</v>
      </c>
    </row>
    <row r="61" spans="1:39" ht="16.5" x14ac:dyDescent="0.25">
      <c r="A61" s="3">
        <v>602</v>
      </c>
      <c r="B61" s="3">
        <v>1549</v>
      </c>
      <c r="C61" s="3">
        <v>620</v>
      </c>
      <c r="D61" s="3">
        <v>1555</v>
      </c>
      <c r="E61" s="3">
        <v>3367</v>
      </c>
      <c r="F61" s="3">
        <v>1221</v>
      </c>
      <c r="H61" s="4">
        <v>23.4</v>
      </c>
      <c r="I61" s="4">
        <v>50</v>
      </c>
      <c r="J61">
        <f t="shared" si="0"/>
        <v>346.06</v>
      </c>
      <c r="K61">
        <f t="shared" si="1"/>
        <v>1.3842400000000001</v>
      </c>
      <c r="L61">
        <f t="shared" si="2"/>
        <v>1018.8006400000002</v>
      </c>
      <c r="M61" s="5">
        <f t="shared" si="3"/>
        <v>3162.9884000000002</v>
      </c>
      <c r="N61" s="5">
        <f t="shared" si="4"/>
        <v>3171.2938400000003</v>
      </c>
      <c r="O61" s="5">
        <f t="shared" si="5"/>
        <v>2708.9576800000004</v>
      </c>
      <c r="Q61" s="5">
        <f t="shared" si="6"/>
        <v>885.38638858683714</v>
      </c>
      <c r="R61" s="5">
        <f t="shared" si="7"/>
        <v>1377.4494690157567</v>
      </c>
      <c r="S61" s="5">
        <f t="shared" si="8"/>
        <v>2706.1447710253656</v>
      </c>
      <c r="U61" s="5">
        <f t="shared" si="9"/>
        <v>1651.757973597418</v>
      </c>
      <c r="V61" s="5">
        <f t="shared" si="10"/>
        <v>72.753814913039918</v>
      </c>
      <c r="W61" s="5">
        <f t="shared" si="11"/>
        <v>2706.1979045692315</v>
      </c>
      <c r="Y61" s="5">
        <f t="shared" si="12"/>
        <v>113.27316957040664</v>
      </c>
      <c r="Z61" s="5">
        <f t="shared" si="13"/>
        <v>47.620572278527959</v>
      </c>
      <c r="AA61" s="5">
        <f t="shared" si="14"/>
        <v>2706.1694666414228</v>
      </c>
      <c r="AC61" s="5">
        <f t="shared" si="15"/>
        <v>885.38638858683714</v>
      </c>
      <c r="AD61" s="5">
        <f t="shared" si="15"/>
        <v>1377.4494690157567</v>
      </c>
      <c r="AE61" s="5">
        <f t="shared" si="15"/>
        <v>2706.1447710253656</v>
      </c>
      <c r="AG61">
        <f t="shared" si="16"/>
        <v>887.66546110388231</v>
      </c>
      <c r="AH61">
        <f t="shared" si="17"/>
        <v>1378.8557611527965</v>
      </c>
      <c r="AI61" s="5">
        <f t="shared" si="18"/>
        <v>2706.1979045692315</v>
      </c>
      <c r="AK61">
        <f t="shared" si="19"/>
        <v>882.54354634808089</v>
      </c>
      <c r="AL61">
        <f t="shared" si="20"/>
        <v>1378.3702253781623</v>
      </c>
      <c r="AM61" s="5">
        <f t="shared" si="21"/>
        <v>2706.1694666414228</v>
      </c>
    </row>
    <row r="62" spans="1:39" ht="16.5" x14ac:dyDescent="0.25">
      <c r="A62" s="3">
        <v>602</v>
      </c>
      <c r="B62" s="3">
        <v>1561</v>
      </c>
      <c r="C62" s="3">
        <v>632</v>
      </c>
      <c r="D62" s="3">
        <v>1560</v>
      </c>
      <c r="E62" s="3">
        <v>3390</v>
      </c>
      <c r="F62" s="3">
        <v>1225</v>
      </c>
      <c r="H62" s="4">
        <v>23.4</v>
      </c>
      <c r="I62" s="4">
        <v>50</v>
      </c>
      <c r="J62">
        <f t="shared" si="0"/>
        <v>346.06</v>
      </c>
      <c r="K62">
        <f t="shared" si="1"/>
        <v>1.3842400000000001</v>
      </c>
      <c r="L62">
        <f t="shared" si="2"/>
        <v>1018.8006400000002</v>
      </c>
      <c r="M62" s="5">
        <f t="shared" si="3"/>
        <v>3179.5992800000004</v>
      </c>
      <c r="N62" s="5">
        <f t="shared" si="4"/>
        <v>3178.21504</v>
      </c>
      <c r="O62" s="5">
        <f t="shared" si="5"/>
        <v>2714.4946400000003</v>
      </c>
      <c r="Q62" s="5">
        <f t="shared" si="6"/>
        <v>902.44465024842214</v>
      </c>
      <c r="R62" s="5">
        <f t="shared" si="7"/>
        <v>1392.3233534468766</v>
      </c>
      <c r="S62" s="5">
        <f t="shared" si="8"/>
        <v>2712.3570771675631</v>
      </c>
      <c r="U62" s="5">
        <f t="shared" si="9"/>
        <v>1655.7341971124201</v>
      </c>
      <c r="V62" s="5">
        <f t="shared" si="10"/>
        <v>50.427270924579048</v>
      </c>
      <c r="W62" s="5">
        <f t="shared" si="11"/>
        <v>2712.388651971135</v>
      </c>
      <c r="Y62" s="5">
        <f t="shared" si="12"/>
        <v>91.751305489202963</v>
      </c>
      <c r="Z62" s="5">
        <f t="shared" si="13"/>
        <v>54.631706509527589</v>
      </c>
      <c r="AA62" s="5">
        <f t="shared" si="14"/>
        <v>2712.3934495521876</v>
      </c>
      <c r="AC62" s="5">
        <f t="shared" si="15"/>
        <v>902.44465024842214</v>
      </c>
      <c r="AD62" s="5">
        <f t="shared" si="15"/>
        <v>1392.3233534468766</v>
      </c>
      <c r="AE62" s="5">
        <f t="shared" si="15"/>
        <v>2712.3570771675631</v>
      </c>
      <c r="AG62">
        <f t="shared" si="16"/>
        <v>904.76320117248395</v>
      </c>
      <c r="AH62">
        <f t="shared" si="17"/>
        <v>1393.753821578787</v>
      </c>
      <c r="AI62" s="5">
        <f t="shared" si="18"/>
        <v>2712.388651971135</v>
      </c>
      <c r="AK62">
        <f t="shared" si="19"/>
        <v>899.62994034940209</v>
      </c>
      <c r="AL62">
        <f t="shared" si="20"/>
        <v>1393.2161600663694</v>
      </c>
      <c r="AM62" s="5">
        <f t="shared" si="21"/>
        <v>2712.3934495521876</v>
      </c>
    </row>
    <row r="63" spans="1:39" ht="16.5" x14ac:dyDescent="0.25">
      <c r="A63" s="3">
        <v>599</v>
      </c>
      <c r="B63" s="3">
        <v>1560</v>
      </c>
      <c r="C63" s="3">
        <v>619</v>
      </c>
      <c r="D63" s="3">
        <v>1559</v>
      </c>
      <c r="E63" s="3">
        <v>3359</v>
      </c>
      <c r="F63" s="3">
        <v>1220</v>
      </c>
      <c r="H63" s="4">
        <v>23.4</v>
      </c>
      <c r="I63" s="4">
        <v>50</v>
      </c>
      <c r="J63">
        <f t="shared" si="0"/>
        <v>346.06</v>
      </c>
      <c r="K63">
        <f t="shared" si="1"/>
        <v>1.3842400000000001</v>
      </c>
      <c r="L63">
        <f t="shared" si="2"/>
        <v>1018.8006400000002</v>
      </c>
      <c r="M63" s="5">
        <f t="shared" si="3"/>
        <v>3178.21504</v>
      </c>
      <c r="N63" s="5">
        <f t="shared" si="4"/>
        <v>3176.8308000000006</v>
      </c>
      <c r="O63" s="5">
        <f t="shared" si="5"/>
        <v>2707.5734400000001</v>
      </c>
      <c r="Q63" s="5">
        <f t="shared" si="6"/>
        <v>902.44358573709928</v>
      </c>
      <c r="R63" s="5">
        <f t="shared" si="7"/>
        <v>1401.8994843873295</v>
      </c>
      <c r="S63" s="5">
        <f t="shared" si="8"/>
        <v>2705.7945692011999</v>
      </c>
      <c r="U63" s="5">
        <f t="shared" si="9"/>
        <v>1663.94285681006</v>
      </c>
      <c r="V63" s="5">
        <f t="shared" si="10"/>
        <v>45.497989041503828</v>
      </c>
      <c r="W63" s="5">
        <f t="shared" si="11"/>
        <v>2705.8229864668901</v>
      </c>
      <c r="Y63" s="5">
        <f t="shared" si="12"/>
        <v>83.543740717495126</v>
      </c>
      <c r="Z63" s="5">
        <f t="shared" si="13"/>
        <v>49.700593824975094</v>
      </c>
      <c r="AA63" s="5">
        <f t="shared" si="14"/>
        <v>2705.8278266278894</v>
      </c>
      <c r="AC63" s="5">
        <f t="shared" si="15"/>
        <v>902.44358573709928</v>
      </c>
      <c r="AD63" s="5">
        <f t="shared" si="15"/>
        <v>1401.8994843873295</v>
      </c>
      <c r="AE63" s="5">
        <f t="shared" si="15"/>
        <v>2705.7945692011999</v>
      </c>
      <c r="AG63">
        <f t="shared" si="16"/>
        <v>904.76582868373362</v>
      </c>
      <c r="AH63">
        <f t="shared" si="17"/>
        <v>1403.3287840857972</v>
      </c>
      <c r="AI63" s="5">
        <f t="shared" si="18"/>
        <v>2705.8229864668901</v>
      </c>
      <c r="AK63">
        <f t="shared" si="19"/>
        <v>899.62526316172</v>
      </c>
      <c r="AL63">
        <f t="shared" si="20"/>
        <v>1402.7911258581335</v>
      </c>
      <c r="AM63" s="5">
        <f t="shared" si="21"/>
        <v>2705.8278266278894</v>
      </c>
    </row>
    <row r="64" spans="1:39" ht="16.5" x14ac:dyDescent="0.25">
      <c r="A64" s="3">
        <v>604</v>
      </c>
      <c r="B64" s="3">
        <v>1556</v>
      </c>
      <c r="C64" s="3">
        <v>645</v>
      </c>
      <c r="D64" s="3">
        <v>1558</v>
      </c>
      <c r="E64" s="3">
        <v>3422</v>
      </c>
      <c r="F64" s="3">
        <v>1219</v>
      </c>
      <c r="H64" s="4">
        <v>23.4</v>
      </c>
      <c r="I64" s="4">
        <v>50</v>
      </c>
      <c r="J64">
        <f t="shared" si="0"/>
        <v>346.06</v>
      </c>
      <c r="K64">
        <f t="shared" si="1"/>
        <v>1.3842400000000001</v>
      </c>
      <c r="L64">
        <f t="shared" si="2"/>
        <v>1018.8006400000002</v>
      </c>
      <c r="M64" s="5">
        <f t="shared" si="3"/>
        <v>3172.6780800000006</v>
      </c>
      <c r="N64" s="5">
        <f t="shared" si="4"/>
        <v>3175.4465600000003</v>
      </c>
      <c r="O64" s="5">
        <f t="shared" si="5"/>
        <v>2706.1892000000003</v>
      </c>
      <c r="Q64" s="5">
        <f t="shared" si="6"/>
        <v>895.11815108240376</v>
      </c>
      <c r="R64" s="5">
        <f t="shared" si="7"/>
        <v>1397.0711803891736</v>
      </c>
      <c r="S64" s="5">
        <f t="shared" si="8"/>
        <v>2704.2266568912655</v>
      </c>
      <c r="U64" s="5">
        <f t="shared" si="9"/>
        <v>1663.5716769197697</v>
      </c>
      <c r="V64" s="5">
        <f t="shared" si="10"/>
        <v>54.283134351224888</v>
      </c>
      <c r="W64" s="5">
        <f t="shared" si="11"/>
        <v>2704.263942830135</v>
      </c>
      <c r="Y64" s="5">
        <f t="shared" si="12"/>
        <v>91.449653395472097</v>
      </c>
      <c r="Z64" s="5">
        <f t="shared" si="13"/>
        <v>45.887078791648335</v>
      </c>
      <c r="AA64" s="5">
        <f t="shared" si="14"/>
        <v>2704.2543007436375</v>
      </c>
      <c r="AC64" s="5">
        <f t="shared" si="15"/>
        <v>895.11815108240376</v>
      </c>
      <c r="AD64" s="5">
        <f t="shared" si="15"/>
        <v>1397.0711803891736</v>
      </c>
      <c r="AE64" s="5">
        <f t="shared" si="15"/>
        <v>2704.2266568912655</v>
      </c>
      <c r="AG64">
        <f t="shared" si="16"/>
        <v>897.42404201011095</v>
      </c>
      <c r="AH64">
        <f t="shared" si="17"/>
        <v>1398.4899080734483</v>
      </c>
      <c r="AI64" s="5">
        <f t="shared" si="18"/>
        <v>2704.263942830135</v>
      </c>
      <c r="AK64">
        <f t="shared" si="19"/>
        <v>892.28715962930141</v>
      </c>
      <c r="AL64">
        <f t="shared" si="20"/>
        <v>1397.9746345284709</v>
      </c>
      <c r="AM64" s="5">
        <f t="shared" si="21"/>
        <v>2704.2543007436375</v>
      </c>
    </row>
    <row r="65" spans="1:39" ht="16.5" x14ac:dyDescent="0.25">
      <c r="A65" s="3">
        <v>599</v>
      </c>
      <c r="B65" s="3">
        <v>1548</v>
      </c>
      <c r="C65" s="3">
        <v>612</v>
      </c>
      <c r="D65" s="3">
        <v>1555</v>
      </c>
      <c r="E65" s="3">
        <v>3373</v>
      </c>
      <c r="F65" s="3">
        <v>1215</v>
      </c>
      <c r="H65" s="4">
        <v>23.4</v>
      </c>
      <c r="I65" s="4">
        <v>50</v>
      </c>
      <c r="J65">
        <f t="shared" si="0"/>
        <v>346.06</v>
      </c>
      <c r="K65">
        <f t="shared" si="1"/>
        <v>1.3842400000000001</v>
      </c>
      <c r="L65">
        <f t="shared" si="2"/>
        <v>1018.8006400000002</v>
      </c>
      <c r="M65" s="5">
        <f t="shared" si="3"/>
        <v>3161.6041600000008</v>
      </c>
      <c r="N65" s="5">
        <f t="shared" si="4"/>
        <v>3171.2938400000003</v>
      </c>
      <c r="O65" s="5">
        <f t="shared" si="5"/>
        <v>2700.6522400000003</v>
      </c>
      <c r="Q65" s="5">
        <f t="shared" si="6"/>
        <v>882.95451247426729</v>
      </c>
      <c r="R65" s="5">
        <f t="shared" si="7"/>
        <v>1390.9667402195362</v>
      </c>
      <c r="S65" s="5">
        <f t="shared" si="8"/>
        <v>2698.3965092316726</v>
      </c>
      <c r="U65" s="5">
        <f t="shared" si="9"/>
        <v>1664.5948852014078</v>
      </c>
      <c r="V65" s="5">
        <f t="shared" si="10"/>
        <v>67.885784892867889</v>
      </c>
      <c r="W65" s="5">
        <f t="shared" si="11"/>
        <v>2698.4477034014831</v>
      </c>
      <c r="Y65" s="5">
        <f t="shared" si="12"/>
        <v>102.93761625363146</v>
      </c>
      <c r="Z65" s="5">
        <f t="shared" si="13"/>
        <v>38.570076291097593</v>
      </c>
      <c r="AA65" s="5">
        <f t="shared" si="14"/>
        <v>2698.4141116203677</v>
      </c>
      <c r="AC65" s="5">
        <f t="shared" si="15"/>
        <v>882.95451247426729</v>
      </c>
      <c r="AD65" s="5">
        <f t="shared" si="15"/>
        <v>1390.9667402195362</v>
      </c>
      <c r="AE65" s="5">
        <f t="shared" si="15"/>
        <v>2698.3965092316726</v>
      </c>
      <c r="AG65">
        <f t="shared" si="16"/>
        <v>885.23398931128509</v>
      </c>
      <c r="AH65">
        <f t="shared" si="17"/>
        <v>1392.367680362433</v>
      </c>
      <c r="AI65" s="5">
        <f t="shared" si="18"/>
        <v>2698.4477034014831</v>
      </c>
      <c r="AK65">
        <f t="shared" si="19"/>
        <v>880.10176357636021</v>
      </c>
      <c r="AL65">
        <f t="shared" si="20"/>
        <v>1391.8895758388214</v>
      </c>
      <c r="AM65" s="5">
        <f t="shared" si="21"/>
        <v>2698.4141116203677</v>
      </c>
    </row>
    <row r="66" spans="1:39" ht="16.5" x14ac:dyDescent="0.25">
      <c r="A66" s="3">
        <v>608</v>
      </c>
      <c r="B66" s="3">
        <v>1555</v>
      </c>
      <c r="C66" s="3">
        <v>612</v>
      </c>
      <c r="D66" s="3">
        <v>1563</v>
      </c>
      <c r="E66" s="3">
        <v>3369</v>
      </c>
      <c r="F66" s="3">
        <v>1216</v>
      </c>
      <c r="H66" s="4">
        <v>23.4</v>
      </c>
      <c r="I66" s="4">
        <v>50</v>
      </c>
      <c r="J66">
        <f t="shared" si="0"/>
        <v>346.06</v>
      </c>
      <c r="K66">
        <f t="shared" si="1"/>
        <v>1.3842400000000001</v>
      </c>
      <c r="L66">
        <f t="shared" si="2"/>
        <v>1018.8006400000002</v>
      </c>
      <c r="M66" s="5">
        <f t="shared" si="3"/>
        <v>3171.2938400000003</v>
      </c>
      <c r="N66" s="5">
        <f t="shared" si="4"/>
        <v>3182.3677600000001</v>
      </c>
      <c r="O66" s="5">
        <f t="shared" si="5"/>
        <v>2702.0364800000007</v>
      </c>
      <c r="Q66" s="5">
        <f t="shared" si="6"/>
        <v>880.4555721484802</v>
      </c>
      <c r="R66" s="5">
        <f t="shared" si="7"/>
        <v>1410.4278168346295</v>
      </c>
      <c r="S66" s="5">
        <f t="shared" si="8"/>
        <v>2700.4806939864875</v>
      </c>
      <c r="U66" s="5">
        <f t="shared" si="9"/>
        <v>1682.5609773247497</v>
      </c>
      <c r="V66" s="5">
        <f t="shared" si="10"/>
        <v>60.01530266710521</v>
      </c>
      <c r="W66" s="5">
        <f t="shared" si="11"/>
        <v>2700.5279633651598</v>
      </c>
      <c r="Y66" s="5">
        <f t="shared" si="12"/>
        <v>87.541862751099146</v>
      </c>
      <c r="Z66" s="5">
        <f t="shared" si="13"/>
        <v>26.401787605215034</v>
      </c>
      <c r="AA66" s="5">
        <f t="shared" si="14"/>
        <v>2700.4889385309675</v>
      </c>
      <c r="AC66" s="5">
        <f t="shared" si="15"/>
        <v>880.4555721484802</v>
      </c>
      <c r="AD66" s="5">
        <f t="shared" si="15"/>
        <v>1410.4278168346295</v>
      </c>
      <c r="AE66" s="5">
        <f t="shared" si="15"/>
        <v>2700.4806939864875</v>
      </c>
      <c r="AG66">
        <f t="shared" si="16"/>
        <v>882.73761356211583</v>
      </c>
      <c r="AH66">
        <f t="shared" si="17"/>
        <v>1411.8225785829177</v>
      </c>
      <c r="AI66" s="5">
        <f t="shared" si="18"/>
        <v>2700.5279633651598</v>
      </c>
      <c r="AK66">
        <f t="shared" si="19"/>
        <v>877.59054289789174</v>
      </c>
      <c r="AL66">
        <f t="shared" si="20"/>
        <v>1411.3521102615978</v>
      </c>
      <c r="AM66" s="5">
        <f t="shared" si="21"/>
        <v>2700.4889385309675</v>
      </c>
    </row>
    <row r="67" spans="1:39" ht="16.5" x14ac:dyDescent="0.25">
      <c r="A67" s="3">
        <v>578</v>
      </c>
      <c r="B67" s="3">
        <v>1560</v>
      </c>
      <c r="C67" s="3">
        <v>649</v>
      </c>
      <c r="D67" s="3">
        <v>1556</v>
      </c>
      <c r="E67" s="3">
        <v>3383</v>
      </c>
      <c r="F67" s="3">
        <v>1217</v>
      </c>
      <c r="H67" s="4">
        <v>23.4</v>
      </c>
      <c r="I67" s="4">
        <v>50</v>
      </c>
      <c r="J67">
        <f t="shared" ref="J67:J101" si="22">331.4+0.6*H67+0.0124*I67</f>
        <v>346.06</v>
      </c>
      <c r="K67">
        <f t="shared" ref="K67:K101" si="23">0.004*J67</f>
        <v>1.3842400000000001</v>
      </c>
      <c r="L67">
        <f t="shared" ref="L67:L101" si="24">736*K67</f>
        <v>1018.8006400000002</v>
      </c>
      <c r="M67" s="5">
        <f t="shared" ref="M67:M101" si="25">L67+K67*B67</f>
        <v>3178.21504</v>
      </c>
      <c r="N67" s="5">
        <f t="shared" ref="N67:N101" si="26">L67+K67*D67</f>
        <v>3172.6780800000006</v>
      </c>
      <c r="O67" s="5">
        <f t="shared" ref="O67:O101" si="27">L67+K67*F67</f>
        <v>2703.4207200000001</v>
      </c>
      <c r="Q67" s="5">
        <f t="shared" ref="Q67:Q101" si="28">((M67^2)-(N67^2)+(1800^2))/3600</f>
        <v>909.7679558804756</v>
      </c>
      <c r="R67" s="5">
        <f t="shared" ref="R67:R101" si="29">((M67^2)-(O67^2)+(900^2)+(1500^2)-(2*Q67*900))/(2*1500)</f>
        <v>1404.9949768573422</v>
      </c>
      <c r="S67" s="5">
        <f t="shared" ref="S67:S101" si="30">SQRT((M67*M67)-(Q67*Q67)-(R67*R67))</f>
        <v>2701.7331885182334</v>
      </c>
      <c r="U67" s="5">
        <f t="shared" ref="U67:U101" si="31">((N67^2)-(O67^2)+(1750^2))/(2*1750)</f>
        <v>1662.8293171391915</v>
      </c>
      <c r="V67" s="5">
        <f t="shared" ref="V67:V101" si="32">((N67^2)-(M67^2)+(925^2)+(1540^2)-(2*U67*925))/(2*1540)</f>
        <v>37.605883806098596</v>
      </c>
      <c r="W67" s="5">
        <f t="shared" ref="W67:W101" si="33">SQRT((N67^2)-(U67^2)-(V67^2))</f>
        <v>2701.7532564758872</v>
      </c>
      <c r="Y67" s="5">
        <f t="shared" ref="Y67:Y101" si="34">((O67^2)-(M67^2)+(1750^2))/(2*1750)</f>
        <v>77.123642526605039</v>
      </c>
      <c r="Z67" s="5">
        <f t="shared" ref="Z67:Z101" si="35">((O67^2)-(N67^2)+(825^2)+(1540^2)-(2*Y67*825))/(2*1540)</f>
        <v>54.405318131146508</v>
      </c>
      <c r="AA67" s="5">
        <f t="shared" ref="AA67:AA101" si="36">SQRT((O67^2)-(Y67^2)-(Z67^2))</f>
        <v>2701.7726763086112</v>
      </c>
      <c r="AC67" s="5">
        <f t="shared" ref="AC67:AE101" si="37">Q67</f>
        <v>909.7679558804756</v>
      </c>
      <c r="AD67" s="5">
        <f t="shared" si="37"/>
        <v>1404.9949768573422</v>
      </c>
      <c r="AE67" s="5">
        <f t="shared" si="37"/>
        <v>2701.7331885182334</v>
      </c>
      <c r="AG67">
        <f t="shared" ref="AG67:AG101" si="38">1800+U67*COS(RADIANS(120.969))-V67*SIN(RADIANS(120.969))</f>
        <v>912.10588028388543</v>
      </c>
      <c r="AH67">
        <f t="shared" ref="AH67:AH101" si="39">U67*SIN(RADIANS(120.969))+V67*COS(RADIANS(120.969))</f>
        <v>1406.4350580840817</v>
      </c>
      <c r="AI67" s="5">
        <f t="shared" ref="AI67:AI101" si="40">W67</f>
        <v>2701.7532564758872</v>
      </c>
      <c r="AK67">
        <f t="shared" ref="AK67:AK101" si="41">900+Y67*COS(RADIANS(-120.9695))-Z67*SIN(RADIANS(-120.9695))</f>
        <v>906.96295341406812</v>
      </c>
      <c r="AL67">
        <f t="shared" ref="AL67:AL101" si="42">1500+Y67*SIN(RADIANS(-120.9695))+Z67*COS(RADIANS(-120.9695))</f>
        <v>1405.8750184208445</v>
      </c>
      <c r="AM67" s="5">
        <f t="shared" ref="AM67:AM101" si="43">AA67</f>
        <v>2701.7726763086112</v>
      </c>
    </row>
    <row r="68" spans="1:39" ht="16.5" x14ac:dyDescent="0.25">
      <c r="A68" s="3">
        <v>600</v>
      </c>
      <c r="B68" s="3">
        <v>1563</v>
      </c>
      <c r="C68" s="3">
        <v>622</v>
      </c>
      <c r="D68" s="3">
        <v>1559</v>
      </c>
      <c r="E68" s="3">
        <v>3550</v>
      </c>
      <c r="F68" s="3">
        <v>1221</v>
      </c>
      <c r="H68" s="4">
        <v>23.4</v>
      </c>
      <c r="I68" s="4">
        <v>50</v>
      </c>
      <c r="J68">
        <f t="shared" si="22"/>
        <v>346.06</v>
      </c>
      <c r="K68">
        <f t="shared" si="23"/>
        <v>1.3842400000000001</v>
      </c>
      <c r="L68">
        <f t="shared" si="24"/>
        <v>1018.8006400000002</v>
      </c>
      <c r="M68" s="5">
        <f t="shared" si="25"/>
        <v>3182.3677600000001</v>
      </c>
      <c r="N68" s="5">
        <f t="shared" si="26"/>
        <v>3176.8308000000006</v>
      </c>
      <c r="O68" s="5">
        <f t="shared" si="27"/>
        <v>2708.9576800000004</v>
      </c>
      <c r="Q68" s="5">
        <f t="shared" si="28"/>
        <v>909.78073001632617</v>
      </c>
      <c r="R68" s="5">
        <f t="shared" si="29"/>
        <v>1403.8025112756823</v>
      </c>
      <c r="S68" s="5">
        <f t="shared" si="30"/>
        <v>2707.2314442090956</v>
      </c>
      <c r="U68" s="5">
        <f t="shared" si="31"/>
        <v>1661.8006342279027</v>
      </c>
      <c r="V68" s="5">
        <f t="shared" si="32"/>
        <v>38.208830720651136</v>
      </c>
      <c r="W68" s="5">
        <f t="shared" si="33"/>
        <v>2707.2518665915341</v>
      </c>
      <c r="Y68" s="5">
        <f t="shared" si="34"/>
        <v>78.139186326733125</v>
      </c>
      <c r="Z68" s="5">
        <f t="shared" si="35"/>
        <v>55.030234663386594</v>
      </c>
      <c r="AA68" s="5">
        <f t="shared" si="36"/>
        <v>2707.2712558707658</v>
      </c>
      <c r="AC68" s="5">
        <f t="shared" si="37"/>
        <v>909.78073001632617</v>
      </c>
      <c r="AD68" s="5">
        <f t="shared" si="37"/>
        <v>1403.8025112756823</v>
      </c>
      <c r="AE68" s="5">
        <f t="shared" si="37"/>
        <v>2707.2314442090956</v>
      </c>
      <c r="AG68">
        <f t="shared" si="38"/>
        <v>912.11821967600622</v>
      </c>
      <c r="AH68">
        <f t="shared" si="39"/>
        <v>1405.2427572608208</v>
      </c>
      <c r="AI68" s="5">
        <f t="shared" si="40"/>
        <v>2707.2518665915341</v>
      </c>
      <c r="AK68">
        <f t="shared" si="41"/>
        <v>906.97620242203482</v>
      </c>
      <c r="AL68">
        <f t="shared" si="42"/>
        <v>1404.6826785590463</v>
      </c>
      <c r="AM68" s="5">
        <f t="shared" si="43"/>
        <v>2707.2712558707658</v>
      </c>
    </row>
    <row r="69" spans="1:39" ht="16.5" x14ac:dyDescent="0.25">
      <c r="A69" s="3">
        <v>601</v>
      </c>
      <c r="B69" s="3">
        <v>1549</v>
      </c>
      <c r="C69" s="3">
        <v>599</v>
      </c>
      <c r="D69" s="3">
        <v>1556</v>
      </c>
      <c r="E69" s="3">
        <v>3296</v>
      </c>
      <c r="F69" s="3">
        <v>1217</v>
      </c>
      <c r="H69" s="4">
        <v>23.4</v>
      </c>
      <c r="I69" s="4">
        <v>50</v>
      </c>
      <c r="J69">
        <f t="shared" si="22"/>
        <v>346.06</v>
      </c>
      <c r="K69">
        <f t="shared" si="23"/>
        <v>1.3842400000000001</v>
      </c>
      <c r="L69">
        <f t="shared" si="24"/>
        <v>1018.8006400000002</v>
      </c>
      <c r="M69" s="5">
        <f t="shared" si="25"/>
        <v>3162.9884000000002</v>
      </c>
      <c r="N69" s="5">
        <f t="shared" si="26"/>
        <v>3172.6780800000006</v>
      </c>
      <c r="O69" s="5">
        <f t="shared" si="27"/>
        <v>2703.4207200000001</v>
      </c>
      <c r="Q69" s="5">
        <f t="shared" si="28"/>
        <v>882.94706089501994</v>
      </c>
      <c r="R69" s="5">
        <f t="shared" si="29"/>
        <v>1388.9024398660688</v>
      </c>
      <c r="S69" s="5">
        <f t="shared" si="30"/>
        <v>2701.0831380624863</v>
      </c>
      <c r="U69" s="5">
        <f t="shared" si="31"/>
        <v>1662.8293171391915</v>
      </c>
      <c r="V69" s="5">
        <f t="shared" si="32"/>
        <v>68.954981841046703</v>
      </c>
      <c r="W69" s="5">
        <f t="shared" si="33"/>
        <v>2701.1349599481696</v>
      </c>
      <c r="Y69" s="5">
        <f t="shared" si="34"/>
        <v>104.71084879735938</v>
      </c>
      <c r="Z69" s="5">
        <f t="shared" si="35"/>
        <v>39.626457628956686</v>
      </c>
      <c r="AA69" s="5">
        <f t="shared" si="36"/>
        <v>2701.1014366967479</v>
      </c>
      <c r="AC69" s="5">
        <f t="shared" si="37"/>
        <v>882.94706089501994</v>
      </c>
      <c r="AD69" s="5">
        <f t="shared" si="37"/>
        <v>1388.9024398660688</v>
      </c>
      <c r="AE69" s="5">
        <f t="shared" si="37"/>
        <v>2701.0831380624863</v>
      </c>
      <c r="AG69">
        <f t="shared" si="38"/>
        <v>885.22572665999849</v>
      </c>
      <c r="AH69">
        <f t="shared" si="39"/>
        <v>1390.3036201828584</v>
      </c>
      <c r="AI69" s="5">
        <f t="shared" si="40"/>
        <v>2701.1349599481696</v>
      </c>
      <c r="AK69">
        <f t="shared" si="41"/>
        <v>880.09507557914435</v>
      </c>
      <c r="AL69">
        <f t="shared" si="42"/>
        <v>1389.8255384225411</v>
      </c>
      <c r="AM69" s="5">
        <f t="shared" si="43"/>
        <v>2701.1014366967479</v>
      </c>
    </row>
    <row r="70" spans="1:39" ht="16.5" x14ac:dyDescent="0.25">
      <c r="A70" s="3">
        <v>646</v>
      </c>
      <c r="B70" s="3">
        <v>1557</v>
      </c>
      <c r="C70" s="3">
        <v>602</v>
      </c>
      <c r="D70" s="3">
        <v>1551</v>
      </c>
      <c r="E70" s="3">
        <v>3388</v>
      </c>
      <c r="F70" s="3">
        <v>1217</v>
      </c>
      <c r="H70" s="4">
        <v>23.4</v>
      </c>
      <c r="I70" s="4">
        <v>50</v>
      </c>
      <c r="J70">
        <f t="shared" si="22"/>
        <v>346.06</v>
      </c>
      <c r="K70">
        <f t="shared" si="23"/>
        <v>1.3842400000000001</v>
      </c>
      <c r="L70">
        <f t="shared" si="24"/>
        <v>1018.8006400000002</v>
      </c>
      <c r="M70" s="5">
        <f t="shared" si="25"/>
        <v>3174.06232</v>
      </c>
      <c r="N70" s="5">
        <f t="shared" si="26"/>
        <v>3165.7568800000008</v>
      </c>
      <c r="O70" s="5">
        <f t="shared" si="27"/>
        <v>2703.4207200000001</v>
      </c>
      <c r="Q70" s="5">
        <f t="shared" si="28"/>
        <v>914.62638554901196</v>
      </c>
      <c r="R70" s="5">
        <f t="shared" si="29"/>
        <v>1393.286842643414</v>
      </c>
      <c r="S70" s="5">
        <f t="shared" si="30"/>
        <v>2701.2741364434078</v>
      </c>
      <c r="U70" s="5">
        <f t="shared" si="31"/>
        <v>1650.2951525548631</v>
      </c>
      <c r="V70" s="5">
        <f t="shared" si="32"/>
        <v>39.455837596448099</v>
      </c>
      <c r="W70" s="5">
        <f t="shared" si="33"/>
        <v>2701.2933512672821</v>
      </c>
      <c r="Y70" s="5">
        <f t="shared" si="34"/>
        <v>84.660565166153276</v>
      </c>
      <c r="Z70" s="5">
        <f t="shared" si="35"/>
        <v>64.611049848644996</v>
      </c>
      <c r="AA70" s="5">
        <f t="shared" si="36"/>
        <v>2701.3221929767137</v>
      </c>
      <c r="AC70" s="5">
        <f t="shared" si="37"/>
        <v>914.62638554901196</v>
      </c>
      <c r="AD70" s="5">
        <f t="shared" si="37"/>
        <v>1393.286842643414</v>
      </c>
      <c r="AE70" s="5">
        <f t="shared" si="37"/>
        <v>2701.2741364434078</v>
      </c>
      <c r="AG70">
        <f t="shared" si="38"/>
        <v>916.96940316368728</v>
      </c>
      <c r="AH70">
        <f t="shared" si="39"/>
        <v>1394.7357522905265</v>
      </c>
      <c r="AI70" s="5">
        <f t="shared" si="40"/>
        <v>2701.2933512672821</v>
      </c>
      <c r="AK70">
        <f t="shared" si="41"/>
        <v>911.83540722598184</v>
      </c>
      <c r="AL70">
        <f t="shared" si="42"/>
        <v>1394.1608664406601</v>
      </c>
      <c r="AM70" s="5">
        <f t="shared" si="43"/>
        <v>2701.3221929767137</v>
      </c>
    </row>
    <row r="71" spans="1:39" ht="16.5" x14ac:dyDescent="0.25">
      <c r="A71" s="3">
        <v>625</v>
      </c>
      <c r="B71" s="3">
        <v>1558</v>
      </c>
      <c r="C71" s="3">
        <v>648</v>
      </c>
      <c r="D71" s="3">
        <v>1551</v>
      </c>
      <c r="E71" s="3">
        <v>3343</v>
      </c>
      <c r="F71" s="3">
        <v>1221</v>
      </c>
      <c r="H71" s="4">
        <v>23.4</v>
      </c>
      <c r="I71" s="4">
        <v>50</v>
      </c>
      <c r="J71">
        <f t="shared" si="22"/>
        <v>346.06</v>
      </c>
      <c r="K71">
        <f t="shared" si="23"/>
        <v>1.3842400000000001</v>
      </c>
      <c r="L71">
        <f t="shared" si="24"/>
        <v>1018.8006400000002</v>
      </c>
      <c r="M71" s="5">
        <f t="shared" si="25"/>
        <v>3175.4465600000003</v>
      </c>
      <c r="N71" s="5">
        <f t="shared" si="26"/>
        <v>3165.7568800000008</v>
      </c>
      <c r="O71" s="5">
        <f t="shared" si="27"/>
        <v>2708.9576800000004</v>
      </c>
      <c r="Q71" s="5">
        <f t="shared" si="28"/>
        <v>917.06784226347122</v>
      </c>
      <c r="R71" s="5">
        <f t="shared" si="29"/>
        <v>1384.7623424368678</v>
      </c>
      <c r="S71" s="5">
        <f t="shared" si="30"/>
        <v>2706.4516775791167</v>
      </c>
      <c r="U71" s="5">
        <f t="shared" si="31"/>
        <v>1641.7328317818158</v>
      </c>
      <c r="V71" s="5">
        <f t="shared" si="32"/>
        <v>41.745139303618238</v>
      </c>
      <c r="W71" s="5">
        <f t="shared" si="33"/>
        <v>2706.4713698211408</v>
      </c>
      <c r="Y71" s="5">
        <f t="shared" si="34"/>
        <v>90.711673318613848</v>
      </c>
      <c r="Z71" s="5">
        <f t="shared" si="35"/>
        <v>71.099294736341577</v>
      </c>
      <c r="AA71" s="5">
        <f t="shared" si="36"/>
        <v>2706.5047560724361</v>
      </c>
      <c r="AC71" s="5">
        <f t="shared" si="37"/>
        <v>917.06784226347122</v>
      </c>
      <c r="AD71" s="5">
        <f t="shared" si="37"/>
        <v>1384.7623424368678</v>
      </c>
      <c r="AE71" s="5">
        <f t="shared" si="37"/>
        <v>2706.4516775791167</v>
      </c>
      <c r="AG71">
        <f t="shared" si="38"/>
        <v>919.41240054036552</v>
      </c>
      <c r="AH71">
        <f t="shared" si="39"/>
        <v>1386.2160103258573</v>
      </c>
      <c r="AI71" s="5">
        <f t="shared" si="40"/>
        <v>2706.4713698211408</v>
      </c>
      <c r="AK71">
        <f t="shared" si="41"/>
        <v>914.28490708224535</v>
      </c>
      <c r="AL71">
        <f t="shared" si="42"/>
        <v>1385.6336639656595</v>
      </c>
      <c r="AM71" s="5">
        <f t="shared" si="43"/>
        <v>2706.5047560724361</v>
      </c>
    </row>
    <row r="72" spans="1:39" ht="16.5" x14ac:dyDescent="0.25">
      <c r="A72" s="3">
        <v>616</v>
      </c>
      <c r="B72" s="3">
        <v>1547</v>
      </c>
      <c r="C72" s="3">
        <v>636</v>
      </c>
      <c r="D72" s="3">
        <v>1555</v>
      </c>
      <c r="E72" s="3">
        <v>3475</v>
      </c>
      <c r="F72" s="3">
        <v>1219</v>
      </c>
      <c r="H72" s="4">
        <v>23.4</v>
      </c>
      <c r="I72" s="4">
        <v>50</v>
      </c>
      <c r="J72">
        <f t="shared" si="22"/>
        <v>346.06</v>
      </c>
      <c r="K72">
        <f t="shared" si="23"/>
        <v>1.3842400000000001</v>
      </c>
      <c r="L72">
        <f t="shared" si="24"/>
        <v>1018.8006400000002</v>
      </c>
      <c r="M72" s="5">
        <f t="shared" si="25"/>
        <v>3160.2199200000005</v>
      </c>
      <c r="N72" s="5">
        <f t="shared" si="26"/>
        <v>3171.2938400000003</v>
      </c>
      <c r="O72" s="5">
        <f t="shared" si="27"/>
        <v>2706.1892000000003</v>
      </c>
      <c r="Q72" s="5">
        <f t="shared" si="28"/>
        <v>880.52370087301722</v>
      </c>
      <c r="R72" s="5">
        <f t="shared" si="29"/>
        <v>1379.5290983322454</v>
      </c>
      <c r="S72" s="5">
        <f t="shared" si="30"/>
        <v>2703.4362248479833</v>
      </c>
      <c r="U72" s="5">
        <f t="shared" si="31"/>
        <v>1656.0413238358017</v>
      </c>
      <c r="V72" s="5">
        <f t="shared" si="32"/>
        <v>75.864684337956149</v>
      </c>
      <c r="W72" s="5">
        <f t="shared" si="33"/>
        <v>2703.493351765529</v>
      </c>
      <c r="Y72" s="5">
        <f t="shared" si="34"/>
        <v>113.99144098052356</v>
      </c>
      <c r="Z72" s="5">
        <f t="shared" si="35"/>
        <v>42.368340570399518</v>
      </c>
      <c r="AA72" s="5">
        <f t="shared" si="36"/>
        <v>2703.4553558912594</v>
      </c>
      <c r="AC72" s="5">
        <f t="shared" si="37"/>
        <v>880.52370087301722</v>
      </c>
      <c r="AD72" s="5">
        <f t="shared" si="37"/>
        <v>1379.5290983322454</v>
      </c>
      <c r="AE72" s="5">
        <f t="shared" si="37"/>
        <v>2703.4362248479833</v>
      </c>
      <c r="AG72">
        <f t="shared" si="38"/>
        <v>882.79395742441352</v>
      </c>
      <c r="AH72">
        <f t="shared" si="39"/>
        <v>1380.9277287549712</v>
      </c>
      <c r="AI72" s="5">
        <f t="shared" si="40"/>
        <v>2703.493351765529</v>
      </c>
      <c r="AK72">
        <f t="shared" si="41"/>
        <v>877.67045638650097</v>
      </c>
      <c r="AL72">
        <f t="shared" si="42"/>
        <v>1380.4570521464423</v>
      </c>
      <c r="AM72" s="5">
        <f t="shared" si="43"/>
        <v>2703.4553558912594</v>
      </c>
    </row>
    <row r="73" spans="1:39" ht="16.5" x14ac:dyDescent="0.25">
      <c r="A73" s="3">
        <v>663</v>
      </c>
      <c r="B73" s="3">
        <v>1554</v>
      </c>
      <c r="C73" s="3">
        <v>626</v>
      </c>
      <c r="D73" s="3">
        <v>1558</v>
      </c>
      <c r="E73" s="3">
        <v>3363</v>
      </c>
      <c r="F73" s="3">
        <v>1217</v>
      </c>
      <c r="H73" s="4">
        <v>23.4</v>
      </c>
      <c r="I73" s="4">
        <v>50</v>
      </c>
      <c r="J73">
        <f t="shared" si="22"/>
        <v>346.06</v>
      </c>
      <c r="K73">
        <f t="shared" si="23"/>
        <v>1.3842400000000001</v>
      </c>
      <c r="L73">
        <f t="shared" si="24"/>
        <v>1018.8006400000002</v>
      </c>
      <c r="M73" s="5">
        <f t="shared" si="25"/>
        <v>3169.9096</v>
      </c>
      <c r="N73" s="5">
        <f t="shared" si="26"/>
        <v>3175.4465600000003</v>
      </c>
      <c r="O73" s="5">
        <f t="shared" si="27"/>
        <v>2703.4207200000001</v>
      </c>
      <c r="Q73" s="5">
        <f t="shared" si="28"/>
        <v>890.24056021009005</v>
      </c>
      <c r="R73" s="5">
        <f t="shared" si="29"/>
        <v>1399.1367581562263</v>
      </c>
      <c r="S73" s="5">
        <f t="shared" si="30"/>
        <v>2701.5208585359969</v>
      </c>
      <c r="U73" s="5">
        <f t="shared" si="31"/>
        <v>1667.8506474544333</v>
      </c>
      <c r="V73" s="5">
        <f t="shared" si="32"/>
        <v>57.41405371849806</v>
      </c>
      <c r="W73" s="5">
        <f t="shared" si="33"/>
        <v>2701.5622701757725</v>
      </c>
      <c r="Y73" s="5">
        <f t="shared" si="34"/>
        <v>92.187633472331129</v>
      </c>
      <c r="Z73" s="5">
        <f t="shared" si="35"/>
        <v>40.629265805239193</v>
      </c>
      <c r="AA73" s="5">
        <f t="shared" si="36"/>
        <v>2701.5429465992611</v>
      </c>
      <c r="AC73" s="5">
        <f t="shared" si="37"/>
        <v>890.24056021009005</v>
      </c>
      <c r="AD73" s="5">
        <f t="shared" si="37"/>
        <v>1399.1367581562263</v>
      </c>
      <c r="AE73" s="5">
        <f t="shared" si="37"/>
        <v>2701.5208585359969</v>
      </c>
      <c r="AG73">
        <f t="shared" si="38"/>
        <v>892.53760027368128</v>
      </c>
      <c r="AH73">
        <f t="shared" si="39"/>
        <v>1400.5478031333005</v>
      </c>
      <c r="AI73" s="5">
        <f t="shared" si="40"/>
        <v>2701.5622701757725</v>
      </c>
      <c r="AK73">
        <f t="shared" si="41"/>
        <v>887.39914232951969</v>
      </c>
      <c r="AL73">
        <f t="shared" si="42"/>
        <v>1400.047434294712</v>
      </c>
      <c r="AM73" s="5">
        <f t="shared" si="43"/>
        <v>2701.5429465992611</v>
      </c>
    </row>
    <row r="74" spans="1:39" ht="16.5" x14ac:dyDescent="0.25">
      <c r="A74" s="3">
        <v>622</v>
      </c>
      <c r="B74" s="3">
        <v>1555</v>
      </c>
      <c r="C74" s="3">
        <v>649</v>
      </c>
      <c r="D74" s="3">
        <v>1564</v>
      </c>
      <c r="E74" s="3">
        <v>3441</v>
      </c>
      <c r="F74" s="3">
        <v>1218</v>
      </c>
      <c r="H74" s="4">
        <v>23.4</v>
      </c>
      <c r="I74" s="4">
        <v>50</v>
      </c>
      <c r="J74">
        <f t="shared" si="22"/>
        <v>346.06</v>
      </c>
      <c r="K74">
        <f t="shared" si="23"/>
        <v>1.3842400000000001</v>
      </c>
      <c r="L74">
        <f t="shared" si="24"/>
        <v>1018.8006400000002</v>
      </c>
      <c r="M74" s="5">
        <f t="shared" si="25"/>
        <v>3171.2938400000003</v>
      </c>
      <c r="N74" s="5">
        <f t="shared" si="26"/>
        <v>3183.7520000000004</v>
      </c>
      <c r="O74" s="5">
        <f t="shared" si="27"/>
        <v>2704.8049600000004</v>
      </c>
      <c r="Q74" s="5">
        <f t="shared" si="28"/>
        <v>878.00772836609588</v>
      </c>
      <c r="R74" s="5">
        <f t="shared" si="29"/>
        <v>1406.9069456407904</v>
      </c>
      <c r="S74" s="5">
        <f t="shared" si="30"/>
        <v>2703.1130007565457</v>
      </c>
      <c r="U74" s="5">
        <f t="shared" si="31"/>
        <v>1680.8019788181139</v>
      </c>
      <c r="V74" s="5">
        <f t="shared" si="32"/>
        <v>63.932960087189592</v>
      </c>
      <c r="W74" s="5">
        <f t="shared" si="33"/>
        <v>2703.163717224616</v>
      </c>
      <c r="Y74" s="5">
        <f t="shared" si="34"/>
        <v>91.818643433901883</v>
      </c>
      <c r="Z74" s="5">
        <f t="shared" si="35"/>
        <v>26.109517035929759</v>
      </c>
      <c r="AA74" s="5">
        <f t="shared" si="36"/>
        <v>2703.1199569162136</v>
      </c>
      <c r="AC74" s="5">
        <f t="shared" si="37"/>
        <v>878.00772836609588</v>
      </c>
      <c r="AD74" s="5">
        <f t="shared" si="37"/>
        <v>1406.9069456407904</v>
      </c>
      <c r="AE74" s="5">
        <f t="shared" si="37"/>
        <v>2703.1130007565457</v>
      </c>
      <c r="AG74">
        <f t="shared" si="38"/>
        <v>880.28356981151978</v>
      </c>
      <c r="AH74">
        <f t="shared" si="39"/>
        <v>1408.2984070948019</v>
      </c>
      <c r="AI74" s="5">
        <f t="shared" si="40"/>
        <v>2703.163717224616</v>
      </c>
      <c r="AK74">
        <f t="shared" si="41"/>
        <v>875.13918491013669</v>
      </c>
      <c r="AL74">
        <f t="shared" si="42"/>
        <v>1407.8354187610057</v>
      </c>
      <c r="AM74" s="5">
        <f t="shared" si="43"/>
        <v>2703.1199569162136</v>
      </c>
    </row>
    <row r="75" spans="1:39" ht="16.5" x14ac:dyDescent="0.25">
      <c r="A75" s="3">
        <v>615</v>
      </c>
      <c r="B75" s="3">
        <v>1563</v>
      </c>
      <c r="C75" s="3">
        <v>640</v>
      </c>
      <c r="D75" s="3">
        <v>1563</v>
      </c>
      <c r="E75" s="3">
        <v>3512</v>
      </c>
      <c r="F75" s="3">
        <v>1222</v>
      </c>
      <c r="H75" s="4">
        <v>23.4</v>
      </c>
      <c r="I75" s="4">
        <v>50</v>
      </c>
      <c r="J75">
        <f t="shared" si="22"/>
        <v>346.06</v>
      </c>
      <c r="K75">
        <f t="shared" si="23"/>
        <v>1.3842400000000001</v>
      </c>
      <c r="L75">
        <f t="shared" si="24"/>
        <v>1018.8006400000002</v>
      </c>
      <c r="M75" s="5">
        <f t="shared" si="25"/>
        <v>3182.3677600000001</v>
      </c>
      <c r="N75" s="5">
        <f t="shared" si="26"/>
        <v>3182.3677600000001</v>
      </c>
      <c r="O75" s="5">
        <f t="shared" si="27"/>
        <v>2710.3419200000003</v>
      </c>
      <c r="Q75" s="5">
        <f t="shared" si="28"/>
        <v>900</v>
      </c>
      <c r="R75" s="5">
        <f t="shared" si="29"/>
        <v>1407.17041219271</v>
      </c>
      <c r="S75" s="5">
        <f t="shared" si="30"/>
        <v>2708.7517403661814</v>
      </c>
      <c r="U75" s="5">
        <f t="shared" si="31"/>
        <v>1669.7174961651801</v>
      </c>
      <c r="V75" s="5">
        <f t="shared" si="32"/>
        <v>44.885594835849602</v>
      </c>
      <c r="W75" s="5">
        <f t="shared" si="33"/>
        <v>2708.7807822456825</v>
      </c>
      <c r="Y75" s="5">
        <f t="shared" si="34"/>
        <v>80.282503834819948</v>
      </c>
      <c r="Z75" s="5">
        <f t="shared" si="35"/>
        <v>44.885594835849645</v>
      </c>
      <c r="AA75" s="5">
        <f t="shared" si="36"/>
        <v>2708.7807822456825</v>
      </c>
      <c r="AC75" s="5">
        <f t="shared" si="37"/>
        <v>900</v>
      </c>
      <c r="AD75" s="5">
        <f t="shared" si="37"/>
        <v>1407.17041219271</v>
      </c>
      <c r="AE75" s="5">
        <f t="shared" si="37"/>
        <v>2708.7517403661814</v>
      </c>
      <c r="AG75">
        <f t="shared" si="38"/>
        <v>902.31944296165568</v>
      </c>
      <c r="AH75">
        <f t="shared" si="39"/>
        <v>1408.5953468399696</v>
      </c>
      <c r="AI75" s="5">
        <f t="shared" si="40"/>
        <v>2708.7807822456825</v>
      </c>
      <c r="AK75">
        <f t="shared" si="41"/>
        <v>897.17485679403626</v>
      </c>
      <c r="AL75">
        <f t="shared" si="42"/>
        <v>1408.0651556175694</v>
      </c>
      <c r="AM75" s="5">
        <f t="shared" si="43"/>
        <v>2708.7807822456825</v>
      </c>
    </row>
    <row r="76" spans="1:39" ht="16.5" x14ac:dyDescent="0.25">
      <c r="A76" s="3">
        <v>589</v>
      </c>
      <c r="B76" s="3">
        <v>1551</v>
      </c>
      <c r="C76" s="3">
        <v>650</v>
      </c>
      <c r="D76" s="3">
        <v>1562</v>
      </c>
      <c r="E76" s="3">
        <v>3431</v>
      </c>
      <c r="F76" s="3">
        <v>1219</v>
      </c>
      <c r="H76" s="4">
        <v>23.4</v>
      </c>
      <c r="I76" s="4">
        <v>50</v>
      </c>
      <c r="J76">
        <f t="shared" si="22"/>
        <v>346.06</v>
      </c>
      <c r="K76">
        <f t="shared" si="23"/>
        <v>1.3842400000000001</v>
      </c>
      <c r="L76">
        <f t="shared" si="24"/>
        <v>1018.8006400000002</v>
      </c>
      <c r="M76" s="5">
        <f t="shared" si="25"/>
        <v>3165.7568800000008</v>
      </c>
      <c r="N76" s="5">
        <f t="shared" si="26"/>
        <v>3180.9835200000007</v>
      </c>
      <c r="O76" s="5">
        <f t="shared" si="27"/>
        <v>2706.1892000000003</v>
      </c>
      <c r="Q76" s="5">
        <f t="shared" si="28"/>
        <v>873.15568576548458</v>
      </c>
      <c r="R76" s="5">
        <f t="shared" si="29"/>
        <v>1395.6254675642751</v>
      </c>
      <c r="S76" s="5">
        <f t="shared" si="30"/>
        <v>2704.0424046173434</v>
      </c>
      <c r="U76" s="5">
        <f t="shared" si="31"/>
        <v>1673.6274766614151</v>
      </c>
      <c r="V76" s="5">
        <f t="shared" si="32"/>
        <v>73.913538772934231</v>
      </c>
      <c r="W76" s="5">
        <f t="shared" si="33"/>
        <v>2704.1013318035257</v>
      </c>
      <c r="Y76" s="5">
        <f t="shared" si="34"/>
        <v>103.98381797980065</v>
      </c>
      <c r="Z76" s="5">
        <f t="shared" si="35"/>
        <v>27.745302603368696</v>
      </c>
      <c r="AA76" s="5">
        <f t="shared" si="36"/>
        <v>2704.0483630990093</v>
      </c>
      <c r="AC76" s="5">
        <f t="shared" si="37"/>
        <v>873.15568576548458</v>
      </c>
      <c r="AD76" s="5">
        <f t="shared" si="37"/>
        <v>1395.6254675642751</v>
      </c>
      <c r="AE76" s="5">
        <f t="shared" si="37"/>
        <v>2704.0424046173434</v>
      </c>
      <c r="AG76">
        <f t="shared" si="38"/>
        <v>875.4175780644822</v>
      </c>
      <c r="AH76">
        <f t="shared" si="39"/>
        <v>1397.0109115171026</v>
      </c>
      <c r="AI76" s="5">
        <f t="shared" si="40"/>
        <v>2704.1013318035257</v>
      </c>
      <c r="AK76">
        <f t="shared" si="41"/>
        <v>870.28179877021114</v>
      </c>
      <c r="AL76">
        <f t="shared" si="42"/>
        <v>1396.5627497761345</v>
      </c>
      <c r="AM76" s="5">
        <f t="shared" si="43"/>
        <v>2704.0483630990093</v>
      </c>
    </row>
    <row r="77" spans="1:39" ht="16.5" x14ac:dyDescent="0.25">
      <c r="A77" s="3">
        <v>614</v>
      </c>
      <c r="B77" s="3">
        <v>1555</v>
      </c>
      <c r="C77" s="3">
        <v>655</v>
      </c>
      <c r="D77" s="3">
        <v>1561</v>
      </c>
      <c r="E77" s="3">
        <v>3324</v>
      </c>
      <c r="F77" s="3">
        <v>1219</v>
      </c>
      <c r="H77" s="4">
        <v>23.4</v>
      </c>
      <c r="I77" s="4">
        <v>50</v>
      </c>
      <c r="J77">
        <f t="shared" si="22"/>
        <v>346.06</v>
      </c>
      <c r="K77">
        <f t="shared" si="23"/>
        <v>1.3842400000000001</v>
      </c>
      <c r="L77">
        <f t="shared" si="24"/>
        <v>1018.8006400000002</v>
      </c>
      <c r="M77" s="5">
        <f t="shared" si="25"/>
        <v>3171.2938400000003</v>
      </c>
      <c r="N77" s="5">
        <f t="shared" si="26"/>
        <v>3179.5992800000004</v>
      </c>
      <c r="O77" s="5">
        <f t="shared" si="27"/>
        <v>2706.1892000000003</v>
      </c>
      <c r="Q77" s="5">
        <f t="shared" si="28"/>
        <v>885.34806617928518</v>
      </c>
      <c r="R77" s="5">
        <f t="shared" si="29"/>
        <v>1400.0060381008641</v>
      </c>
      <c r="S77" s="5">
        <f t="shared" si="30"/>
        <v>2704.3014836766388</v>
      </c>
      <c r="U77" s="5">
        <f t="shared" si="31"/>
        <v>1671.1118843371082</v>
      </c>
      <c r="V77" s="5">
        <f t="shared" si="32"/>
        <v>61.173693419130998</v>
      </c>
      <c r="W77" s="5">
        <f t="shared" si="33"/>
        <v>2704.3473206371368</v>
      </c>
      <c r="Y77" s="5">
        <f t="shared" si="34"/>
        <v>93.958676164198394</v>
      </c>
      <c r="Z77" s="5">
        <f t="shared" si="35"/>
        <v>35.974541931556345</v>
      </c>
      <c r="AA77" s="5">
        <f t="shared" si="36"/>
        <v>2704.3183218147465</v>
      </c>
      <c r="AC77" s="5">
        <f t="shared" si="37"/>
        <v>885.34806617928518</v>
      </c>
      <c r="AD77" s="5">
        <f t="shared" si="37"/>
        <v>1400.0060381008641</v>
      </c>
      <c r="AE77" s="5">
        <f t="shared" si="37"/>
        <v>2704.3014836766388</v>
      </c>
      <c r="AG77">
        <f t="shared" si="38"/>
        <v>887.6357644120493</v>
      </c>
      <c r="AH77">
        <f t="shared" si="39"/>
        <v>1401.4095234296335</v>
      </c>
      <c r="AI77" s="5">
        <f t="shared" si="40"/>
        <v>2704.3473206371368</v>
      </c>
      <c r="AK77">
        <f t="shared" si="41"/>
        <v>882.49664344399457</v>
      </c>
      <c r="AL77">
        <f t="shared" si="42"/>
        <v>1400.9241048337824</v>
      </c>
      <c r="AM77" s="5">
        <f t="shared" si="43"/>
        <v>2704.3183218147465</v>
      </c>
    </row>
    <row r="78" spans="1:39" ht="16.5" x14ac:dyDescent="0.25">
      <c r="A78" s="3">
        <v>587</v>
      </c>
      <c r="B78" s="3">
        <v>1554</v>
      </c>
      <c r="C78" s="3">
        <v>677</v>
      </c>
      <c r="D78" s="3">
        <v>1558</v>
      </c>
      <c r="E78" s="3">
        <v>3243</v>
      </c>
      <c r="F78" s="3">
        <v>1224</v>
      </c>
      <c r="H78" s="4">
        <v>23.4</v>
      </c>
      <c r="I78" s="4">
        <v>50</v>
      </c>
      <c r="J78">
        <f t="shared" si="22"/>
        <v>346.06</v>
      </c>
      <c r="K78">
        <f t="shared" si="23"/>
        <v>1.3842400000000001</v>
      </c>
      <c r="L78">
        <f t="shared" si="24"/>
        <v>1018.8006400000002</v>
      </c>
      <c r="M78" s="5">
        <f t="shared" si="25"/>
        <v>3169.9096</v>
      </c>
      <c r="N78" s="5">
        <f t="shared" si="26"/>
        <v>3175.4465600000003</v>
      </c>
      <c r="O78" s="5">
        <f t="shared" si="27"/>
        <v>2713.1104000000005</v>
      </c>
      <c r="Q78" s="5">
        <f t="shared" si="28"/>
        <v>890.24056021009005</v>
      </c>
      <c r="R78" s="5">
        <f t="shared" si="29"/>
        <v>1381.6419404019452</v>
      </c>
      <c r="S78" s="5">
        <f t="shared" si="30"/>
        <v>2710.5099456838989</v>
      </c>
      <c r="U78" s="5">
        <f t="shared" si="31"/>
        <v>1652.8550893793354</v>
      </c>
      <c r="V78" s="5">
        <f t="shared" si="32"/>
        <v>66.421125938930373</v>
      </c>
      <c r="W78" s="5">
        <f t="shared" si="33"/>
        <v>2710.5569802086193</v>
      </c>
      <c r="Y78" s="5">
        <f t="shared" si="34"/>
        <v>107.18319154742919</v>
      </c>
      <c r="Z78" s="5">
        <f t="shared" si="35"/>
        <v>49.636338025671463</v>
      </c>
      <c r="AA78" s="5">
        <f t="shared" si="36"/>
        <v>2710.5379613621481</v>
      </c>
      <c r="AC78" s="5">
        <f t="shared" si="37"/>
        <v>890.24056021009005</v>
      </c>
      <c r="AD78" s="5">
        <f t="shared" si="37"/>
        <v>1381.6419404019452</v>
      </c>
      <c r="AE78" s="5">
        <f t="shared" si="37"/>
        <v>2710.5099456838989</v>
      </c>
      <c r="AG78">
        <f t="shared" si="38"/>
        <v>892.53085139995619</v>
      </c>
      <c r="AH78">
        <f t="shared" si="39"/>
        <v>1383.0551170496703</v>
      </c>
      <c r="AI78" s="5">
        <f t="shared" si="40"/>
        <v>2710.5569802086193</v>
      </c>
      <c r="AK78">
        <f t="shared" si="41"/>
        <v>887.40573855076082</v>
      </c>
      <c r="AL78">
        <f t="shared" si="42"/>
        <v>1382.5547481528527</v>
      </c>
      <c r="AM78" s="5">
        <f t="shared" si="43"/>
        <v>2710.5379613621481</v>
      </c>
    </row>
    <row r="79" spans="1:39" ht="16.5" x14ac:dyDescent="0.25">
      <c r="A79" s="3">
        <v>612</v>
      </c>
      <c r="B79" s="3">
        <v>1559</v>
      </c>
      <c r="C79" s="3">
        <v>643</v>
      </c>
      <c r="D79" s="3">
        <v>1563</v>
      </c>
      <c r="E79" s="3">
        <v>3366</v>
      </c>
      <c r="F79" s="3">
        <v>1220</v>
      </c>
      <c r="H79" s="4">
        <v>23.4</v>
      </c>
      <c r="I79" s="4">
        <v>50</v>
      </c>
      <c r="J79">
        <f t="shared" si="22"/>
        <v>346.06</v>
      </c>
      <c r="K79">
        <f t="shared" si="23"/>
        <v>1.3842400000000001</v>
      </c>
      <c r="L79">
        <f t="shared" si="24"/>
        <v>1018.8006400000002</v>
      </c>
      <c r="M79" s="5">
        <f t="shared" si="25"/>
        <v>3176.8308000000006</v>
      </c>
      <c r="N79" s="5">
        <f t="shared" si="26"/>
        <v>3182.3677600000001</v>
      </c>
      <c r="O79" s="5">
        <f t="shared" si="27"/>
        <v>2707.5734400000001</v>
      </c>
      <c r="Q79" s="5">
        <f t="shared" si="28"/>
        <v>890.21926998367383</v>
      </c>
      <c r="R79" s="5">
        <f t="shared" si="29"/>
        <v>1406.3017709548656</v>
      </c>
      <c r="S79" s="5">
        <f t="shared" si="30"/>
        <v>2705.9340184467892</v>
      </c>
      <c r="U79" s="5">
        <f t="shared" si="31"/>
        <v>1674.0030362554241</v>
      </c>
      <c r="V79" s="5">
        <f t="shared" si="32"/>
        <v>53.743510060467422</v>
      </c>
      <c r="W79" s="5">
        <f t="shared" si="33"/>
        <v>2705.9730282509136</v>
      </c>
      <c r="Y79" s="5">
        <f t="shared" si="34"/>
        <v>86.057143189940064</v>
      </c>
      <c r="Z79" s="5">
        <f t="shared" si="35"/>
        <v>36.922106117732064</v>
      </c>
      <c r="AA79" s="5">
        <f t="shared" si="36"/>
        <v>2705.9535951636813</v>
      </c>
      <c r="AC79" s="5">
        <f t="shared" si="37"/>
        <v>890.21926998367383</v>
      </c>
      <c r="AD79" s="5">
        <f t="shared" si="37"/>
        <v>1406.3017709548656</v>
      </c>
      <c r="AE79" s="5">
        <f t="shared" si="37"/>
        <v>2705.9340184467892</v>
      </c>
      <c r="AG79">
        <f t="shared" si="38"/>
        <v>892.51903194116755</v>
      </c>
      <c r="AH79">
        <f t="shared" si="39"/>
        <v>1407.7119104692561</v>
      </c>
      <c r="AI79" s="5">
        <f t="shared" si="40"/>
        <v>2705.9730282509136</v>
      </c>
      <c r="AK79">
        <f t="shared" si="41"/>
        <v>887.37510850587557</v>
      </c>
      <c r="AL79">
        <f t="shared" si="42"/>
        <v>1407.2116067121297</v>
      </c>
      <c r="AM79" s="5">
        <f t="shared" si="43"/>
        <v>2705.9535951636813</v>
      </c>
    </row>
    <row r="80" spans="1:39" ht="16.5" x14ac:dyDescent="0.25">
      <c r="A80" s="3">
        <v>625</v>
      </c>
      <c r="B80" s="3">
        <v>1551</v>
      </c>
      <c r="C80" s="3">
        <v>610</v>
      </c>
      <c r="D80" s="3">
        <v>1555</v>
      </c>
      <c r="E80" s="3">
        <v>3277</v>
      </c>
      <c r="F80" s="3">
        <v>1216</v>
      </c>
      <c r="H80" s="4">
        <v>23.4</v>
      </c>
      <c r="I80" s="4">
        <v>50</v>
      </c>
      <c r="J80">
        <f t="shared" si="22"/>
        <v>346.06</v>
      </c>
      <c r="K80">
        <f t="shared" si="23"/>
        <v>1.3842400000000001</v>
      </c>
      <c r="L80">
        <f t="shared" si="24"/>
        <v>1018.8006400000002</v>
      </c>
      <c r="M80" s="5">
        <f t="shared" si="25"/>
        <v>3165.7568800000008</v>
      </c>
      <c r="N80" s="5">
        <f t="shared" si="26"/>
        <v>3171.2938400000003</v>
      </c>
      <c r="O80" s="5">
        <f t="shared" si="27"/>
        <v>2702.0364800000007</v>
      </c>
      <c r="Q80" s="5">
        <f t="shared" si="28"/>
        <v>890.25333434594222</v>
      </c>
      <c r="R80" s="5">
        <f t="shared" si="29"/>
        <v>1392.853160731283</v>
      </c>
      <c r="S80" s="5">
        <f t="shared" si="30"/>
        <v>2699.8936454227501</v>
      </c>
      <c r="U80" s="5">
        <f t="shared" si="31"/>
        <v>1662.4581372489008</v>
      </c>
      <c r="V80" s="5">
        <f t="shared" si="32"/>
        <v>60.638130663682304</v>
      </c>
      <c r="W80" s="5">
        <f t="shared" si="33"/>
        <v>2699.9371434584318</v>
      </c>
      <c r="Y80" s="5">
        <f t="shared" si="34"/>
        <v>97.567004566701399</v>
      </c>
      <c r="Z80" s="5">
        <f t="shared" si="35"/>
        <v>43.875312368113541</v>
      </c>
      <c r="AA80" s="5">
        <f t="shared" si="36"/>
        <v>2699.9179202033674</v>
      </c>
      <c r="AC80" s="5">
        <f t="shared" si="37"/>
        <v>890.25333434594222</v>
      </c>
      <c r="AD80" s="5">
        <f t="shared" si="37"/>
        <v>1392.853160731283</v>
      </c>
      <c r="AE80" s="5">
        <f t="shared" si="37"/>
        <v>2699.8936454227501</v>
      </c>
      <c r="AG80">
        <f t="shared" si="38"/>
        <v>892.54797568959009</v>
      </c>
      <c r="AH80">
        <f t="shared" si="39"/>
        <v>1394.2649907999589</v>
      </c>
      <c r="AI80" s="5">
        <f t="shared" si="40"/>
        <v>2699.9371434584318</v>
      </c>
      <c r="AK80">
        <f t="shared" si="41"/>
        <v>887.41431089060802</v>
      </c>
      <c r="AL80">
        <f t="shared" si="42"/>
        <v>1393.7645829058879</v>
      </c>
      <c r="AM80" s="5">
        <f t="shared" si="43"/>
        <v>2699.9179202033674</v>
      </c>
    </row>
    <row r="81" spans="1:39" ht="16.5" x14ac:dyDescent="0.25">
      <c r="A81" s="3">
        <v>588</v>
      </c>
      <c r="B81" s="3">
        <v>1554</v>
      </c>
      <c r="C81" s="3">
        <v>634</v>
      </c>
      <c r="D81" s="3">
        <v>1551</v>
      </c>
      <c r="E81" s="3">
        <v>3461</v>
      </c>
      <c r="F81" s="3">
        <v>1221</v>
      </c>
      <c r="H81" s="4">
        <v>23.4</v>
      </c>
      <c r="I81" s="4">
        <v>50</v>
      </c>
      <c r="J81">
        <f t="shared" si="22"/>
        <v>346.06</v>
      </c>
      <c r="K81">
        <f t="shared" si="23"/>
        <v>1.3842400000000001</v>
      </c>
      <c r="L81">
        <f t="shared" si="24"/>
        <v>1018.8006400000002</v>
      </c>
      <c r="M81" s="5">
        <f t="shared" si="25"/>
        <v>3169.9096</v>
      </c>
      <c r="N81" s="5">
        <f t="shared" si="26"/>
        <v>3165.7568800000008</v>
      </c>
      <c r="O81" s="5">
        <f t="shared" si="27"/>
        <v>2708.9576800000004</v>
      </c>
      <c r="Q81" s="5">
        <f t="shared" si="28"/>
        <v>907.30840247356127</v>
      </c>
      <c r="R81" s="5">
        <f t="shared" si="29"/>
        <v>1378.9066785629218</v>
      </c>
      <c r="S81" s="5">
        <f t="shared" si="30"/>
        <v>2706.2399573555194</v>
      </c>
      <c r="U81" s="5">
        <f t="shared" si="31"/>
        <v>1641.7328317818158</v>
      </c>
      <c r="V81" s="5">
        <f t="shared" si="32"/>
        <v>53.152276720396131</v>
      </c>
      <c r="W81" s="5">
        <f t="shared" si="33"/>
        <v>2706.2713773375422</v>
      </c>
      <c r="Y81" s="5">
        <f t="shared" si="34"/>
        <v>100.74995424537839</v>
      </c>
      <c r="Z81" s="5">
        <f t="shared" si="35"/>
        <v>65.721644239860581</v>
      </c>
      <c r="AA81" s="5">
        <f t="shared" si="36"/>
        <v>2706.2856139419114</v>
      </c>
      <c r="AC81" s="5">
        <f t="shared" si="37"/>
        <v>907.30840247356127</v>
      </c>
      <c r="AD81" s="5">
        <f t="shared" si="37"/>
        <v>1378.9066785629218</v>
      </c>
      <c r="AE81" s="5">
        <f t="shared" si="37"/>
        <v>2706.2399573555194</v>
      </c>
      <c r="AG81">
        <f t="shared" si="38"/>
        <v>909.63139804294269</v>
      </c>
      <c r="AH81">
        <f t="shared" si="39"/>
        <v>1380.3461914026991</v>
      </c>
      <c r="AI81" s="5">
        <f t="shared" si="40"/>
        <v>2706.2713773375422</v>
      </c>
      <c r="AK81">
        <f t="shared" si="41"/>
        <v>904.50837143141098</v>
      </c>
      <c r="AL81">
        <f t="shared" si="42"/>
        <v>1379.793667433562</v>
      </c>
      <c r="AM81" s="5">
        <f t="shared" si="43"/>
        <v>2706.2856139419114</v>
      </c>
    </row>
    <row r="82" spans="1:39" ht="16.5" x14ac:dyDescent="0.25">
      <c r="A82" s="3">
        <v>611</v>
      </c>
      <c r="B82" s="3">
        <v>1555</v>
      </c>
      <c r="C82" s="3">
        <v>657</v>
      </c>
      <c r="D82" s="3">
        <v>1552</v>
      </c>
      <c r="E82" s="3">
        <v>3447</v>
      </c>
      <c r="F82" s="3">
        <v>1220</v>
      </c>
      <c r="H82" s="4">
        <v>23.4</v>
      </c>
      <c r="I82" s="4">
        <v>50</v>
      </c>
      <c r="J82">
        <f t="shared" si="22"/>
        <v>346.06</v>
      </c>
      <c r="K82">
        <f t="shared" si="23"/>
        <v>1.3842400000000001</v>
      </c>
      <c r="L82">
        <f t="shared" si="24"/>
        <v>1018.8006400000002</v>
      </c>
      <c r="M82" s="5">
        <f t="shared" si="25"/>
        <v>3171.2938400000003</v>
      </c>
      <c r="N82" s="5">
        <f t="shared" si="26"/>
        <v>3167.1411200000002</v>
      </c>
      <c r="O82" s="5">
        <f t="shared" si="27"/>
        <v>2707.5734400000001</v>
      </c>
      <c r="Q82" s="5">
        <f t="shared" si="28"/>
        <v>907.31159600752562</v>
      </c>
      <c r="R82" s="5">
        <f t="shared" si="29"/>
        <v>1384.3299379383222</v>
      </c>
      <c r="S82" s="5">
        <f t="shared" si="30"/>
        <v>2705.0916639367147</v>
      </c>
      <c r="U82" s="5">
        <f t="shared" si="31"/>
        <v>1646.3796974289774</v>
      </c>
      <c r="V82" s="5">
        <f t="shared" si="32"/>
        <v>50.357407184837491</v>
      </c>
      <c r="W82" s="5">
        <f t="shared" si="33"/>
        <v>2705.1212352554821</v>
      </c>
      <c r="Y82" s="5">
        <f t="shared" si="34"/>
        <v>96.099803820424853</v>
      </c>
      <c r="Z82" s="5">
        <f t="shared" si="35"/>
        <v>62.93226710872667</v>
      </c>
      <c r="AA82" s="5">
        <f t="shared" si="36"/>
        <v>2705.1355401265323</v>
      </c>
      <c r="AC82" s="5">
        <f t="shared" si="37"/>
        <v>907.31159600752562</v>
      </c>
      <c r="AD82" s="5">
        <f t="shared" si="37"/>
        <v>1384.3299379383222</v>
      </c>
      <c r="AE82" s="5">
        <f t="shared" si="37"/>
        <v>2705.0916639367147</v>
      </c>
      <c r="AG82">
        <f t="shared" si="38"/>
        <v>909.63668999270919</v>
      </c>
      <c r="AH82">
        <f t="shared" si="39"/>
        <v>1385.7687948419</v>
      </c>
      <c r="AI82" s="5">
        <f t="shared" si="40"/>
        <v>2705.1212352554821</v>
      </c>
      <c r="AK82">
        <f t="shared" si="41"/>
        <v>904.5095265040087</v>
      </c>
      <c r="AL82">
        <f t="shared" si="42"/>
        <v>1385.2162611321712</v>
      </c>
      <c r="AM82" s="5">
        <f t="shared" si="43"/>
        <v>2705.1355401265323</v>
      </c>
    </row>
    <row r="83" spans="1:39" ht="16.5" x14ac:dyDescent="0.25">
      <c r="A83" s="3">
        <v>610</v>
      </c>
      <c r="B83" s="3">
        <v>1558</v>
      </c>
      <c r="C83" s="3">
        <v>634</v>
      </c>
      <c r="D83" s="3">
        <v>1567</v>
      </c>
      <c r="E83" s="3">
        <v>3388</v>
      </c>
      <c r="F83" s="3">
        <v>1219</v>
      </c>
      <c r="H83" s="4">
        <v>23.4</v>
      </c>
      <c r="I83" s="4">
        <v>50</v>
      </c>
      <c r="J83">
        <f t="shared" si="22"/>
        <v>346.06</v>
      </c>
      <c r="K83">
        <f t="shared" si="23"/>
        <v>1.3842400000000001</v>
      </c>
      <c r="L83">
        <f t="shared" si="24"/>
        <v>1018.8006400000002</v>
      </c>
      <c r="M83" s="5">
        <f t="shared" si="25"/>
        <v>3175.4465600000003</v>
      </c>
      <c r="N83" s="5">
        <f t="shared" si="26"/>
        <v>3187.9047200000005</v>
      </c>
      <c r="O83" s="5">
        <f t="shared" si="27"/>
        <v>2706.1892000000003</v>
      </c>
      <c r="Q83" s="5">
        <f t="shared" si="28"/>
        <v>877.97898656043174</v>
      </c>
      <c r="R83" s="5">
        <f t="shared" si="29"/>
        <v>1413.2128978034723</v>
      </c>
      <c r="S83" s="5">
        <f t="shared" si="30"/>
        <v>2704.7075738526828</v>
      </c>
      <c r="U83" s="5">
        <f t="shared" si="31"/>
        <v>1686.2218621718971</v>
      </c>
      <c r="V83" s="5">
        <f t="shared" si="32"/>
        <v>60.711104988453265</v>
      </c>
      <c r="W83" s="5">
        <f t="shared" si="33"/>
        <v>2704.7562731349572</v>
      </c>
      <c r="Y83" s="5">
        <f t="shared" si="34"/>
        <v>86.428323080230243</v>
      </c>
      <c r="Z83" s="5">
        <f t="shared" si="35"/>
        <v>22.838230297396144</v>
      </c>
      <c r="AA83" s="5">
        <f t="shared" si="36"/>
        <v>2704.7122853277879</v>
      </c>
      <c r="AC83" s="5">
        <f t="shared" si="37"/>
        <v>877.97898656043174</v>
      </c>
      <c r="AD83" s="5">
        <f t="shared" si="37"/>
        <v>1413.2128978034723</v>
      </c>
      <c r="AE83" s="5">
        <f t="shared" si="37"/>
        <v>2704.7075738526828</v>
      </c>
      <c r="AG83">
        <f t="shared" si="38"/>
        <v>880.25720376600964</v>
      </c>
      <c r="AH83">
        <f t="shared" si="39"/>
        <v>1414.6035471152543</v>
      </c>
      <c r="AI83" s="5">
        <f t="shared" si="40"/>
        <v>2704.7562731349572</v>
      </c>
      <c r="AK83">
        <f t="shared" si="41"/>
        <v>875.10800866740465</v>
      </c>
      <c r="AL83">
        <f t="shared" si="42"/>
        <v>1414.1406466302269</v>
      </c>
      <c r="AM83" s="5">
        <f t="shared" si="43"/>
        <v>2704.7122853277879</v>
      </c>
    </row>
    <row r="84" spans="1:39" ht="16.5" x14ac:dyDescent="0.25">
      <c r="A84" s="3">
        <v>589</v>
      </c>
      <c r="B84" s="3">
        <v>1562</v>
      </c>
      <c r="C84" s="3">
        <v>621</v>
      </c>
      <c r="D84" s="3">
        <v>1562</v>
      </c>
      <c r="E84" s="3">
        <v>3571</v>
      </c>
      <c r="F84" s="3">
        <v>1222</v>
      </c>
      <c r="H84" s="4">
        <v>23.4</v>
      </c>
      <c r="I84" s="4">
        <v>50</v>
      </c>
      <c r="J84">
        <f t="shared" si="22"/>
        <v>346.06</v>
      </c>
      <c r="K84">
        <f t="shared" si="23"/>
        <v>1.3842400000000001</v>
      </c>
      <c r="L84">
        <f t="shared" si="24"/>
        <v>1018.8006400000002</v>
      </c>
      <c r="M84" s="5">
        <f t="shared" si="25"/>
        <v>3180.9835200000007</v>
      </c>
      <c r="N84" s="5">
        <f t="shared" si="26"/>
        <v>3180.9835200000007</v>
      </c>
      <c r="O84" s="5">
        <f t="shared" si="27"/>
        <v>2710.3419200000003</v>
      </c>
      <c r="Q84" s="5">
        <f t="shared" si="28"/>
        <v>900</v>
      </c>
      <c r="R84" s="5">
        <f t="shared" si="29"/>
        <v>1404.2342770674356</v>
      </c>
      <c r="S84" s="5">
        <f t="shared" si="30"/>
        <v>2708.6495250623493</v>
      </c>
      <c r="U84" s="5">
        <f t="shared" si="31"/>
        <v>1667.2008089149449</v>
      </c>
      <c r="V84" s="5">
        <f t="shared" si="32"/>
        <v>46.397241398490898</v>
      </c>
      <c r="W84" s="5">
        <f t="shared" si="33"/>
        <v>2708.6795515999229</v>
      </c>
      <c r="Y84" s="5">
        <f t="shared" si="34"/>
        <v>82.799191085055199</v>
      </c>
      <c r="Z84" s="5">
        <f t="shared" si="35"/>
        <v>46.397241398490955</v>
      </c>
      <c r="AA84" s="5">
        <f t="shared" si="36"/>
        <v>2708.6795515999229</v>
      </c>
      <c r="AC84" s="5">
        <f t="shared" si="37"/>
        <v>900</v>
      </c>
      <c r="AD84" s="5">
        <f t="shared" si="37"/>
        <v>1404.2342770674356</v>
      </c>
      <c r="AE84" s="5">
        <f t="shared" si="37"/>
        <v>2708.6495250623493</v>
      </c>
      <c r="AG84">
        <f t="shared" si="38"/>
        <v>902.31831030594719</v>
      </c>
      <c r="AH84">
        <f t="shared" si="39"/>
        <v>1405.6595694705268</v>
      </c>
      <c r="AI84" s="5">
        <f t="shared" si="40"/>
        <v>2708.6795515999229</v>
      </c>
      <c r="AK84">
        <f t="shared" si="41"/>
        <v>897.17596383025432</v>
      </c>
      <c r="AL84">
        <f t="shared" si="42"/>
        <v>1405.1293782383541</v>
      </c>
      <c r="AM84" s="5">
        <f t="shared" si="43"/>
        <v>2708.6795515999229</v>
      </c>
    </row>
    <row r="85" spans="1:39" ht="16.5" x14ac:dyDescent="0.25">
      <c r="A85" s="3">
        <v>590</v>
      </c>
      <c r="B85" s="3">
        <v>1560</v>
      </c>
      <c r="C85" s="3">
        <v>629</v>
      </c>
      <c r="D85" s="3">
        <v>1549</v>
      </c>
      <c r="E85" s="3">
        <v>3403</v>
      </c>
      <c r="F85" s="3">
        <v>1218</v>
      </c>
      <c r="H85" s="4">
        <v>23.4</v>
      </c>
      <c r="I85" s="4">
        <v>50</v>
      </c>
      <c r="J85">
        <f t="shared" si="22"/>
        <v>346.06</v>
      </c>
      <c r="K85">
        <f t="shared" si="23"/>
        <v>1.3842400000000001</v>
      </c>
      <c r="L85">
        <f t="shared" si="24"/>
        <v>1018.8006400000002</v>
      </c>
      <c r="M85" s="5">
        <f t="shared" si="25"/>
        <v>3178.21504</v>
      </c>
      <c r="N85" s="5">
        <f t="shared" si="26"/>
        <v>3162.9884000000002</v>
      </c>
      <c r="O85" s="5">
        <f t="shared" si="27"/>
        <v>2704.8049600000004</v>
      </c>
      <c r="Q85" s="5">
        <f t="shared" si="28"/>
        <v>926.82089498545565</v>
      </c>
      <c r="R85" s="5">
        <f t="shared" si="29"/>
        <v>1392.2677859559258</v>
      </c>
      <c r="S85" s="5">
        <f t="shared" si="30"/>
        <v>2702.5255375833071</v>
      </c>
      <c r="U85" s="5">
        <f t="shared" si="31"/>
        <v>1643.1502133982735</v>
      </c>
      <c r="V85" s="5">
        <f t="shared" si="32"/>
        <v>29.49411794336168</v>
      </c>
      <c r="W85" s="5">
        <f t="shared" si="33"/>
        <v>2702.5327179796573</v>
      </c>
      <c r="Y85" s="5">
        <f t="shared" si="34"/>
        <v>79.262580330972156</v>
      </c>
      <c r="Z85" s="5">
        <f t="shared" si="35"/>
        <v>75.622076480499572</v>
      </c>
      <c r="AA85" s="5">
        <f t="shared" si="36"/>
        <v>2702.5855428734644</v>
      </c>
      <c r="AC85" s="5">
        <f t="shared" si="37"/>
        <v>926.82089498545565</v>
      </c>
      <c r="AD85" s="5">
        <f t="shared" si="37"/>
        <v>1392.2677859559258</v>
      </c>
      <c r="AE85" s="5">
        <f t="shared" si="37"/>
        <v>2702.5255375833071</v>
      </c>
      <c r="AG85">
        <f t="shared" si="38"/>
        <v>929.18763976234789</v>
      </c>
      <c r="AH85">
        <f t="shared" si="39"/>
        <v>1393.7353981446329</v>
      </c>
      <c r="AI85" s="5">
        <f t="shared" si="40"/>
        <v>2702.5327179796573</v>
      </c>
      <c r="AK85">
        <f t="shared" si="41"/>
        <v>924.05442100128653</v>
      </c>
      <c r="AL85">
        <f t="shared" si="42"/>
        <v>1393.12324891615</v>
      </c>
      <c r="AM85" s="5">
        <f t="shared" si="43"/>
        <v>2702.5855428734644</v>
      </c>
    </row>
    <row r="86" spans="1:39" ht="16.5" x14ac:dyDescent="0.25">
      <c r="A86" s="3">
        <v>631</v>
      </c>
      <c r="B86" s="3">
        <v>1552</v>
      </c>
      <c r="C86" s="3">
        <v>637</v>
      </c>
      <c r="D86" s="3">
        <v>1560</v>
      </c>
      <c r="E86" s="3">
        <v>3456</v>
      </c>
      <c r="F86" s="3">
        <v>1218</v>
      </c>
      <c r="H86" s="4">
        <v>23.4</v>
      </c>
      <c r="I86" s="4">
        <v>50</v>
      </c>
      <c r="J86">
        <f t="shared" si="22"/>
        <v>346.06</v>
      </c>
      <c r="K86">
        <f t="shared" si="23"/>
        <v>1.3842400000000001</v>
      </c>
      <c r="L86">
        <f t="shared" si="24"/>
        <v>1018.8006400000002</v>
      </c>
      <c r="M86" s="5">
        <f t="shared" si="25"/>
        <v>3167.1411200000002</v>
      </c>
      <c r="N86" s="5">
        <f t="shared" si="26"/>
        <v>3178.21504</v>
      </c>
      <c r="O86" s="5">
        <f t="shared" si="27"/>
        <v>2704.8049600000004</v>
      </c>
      <c r="Q86" s="5">
        <f t="shared" si="28"/>
        <v>880.48112042018158</v>
      </c>
      <c r="R86" s="5">
        <f t="shared" si="29"/>
        <v>1396.648995199308</v>
      </c>
      <c r="S86" s="5">
        <f t="shared" si="30"/>
        <v>2702.7592298958562</v>
      </c>
      <c r="U86" s="5">
        <f t="shared" si="31"/>
        <v>1670.7374196690278</v>
      </c>
      <c r="V86" s="5">
        <f t="shared" si="32"/>
        <v>67.08725327910544</v>
      </c>
      <c r="W86" s="5">
        <f t="shared" si="33"/>
        <v>2702.8108730444578</v>
      </c>
      <c r="Y86" s="5">
        <f t="shared" si="34"/>
        <v>99.33914218449965</v>
      </c>
      <c r="Z86" s="5">
        <f t="shared" si="35"/>
        <v>33.517677452590306</v>
      </c>
      <c r="AA86" s="5">
        <f t="shared" si="36"/>
        <v>2702.7723122321709</v>
      </c>
      <c r="AC86" s="5">
        <f t="shared" si="37"/>
        <v>880.48112042018158</v>
      </c>
      <c r="AD86" s="5">
        <f t="shared" si="37"/>
        <v>1396.648995199308</v>
      </c>
      <c r="AE86" s="5">
        <f t="shared" si="37"/>
        <v>2702.7592298958562</v>
      </c>
      <c r="AG86">
        <f t="shared" si="38"/>
        <v>882.75789699173788</v>
      </c>
      <c r="AH86">
        <f t="shared" si="39"/>
        <v>1398.0454747624758</v>
      </c>
      <c r="AI86" s="5">
        <f t="shared" si="40"/>
        <v>2702.8108730444578</v>
      </c>
      <c r="AK86">
        <f t="shared" si="41"/>
        <v>877.62133685010781</v>
      </c>
      <c r="AL86">
        <f t="shared" si="42"/>
        <v>1397.5749283261575</v>
      </c>
      <c r="AM86" s="5">
        <f t="shared" si="43"/>
        <v>2702.7723122321709</v>
      </c>
    </row>
    <row r="87" spans="1:39" ht="16.5" x14ac:dyDescent="0.25">
      <c r="A87" s="3">
        <v>607</v>
      </c>
      <c r="B87" s="3">
        <v>1553</v>
      </c>
      <c r="C87" s="3">
        <v>626</v>
      </c>
      <c r="D87" s="3">
        <v>1556</v>
      </c>
      <c r="E87" s="3">
        <v>3423</v>
      </c>
      <c r="F87" s="3">
        <v>1217</v>
      </c>
      <c r="H87" s="4">
        <v>23.4</v>
      </c>
      <c r="I87" s="4">
        <v>50</v>
      </c>
      <c r="J87">
        <f t="shared" si="22"/>
        <v>346.06</v>
      </c>
      <c r="K87">
        <f t="shared" si="23"/>
        <v>1.3842400000000001</v>
      </c>
      <c r="L87">
        <f t="shared" si="24"/>
        <v>1018.8006400000002</v>
      </c>
      <c r="M87" s="5">
        <f t="shared" si="25"/>
        <v>3168.5253600000005</v>
      </c>
      <c r="N87" s="5">
        <f t="shared" si="26"/>
        <v>3172.6780800000006</v>
      </c>
      <c r="O87" s="5">
        <f t="shared" si="27"/>
        <v>2703.4207200000001</v>
      </c>
      <c r="Q87" s="5">
        <f t="shared" si="28"/>
        <v>892.68521045851207</v>
      </c>
      <c r="R87" s="5">
        <f t="shared" si="29"/>
        <v>1394.745329604164</v>
      </c>
      <c r="S87" s="5">
        <f t="shared" si="30"/>
        <v>2701.3610527915639</v>
      </c>
      <c r="U87" s="5">
        <f t="shared" si="31"/>
        <v>1662.8293171391915</v>
      </c>
      <c r="V87" s="5">
        <f t="shared" si="32"/>
        <v>57.572729104497412</v>
      </c>
      <c r="W87" s="5">
        <f t="shared" si="33"/>
        <v>2701.401532952545</v>
      </c>
      <c r="Y87" s="5">
        <f t="shared" si="34"/>
        <v>94.694466389195995</v>
      </c>
      <c r="Z87" s="5">
        <f t="shared" si="35"/>
        <v>44.992376776187065</v>
      </c>
      <c r="AA87" s="5">
        <f t="shared" si="36"/>
        <v>2701.3870943262859</v>
      </c>
      <c r="AC87" s="5">
        <f t="shared" si="37"/>
        <v>892.68521045851207</v>
      </c>
      <c r="AD87" s="5">
        <f t="shared" si="37"/>
        <v>1394.745329604164</v>
      </c>
      <c r="AE87" s="5">
        <f t="shared" si="37"/>
        <v>2701.3610527915639</v>
      </c>
      <c r="AG87">
        <f t="shared" si="38"/>
        <v>894.98539189193821</v>
      </c>
      <c r="AH87">
        <f t="shared" si="39"/>
        <v>1396.1606340909134</v>
      </c>
      <c r="AI87" s="5">
        <f t="shared" si="40"/>
        <v>2701.401532952545</v>
      </c>
      <c r="AK87">
        <f t="shared" si="41"/>
        <v>889.85028370892553</v>
      </c>
      <c r="AL87">
        <f t="shared" si="42"/>
        <v>1395.6527949971075</v>
      </c>
      <c r="AM87" s="5">
        <f t="shared" si="43"/>
        <v>2701.3870943262859</v>
      </c>
    </row>
    <row r="88" spans="1:39" ht="16.5" x14ac:dyDescent="0.25">
      <c r="A88" s="3">
        <v>583</v>
      </c>
      <c r="B88" s="3">
        <v>1553</v>
      </c>
      <c r="C88" s="3">
        <v>642</v>
      </c>
      <c r="D88" s="3">
        <v>1561</v>
      </c>
      <c r="E88" s="3">
        <v>3435</v>
      </c>
      <c r="F88" s="3">
        <v>1217</v>
      </c>
      <c r="H88" s="4">
        <v>23.4</v>
      </c>
      <c r="I88" s="4">
        <v>50</v>
      </c>
      <c r="J88">
        <f t="shared" si="22"/>
        <v>346.06</v>
      </c>
      <c r="K88">
        <f t="shared" si="23"/>
        <v>1.3842400000000001</v>
      </c>
      <c r="L88">
        <f t="shared" si="24"/>
        <v>1018.8006400000002</v>
      </c>
      <c r="M88" s="5">
        <f t="shared" si="25"/>
        <v>3168.5253600000005</v>
      </c>
      <c r="N88" s="5">
        <f t="shared" si="26"/>
        <v>3179.5992800000004</v>
      </c>
      <c r="O88" s="5">
        <f t="shared" si="27"/>
        <v>2703.4207200000001</v>
      </c>
      <c r="Q88" s="5">
        <f t="shared" si="28"/>
        <v>880.47260432961446</v>
      </c>
      <c r="R88" s="5">
        <f t="shared" si="29"/>
        <v>1402.0728932815027</v>
      </c>
      <c r="S88" s="5">
        <f t="shared" si="30"/>
        <v>2701.5759385798124</v>
      </c>
      <c r="U88" s="5">
        <f t="shared" si="31"/>
        <v>1675.390854871772</v>
      </c>
      <c r="V88" s="5">
        <f t="shared" si="32"/>
        <v>64.302124318379796</v>
      </c>
      <c r="W88" s="5">
        <f t="shared" si="33"/>
        <v>2701.6258626235976</v>
      </c>
      <c r="Y88" s="5">
        <f t="shared" si="34"/>
        <v>94.694466389195995</v>
      </c>
      <c r="Z88" s="5">
        <f t="shared" si="35"/>
        <v>30.717902080072964</v>
      </c>
      <c r="AA88" s="5">
        <f t="shared" si="36"/>
        <v>2701.5871183162653</v>
      </c>
      <c r="AC88" s="5">
        <f t="shared" si="37"/>
        <v>880.47260432961446</v>
      </c>
      <c r="AD88" s="5">
        <f t="shared" si="37"/>
        <v>1402.0728932815027</v>
      </c>
      <c r="AE88" s="5">
        <f t="shared" si="37"/>
        <v>2701.5759385798124</v>
      </c>
      <c r="AG88">
        <f t="shared" si="38"/>
        <v>882.75145640216908</v>
      </c>
      <c r="AH88">
        <f t="shared" si="39"/>
        <v>1403.4686989909969</v>
      </c>
      <c r="AI88" s="5">
        <f t="shared" si="40"/>
        <v>2701.6258626235976</v>
      </c>
      <c r="AK88">
        <f t="shared" si="41"/>
        <v>877.61075889631934</v>
      </c>
      <c r="AL88">
        <f t="shared" si="42"/>
        <v>1402.9981785957768</v>
      </c>
      <c r="AM88" s="5">
        <f t="shared" si="43"/>
        <v>2701.5871183162653</v>
      </c>
    </row>
    <row r="89" spans="1:39" ht="16.5" x14ac:dyDescent="0.25">
      <c r="A89" s="3">
        <v>603</v>
      </c>
      <c r="B89" s="3">
        <v>1552</v>
      </c>
      <c r="C89" s="3">
        <v>646</v>
      </c>
      <c r="D89" s="3">
        <v>1552</v>
      </c>
      <c r="E89" s="3">
        <v>3313</v>
      </c>
      <c r="F89" s="3">
        <v>1217</v>
      </c>
      <c r="H89" s="4">
        <v>23.4</v>
      </c>
      <c r="I89" s="4">
        <v>50</v>
      </c>
      <c r="J89">
        <f t="shared" si="22"/>
        <v>346.06</v>
      </c>
      <c r="K89">
        <f t="shared" si="23"/>
        <v>1.3842400000000001</v>
      </c>
      <c r="L89">
        <f t="shared" si="24"/>
        <v>1018.8006400000002</v>
      </c>
      <c r="M89" s="5">
        <f t="shared" si="25"/>
        <v>3167.1411200000002</v>
      </c>
      <c r="N89" s="5">
        <f t="shared" si="26"/>
        <v>3167.1411200000002</v>
      </c>
      <c r="O89" s="5">
        <f t="shared" si="27"/>
        <v>2703.4207200000001</v>
      </c>
      <c r="Q89" s="5">
        <f t="shared" si="28"/>
        <v>900</v>
      </c>
      <c r="R89" s="5">
        <f t="shared" si="29"/>
        <v>1387.4330948898453</v>
      </c>
      <c r="S89" s="5">
        <f t="shared" si="30"/>
        <v>2701.0761339138962</v>
      </c>
      <c r="U89" s="5">
        <f t="shared" si="31"/>
        <v>1652.7997956198674</v>
      </c>
      <c r="V89" s="5">
        <f t="shared" si="32"/>
        <v>55.047200682871917</v>
      </c>
      <c r="W89" s="5">
        <f t="shared" si="33"/>
        <v>2701.1119035113593</v>
      </c>
      <c r="Y89" s="5">
        <f t="shared" si="34"/>
        <v>97.200204380132519</v>
      </c>
      <c r="Z89" s="5">
        <f t="shared" si="35"/>
        <v>55.047200682871804</v>
      </c>
      <c r="AA89" s="5">
        <f t="shared" si="36"/>
        <v>2701.1119035113593</v>
      </c>
      <c r="AC89" s="5">
        <f t="shared" si="37"/>
        <v>900</v>
      </c>
      <c r="AD89" s="5">
        <f t="shared" si="37"/>
        <v>1387.4330948898453</v>
      </c>
      <c r="AE89" s="5">
        <f t="shared" si="37"/>
        <v>2701.0761339138962</v>
      </c>
      <c r="AG89">
        <f t="shared" si="38"/>
        <v>902.31182901196962</v>
      </c>
      <c r="AH89">
        <f t="shared" si="39"/>
        <v>1388.8604344469823</v>
      </c>
      <c r="AI89" s="5">
        <f t="shared" si="40"/>
        <v>2701.1119035113593</v>
      </c>
      <c r="AK89">
        <f t="shared" si="41"/>
        <v>897.18229852412264</v>
      </c>
      <c r="AL89">
        <f t="shared" si="42"/>
        <v>1388.3302431588895</v>
      </c>
      <c r="AM89" s="5">
        <f t="shared" si="43"/>
        <v>2701.1119035113593</v>
      </c>
    </row>
    <row r="90" spans="1:39" ht="16.5" x14ac:dyDescent="0.25">
      <c r="A90" s="3">
        <v>613</v>
      </c>
      <c r="B90" s="3">
        <v>1545</v>
      </c>
      <c r="C90" s="3">
        <v>644</v>
      </c>
      <c r="D90" s="3">
        <v>1555</v>
      </c>
      <c r="E90" s="3">
        <v>3399</v>
      </c>
      <c r="F90" s="3">
        <v>1216</v>
      </c>
      <c r="H90" s="4">
        <v>23.4</v>
      </c>
      <c r="I90" s="4">
        <v>50</v>
      </c>
      <c r="J90">
        <f t="shared" si="22"/>
        <v>346.06</v>
      </c>
      <c r="K90">
        <f t="shared" si="23"/>
        <v>1.3842400000000001</v>
      </c>
      <c r="L90">
        <f t="shared" si="24"/>
        <v>1018.8006400000002</v>
      </c>
      <c r="M90" s="5">
        <f t="shared" si="25"/>
        <v>3157.4514400000007</v>
      </c>
      <c r="N90" s="5">
        <f t="shared" si="26"/>
        <v>3171.2938400000003</v>
      </c>
      <c r="O90" s="5">
        <f t="shared" si="27"/>
        <v>2702.0364800000007</v>
      </c>
      <c r="Q90" s="5">
        <f t="shared" si="28"/>
        <v>875.66527120448075</v>
      </c>
      <c r="R90" s="5">
        <f t="shared" si="29"/>
        <v>1384.1003228464062</v>
      </c>
      <c r="S90" s="5">
        <f t="shared" si="30"/>
        <v>2699.4399836004754</v>
      </c>
      <c r="U90" s="5">
        <f t="shared" si="31"/>
        <v>1662.4581372489008</v>
      </c>
      <c r="V90" s="5">
        <f t="shared" si="32"/>
        <v>77.689113556299588</v>
      </c>
      <c r="W90" s="5">
        <f t="shared" si="33"/>
        <v>2699.5003173090568</v>
      </c>
      <c r="Y90" s="5">
        <f t="shared" si="34"/>
        <v>112.57186951220461</v>
      </c>
      <c r="Z90" s="5">
        <f t="shared" si="35"/>
        <v>35.836991861593965</v>
      </c>
      <c r="AA90" s="5">
        <f t="shared" si="36"/>
        <v>2699.4526155240496</v>
      </c>
      <c r="AC90" s="5">
        <f t="shared" si="37"/>
        <v>875.66527120448075</v>
      </c>
      <c r="AD90" s="5">
        <f t="shared" si="37"/>
        <v>1384.1003228464062</v>
      </c>
      <c r="AE90" s="5">
        <f t="shared" si="37"/>
        <v>2699.4399836004754</v>
      </c>
      <c r="AG90">
        <f t="shared" si="38"/>
        <v>877.92768138061604</v>
      </c>
      <c r="AH90">
        <f t="shared" si="39"/>
        <v>1385.4909944514695</v>
      </c>
      <c r="AI90" s="5">
        <f t="shared" si="40"/>
        <v>2699.5003173090568</v>
      </c>
      <c r="AK90">
        <f t="shared" si="41"/>
        <v>872.80069346488506</v>
      </c>
      <c r="AL90">
        <f t="shared" si="42"/>
        <v>1385.0351640058161</v>
      </c>
      <c r="AM90" s="5">
        <f t="shared" si="43"/>
        <v>2699.4526155240496</v>
      </c>
    </row>
    <row r="91" spans="1:39" ht="16.5" x14ac:dyDescent="0.25">
      <c r="A91" s="3">
        <v>628</v>
      </c>
      <c r="B91" s="3">
        <v>1556</v>
      </c>
      <c r="C91" s="3">
        <v>657</v>
      </c>
      <c r="D91" s="3">
        <v>1555</v>
      </c>
      <c r="E91" s="3">
        <v>3288</v>
      </c>
      <c r="F91" s="3">
        <v>1221</v>
      </c>
      <c r="H91" s="4">
        <v>23.4</v>
      </c>
      <c r="I91" s="4">
        <v>50</v>
      </c>
      <c r="J91">
        <f t="shared" si="22"/>
        <v>346.06</v>
      </c>
      <c r="K91">
        <f t="shared" si="23"/>
        <v>1.3842400000000001</v>
      </c>
      <c r="L91">
        <f t="shared" si="24"/>
        <v>1018.8006400000002</v>
      </c>
      <c r="M91" s="5">
        <f t="shared" si="25"/>
        <v>3172.6780800000006</v>
      </c>
      <c r="N91" s="5">
        <f t="shared" si="26"/>
        <v>3171.2938400000003</v>
      </c>
      <c r="O91" s="5">
        <f t="shared" si="27"/>
        <v>2708.9576800000004</v>
      </c>
      <c r="Q91" s="5">
        <f t="shared" si="28"/>
        <v>902.4393276918172</v>
      </c>
      <c r="R91" s="5">
        <f t="shared" si="29"/>
        <v>1387.6812324787447</v>
      </c>
      <c r="S91" s="5">
        <f t="shared" si="30"/>
        <v>2706.6270995787177</v>
      </c>
      <c r="U91" s="5">
        <f t="shared" si="31"/>
        <v>1651.757973597418</v>
      </c>
      <c r="V91" s="5">
        <f t="shared" si="32"/>
        <v>52.821808166959315</v>
      </c>
      <c r="W91" s="5">
        <f t="shared" si="33"/>
        <v>2706.6603172288301</v>
      </c>
      <c r="Y91" s="5">
        <f t="shared" si="34"/>
        <v>95.733003633855702</v>
      </c>
      <c r="Z91" s="5">
        <f t="shared" si="35"/>
        <v>57.017089744537387</v>
      </c>
      <c r="AA91" s="5">
        <f t="shared" si="36"/>
        <v>2706.6650985157526</v>
      </c>
      <c r="AC91" s="5">
        <f t="shared" si="37"/>
        <v>902.4393276918172</v>
      </c>
      <c r="AD91" s="5">
        <f t="shared" si="37"/>
        <v>1387.6812324787447</v>
      </c>
      <c r="AE91" s="5">
        <f t="shared" si="37"/>
        <v>2706.6270995787177</v>
      </c>
      <c r="AG91">
        <f t="shared" si="38"/>
        <v>904.75607732415483</v>
      </c>
      <c r="AH91">
        <f t="shared" si="39"/>
        <v>1389.1122581248217</v>
      </c>
      <c r="AI91" s="5">
        <f t="shared" si="40"/>
        <v>2706.6603172288301</v>
      </c>
      <c r="AK91">
        <f t="shared" si="41"/>
        <v>899.62635752375036</v>
      </c>
      <c r="AL91">
        <f t="shared" si="42"/>
        <v>1388.5746128613573</v>
      </c>
      <c r="AM91" s="5">
        <f t="shared" si="43"/>
        <v>2706.6650985157526</v>
      </c>
    </row>
    <row r="92" spans="1:39" ht="16.5" x14ac:dyDescent="0.25">
      <c r="A92" s="3">
        <v>614</v>
      </c>
      <c r="B92" s="3">
        <v>1550</v>
      </c>
      <c r="C92" s="3">
        <v>643</v>
      </c>
      <c r="D92" s="3">
        <v>1553</v>
      </c>
      <c r="E92" s="3">
        <v>3343</v>
      </c>
      <c r="F92" s="3">
        <v>1218</v>
      </c>
      <c r="H92" s="4">
        <v>23.4</v>
      </c>
      <c r="I92" s="4">
        <v>50</v>
      </c>
      <c r="J92">
        <f t="shared" si="22"/>
        <v>346.06</v>
      </c>
      <c r="K92">
        <f t="shared" si="23"/>
        <v>1.3842400000000001</v>
      </c>
      <c r="L92">
        <f t="shared" si="24"/>
        <v>1018.8006400000002</v>
      </c>
      <c r="M92" s="5">
        <f t="shared" si="25"/>
        <v>3164.3726400000005</v>
      </c>
      <c r="N92" s="5">
        <f t="shared" si="26"/>
        <v>3168.5253600000005</v>
      </c>
      <c r="O92" s="5">
        <f t="shared" si="27"/>
        <v>2704.8049600000004</v>
      </c>
      <c r="Q92" s="5">
        <f t="shared" si="28"/>
        <v>892.69479106040001</v>
      </c>
      <c r="R92" s="5">
        <f t="shared" si="29"/>
        <v>1383.4779030770831</v>
      </c>
      <c r="S92" s="5">
        <f t="shared" si="30"/>
        <v>2702.2840536279009</v>
      </c>
      <c r="U92" s="5">
        <f t="shared" si="31"/>
        <v>1653.1665958064368</v>
      </c>
      <c r="V92" s="5">
        <f t="shared" si="32"/>
        <v>63.365438292419398</v>
      </c>
      <c r="W92" s="5">
        <f t="shared" si="33"/>
        <v>2702.3282525820027</v>
      </c>
      <c r="Y92" s="5">
        <f t="shared" si="34"/>
        <v>104.34733338858028</v>
      </c>
      <c r="Z92" s="5">
        <f t="shared" si="35"/>
        <v>50.801563177374504</v>
      </c>
      <c r="AA92" s="5">
        <f t="shared" si="36"/>
        <v>2702.3139541574424</v>
      </c>
      <c r="AC92" s="5">
        <f t="shared" si="37"/>
        <v>892.69479106040001</v>
      </c>
      <c r="AD92" s="5">
        <f t="shared" si="37"/>
        <v>1383.4779030770831</v>
      </c>
      <c r="AE92" s="5">
        <f t="shared" si="37"/>
        <v>2702.2840536279009</v>
      </c>
      <c r="AG92">
        <f t="shared" si="38"/>
        <v>894.99064487453222</v>
      </c>
      <c r="AH92">
        <f t="shared" si="39"/>
        <v>1384.894595048886</v>
      </c>
      <c r="AI92" s="5">
        <f t="shared" si="40"/>
        <v>2702.3282525820027</v>
      </c>
      <c r="AK92">
        <f t="shared" si="41"/>
        <v>889.86413151524994</v>
      </c>
      <c r="AL92">
        <f t="shared" si="42"/>
        <v>1384.3867266416519</v>
      </c>
      <c r="AM92" s="5">
        <f t="shared" si="43"/>
        <v>2702.3139541574424</v>
      </c>
    </row>
    <row r="93" spans="1:39" ht="16.5" x14ac:dyDescent="0.25">
      <c r="A93" s="3">
        <v>573</v>
      </c>
      <c r="B93" s="3">
        <v>1558</v>
      </c>
      <c r="C93" s="3">
        <v>652</v>
      </c>
      <c r="D93" s="3">
        <v>1555</v>
      </c>
      <c r="E93" s="3">
        <v>3366</v>
      </c>
      <c r="F93" s="3">
        <v>1217</v>
      </c>
      <c r="H93" s="4">
        <v>23.4</v>
      </c>
      <c r="I93" s="4">
        <v>50</v>
      </c>
      <c r="J93">
        <f t="shared" si="22"/>
        <v>346.06</v>
      </c>
      <c r="K93">
        <f t="shared" si="23"/>
        <v>1.3842400000000001</v>
      </c>
      <c r="L93">
        <f t="shared" si="24"/>
        <v>1018.8006400000002</v>
      </c>
      <c r="M93" s="5">
        <f t="shared" si="25"/>
        <v>3175.4465600000003</v>
      </c>
      <c r="N93" s="5">
        <f t="shared" si="26"/>
        <v>3171.2938400000003</v>
      </c>
      <c r="O93" s="5">
        <f t="shared" si="27"/>
        <v>2703.4207200000001</v>
      </c>
      <c r="Q93" s="5">
        <f t="shared" si="28"/>
        <v>907.32117660941344</v>
      </c>
      <c r="R93" s="5">
        <f t="shared" si="29"/>
        <v>1400.5997160645243</v>
      </c>
      <c r="S93" s="5">
        <f t="shared" si="30"/>
        <v>2701.5827903752865</v>
      </c>
      <c r="U93" s="5">
        <f t="shared" si="31"/>
        <v>1660.3202943704653</v>
      </c>
      <c r="V93" s="5">
        <f t="shared" si="32"/>
        <v>41.972798578165829</v>
      </c>
      <c r="W93" s="5">
        <f t="shared" si="33"/>
        <v>2701.6068225970698</v>
      </c>
      <c r="Y93" s="5">
        <f t="shared" si="34"/>
        <v>82.149352545566586</v>
      </c>
      <c r="Z93" s="5">
        <f t="shared" si="35"/>
        <v>54.564135715320383</v>
      </c>
      <c r="AA93" s="5">
        <f t="shared" si="36"/>
        <v>2701.6213332544039</v>
      </c>
      <c r="AC93" s="5">
        <f t="shared" si="37"/>
        <v>907.32117660941344</v>
      </c>
      <c r="AD93" s="5">
        <f t="shared" si="37"/>
        <v>1400.5997160645243</v>
      </c>
      <c r="AE93" s="5">
        <f t="shared" si="37"/>
        <v>2701.5827903752865</v>
      </c>
      <c r="AG93">
        <f t="shared" si="38"/>
        <v>909.65256584200301</v>
      </c>
      <c r="AH93">
        <f t="shared" si="39"/>
        <v>1402.0366051595026</v>
      </c>
      <c r="AI93" s="5">
        <f t="shared" si="40"/>
        <v>2701.6068225970698</v>
      </c>
      <c r="AK93">
        <f t="shared" si="41"/>
        <v>904.51299172179699</v>
      </c>
      <c r="AL93">
        <f t="shared" si="42"/>
        <v>1401.484042227999</v>
      </c>
      <c r="AM93" s="5">
        <f t="shared" si="43"/>
        <v>2701.6213332544039</v>
      </c>
    </row>
    <row r="94" spans="1:39" ht="16.5" x14ac:dyDescent="0.25">
      <c r="A94" s="3">
        <v>598</v>
      </c>
      <c r="B94" s="3">
        <v>1561</v>
      </c>
      <c r="C94" s="3">
        <v>659</v>
      </c>
      <c r="D94" s="3">
        <v>1555</v>
      </c>
      <c r="E94" s="3">
        <v>3433</v>
      </c>
      <c r="F94" s="3">
        <v>1223</v>
      </c>
      <c r="H94" s="4">
        <v>23.4</v>
      </c>
      <c r="I94" s="4">
        <v>50</v>
      </c>
      <c r="J94">
        <f t="shared" si="22"/>
        <v>346.06</v>
      </c>
      <c r="K94">
        <f t="shared" si="23"/>
        <v>1.3842400000000001</v>
      </c>
      <c r="L94">
        <f t="shared" si="24"/>
        <v>1018.8006400000002</v>
      </c>
      <c r="M94" s="5">
        <f t="shared" si="25"/>
        <v>3179.5992800000004</v>
      </c>
      <c r="N94" s="5">
        <f t="shared" si="26"/>
        <v>3171.2938400000003</v>
      </c>
      <c r="O94" s="5">
        <f t="shared" si="27"/>
        <v>2711.7261600000002</v>
      </c>
      <c r="Q94" s="5">
        <f t="shared" si="28"/>
        <v>914.65193382071482</v>
      </c>
      <c r="R94" s="5">
        <f t="shared" si="29"/>
        <v>1390.0064445569626</v>
      </c>
      <c r="S94" s="5">
        <f t="shared" si="30"/>
        <v>2709.4548354649983</v>
      </c>
      <c r="U94" s="5">
        <f t="shared" si="31"/>
        <v>1647.4702436553146</v>
      </c>
      <c r="V94" s="5">
        <f t="shared" si="32"/>
        <v>41.122755676329398</v>
      </c>
      <c r="W94" s="5">
        <f t="shared" si="33"/>
        <v>2709.4751031994792</v>
      </c>
      <c r="Y94" s="5">
        <f t="shared" si="34"/>
        <v>87.459195843378609</v>
      </c>
      <c r="Z94" s="5">
        <f t="shared" si="35"/>
        <v>66.321907163903887</v>
      </c>
      <c r="AA94" s="5">
        <f t="shared" si="36"/>
        <v>2709.5038402853238</v>
      </c>
      <c r="AC94" s="5">
        <f t="shared" si="37"/>
        <v>914.65193382071482</v>
      </c>
      <c r="AD94" s="5">
        <f t="shared" si="37"/>
        <v>1390.0064445569626</v>
      </c>
      <c r="AE94" s="5">
        <f t="shared" si="37"/>
        <v>2709.4548354649983</v>
      </c>
      <c r="AG94">
        <f t="shared" si="38"/>
        <v>916.99373650888219</v>
      </c>
      <c r="AH94">
        <f t="shared" si="39"/>
        <v>1391.4557928297872</v>
      </c>
      <c r="AI94" s="5">
        <f t="shared" si="40"/>
        <v>2709.4751031994792</v>
      </c>
      <c r="AK94">
        <f t="shared" si="41"/>
        <v>911.86224286749371</v>
      </c>
      <c r="AL94">
        <f t="shared" si="42"/>
        <v>1390.880828899865</v>
      </c>
      <c r="AM94" s="5">
        <f t="shared" si="43"/>
        <v>2709.5038402853238</v>
      </c>
    </row>
    <row r="95" spans="1:39" ht="16.5" x14ac:dyDescent="0.25">
      <c r="A95" s="3">
        <v>611</v>
      </c>
      <c r="B95" s="3">
        <v>1555</v>
      </c>
      <c r="C95" s="3">
        <v>642</v>
      </c>
      <c r="D95" s="3">
        <v>1554</v>
      </c>
      <c r="E95" s="3">
        <v>3386</v>
      </c>
      <c r="F95" s="3">
        <v>1221</v>
      </c>
      <c r="H95" s="4">
        <v>23.4</v>
      </c>
      <c r="I95" s="4">
        <v>50</v>
      </c>
      <c r="J95">
        <f t="shared" si="22"/>
        <v>346.06</v>
      </c>
      <c r="K95">
        <f t="shared" si="23"/>
        <v>1.3842400000000001</v>
      </c>
      <c r="L95">
        <f t="shared" si="24"/>
        <v>1018.8006400000002</v>
      </c>
      <c r="M95" s="5">
        <f t="shared" si="25"/>
        <v>3171.2938400000003</v>
      </c>
      <c r="N95" s="5">
        <f t="shared" si="26"/>
        <v>3169.9096</v>
      </c>
      <c r="O95" s="5">
        <f t="shared" si="27"/>
        <v>2708.9576800000004</v>
      </c>
      <c r="Q95" s="5">
        <f t="shared" si="28"/>
        <v>902.43826318049651</v>
      </c>
      <c r="R95" s="5">
        <f t="shared" si="29"/>
        <v>1384.7546779553563</v>
      </c>
      <c r="S95" s="5">
        <f t="shared" si="30"/>
        <v>2706.5040703184754</v>
      </c>
      <c r="U95" s="5">
        <f t="shared" si="31"/>
        <v>1649.2500457546216</v>
      </c>
      <c r="V95" s="5">
        <f t="shared" si="32"/>
        <v>54.32943763122168</v>
      </c>
      <c r="W95" s="5">
        <f t="shared" si="33"/>
        <v>2706.5382818200105</v>
      </c>
      <c r="Y95" s="5">
        <f t="shared" si="34"/>
        <v>98.242026402582013</v>
      </c>
      <c r="Z95" s="5">
        <f t="shared" si="35"/>
        <v>58.522888407326001</v>
      </c>
      <c r="AA95" s="5">
        <f t="shared" si="36"/>
        <v>2706.543051165409</v>
      </c>
      <c r="AC95" s="5">
        <f t="shared" si="37"/>
        <v>902.43826318049651</v>
      </c>
      <c r="AD95" s="5">
        <f t="shared" si="37"/>
        <v>1384.7546779553563</v>
      </c>
      <c r="AE95" s="5">
        <f t="shared" si="37"/>
        <v>2706.5040703184754</v>
      </c>
      <c r="AG95">
        <f t="shared" si="38"/>
        <v>904.75388174741511</v>
      </c>
      <c r="AH95">
        <f t="shared" si="39"/>
        <v>1386.1860585681222</v>
      </c>
      <c r="AI95" s="5">
        <f t="shared" si="40"/>
        <v>2706.5382818200105</v>
      </c>
      <c r="AK95">
        <f t="shared" si="41"/>
        <v>899.62639433084212</v>
      </c>
      <c r="AL95">
        <f t="shared" si="42"/>
        <v>1385.648416547798</v>
      </c>
      <c r="AM95" s="5">
        <f t="shared" si="43"/>
        <v>2706.543051165409</v>
      </c>
    </row>
    <row r="96" spans="1:39" ht="16.5" x14ac:dyDescent="0.25">
      <c r="A96" s="3">
        <v>619</v>
      </c>
      <c r="B96" s="3">
        <v>1547</v>
      </c>
      <c r="C96" s="3">
        <v>650</v>
      </c>
      <c r="D96" s="3">
        <v>1553</v>
      </c>
      <c r="E96" s="3">
        <v>3399</v>
      </c>
      <c r="F96" s="3">
        <v>1221</v>
      </c>
      <c r="H96" s="4">
        <v>23.4</v>
      </c>
      <c r="I96" s="4">
        <v>50</v>
      </c>
      <c r="J96">
        <f t="shared" si="22"/>
        <v>346.06</v>
      </c>
      <c r="K96">
        <f t="shared" si="23"/>
        <v>1.3842400000000001</v>
      </c>
      <c r="L96">
        <f t="shared" si="24"/>
        <v>1018.8006400000002</v>
      </c>
      <c r="M96" s="5">
        <f t="shared" si="25"/>
        <v>3160.2199200000005</v>
      </c>
      <c r="N96" s="5">
        <f t="shared" si="26"/>
        <v>3168.5253600000005</v>
      </c>
      <c r="O96" s="5">
        <f t="shared" si="27"/>
        <v>2708.9576800000004</v>
      </c>
      <c r="Q96" s="5">
        <f t="shared" si="28"/>
        <v>885.39916272268783</v>
      </c>
      <c r="R96" s="5">
        <f t="shared" si="29"/>
        <v>1371.6065792776621</v>
      </c>
      <c r="S96" s="5">
        <f t="shared" si="30"/>
        <v>2705.8739174427551</v>
      </c>
      <c r="U96" s="5">
        <f t="shared" si="31"/>
        <v>1646.7432128377568</v>
      </c>
      <c r="V96" s="5">
        <f t="shared" si="32"/>
        <v>75.75099689885505</v>
      </c>
      <c r="W96" s="5">
        <f t="shared" si="33"/>
        <v>2705.9289596005187</v>
      </c>
      <c r="Y96" s="5">
        <f t="shared" si="34"/>
        <v>118.27479121890717</v>
      </c>
      <c r="Z96" s="5">
        <f t="shared" si="35"/>
        <v>50.639723882030708</v>
      </c>
      <c r="AA96" s="5">
        <f t="shared" si="36"/>
        <v>2705.9006641335263</v>
      </c>
      <c r="AC96" s="5">
        <f t="shared" si="37"/>
        <v>885.39916272268783</v>
      </c>
      <c r="AD96" s="5">
        <f t="shared" si="37"/>
        <v>1371.6065792776621</v>
      </c>
      <c r="AE96" s="5">
        <f t="shared" si="37"/>
        <v>2705.8739174427551</v>
      </c>
      <c r="AG96">
        <f t="shared" si="38"/>
        <v>887.67600652902138</v>
      </c>
      <c r="AH96">
        <f t="shared" si="39"/>
        <v>1373.0136028079087</v>
      </c>
      <c r="AI96" s="5">
        <f t="shared" si="40"/>
        <v>2705.9289596005187</v>
      </c>
      <c r="AK96">
        <f t="shared" si="41"/>
        <v>882.55854874536726</v>
      </c>
      <c r="AL96">
        <f t="shared" si="42"/>
        <v>1372.5280279792587</v>
      </c>
      <c r="AM96" s="5">
        <f t="shared" si="43"/>
        <v>2705.9006641335263</v>
      </c>
    </row>
    <row r="97" spans="1:39" ht="16.5" x14ac:dyDescent="0.25">
      <c r="A97" s="3">
        <v>597</v>
      </c>
      <c r="B97" s="3">
        <v>1552</v>
      </c>
      <c r="C97" s="3">
        <v>653</v>
      </c>
      <c r="D97" s="3">
        <v>1555</v>
      </c>
      <c r="E97" s="3">
        <v>3297</v>
      </c>
      <c r="F97" s="3">
        <v>1220</v>
      </c>
      <c r="H97" s="4">
        <v>23.4</v>
      </c>
      <c r="I97" s="4">
        <v>50</v>
      </c>
      <c r="J97">
        <f t="shared" si="22"/>
        <v>346.06</v>
      </c>
      <c r="K97">
        <f t="shared" si="23"/>
        <v>1.3842400000000001</v>
      </c>
      <c r="L97">
        <f t="shared" si="24"/>
        <v>1018.8006400000002</v>
      </c>
      <c r="M97" s="5">
        <f t="shared" si="25"/>
        <v>3167.1411200000002</v>
      </c>
      <c r="N97" s="5">
        <f t="shared" si="26"/>
        <v>3171.2938400000003</v>
      </c>
      <c r="O97" s="5">
        <f t="shared" si="27"/>
        <v>2707.5734400000001</v>
      </c>
      <c r="Q97" s="5">
        <f t="shared" si="28"/>
        <v>892.68840399247438</v>
      </c>
      <c r="R97" s="5">
        <f t="shared" si="29"/>
        <v>1384.3299379383222</v>
      </c>
      <c r="S97" s="5">
        <f t="shared" si="30"/>
        <v>2705.0916639367147</v>
      </c>
      <c r="U97" s="5">
        <f t="shared" si="31"/>
        <v>1653.9001961795752</v>
      </c>
      <c r="V97" s="5">
        <f t="shared" si="32"/>
        <v>62.93226710872667</v>
      </c>
      <c r="W97" s="5">
        <f t="shared" si="33"/>
        <v>2705.1355401265323</v>
      </c>
      <c r="Y97" s="5">
        <f t="shared" si="34"/>
        <v>103.62030257102262</v>
      </c>
      <c r="Z97" s="5">
        <f t="shared" si="35"/>
        <v>50.357407184837541</v>
      </c>
      <c r="AA97" s="5">
        <f t="shared" si="36"/>
        <v>2705.1212352554817</v>
      </c>
      <c r="AC97" s="5">
        <f t="shared" si="37"/>
        <v>892.68840399247438</v>
      </c>
      <c r="AD97" s="5">
        <f t="shared" si="37"/>
        <v>1384.3299379383222</v>
      </c>
      <c r="AE97" s="5">
        <f t="shared" si="37"/>
        <v>2705.0916639367147</v>
      </c>
      <c r="AG97">
        <f t="shared" si="38"/>
        <v>894.98457385774304</v>
      </c>
      <c r="AH97">
        <f t="shared" si="39"/>
        <v>1385.7465163625095</v>
      </c>
      <c r="AI97" s="5">
        <f t="shared" si="40"/>
        <v>2705.1355401265323</v>
      </c>
      <c r="AK97">
        <f t="shared" si="41"/>
        <v>889.85741056401696</v>
      </c>
      <c r="AL97">
        <f t="shared" si="42"/>
        <v>1385.2386674753952</v>
      </c>
      <c r="AM97" s="5">
        <f t="shared" si="43"/>
        <v>2705.1212352554817</v>
      </c>
    </row>
    <row r="98" spans="1:39" ht="16.5" x14ac:dyDescent="0.25">
      <c r="A98" s="3">
        <v>603</v>
      </c>
      <c r="B98" s="3">
        <v>1554</v>
      </c>
      <c r="C98" s="3">
        <v>626</v>
      </c>
      <c r="D98" s="3">
        <v>1561</v>
      </c>
      <c r="E98" s="3">
        <v>3392</v>
      </c>
      <c r="F98" s="3">
        <v>1220</v>
      </c>
      <c r="H98" s="4">
        <v>23.4</v>
      </c>
      <c r="I98" s="4">
        <v>50</v>
      </c>
      <c r="J98">
        <f t="shared" si="22"/>
        <v>346.06</v>
      </c>
      <c r="K98">
        <f t="shared" si="23"/>
        <v>1.3842400000000001</v>
      </c>
      <c r="L98">
        <f t="shared" si="24"/>
        <v>1018.8006400000002</v>
      </c>
      <c r="M98" s="5">
        <f t="shared" si="25"/>
        <v>3169.9096</v>
      </c>
      <c r="N98" s="5">
        <f t="shared" si="26"/>
        <v>3179.5992800000004</v>
      </c>
      <c r="O98" s="5">
        <f t="shared" si="27"/>
        <v>2707.5734400000001</v>
      </c>
      <c r="Q98" s="5">
        <f t="shared" si="28"/>
        <v>882.90980299878868</v>
      </c>
      <c r="R98" s="5">
        <f t="shared" si="29"/>
        <v>1396.0450979269688</v>
      </c>
      <c r="S98" s="5">
        <f t="shared" si="30"/>
        <v>2705.5230984959044</v>
      </c>
      <c r="U98" s="5">
        <f t="shared" si="31"/>
        <v>1668.9707566808818</v>
      </c>
      <c r="V98" s="5">
        <f t="shared" si="32"/>
        <v>65.309678358678383</v>
      </c>
      <c r="W98" s="5">
        <f t="shared" si="33"/>
        <v>2705.572553200755</v>
      </c>
      <c r="Y98" s="5">
        <f t="shared" si="34"/>
        <v>98.60773166322123</v>
      </c>
      <c r="Z98" s="5">
        <f t="shared" si="35"/>
        <v>35.917076094999487</v>
      </c>
      <c r="AA98" s="5">
        <f t="shared" si="36"/>
        <v>2705.5388394725464</v>
      </c>
      <c r="AC98" s="5">
        <f t="shared" si="37"/>
        <v>882.90980299878868</v>
      </c>
      <c r="AD98" s="5">
        <f t="shared" si="37"/>
        <v>1396.0450979269688</v>
      </c>
      <c r="AE98" s="5">
        <f t="shared" si="37"/>
        <v>2705.5230984959044</v>
      </c>
      <c r="AG98">
        <f t="shared" si="38"/>
        <v>885.19115045056708</v>
      </c>
      <c r="AH98">
        <f t="shared" si="39"/>
        <v>1397.4453511781103</v>
      </c>
      <c r="AI98" s="5">
        <f t="shared" si="40"/>
        <v>2705.572553200755</v>
      </c>
      <c r="AK98">
        <f t="shared" si="41"/>
        <v>880.05505093105057</v>
      </c>
      <c r="AL98">
        <f t="shared" si="42"/>
        <v>1396.967383292392</v>
      </c>
      <c r="AM98" s="5">
        <f t="shared" si="43"/>
        <v>2705.5388394725464</v>
      </c>
    </row>
    <row r="99" spans="1:39" ht="16.5" x14ac:dyDescent="0.25">
      <c r="A99" s="3">
        <v>615</v>
      </c>
      <c r="B99" s="3">
        <v>1548</v>
      </c>
      <c r="C99" s="3">
        <v>632</v>
      </c>
      <c r="D99" s="3">
        <v>1559</v>
      </c>
      <c r="E99" s="3">
        <v>3395</v>
      </c>
      <c r="F99" s="3">
        <v>1216</v>
      </c>
      <c r="H99" s="4">
        <v>23.4</v>
      </c>
      <c r="I99" s="4">
        <v>50</v>
      </c>
      <c r="J99">
        <f t="shared" si="22"/>
        <v>346.06</v>
      </c>
      <c r="K99">
        <f t="shared" si="23"/>
        <v>1.3842400000000001</v>
      </c>
      <c r="L99">
        <f t="shared" si="24"/>
        <v>1018.8006400000002</v>
      </c>
      <c r="M99" s="5">
        <f t="shared" si="25"/>
        <v>3161.6041600000008</v>
      </c>
      <c r="N99" s="5">
        <f t="shared" si="26"/>
        <v>3176.8308000000006</v>
      </c>
      <c r="O99" s="5">
        <f t="shared" si="27"/>
        <v>2702.0364800000007</v>
      </c>
      <c r="Q99" s="5">
        <f t="shared" si="28"/>
        <v>873.19081463907378</v>
      </c>
      <c r="R99" s="5">
        <f t="shared" si="29"/>
        <v>1394.3320863093941</v>
      </c>
      <c r="S99" s="5">
        <f t="shared" si="30"/>
        <v>2699.8364207572563</v>
      </c>
      <c r="U99" s="5">
        <f t="shared" si="31"/>
        <v>1672.5007978793856</v>
      </c>
      <c r="V99" s="5">
        <f t="shared" si="32"/>
        <v>74.549217929373725</v>
      </c>
      <c r="W99" s="5">
        <f t="shared" si="33"/>
        <v>2699.8958178099356</v>
      </c>
      <c r="Y99" s="5">
        <f t="shared" si="34"/>
        <v>105.07436420613847</v>
      </c>
      <c r="Z99" s="5">
        <f t="shared" si="35"/>
        <v>28.441398208448643</v>
      </c>
      <c r="AA99" s="5">
        <f t="shared" si="36"/>
        <v>2699.8428850778369</v>
      </c>
      <c r="AC99" s="5">
        <f t="shared" si="37"/>
        <v>873.19081463907378</v>
      </c>
      <c r="AD99" s="5">
        <f t="shared" si="37"/>
        <v>1394.3320863093941</v>
      </c>
      <c r="AE99" s="5">
        <f t="shared" si="37"/>
        <v>2699.8364207572563</v>
      </c>
      <c r="AG99">
        <f t="shared" si="38"/>
        <v>875.45227748151569</v>
      </c>
      <c r="AH99">
        <f t="shared" si="39"/>
        <v>1395.7177413742891</v>
      </c>
      <c r="AI99" s="5">
        <f t="shared" si="40"/>
        <v>2699.8958178099356</v>
      </c>
      <c r="AK99">
        <f t="shared" si="41"/>
        <v>870.31748478154498</v>
      </c>
      <c r="AL99">
        <f t="shared" si="42"/>
        <v>1395.2694722839517</v>
      </c>
      <c r="AM99" s="5">
        <f t="shared" si="43"/>
        <v>2699.8428850778369</v>
      </c>
    </row>
    <row r="100" spans="1:39" ht="16.5" x14ac:dyDescent="0.25">
      <c r="A100" s="3">
        <v>623</v>
      </c>
      <c r="B100" s="3">
        <v>1555</v>
      </c>
      <c r="C100" s="3">
        <v>659</v>
      </c>
      <c r="D100" s="3">
        <v>1558</v>
      </c>
      <c r="E100" s="3">
        <v>3445</v>
      </c>
      <c r="F100" s="3">
        <v>1219</v>
      </c>
      <c r="H100" s="4">
        <v>23.4</v>
      </c>
      <c r="I100" s="4">
        <v>50</v>
      </c>
      <c r="J100">
        <f t="shared" si="22"/>
        <v>346.06</v>
      </c>
      <c r="K100">
        <f t="shared" si="23"/>
        <v>1.3842400000000001</v>
      </c>
      <c r="L100">
        <f t="shared" si="24"/>
        <v>1018.8006400000002</v>
      </c>
      <c r="M100" s="5">
        <f t="shared" si="25"/>
        <v>3171.2938400000003</v>
      </c>
      <c r="N100" s="5">
        <f t="shared" si="26"/>
        <v>3175.4465600000003</v>
      </c>
      <c r="O100" s="5">
        <f t="shared" si="27"/>
        <v>2706.1892000000003</v>
      </c>
      <c r="Q100" s="5">
        <f t="shared" si="28"/>
        <v>892.67882339058656</v>
      </c>
      <c r="R100" s="5">
        <f t="shared" si="29"/>
        <v>1395.6075837740832</v>
      </c>
      <c r="S100" s="5">
        <f t="shared" si="30"/>
        <v>2704.1650485878649</v>
      </c>
      <c r="U100" s="5">
        <f t="shared" si="31"/>
        <v>1663.5716769197697</v>
      </c>
      <c r="V100" s="5">
        <f t="shared" si="32"/>
        <v>57.134296588413868</v>
      </c>
      <c r="W100" s="5">
        <f t="shared" si="33"/>
        <v>2704.2052073242385</v>
      </c>
      <c r="Y100" s="5">
        <f t="shared" si="34"/>
        <v>93.958676164198394</v>
      </c>
      <c r="Z100" s="5">
        <f t="shared" si="35"/>
        <v>44.54295945125925</v>
      </c>
      <c r="AA100" s="5">
        <f t="shared" si="36"/>
        <v>2704.1907621566634</v>
      </c>
      <c r="AC100" s="5">
        <f t="shared" si="37"/>
        <v>892.67882339058656</v>
      </c>
      <c r="AD100" s="5">
        <f t="shared" si="37"/>
        <v>1395.6075837740832</v>
      </c>
      <c r="AE100" s="5">
        <f t="shared" si="37"/>
        <v>2704.1650485878649</v>
      </c>
      <c r="AG100">
        <f t="shared" si="38"/>
        <v>894.97932481739213</v>
      </c>
      <c r="AH100">
        <f t="shared" si="39"/>
        <v>1397.0227734680363</v>
      </c>
      <c r="AI100" s="5">
        <f t="shared" si="40"/>
        <v>2704.2052073242385</v>
      </c>
      <c r="AK100">
        <f t="shared" si="41"/>
        <v>889.84355890461904</v>
      </c>
      <c r="AL100">
        <f t="shared" si="42"/>
        <v>1396.5149538943849</v>
      </c>
      <c r="AM100" s="5">
        <f t="shared" si="43"/>
        <v>2704.1907621566634</v>
      </c>
    </row>
    <row r="101" spans="1:39" ht="16.5" x14ac:dyDescent="0.25">
      <c r="A101" s="3">
        <v>616</v>
      </c>
      <c r="B101" s="3">
        <v>1553</v>
      </c>
      <c r="C101" s="3">
        <v>626</v>
      </c>
      <c r="D101" s="3">
        <v>1558</v>
      </c>
      <c r="E101" s="3">
        <v>3463</v>
      </c>
      <c r="F101" s="3">
        <v>1219</v>
      </c>
      <c r="H101" s="4">
        <v>23.4</v>
      </c>
      <c r="I101" s="4">
        <v>50</v>
      </c>
      <c r="J101">
        <f t="shared" si="22"/>
        <v>346.06</v>
      </c>
      <c r="K101">
        <f t="shared" si="23"/>
        <v>1.3842400000000001</v>
      </c>
      <c r="L101">
        <f t="shared" si="24"/>
        <v>1018.8006400000002</v>
      </c>
      <c r="M101" s="5">
        <f t="shared" si="25"/>
        <v>3168.5253600000005</v>
      </c>
      <c r="N101" s="5">
        <f t="shared" si="26"/>
        <v>3175.4465600000003</v>
      </c>
      <c r="O101" s="5">
        <f t="shared" si="27"/>
        <v>2706.1892000000003</v>
      </c>
      <c r="Q101" s="5">
        <f t="shared" si="28"/>
        <v>887.80336154091583</v>
      </c>
      <c r="R101" s="5">
        <f t="shared" si="29"/>
        <v>1392.682306664281</v>
      </c>
      <c r="S101" s="5">
        <f t="shared" si="30"/>
        <v>2704.0329400552873</v>
      </c>
      <c r="U101" s="5">
        <f t="shared" si="31"/>
        <v>1663.5716769197697</v>
      </c>
      <c r="V101" s="5">
        <f t="shared" si="32"/>
        <v>62.832888360756186</v>
      </c>
      <c r="W101" s="5">
        <f t="shared" si="33"/>
        <v>2704.0788004986885</v>
      </c>
      <c r="Y101" s="5">
        <f t="shared" si="34"/>
        <v>98.973436923859637</v>
      </c>
      <c r="Z101" s="5">
        <f t="shared" si="35"/>
        <v>41.856480472869293</v>
      </c>
      <c r="AA101" s="5">
        <f t="shared" si="36"/>
        <v>2704.0547849521367</v>
      </c>
      <c r="AC101" s="5">
        <f t="shared" si="37"/>
        <v>887.80336154091583</v>
      </c>
      <c r="AD101" s="5">
        <f t="shared" si="37"/>
        <v>1392.682306664281</v>
      </c>
      <c r="AE101" s="5">
        <f t="shared" si="37"/>
        <v>2704.0329400552873</v>
      </c>
      <c r="AG101">
        <f t="shared" si="38"/>
        <v>890.09309102177815</v>
      </c>
      <c r="AH101">
        <f t="shared" si="39"/>
        <v>1394.0904250094784</v>
      </c>
      <c r="AI101" s="5">
        <f t="shared" si="40"/>
        <v>2704.0788004986885</v>
      </c>
      <c r="AK101">
        <f t="shared" si="41"/>
        <v>884.95955658341313</v>
      </c>
      <c r="AL101">
        <f t="shared" si="42"/>
        <v>1393.5975036198429</v>
      </c>
      <c r="AM101" s="5">
        <f t="shared" si="43"/>
        <v>2704.0547849521367</v>
      </c>
    </row>
    <row r="102" spans="1:39" x14ac:dyDescent="0.25">
      <c r="M102" s="1" t="s">
        <v>36</v>
      </c>
      <c r="N102" s="1" t="s">
        <v>35</v>
      </c>
      <c r="O102" s="1" t="s">
        <v>34</v>
      </c>
      <c r="Q102" s="1" t="s">
        <v>29</v>
      </c>
      <c r="R102" s="1" t="s">
        <v>30</v>
      </c>
      <c r="S102" s="1" t="s">
        <v>31</v>
      </c>
      <c r="U102" s="1" t="s">
        <v>23</v>
      </c>
      <c r="V102" s="1" t="s">
        <v>24</v>
      </c>
      <c r="W102" s="1" t="s">
        <v>25</v>
      </c>
      <c r="Y102" s="1" t="s">
        <v>26</v>
      </c>
      <c r="Z102" s="1" t="s">
        <v>27</v>
      </c>
      <c r="AA102" s="1" t="s">
        <v>28</v>
      </c>
      <c r="AC102" s="1" t="s">
        <v>12</v>
      </c>
      <c r="AD102" s="1" t="s">
        <v>13</v>
      </c>
      <c r="AE102" s="1" t="s">
        <v>14</v>
      </c>
      <c r="AG102" s="1" t="s">
        <v>12</v>
      </c>
      <c r="AH102" s="1" t="s">
        <v>13</v>
      </c>
      <c r="AI102" s="1" t="s">
        <v>14</v>
      </c>
      <c r="AK102" s="1" t="s">
        <v>12</v>
      </c>
      <c r="AL102" s="1" t="s">
        <v>13</v>
      </c>
      <c r="AM102" s="1" t="s">
        <v>14</v>
      </c>
    </row>
    <row r="103" spans="1:39" x14ac:dyDescent="0.25">
      <c r="B103">
        <f>AVERAGE(B2:B101)</f>
        <v>1554.67</v>
      </c>
      <c r="D103">
        <f>AVERAGE(D2:D101)</f>
        <v>1556.73</v>
      </c>
      <c r="F103">
        <f>AVERAGE(F2:F101)</f>
        <v>1219.48</v>
      </c>
      <c r="H103" s="5"/>
      <c r="I103" s="5"/>
      <c r="J103" s="5"/>
      <c r="K103" s="6" t="s">
        <v>32</v>
      </c>
      <c r="L103" s="5"/>
      <c r="M103" s="5">
        <f>AVERAGE(M2:M101)</f>
        <v>3170.8370408000005</v>
      </c>
      <c r="N103" s="5">
        <f>AVERAGE(N2:N101)</f>
        <v>3173.6885752000012</v>
      </c>
      <c r="O103" s="5">
        <f>AVERAGE(O2:O101)</f>
        <v>2706.8536352000001</v>
      </c>
      <c r="P103" s="5"/>
      <c r="Q103" s="5">
        <f>AVERAGE(Q2:Q101)</f>
        <v>894.97519785712109</v>
      </c>
      <c r="R103" s="5">
        <f>AVERAGE(R2:R101)</f>
        <v>1392.0743855391472</v>
      </c>
      <c r="S103" s="5">
        <f>AVERAGE(S2:S101)</f>
        <v>2704.6366575075267</v>
      </c>
      <c r="U103" s="5">
        <f>AVERAGE(U2:U101)</f>
        <v>1659.3622287070352</v>
      </c>
      <c r="V103" s="5">
        <f>AVERAGE(V2:V101)</f>
        <v>56.978624872190764</v>
      </c>
      <c r="W103" s="5">
        <f>AVERAGE(W2:W101)</f>
        <v>2704.6756193332403</v>
      </c>
      <c r="Y103" s="5">
        <f>AVERAGE(Y2:Y101)</f>
        <v>95.806139211354079</v>
      </c>
      <c r="Z103" s="5">
        <f>AVERAGE(Z2:Z101)</f>
        <v>48.336710982675953</v>
      </c>
      <c r="AA103" s="5">
        <f>AVERAGE(AA2:AA101)</f>
        <v>2704.6656756516868</v>
      </c>
      <c r="AC103" s="5">
        <f>AVERAGE(AC2:AC101)</f>
        <v>894.97519785712109</v>
      </c>
      <c r="AD103" s="5">
        <f>AVERAGE(AD2:AD101)</f>
        <v>1392.0743855391472</v>
      </c>
      <c r="AE103" s="5">
        <f>AVERAGE(AE2:AE101)</f>
        <v>2704.6366575075267</v>
      </c>
      <c r="AG103" s="5">
        <f>AVERAGE(AG2:AG101)</f>
        <v>897.27887844438146</v>
      </c>
      <c r="AH103" s="5">
        <f>AVERAGE(AH2:AH101)</f>
        <v>1393.4935042723637</v>
      </c>
      <c r="AI103" s="5">
        <f>AVERAGE(AI2:AI101)</f>
        <v>2704.6756193332403</v>
      </c>
      <c r="AK103" s="5">
        <f>AVERAGE(AK2:AK101)</f>
        <v>892.1458076342949</v>
      </c>
      <c r="AL103" s="5">
        <f>AVERAGE(AL2:AL101)</f>
        <v>1392.978667540109</v>
      </c>
      <c r="AM103" s="5">
        <f>AVERAGE(AM2:AM101)</f>
        <v>2704.6656756516868</v>
      </c>
    </row>
    <row r="104" spans="1:39" x14ac:dyDescent="0.25">
      <c r="B104">
        <f>STDEV(B2:B101)</f>
        <v>4.5550615647415631</v>
      </c>
      <c r="D104">
        <f>STDEV(D2:D101)</f>
        <v>4.4172641105351822</v>
      </c>
      <c r="F104">
        <f>STDEV(F2:F101)</f>
        <v>2.4923316736977812</v>
      </c>
      <c r="H104" s="5"/>
      <c r="I104" s="5"/>
      <c r="J104" s="5"/>
      <c r="K104" s="6" t="s">
        <v>33</v>
      </c>
      <c r="L104" s="5"/>
      <c r="M104" s="5">
        <f>STDEV(M2:M101)</f>
        <v>6.3052984203777855</v>
      </c>
      <c r="N104" s="5">
        <f>STDEV(N2:N101)</f>
        <v>6.1145536723672027</v>
      </c>
      <c r="O104" s="5">
        <f>STDEV(O2:O101)</f>
        <v>3.449985195999421</v>
      </c>
      <c r="P104" s="5"/>
      <c r="Q104" s="5">
        <f>STDEV(Q2:Q101)</f>
        <v>14.571013221009993</v>
      </c>
      <c r="R104" s="5">
        <f>STDEV(R2:R101)</f>
        <v>10.769805422793132</v>
      </c>
      <c r="S104" s="5">
        <f>STDEV(S2:S101)</f>
        <v>3.2921146587509647</v>
      </c>
      <c r="U104" s="5">
        <f>STDEV(U2:U101)</f>
        <v>12.974531414828691</v>
      </c>
      <c r="V104" s="5">
        <f>STDEV(V2:V101)</f>
        <v>12.675204543918456</v>
      </c>
      <c r="W104" s="5">
        <f>STDEV(W2:W101)</f>
        <v>3.2877786379393235</v>
      </c>
      <c r="Y104" s="5">
        <f>STDEV(Y2:Y101)</f>
        <v>10.695976889959764</v>
      </c>
      <c r="Z104" s="5">
        <f>STDEV(Z2:Z101)</f>
        <v>14.65704698849343</v>
      </c>
      <c r="AA104" s="5">
        <f>STDEV(AA2:AA101)</f>
        <v>3.2989381752711249</v>
      </c>
      <c r="AC104" s="5">
        <f>STDEV(AC2:AC101)</f>
        <v>14.571013221009993</v>
      </c>
      <c r="AD104" s="5">
        <f>STDEV(AD2:AD101)</f>
        <v>10.769805422793132</v>
      </c>
      <c r="AE104" s="5">
        <f>STDEV(AE2:AE101)</f>
        <v>3.2921146587509647</v>
      </c>
      <c r="AG104" s="5">
        <f>STDEV(AG2:AG101)</f>
        <v>14.59902489504425</v>
      </c>
      <c r="AH104" s="5">
        <f>STDEV(AH2:AH101)</f>
        <v>10.764188208054815</v>
      </c>
      <c r="AI104" s="5">
        <f>STDEV(AI2:AI101)</f>
        <v>3.2877786379393235</v>
      </c>
      <c r="AK104" s="5">
        <f>STDEV(AK2:AK101)</f>
        <v>14.6006259720891</v>
      </c>
      <c r="AL104" s="5">
        <f>STDEV(AL2:AL101)</f>
        <v>10.772867272766099</v>
      </c>
      <c r="AM104" s="5">
        <f>STDEV(AM2:AM101)</f>
        <v>3.2989381752711249</v>
      </c>
    </row>
    <row r="106" spans="1:39" x14ac:dyDescent="0.25">
      <c r="AC106" s="7">
        <f>AVERAGE(AC2:AC101,AG2:AG101,AK2:AK101)</f>
        <v>894.79996131193241</v>
      </c>
      <c r="AD106" s="7">
        <f>AVERAGE(AD2:AD101,AH2:AH101,AL2:AL101)</f>
        <v>1392.8488524505401</v>
      </c>
      <c r="AE106" s="7">
        <f>AVERAGE(AE2:AE101,AI2:AI101,AM2:AM101)</f>
        <v>2704.659317497486</v>
      </c>
    </row>
    <row r="107" spans="1:39" x14ac:dyDescent="0.25">
      <c r="AC107">
        <f>STDEV(AC2:AC101,AG2:AG101,AK2:AK101)</f>
        <v>14.692594320949063</v>
      </c>
      <c r="AD107">
        <f>STDEV(AD2:AD101,AH2:AH101,AL2:AL101)</f>
        <v>10.748947861191105</v>
      </c>
      <c r="AE107">
        <f>STDEV(AE2:AE101,AI2:AI101,AM2:AM101)</f>
        <v>3.2819571119915354</v>
      </c>
    </row>
  </sheetData>
  <dataValidations count="6">
    <dataValidation allowBlank="1" showInputMessage="1" showErrorMessage="1" prompt="TBL_HST[CH6]" sqref="F2:F101" xr:uid="{36205C0B-086C-47C2-87D8-F76D6DB6F857}"/>
    <dataValidation allowBlank="1" showInputMessage="1" showErrorMessage="1" prompt="TBL_HST[CH5]" sqref="E2:E101" xr:uid="{5E954E6E-874A-4074-8E58-94E5371BCE4C}"/>
    <dataValidation allowBlank="1" showInputMessage="1" showErrorMessage="1" prompt="TBL_HST[CH4]" sqref="D2:D101" xr:uid="{A4AEC4CA-F950-41EF-AA2A-2B38FCC873CE}"/>
    <dataValidation allowBlank="1" showInputMessage="1" showErrorMessage="1" prompt="TBL_HST[CH3]" sqref="C2:C101" xr:uid="{0CD915CE-285E-401A-8D4D-CD3C06EBFF0A}"/>
    <dataValidation allowBlank="1" showInputMessage="1" showErrorMessage="1" prompt="TBL_HST[CH2]" sqref="B2:B101" xr:uid="{6172825B-0E6E-4AC3-8EE1-986635B1D9C1}"/>
    <dataValidation allowBlank="1" showInputMessage="1" showErrorMessage="1" prompt="TBL_HST[CH1]" sqref="A2:A101" xr:uid="{3B72DC2D-8236-4BBE-8041-AA5B723534AC}"/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7BEC6-820C-4724-A440-07313E580C44}">
  <dimension ref="A1:AM107"/>
  <sheetViews>
    <sheetView topLeftCell="A8" zoomScale="79" zoomScaleNormal="79" workbookViewId="0">
      <selection activeCell="O106" sqref="O106"/>
    </sheetView>
  </sheetViews>
  <sheetFormatPr defaultRowHeight="15" x14ac:dyDescent="0.25"/>
  <sheetData>
    <row r="1" spans="1:39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H1" s="1" t="s">
        <v>15</v>
      </c>
      <c r="I1" s="1" t="s">
        <v>16</v>
      </c>
      <c r="J1" s="1" t="s">
        <v>17</v>
      </c>
      <c r="K1" s="1" t="s">
        <v>18</v>
      </c>
      <c r="L1" s="1" t="s">
        <v>19</v>
      </c>
      <c r="M1" s="1" t="s">
        <v>20</v>
      </c>
      <c r="N1" s="1" t="s">
        <v>21</v>
      </c>
      <c r="O1" s="1" t="s">
        <v>22</v>
      </c>
      <c r="Q1" s="1" t="s">
        <v>29</v>
      </c>
      <c r="R1" s="1" t="s">
        <v>30</v>
      </c>
      <c r="S1" s="1" t="s">
        <v>31</v>
      </c>
      <c r="U1" s="1" t="s">
        <v>23</v>
      </c>
      <c r="V1" s="1" t="s">
        <v>24</v>
      </c>
      <c r="W1" s="1" t="s">
        <v>25</v>
      </c>
      <c r="Y1" s="1" t="s">
        <v>26</v>
      </c>
      <c r="Z1" s="1" t="s">
        <v>27</v>
      </c>
      <c r="AA1" s="1" t="s">
        <v>28</v>
      </c>
      <c r="AC1" s="1" t="s">
        <v>12</v>
      </c>
      <c r="AD1" s="1" t="s">
        <v>13</v>
      </c>
      <c r="AE1" s="1" t="s">
        <v>14</v>
      </c>
      <c r="AG1" s="1" t="s">
        <v>12</v>
      </c>
      <c r="AH1" s="1" t="s">
        <v>13</v>
      </c>
      <c r="AI1" s="1" t="s">
        <v>14</v>
      </c>
      <c r="AK1" s="1" t="s">
        <v>12</v>
      </c>
      <c r="AL1" s="1" t="s">
        <v>13</v>
      </c>
      <c r="AM1" s="1" t="s">
        <v>14</v>
      </c>
    </row>
    <row r="2" spans="1:39" ht="16.5" x14ac:dyDescent="0.25">
      <c r="A2" s="2">
        <v>253</v>
      </c>
      <c r="B2" s="2">
        <v>1739</v>
      </c>
      <c r="C2" s="2">
        <v>329</v>
      </c>
      <c r="D2" s="2">
        <v>1737</v>
      </c>
      <c r="E2" s="2">
        <v>2818</v>
      </c>
      <c r="F2" s="2">
        <v>1242</v>
      </c>
      <c r="H2" s="4">
        <v>23.4</v>
      </c>
      <c r="I2" s="4">
        <v>50</v>
      </c>
      <c r="J2">
        <f>331.4+0.6*H2+0.0124*I2</f>
        <v>346.06</v>
      </c>
      <c r="K2">
        <f>0.004*J2</f>
        <v>1.3842400000000001</v>
      </c>
      <c r="L2">
        <f>736*K2</f>
        <v>1018.8006400000002</v>
      </c>
      <c r="M2" s="5">
        <f>L2+K2*B2</f>
        <v>3425.9940000000006</v>
      </c>
      <c r="N2" s="5">
        <f>L2+K2*D2</f>
        <v>3423.22552</v>
      </c>
      <c r="O2" s="5">
        <f>L2+K2*F2</f>
        <v>2738.0267200000003</v>
      </c>
      <c r="Q2" s="5">
        <f>((M2^2)-(N2^2)+(1800^2))/3600</f>
        <v>905.26720201575927</v>
      </c>
      <c r="R2" s="5">
        <f>((M2^2)-(O2^2)+(900^2)+(1500^2)-(2*Q2*900))/(2*1500)</f>
        <v>1890.3878683245589</v>
      </c>
      <c r="S2" s="5">
        <f>SQRT((M2*M2)-(Q2*Q2)-(R2*R2))</f>
        <v>2710.0479494433107</v>
      </c>
      <c r="U2" s="5">
        <f>((N2^2)-(O2^2)+(1750^2))/(2*1750)</f>
        <v>2081.1950403843744</v>
      </c>
      <c r="V2" s="5">
        <f>((N2^2)-(M2^2)+(925^2)+(1540^2)-(2*U2*925))/(2*1540)</f>
        <v>-208.42459479474869</v>
      </c>
      <c r="W2" s="5">
        <f>SQRT((N2^2)-(U2^2)-(V2^2))</f>
        <v>2709.9186985855122</v>
      </c>
      <c r="Y2" s="5">
        <f>((O2^2)-(M2^2)+(1750^2))/(2*1750)</f>
        <v>-336.61273388629803</v>
      </c>
      <c r="Z2" s="5">
        <f>((O2^2)-(N2^2)+(825^2)+(1540^2)-(2*Y2*825))/(2*1540)</f>
        <v>-199.36578910159685</v>
      </c>
      <c r="AA2" s="5">
        <f>SQRT((O2^2)-(Y2^2)-(Z2^2))</f>
        <v>2709.9327425151073</v>
      </c>
      <c r="AC2" s="5">
        <f>Q2</f>
        <v>905.26720201575927</v>
      </c>
      <c r="AD2" s="5">
        <f>R2</f>
        <v>1890.3878683245589</v>
      </c>
      <c r="AE2" s="5">
        <f>S2</f>
        <v>2710.0479494433107</v>
      </c>
      <c r="AG2">
        <f>1800+U2*COS(RADIANS(120.969))-V2*SIN(RADIANS(120.969))</f>
        <v>907.78347128092855</v>
      </c>
      <c r="AH2">
        <f>U2*SIN(RADIANS(120.969))+V2*COS(RADIANS(120.969))</f>
        <v>1891.7619495370877</v>
      </c>
      <c r="AI2" s="5">
        <f>W2</f>
        <v>2709.9186985855122</v>
      </c>
      <c r="AK2">
        <f>900+Y2*COS(RADIANS(-120.9695))-Z2*SIN(RADIANS(-120.9695))</f>
        <v>902.27028544221548</v>
      </c>
      <c r="AL2">
        <f>1500+Y2*SIN(RADIANS(-120.9695))+Z2*COS(RADIANS(-120.9695))</f>
        <v>1891.2156646691451</v>
      </c>
      <c r="AM2" s="5">
        <f>AA2</f>
        <v>2709.9327425151073</v>
      </c>
    </row>
    <row r="3" spans="1:39" ht="16.5" x14ac:dyDescent="0.25">
      <c r="A3" s="3">
        <v>246</v>
      </c>
      <c r="B3" s="3">
        <v>1733</v>
      </c>
      <c r="C3" s="3">
        <v>318</v>
      </c>
      <c r="D3" s="3">
        <v>1735</v>
      </c>
      <c r="E3" s="3">
        <v>2758</v>
      </c>
      <c r="F3" s="3">
        <v>1237</v>
      </c>
      <c r="H3" s="4">
        <v>23.4</v>
      </c>
      <c r="I3" s="4">
        <v>50</v>
      </c>
      <c r="J3">
        <f t="shared" ref="J3:J66" si="0">331.4+0.6*H3+0.0124*I3</f>
        <v>346.06</v>
      </c>
      <c r="K3">
        <f t="shared" ref="K3:K66" si="1">0.004*J3</f>
        <v>1.3842400000000001</v>
      </c>
      <c r="L3">
        <f t="shared" ref="L3:L66" si="2">736*K3</f>
        <v>1018.8006400000002</v>
      </c>
      <c r="M3" s="5">
        <f t="shared" ref="M3:M66" si="3">L3+K3*B3</f>
        <v>3417.6885600000005</v>
      </c>
      <c r="N3" s="5">
        <f t="shared" ref="N3:N66" si="4">L3+K3*D3</f>
        <v>3420.4570400000002</v>
      </c>
      <c r="O3" s="5">
        <f t="shared" ref="O3:O66" si="5">L3+K3*F3</f>
        <v>2731.1055200000001</v>
      </c>
      <c r="Q3" s="5">
        <f t="shared" ref="Q3:Q66" si="6">((M3^2)-(N3^2)+(1800^2))/3600</f>
        <v>894.74131407480945</v>
      </c>
      <c r="R3" s="5">
        <f t="shared" ref="R3:R66" si="7">((M3^2)-(O3^2)+(900^2)+(1500^2)-(2*Q3*900))/(2*1500)</f>
        <v>1890.3744554819166</v>
      </c>
      <c r="S3" s="5">
        <f t="shared" ref="S3:S66" si="8">SQRT((M3*M3)-(Q3*Q3)-(R3*R3))</f>
        <v>2703.0570641597651</v>
      </c>
      <c r="U3" s="5">
        <f t="shared" ref="U3:U66" si="9">((N3^2)-(O3^2)+(1750^2))/(2*1750)</f>
        <v>2086.5968574603121</v>
      </c>
      <c r="V3" s="5">
        <f t="shared" ref="V3:V66" si="10">((N3^2)-(M3^2)+(925^2)+(1540^2)-(2*U3*925))/(2*1540)</f>
        <v>-199.36620680873096</v>
      </c>
      <c r="W3" s="5">
        <f t="shared" ref="W3:W66" si="11">SQRT((N3^2)-(U3^2)-(V3^2))</f>
        <v>2702.9415518107326</v>
      </c>
      <c r="Y3" s="5">
        <f t="shared" ref="Y3:Y66" si="12">((O3^2)-(M3^2)+(1750^2))/(2*1750)</f>
        <v>-331.18792336583056</v>
      </c>
      <c r="Z3" s="5">
        <f t="shared" ref="Z3:Z66" si="13">((O3^2)-(N3^2)+(825^2)+(1540^2)-(2*Y3*825))/(2*1540)</f>
        <v>-208.4103660900885</v>
      </c>
      <c r="AA3" s="5">
        <f t="shared" ref="AA3:AA66" si="14">SQRT((O3^2)-(Y3^2)-(Z3^2))</f>
        <v>2702.9274944210574</v>
      </c>
      <c r="AC3" s="5">
        <f t="shared" ref="AC3:AE66" si="15">Q3</f>
        <v>894.74131407480945</v>
      </c>
      <c r="AD3" s="5">
        <f t="shared" si="15"/>
        <v>1890.3744554819166</v>
      </c>
      <c r="AE3" s="5">
        <f t="shared" si="15"/>
        <v>2703.0570641597651</v>
      </c>
      <c r="AG3">
        <f t="shared" ref="AG3:AG66" si="16">1800+U3*COS(RADIANS(120.969))-V3*SIN(RADIANS(120.969))</f>
        <v>897.23675835813242</v>
      </c>
      <c r="AH3">
        <f t="shared" ref="AH3:AH66" si="17">U3*SIN(RADIANS(120.969))+V3*COS(RADIANS(120.969))</f>
        <v>1891.732502105099</v>
      </c>
      <c r="AI3" s="5">
        <f t="shared" ref="AI3:AI66" si="18">W3</f>
        <v>2702.9415518107326</v>
      </c>
      <c r="AK3">
        <f t="shared" ref="AK3:AK66" si="19">900+Y3*COS(RADIANS(-120.9695))-Z3*SIN(RADIANS(-120.9695))</f>
        <v>891.72358289111696</v>
      </c>
      <c r="AL3">
        <f t="shared" ref="AL3:AL66" si="20">1500+Y3*SIN(RADIANS(-120.9695))+Z3*COS(RADIANS(-120.9695))</f>
        <v>1891.2183817217895</v>
      </c>
      <c r="AM3" s="5">
        <f t="shared" ref="AM3:AM66" si="21">AA3</f>
        <v>2702.9274944210574</v>
      </c>
    </row>
    <row r="4" spans="1:39" ht="16.5" x14ac:dyDescent="0.25">
      <c r="A4" s="3">
        <v>236</v>
      </c>
      <c r="B4" s="3">
        <v>1727</v>
      </c>
      <c r="C4" s="3">
        <v>305</v>
      </c>
      <c r="D4" s="3">
        <v>1739</v>
      </c>
      <c r="E4" s="3">
        <v>2861</v>
      </c>
      <c r="F4" s="3">
        <v>1239</v>
      </c>
      <c r="H4" s="4">
        <v>23.4</v>
      </c>
      <c r="I4" s="4">
        <v>50</v>
      </c>
      <c r="J4">
        <f t="shared" si="0"/>
        <v>346.06</v>
      </c>
      <c r="K4">
        <f t="shared" si="1"/>
        <v>1.3842400000000001</v>
      </c>
      <c r="L4">
        <f t="shared" si="2"/>
        <v>1018.8006400000002</v>
      </c>
      <c r="M4" s="5">
        <f t="shared" si="3"/>
        <v>3409.3831200000004</v>
      </c>
      <c r="N4" s="5">
        <f t="shared" si="4"/>
        <v>3425.9940000000006</v>
      </c>
      <c r="O4" s="5">
        <f t="shared" si="5"/>
        <v>2733.8740000000003</v>
      </c>
      <c r="Q4" s="5">
        <f t="shared" si="6"/>
        <v>868.46065858470376</v>
      </c>
      <c r="R4" s="5">
        <f t="shared" si="7"/>
        <v>1882.1990085374896</v>
      </c>
      <c r="S4" s="5">
        <f t="shared" si="8"/>
        <v>2706.8424844626725</v>
      </c>
      <c r="U4" s="5">
        <f t="shared" si="9"/>
        <v>2093.105097188572</v>
      </c>
      <c r="V4" s="5">
        <f t="shared" si="10"/>
        <v>-172.55772750123114</v>
      </c>
      <c r="W4" s="5">
        <f t="shared" si="11"/>
        <v>2706.7637079802207</v>
      </c>
      <c r="Y4" s="5">
        <f t="shared" si="12"/>
        <v>-310.66463173283876</v>
      </c>
      <c r="Z4" s="5">
        <f t="shared" si="13"/>
        <v>-226.80071357169419</v>
      </c>
      <c r="AA4" s="5">
        <f t="shared" si="14"/>
        <v>2706.6798796292242</v>
      </c>
      <c r="AC4" s="5">
        <f t="shared" si="15"/>
        <v>868.46065858470376</v>
      </c>
      <c r="AD4" s="5">
        <f t="shared" si="15"/>
        <v>1882.1990085374896</v>
      </c>
      <c r="AE4" s="5">
        <f t="shared" si="15"/>
        <v>2706.8424844626725</v>
      </c>
      <c r="AG4">
        <f t="shared" si="16"/>
        <v>870.90096693246824</v>
      </c>
      <c r="AH4">
        <f t="shared" si="17"/>
        <v>1883.5180126428704</v>
      </c>
      <c r="AI4" s="5">
        <f t="shared" si="18"/>
        <v>2706.7637079802207</v>
      </c>
      <c r="AK4">
        <f t="shared" si="19"/>
        <v>865.39402806921066</v>
      </c>
      <c r="AL4">
        <f t="shared" si="20"/>
        <v>1883.0841993518598</v>
      </c>
      <c r="AM4" s="5">
        <f t="shared" si="21"/>
        <v>2706.6798796292242</v>
      </c>
    </row>
    <row r="5" spans="1:39" ht="16.5" x14ac:dyDescent="0.25">
      <c r="A5" s="3">
        <v>261</v>
      </c>
      <c r="B5" s="3">
        <v>1725</v>
      </c>
      <c r="C5" s="3">
        <v>311</v>
      </c>
      <c r="D5" s="3">
        <v>1738</v>
      </c>
      <c r="E5" s="3">
        <v>2848</v>
      </c>
      <c r="F5" s="3">
        <v>1241</v>
      </c>
      <c r="H5" s="4">
        <v>23.4</v>
      </c>
      <c r="I5" s="4">
        <v>50</v>
      </c>
      <c r="J5">
        <f t="shared" si="0"/>
        <v>346.06</v>
      </c>
      <c r="K5">
        <f t="shared" si="1"/>
        <v>1.3842400000000001</v>
      </c>
      <c r="L5">
        <f t="shared" si="2"/>
        <v>1018.8006400000002</v>
      </c>
      <c r="M5" s="5">
        <f t="shared" si="3"/>
        <v>3406.6146400000007</v>
      </c>
      <c r="N5" s="5">
        <f t="shared" si="4"/>
        <v>3424.6097600000003</v>
      </c>
      <c r="O5" s="5">
        <f t="shared" si="5"/>
        <v>2736.6424800000004</v>
      </c>
      <c r="Q5" s="5">
        <f t="shared" si="6"/>
        <v>865.85313810418722</v>
      </c>
      <c r="R5" s="5">
        <f t="shared" si="7"/>
        <v>1872.425197844748</v>
      </c>
      <c r="S5" s="5">
        <f t="shared" si="8"/>
        <v>2710.9676366887011</v>
      </c>
      <c r="U5" s="5">
        <f t="shared" si="9"/>
        <v>2086.0685556990593</v>
      </c>
      <c r="V5" s="5">
        <f t="shared" si="10"/>
        <v>-165.28348221374469</v>
      </c>
      <c r="W5" s="5">
        <f t="shared" si="11"/>
        <v>2710.894937049055</v>
      </c>
      <c r="Y5" s="5">
        <f t="shared" si="12"/>
        <v>-300.94606917765179</v>
      </c>
      <c r="Z5" s="5">
        <f t="shared" si="13"/>
        <v>-224.01101649466943</v>
      </c>
      <c r="AA5" s="5">
        <f t="shared" si="14"/>
        <v>2710.8047866410629</v>
      </c>
      <c r="AC5" s="5">
        <f t="shared" si="15"/>
        <v>865.85313810418722</v>
      </c>
      <c r="AD5" s="5">
        <f t="shared" si="15"/>
        <v>1872.425197844748</v>
      </c>
      <c r="AE5" s="5">
        <f t="shared" si="15"/>
        <v>2710.9676366887011</v>
      </c>
      <c r="AG5">
        <f t="shared" si="16"/>
        <v>868.28451848930808</v>
      </c>
      <c r="AH5">
        <f t="shared" si="17"/>
        <v>1873.7414202825214</v>
      </c>
      <c r="AI5" s="5">
        <f t="shared" si="18"/>
        <v>2710.894937049055</v>
      </c>
      <c r="AK5">
        <f t="shared" si="19"/>
        <v>862.78503515042041</v>
      </c>
      <c r="AL5">
        <f t="shared" si="20"/>
        <v>1873.3155748903325</v>
      </c>
      <c r="AM5" s="5">
        <f t="shared" si="21"/>
        <v>2710.8047866410629</v>
      </c>
    </row>
    <row r="6" spans="1:39" ht="16.5" x14ac:dyDescent="0.25">
      <c r="A6" s="3">
        <v>258</v>
      </c>
      <c r="B6" s="3">
        <v>1725</v>
      </c>
      <c r="C6" s="3">
        <v>331</v>
      </c>
      <c r="D6" s="3">
        <v>1730</v>
      </c>
      <c r="E6" s="3">
        <v>2861</v>
      </c>
      <c r="F6" s="3">
        <v>1237</v>
      </c>
      <c r="H6" s="4">
        <v>23.4</v>
      </c>
      <c r="I6" s="4">
        <v>50</v>
      </c>
      <c r="J6">
        <f t="shared" si="0"/>
        <v>346.06</v>
      </c>
      <c r="K6">
        <f t="shared" si="1"/>
        <v>1.3842400000000001</v>
      </c>
      <c r="L6">
        <f t="shared" si="2"/>
        <v>1018.8006400000002</v>
      </c>
      <c r="M6" s="5">
        <f t="shared" si="3"/>
        <v>3406.6146400000007</v>
      </c>
      <c r="N6" s="5">
        <f t="shared" si="4"/>
        <v>3413.5358400000005</v>
      </c>
      <c r="O6" s="5">
        <f t="shared" si="5"/>
        <v>2731.1055200000001</v>
      </c>
      <c r="Q6" s="5">
        <f t="shared" si="6"/>
        <v>886.88788180495146</v>
      </c>
      <c r="R6" s="5">
        <f t="shared" si="7"/>
        <v>1869.8959189463171</v>
      </c>
      <c r="S6" s="5">
        <f t="shared" si="8"/>
        <v>2705.9088016556971</v>
      </c>
      <c r="U6" s="5">
        <f t="shared" si="9"/>
        <v>2073.0827341685826</v>
      </c>
      <c r="V6" s="5">
        <f t="shared" si="10"/>
        <v>-182.0696210096439</v>
      </c>
      <c r="W6" s="5">
        <f t="shared" si="11"/>
        <v>2705.8095944397173</v>
      </c>
      <c r="Y6" s="5">
        <f t="shared" si="12"/>
        <v>-309.59598402510397</v>
      </c>
      <c r="Z6" s="5">
        <f t="shared" si="13"/>
        <v>-204.62051816513542</v>
      </c>
      <c r="AA6" s="5">
        <f t="shared" si="14"/>
        <v>2705.7749595256123</v>
      </c>
      <c r="AC6" s="5">
        <f t="shared" si="15"/>
        <v>886.88788180495146</v>
      </c>
      <c r="AD6" s="5">
        <f t="shared" si="15"/>
        <v>1869.8959189463171</v>
      </c>
      <c r="AE6" s="5">
        <f t="shared" si="15"/>
        <v>2705.9088016556971</v>
      </c>
      <c r="AG6">
        <f t="shared" si="16"/>
        <v>889.35989241121081</v>
      </c>
      <c r="AH6">
        <f t="shared" si="17"/>
        <v>1871.2444960648941</v>
      </c>
      <c r="AI6" s="5">
        <f t="shared" si="18"/>
        <v>2705.8095944397173</v>
      </c>
      <c r="AK6">
        <f t="shared" si="19"/>
        <v>883.86233813274271</v>
      </c>
      <c r="AL6">
        <f t="shared" si="20"/>
        <v>1870.7543737410242</v>
      </c>
      <c r="AM6" s="5">
        <f t="shared" si="21"/>
        <v>2705.7749595256123</v>
      </c>
    </row>
    <row r="7" spans="1:39" ht="16.5" x14ac:dyDescent="0.25">
      <c r="A7" s="3">
        <v>260</v>
      </c>
      <c r="B7" s="3">
        <v>1736</v>
      </c>
      <c r="C7" s="3">
        <v>331</v>
      </c>
      <c r="D7" s="3">
        <v>1746</v>
      </c>
      <c r="E7" s="3">
        <v>2832</v>
      </c>
      <c r="F7" s="3">
        <v>1233</v>
      </c>
      <c r="H7" s="4">
        <v>23.4</v>
      </c>
      <c r="I7" s="4">
        <v>50</v>
      </c>
      <c r="J7">
        <f t="shared" si="0"/>
        <v>346.06</v>
      </c>
      <c r="K7">
        <f t="shared" si="1"/>
        <v>1.3842400000000001</v>
      </c>
      <c r="L7">
        <f t="shared" si="2"/>
        <v>1018.8006400000002</v>
      </c>
      <c r="M7" s="5">
        <f t="shared" si="3"/>
        <v>3421.8412800000006</v>
      </c>
      <c r="N7" s="5">
        <f t="shared" si="4"/>
        <v>3435.6836800000001</v>
      </c>
      <c r="O7" s="5">
        <f t="shared" si="5"/>
        <v>2725.5685600000006</v>
      </c>
      <c r="Q7" s="5">
        <f t="shared" si="6"/>
        <v>873.63205458158313</v>
      </c>
      <c r="R7" s="5">
        <f t="shared" si="7"/>
        <v>1922.5786906682386</v>
      </c>
      <c r="S7" s="5">
        <f t="shared" si="8"/>
        <v>2692.4813754059664</v>
      </c>
      <c r="U7" s="5">
        <f t="shared" si="9"/>
        <v>2125.0566782165333</v>
      </c>
      <c r="V7" s="5">
        <f t="shared" si="10"/>
        <v>-197.79391272541758</v>
      </c>
      <c r="W7" s="5">
        <f t="shared" si="11"/>
        <v>2692.3844509048899</v>
      </c>
      <c r="Y7" s="5">
        <f t="shared" si="12"/>
        <v>-347.93536292901877</v>
      </c>
      <c r="Z7" s="5">
        <f t="shared" si="13"/>
        <v>-243.14286523538482</v>
      </c>
      <c r="AA7" s="5">
        <f t="shared" si="14"/>
        <v>2692.3124828981231</v>
      </c>
      <c r="AC7" s="5">
        <f t="shared" si="15"/>
        <v>873.63205458158313</v>
      </c>
      <c r="AD7" s="5">
        <f t="shared" si="15"/>
        <v>1922.5786906682386</v>
      </c>
      <c r="AE7" s="5">
        <f t="shared" si="15"/>
        <v>2692.4813754059664</v>
      </c>
      <c r="AG7">
        <f t="shared" si="16"/>
        <v>876.09816878902268</v>
      </c>
      <c r="AH7">
        <f t="shared" si="17"/>
        <v>1923.900653315789</v>
      </c>
      <c r="AI7" s="5">
        <f t="shared" si="18"/>
        <v>2692.3844509048899</v>
      </c>
      <c r="AK7">
        <f t="shared" si="19"/>
        <v>870.5604281245345</v>
      </c>
      <c r="AL7">
        <f t="shared" si="20"/>
        <v>1923.4510376645801</v>
      </c>
      <c r="AM7" s="5">
        <f t="shared" si="21"/>
        <v>2692.3124828981231</v>
      </c>
    </row>
    <row r="8" spans="1:39" ht="16.5" x14ac:dyDescent="0.25">
      <c r="A8" s="3">
        <v>288</v>
      </c>
      <c r="B8" s="3">
        <v>1735</v>
      </c>
      <c r="C8" s="3">
        <v>315</v>
      </c>
      <c r="D8" s="3">
        <v>1737</v>
      </c>
      <c r="E8" s="3">
        <v>2811</v>
      </c>
      <c r="F8" s="3">
        <v>1234</v>
      </c>
      <c r="H8" s="4">
        <v>23.4</v>
      </c>
      <c r="I8" s="4">
        <v>50</v>
      </c>
      <c r="J8">
        <f t="shared" si="0"/>
        <v>346.06</v>
      </c>
      <c r="K8">
        <f t="shared" si="1"/>
        <v>1.3842400000000001</v>
      </c>
      <c r="L8">
        <f t="shared" si="2"/>
        <v>1018.8006400000002</v>
      </c>
      <c r="M8" s="5">
        <f t="shared" si="3"/>
        <v>3420.4570400000002</v>
      </c>
      <c r="N8" s="5">
        <f t="shared" si="4"/>
        <v>3423.22552</v>
      </c>
      <c r="O8" s="5">
        <f t="shared" si="5"/>
        <v>2726.9528</v>
      </c>
      <c r="Q8" s="5">
        <f t="shared" si="6"/>
        <v>894.73705602952589</v>
      </c>
      <c r="R8" s="5">
        <f t="shared" si="7"/>
        <v>1904.2426960681921</v>
      </c>
      <c r="S8" s="5">
        <f t="shared" si="8"/>
        <v>2696.8188143670541</v>
      </c>
      <c r="U8" s="5">
        <f t="shared" si="9"/>
        <v>2098.4861106718372</v>
      </c>
      <c r="V8" s="5">
        <f t="shared" si="10"/>
        <v>-206.50250209389353</v>
      </c>
      <c r="W8" s="5">
        <f t="shared" si="11"/>
        <v>2696.6990415553637</v>
      </c>
      <c r="Y8" s="5">
        <f t="shared" si="12"/>
        <v>-343.07279687363524</v>
      </c>
      <c r="Z8" s="5">
        <f t="shared" si="13"/>
        <v>-215.55398458114669</v>
      </c>
      <c r="AA8" s="5">
        <f t="shared" si="14"/>
        <v>2696.684836832872</v>
      </c>
      <c r="AC8" s="5">
        <f t="shared" si="15"/>
        <v>894.73705602952589</v>
      </c>
      <c r="AD8" s="5">
        <f t="shared" si="15"/>
        <v>1904.2426960681921</v>
      </c>
      <c r="AE8" s="5">
        <f t="shared" si="15"/>
        <v>2696.8188143670541</v>
      </c>
      <c r="AG8">
        <f t="shared" si="16"/>
        <v>897.23784176081642</v>
      </c>
      <c r="AH8">
        <f t="shared" si="17"/>
        <v>1905.5990464168963</v>
      </c>
      <c r="AI8" s="5">
        <f t="shared" si="18"/>
        <v>2696.6990415553637</v>
      </c>
      <c r="AK8">
        <f t="shared" si="19"/>
        <v>891.71408756190181</v>
      </c>
      <c r="AL8">
        <f t="shared" si="20"/>
        <v>1905.0849390912676</v>
      </c>
      <c r="AM8" s="5">
        <f t="shared" si="21"/>
        <v>2696.684836832872</v>
      </c>
    </row>
    <row r="9" spans="1:39" ht="16.5" x14ac:dyDescent="0.25">
      <c r="A9" s="3">
        <v>271</v>
      </c>
      <c r="B9" s="3">
        <v>1734</v>
      </c>
      <c r="C9" s="3">
        <v>301</v>
      </c>
      <c r="D9" s="3">
        <v>1743</v>
      </c>
      <c r="E9" s="3">
        <v>2796</v>
      </c>
      <c r="F9" s="3">
        <v>1233</v>
      </c>
      <c r="H9" s="4">
        <v>23.4</v>
      </c>
      <c r="I9" s="4">
        <v>50</v>
      </c>
      <c r="J9">
        <f t="shared" si="0"/>
        <v>346.06</v>
      </c>
      <c r="K9">
        <f t="shared" si="1"/>
        <v>1.3842400000000001</v>
      </c>
      <c r="L9">
        <f t="shared" si="2"/>
        <v>1018.8006400000002</v>
      </c>
      <c r="M9" s="5">
        <f t="shared" si="3"/>
        <v>3419.0728000000008</v>
      </c>
      <c r="N9" s="5">
        <f t="shared" si="4"/>
        <v>3431.5309600000001</v>
      </c>
      <c r="O9" s="5">
        <f t="shared" si="5"/>
        <v>2725.5685600000006</v>
      </c>
      <c r="Q9" s="5">
        <f t="shared" si="6"/>
        <v>876.29280062814507</v>
      </c>
      <c r="R9" s="5">
        <f t="shared" si="7"/>
        <v>1914.6692651029025</v>
      </c>
      <c r="S9" s="5">
        <f t="shared" si="8"/>
        <v>2693.7355743534736</v>
      </c>
      <c r="U9" s="5">
        <f t="shared" si="9"/>
        <v>2116.9087869080131</v>
      </c>
      <c r="V9" s="5">
        <f t="shared" si="10"/>
        <v>-196.00985001335917</v>
      </c>
      <c r="W9" s="5">
        <f t="shared" si="11"/>
        <v>2693.6373282325717</v>
      </c>
      <c r="Y9" s="5">
        <f t="shared" si="12"/>
        <v>-342.52423898267665</v>
      </c>
      <c r="Z9" s="5">
        <f t="shared" si="13"/>
        <v>-236.7827142391655</v>
      </c>
      <c r="AA9" s="5">
        <f t="shared" si="14"/>
        <v>2693.5729184871439</v>
      </c>
      <c r="AC9" s="5">
        <f t="shared" si="15"/>
        <v>876.29280062814507</v>
      </c>
      <c r="AD9" s="5">
        <f t="shared" si="15"/>
        <v>1914.6692651029025</v>
      </c>
      <c r="AE9" s="5">
        <f t="shared" si="15"/>
        <v>2693.7355743534736</v>
      </c>
      <c r="AG9">
        <f t="shared" si="16"/>
        <v>878.76112651755011</v>
      </c>
      <c r="AH9">
        <f t="shared" si="17"/>
        <v>1915.9962451360393</v>
      </c>
      <c r="AI9" s="5">
        <f t="shared" si="18"/>
        <v>2693.6373282325717</v>
      </c>
      <c r="AK9">
        <f t="shared" si="19"/>
        <v>873.22941914910018</v>
      </c>
      <c r="AL9">
        <f t="shared" si="20"/>
        <v>1915.5384988831161</v>
      </c>
      <c r="AM9" s="5">
        <f t="shared" si="21"/>
        <v>2693.5729184871439</v>
      </c>
    </row>
    <row r="10" spans="1:39" ht="16.5" x14ac:dyDescent="0.25">
      <c r="A10" s="3">
        <v>257</v>
      </c>
      <c r="B10" s="3">
        <v>1750</v>
      </c>
      <c r="C10" s="3">
        <v>319</v>
      </c>
      <c r="D10" s="3">
        <v>1742</v>
      </c>
      <c r="E10" s="3">
        <v>2669</v>
      </c>
      <c r="F10" s="3">
        <v>1234</v>
      </c>
      <c r="H10" s="4">
        <v>23.4</v>
      </c>
      <c r="I10" s="4">
        <v>50</v>
      </c>
      <c r="J10">
        <f t="shared" si="0"/>
        <v>346.06</v>
      </c>
      <c r="K10">
        <f t="shared" si="1"/>
        <v>1.3842400000000001</v>
      </c>
      <c r="L10">
        <f t="shared" si="2"/>
        <v>1018.8006400000002</v>
      </c>
      <c r="M10" s="5">
        <f t="shared" si="3"/>
        <v>3441.2206400000005</v>
      </c>
      <c r="N10" s="5">
        <f t="shared" si="4"/>
        <v>3430.1467200000006</v>
      </c>
      <c r="O10" s="5">
        <f t="shared" si="5"/>
        <v>2726.9528</v>
      </c>
      <c r="Q10" s="5">
        <f t="shared" si="6"/>
        <v>921.13693678756965</v>
      </c>
      <c r="R10" s="5">
        <f t="shared" si="7"/>
        <v>1935.8938111721827</v>
      </c>
      <c r="S10" s="5">
        <f t="shared" si="8"/>
        <v>2691.8063430924722</v>
      </c>
      <c r="U10" s="5">
        <f t="shared" si="9"/>
        <v>2112.0385563711206</v>
      </c>
      <c r="V10" s="5">
        <f t="shared" si="10"/>
        <v>-245.49977328630646</v>
      </c>
      <c r="W10" s="5">
        <f t="shared" si="11"/>
        <v>2691.6406740954349</v>
      </c>
      <c r="Y10" s="5">
        <f t="shared" si="12"/>
        <v>-383.77940563833528</v>
      </c>
      <c r="Z10" s="5">
        <f t="shared" si="13"/>
        <v>-209.14737921937319</v>
      </c>
      <c r="AA10" s="5">
        <f t="shared" si="14"/>
        <v>2691.698778652878</v>
      </c>
      <c r="AC10" s="5">
        <f t="shared" si="15"/>
        <v>921.13693678756965</v>
      </c>
      <c r="AD10" s="5">
        <f t="shared" si="15"/>
        <v>1935.8938111721827</v>
      </c>
      <c r="AE10" s="5">
        <f t="shared" si="15"/>
        <v>2691.8063430924722</v>
      </c>
      <c r="AG10">
        <f t="shared" si="16"/>
        <v>923.70215034895739</v>
      </c>
      <c r="AH10">
        <f t="shared" si="17"/>
        <v>1937.2865252664083</v>
      </c>
      <c r="AI10" s="5">
        <f t="shared" si="18"/>
        <v>2691.6406740954349</v>
      </c>
      <c r="AK10">
        <f t="shared" si="19"/>
        <v>918.15425224063586</v>
      </c>
      <c r="AL10">
        <f t="shared" si="20"/>
        <v>1936.6917466039743</v>
      </c>
      <c r="AM10" s="5">
        <f t="shared" si="21"/>
        <v>2691.698778652878</v>
      </c>
    </row>
    <row r="11" spans="1:39" ht="16.5" x14ac:dyDescent="0.25">
      <c r="A11" s="3">
        <v>262</v>
      </c>
      <c r="B11" s="3">
        <v>1741</v>
      </c>
      <c r="C11" s="3">
        <v>322</v>
      </c>
      <c r="D11" s="3">
        <v>1746</v>
      </c>
      <c r="E11" s="3">
        <v>2803</v>
      </c>
      <c r="F11" s="3">
        <v>1240</v>
      </c>
      <c r="H11" s="4">
        <v>23.4</v>
      </c>
      <c r="I11" s="4">
        <v>50</v>
      </c>
      <c r="J11">
        <f t="shared" si="0"/>
        <v>346.06</v>
      </c>
      <c r="K11">
        <f t="shared" si="1"/>
        <v>1.3842400000000001</v>
      </c>
      <c r="L11">
        <f t="shared" si="2"/>
        <v>1018.8006400000002</v>
      </c>
      <c r="M11" s="5">
        <f t="shared" si="3"/>
        <v>3428.7624800000003</v>
      </c>
      <c r="N11" s="5">
        <f t="shared" si="4"/>
        <v>3435.6836800000001</v>
      </c>
      <c r="O11" s="5">
        <f t="shared" si="5"/>
        <v>2735.2582400000001</v>
      </c>
      <c r="Q11" s="5">
        <f t="shared" si="6"/>
        <v>886.8027208992803</v>
      </c>
      <c r="R11" s="5">
        <f t="shared" si="7"/>
        <v>1912.8432023830499</v>
      </c>
      <c r="S11" s="5">
        <f t="shared" si="8"/>
        <v>2703.8905232198922</v>
      </c>
      <c r="U11" s="5">
        <f t="shared" si="9"/>
        <v>2109.9384884372698</v>
      </c>
      <c r="V11" s="5">
        <f t="shared" si="10"/>
        <v>-204.1074671579085</v>
      </c>
      <c r="W11" s="5">
        <f t="shared" si="11"/>
        <v>2703.7792191448943</v>
      </c>
      <c r="Y11" s="5">
        <f t="shared" si="12"/>
        <v>-346.36414421938679</v>
      </c>
      <c r="Z11" s="5">
        <f t="shared" si="13"/>
        <v>-226.80482843131711</v>
      </c>
      <c r="AA11" s="5">
        <f t="shared" si="14"/>
        <v>2703.7435323801164</v>
      </c>
      <c r="AC11" s="5">
        <f t="shared" si="15"/>
        <v>886.8027208992803</v>
      </c>
      <c r="AD11" s="5">
        <f t="shared" si="15"/>
        <v>1912.8432023830499</v>
      </c>
      <c r="AE11" s="5">
        <f t="shared" si="15"/>
        <v>2703.8905232198922</v>
      </c>
      <c r="AG11">
        <f t="shared" si="16"/>
        <v>889.29113058333519</v>
      </c>
      <c r="AH11">
        <f t="shared" si="17"/>
        <v>1914.1864168111704</v>
      </c>
      <c r="AI11" s="5">
        <f t="shared" si="18"/>
        <v>2703.7792191448943</v>
      </c>
      <c r="AK11">
        <f t="shared" si="19"/>
        <v>883.76081600040504</v>
      </c>
      <c r="AL11">
        <f t="shared" si="20"/>
        <v>1913.6965548607031</v>
      </c>
      <c r="AM11" s="5">
        <f t="shared" si="21"/>
        <v>2703.7435323801164</v>
      </c>
    </row>
    <row r="12" spans="1:39" ht="16.5" x14ac:dyDescent="0.25">
      <c r="A12" s="3">
        <v>260</v>
      </c>
      <c r="B12" s="3">
        <v>1737</v>
      </c>
      <c r="C12" s="3">
        <v>325</v>
      </c>
      <c r="D12" s="3">
        <v>1740</v>
      </c>
      <c r="E12" s="3">
        <v>2858</v>
      </c>
      <c r="F12" s="3">
        <v>1235</v>
      </c>
      <c r="H12" s="4">
        <v>23.4</v>
      </c>
      <c r="I12" s="4">
        <v>50</v>
      </c>
      <c r="J12">
        <f t="shared" si="0"/>
        <v>346.06</v>
      </c>
      <c r="K12">
        <f t="shared" si="1"/>
        <v>1.3842400000000001</v>
      </c>
      <c r="L12">
        <f t="shared" si="2"/>
        <v>1018.8006400000002</v>
      </c>
      <c r="M12" s="5">
        <f t="shared" si="3"/>
        <v>3423.22552</v>
      </c>
      <c r="N12" s="5">
        <f t="shared" si="4"/>
        <v>3427.37824</v>
      </c>
      <c r="O12" s="5">
        <f t="shared" si="5"/>
        <v>2728.3370400000003</v>
      </c>
      <c r="Q12" s="5">
        <f t="shared" si="6"/>
        <v>892.09760020938131</v>
      </c>
      <c r="R12" s="5">
        <f t="shared" si="7"/>
        <v>1909.6247588554736</v>
      </c>
      <c r="S12" s="5">
        <f t="shared" si="8"/>
        <v>2697.4002507685263</v>
      </c>
      <c r="U12" s="5">
        <f t="shared" si="9"/>
        <v>2104.4567417684384</v>
      </c>
      <c r="V12" s="5">
        <f t="shared" si="10"/>
        <v>-207.00367955369603</v>
      </c>
      <c r="W12" s="5">
        <f t="shared" si="11"/>
        <v>2697.2825025758975</v>
      </c>
      <c r="Y12" s="5">
        <f t="shared" si="12"/>
        <v>-346.32855912665917</v>
      </c>
      <c r="Z12" s="5">
        <f t="shared" si="13"/>
        <v>-220.59463429563206</v>
      </c>
      <c r="AA12" s="5">
        <f t="shared" si="14"/>
        <v>2697.2611182993001</v>
      </c>
      <c r="AC12" s="5">
        <f t="shared" si="15"/>
        <v>892.09760020938131</v>
      </c>
      <c r="AD12" s="5">
        <f t="shared" si="15"/>
        <v>1909.6247588554736</v>
      </c>
      <c r="AE12" s="5">
        <f t="shared" si="15"/>
        <v>2697.4002507685263</v>
      </c>
      <c r="AG12">
        <f t="shared" si="16"/>
        <v>894.59524140398116</v>
      </c>
      <c r="AH12">
        <f t="shared" si="17"/>
        <v>1910.9764322029423</v>
      </c>
      <c r="AI12" s="5">
        <f t="shared" si="18"/>
        <v>2697.2825025758975</v>
      </c>
      <c r="AK12">
        <f t="shared" si="19"/>
        <v>889.06738178800333</v>
      </c>
      <c r="AL12">
        <f t="shared" si="20"/>
        <v>1910.470390413002</v>
      </c>
      <c r="AM12" s="5">
        <f t="shared" si="21"/>
        <v>2697.2611182993001</v>
      </c>
    </row>
    <row r="13" spans="1:39" ht="16.5" x14ac:dyDescent="0.25">
      <c r="A13" s="3">
        <v>267</v>
      </c>
      <c r="B13" s="3">
        <v>1744</v>
      </c>
      <c r="C13" s="3">
        <v>330</v>
      </c>
      <c r="D13" s="3">
        <v>1728</v>
      </c>
      <c r="E13" s="3">
        <v>2771</v>
      </c>
      <c r="F13" s="3">
        <v>1239</v>
      </c>
      <c r="H13" s="4">
        <v>23.4</v>
      </c>
      <c r="I13" s="4">
        <v>50</v>
      </c>
      <c r="J13">
        <f t="shared" si="0"/>
        <v>346.06</v>
      </c>
      <c r="K13">
        <f t="shared" si="1"/>
        <v>1.3842400000000001</v>
      </c>
      <c r="L13">
        <f t="shared" si="2"/>
        <v>1018.8006400000002</v>
      </c>
      <c r="M13" s="5">
        <f t="shared" si="3"/>
        <v>3432.9152000000004</v>
      </c>
      <c r="N13" s="5">
        <f t="shared" si="4"/>
        <v>3410.7673600000007</v>
      </c>
      <c r="O13" s="5">
        <f t="shared" si="5"/>
        <v>2733.8740000000003</v>
      </c>
      <c r="Q13" s="5">
        <f t="shared" si="6"/>
        <v>942.10355176379699</v>
      </c>
      <c r="R13" s="5">
        <f t="shared" si="7"/>
        <v>1891.6844431134025</v>
      </c>
      <c r="S13" s="5">
        <f t="shared" si="8"/>
        <v>2705.3424248748656</v>
      </c>
      <c r="U13" s="5">
        <f t="shared" si="9"/>
        <v>2063.3619817615349</v>
      </c>
      <c r="V13" s="5">
        <f t="shared" si="10"/>
        <v>-240.76865344432096</v>
      </c>
      <c r="W13" s="5">
        <f t="shared" si="11"/>
        <v>2705.1620601696109</v>
      </c>
      <c r="Y13" s="5">
        <f t="shared" si="12"/>
        <v>-356.66849214715484</v>
      </c>
      <c r="Z13" s="5">
        <f t="shared" si="13"/>
        <v>-168.35679354628812</v>
      </c>
      <c r="AA13" s="5">
        <f t="shared" si="14"/>
        <v>2705.274593207183</v>
      </c>
      <c r="AC13" s="5">
        <f t="shared" si="15"/>
        <v>942.10355176379699</v>
      </c>
      <c r="AD13" s="5">
        <f t="shared" si="15"/>
        <v>1891.6844431134025</v>
      </c>
      <c r="AE13" s="5">
        <f t="shared" si="15"/>
        <v>2705.3424248748656</v>
      </c>
      <c r="AG13">
        <f t="shared" si="16"/>
        <v>944.69318210558424</v>
      </c>
      <c r="AH13">
        <f t="shared" si="17"/>
        <v>1893.1144866393076</v>
      </c>
      <c r="AI13" s="5">
        <f t="shared" si="18"/>
        <v>2705.1620601696109</v>
      </c>
      <c r="AK13">
        <f t="shared" si="19"/>
        <v>939.17900674491909</v>
      </c>
      <c r="AL13">
        <f t="shared" si="20"/>
        <v>1892.4556390908331</v>
      </c>
      <c r="AM13" s="5">
        <f t="shared" si="21"/>
        <v>2705.274593207183</v>
      </c>
    </row>
    <row r="14" spans="1:39" ht="16.5" x14ac:dyDescent="0.25">
      <c r="A14" s="3">
        <v>264</v>
      </c>
      <c r="B14" s="3">
        <v>1732</v>
      </c>
      <c r="C14" s="3">
        <v>309</v>
      </c>
      <c r="D14" s="3">
        <v>1730</v>
      </c>
      <c r="E14" s="3">
        <v>2715</v>
      </c>
      <c r="F14" s="3">
        <v>1239</v>
      </c>
      <c r="H14" s="4">
        <v>23.4</v>
      </c>
      <c r="I14" s="4">
        <v>50</v>
      </c>
      <c r="J14">
        <f t="shared" si="0"/>
        <v>346.06</v>
      </c>
      <c r="K14">
        <f t="shared" si="1"/>
        <v>1.3842400000000001</v>
      </c>
      <c r="L14">
        <f t="shared" si="2"/>
        <v>1018.8006400000002</v>
      </c>
      <c r="M14" s="5">
        <f t="shared" si="3"/>
        <v>3416.3043200000002</v>
      </c>
      <c r="N14" s="5">
        <f t="shared" si="4"/>
        <v>3413.5358400000005</v>
      </c>
      <c r="O14" s="5">
        <f t="shared" si="5"/>
        <v>2733.8740000000003</v>
      </c>
      <c r="Q14" s="5">
        <f t="shared" si="6"/>
        <v>905.25229885726492</v>
      </c>
      <c r="R14" s="5">
        <f t="shared" si="7"/>
        <v>1875.8713403438614</v>
      </c>
      <c r="S14" s="5">
        <f t="shared" si="8"/>
        <v>2707.9069771210429</v>
      </c>
      <c r="U14" s="5">
        <f t="shared" si="9"/>
        <v>2068.7599665967164</v>
      </c>
      <c r="V14" s="5">
        <f t="shared" si="10"/>
        <v>-200.93805652275296</v>
      </c>
      <c r="W14" s="5">
        <f t="shared" si="11"/>
        <v>2707.781938969998</v>
      </c>
      <c r="Y14" s="5">
        <f t="shared" si="12"/>
        <v>-324.16233113561759</v>
      </c>
      <c r="Z14" s="5">
        <f t="shared" si="13"/>
        <v>-191.90488205023985</v>
      </c>
      <c r="AA14" s="5">
        <f t="shared" si="14"/>
        <v>2707.7958466608975</v>
      </c>
      <c r="AC14" s="5">
        <f t="shared" si="15"/>
        <v>905.25229885726492</v>
      </c>
      <c r="AD14" s="5">
        <f t="shared" si="15"/>
        <v>1875.8713403438614</v>
      </c>
      <c r="AE14" s="5">
        <f t="shared" si="15"/>
        <v>2707.9069771210429</v>
      </c>
      <c r="AG14">
        <f t="shared" si="16"/>
        <v>907.76293868828714</v>
      </c>
      <c r="AH14">
        <f t="shared" si="17"/>
        <v>1877.2471676298321</v>
      </c>
      <c r="AI14" s="5">
        <f t="shared" si="18"/>
        <v>2707.781938969998</v>
      </c>
      <c r="AK14">
        <f t="shared" si="19"/>
        <v>902.26082609713148</v>
      </c>
      <c r="AL14">
        <f t="shared" si="20"/>
        <v>1876.7009282539038</v>
      </c>
      <c r="AM14" s="5">
        <f t="shared" si="21"/>
        <v>2707.7958466608975</v>
      </c>
    </row>
    <row r="15" spans="1:39" ht="16.5" x14ac:dyDescent="0.25">
      <c r="A15" s="3">
        <v>256</v>
      </c>
      <c r="B15" s="3">
        <v>1727</v>
      </c>
      <c r="C15" s="3">
        <v>335</v>
      </c>
      <c r="D15" s="3">
        <v>1740</v>
      </c>
      <c r="E15" s="3">
        <v>2764</v>
      </c>
      <c r="F15" s="3">
        <v>1237</v>
      </c>
      <c r="H15" s="4">
        <v>23.4</v>
      </c>
      <c r="I15" s="4">
        <v>50</v>
      </c>
      <c r="J15">
        <f t="shared" si="0"/>
        <v>346.06</v>
      </c>
      <c r="K15">
        <f t="shared" si="1"/>
        <v>1.3842400000000001</v>
      </c>
      <c r="L15">
        <f t="shared" si="2"/>
        <v>1018.8006400000002</v>
      </c>
      <c r="M15" s="5">
        <f t="shared" si="3"/>
        <v>3409.3831200000004</v>
      </c>
      <c r="N15" s="5">
        <f t="shared" si="4"/>
        <v>3427.37824</v>
      </c>
      <c r="O15" s="5">
        <f t="shared" si="5"/>
        <v>2731.1055200000001</v>
      </c>
      <c r="Q15" s="5">
        <f t="shared" si="6"/>
        <v>865.82546080984434</v>
      </c>
      <c r="R15" s="5">
        <f t="shared" si="7"/>
        <v>1888.8233560362489</v>
      </c>
      <c r="S15" s="5">
        <f t="shared" si="8"/>
        <v>2703.069710541391</v>
      </c>
      <c r="U15" s="5">
        <f t="shared" si="9"/>
        <v>2100.1383539002936</v>
      </c>
      <c r="V15" s="5">
        <f t="shared" si="10"/>
        <v>-173.70214728278671</v>
      </c>
      <c r="W15" s="5">
        <f t="shared" si="11"/>
        <v>2702.9924266508428</v>
      </c>
      <c r="Y15" s="5">
        <f t="shared" si="12"/>
        <v>-314.98739930470475</v>
      </c>
      <c r="Z15" s="5">
        <f t="shared" si="13"/>
        <v>-232.47728240203381</v>
      </c>
      <c r="AA15" s="5">
        <f t="shared" si="14"/>
        <v>2702.9011474378217</v>
      </c>
      <c r="AC15" s="5">
        <f t="shared" si="15"/>
        <v>865.82546080984434</v>
      </c>
      <c r="AD15" s="5">
        <f t="shared" si="15"/>
        <v>1888.8233560362489</v>
      </c>
      <c r="AE15" s="5">
        <f t="shared" si="15"/>
        <v>2703.069710541391</v>
      </c>
      <c r="AG15">
        <f t="shared" si="16"/>
        <v>868.26311227209249</v>
      </c>
      <c r="AH15">
        <f t="shared" si="17"/>
        <v>1890.1375382603242</v>
      </c>
      <c r="AI15" s="5">
        <f t="shared" si="18"/>
        <v>2702.9924266508428</v>
      </c>
      <c r="AK15">
        <f t="shared" si="19"/>
        <v>862.7511203735296</v>
      </c>
      <c r="AL15">
        <f t="shared" si="20"/>
        <v>1889.7117774976132</v>
      </c>
      <c r="AM15" s="5">
        <f t="shared" si="21"/>
        <v>2702.9011474378217</v>
      </c>
    </row>
    <row r="16" spans="1:39" ht="16.5" x14ac:dyDescent="0.25">
      <c r="A16" s="3">
        <v>271</v>
      </c>
      <c r="B16" s="3">
        <v>1740</v>
      </c>
      <c r="C16" s="3">
        <v>299</v>
      </c>
      <c r="D16" s="3">
        <v>1736</v>
      </c>
      <c r="E16" s="3">
        <v>2943</v>
      </c>
      <c r="F16" s="3">
        <v>1242</v>
      </c>
      <c r="H16" s="4">
        <v>23.4</v>
      </c>
      <c r="I16" s="4">
        <v>50</v>
      </c>
      <c r="J16">
        <f t="shared" si="0"/>
        <v>346.06</v>
      </c>
      <c r="K16">
        <f t="shared" si="1"/>
        <v>1.3842400000000001</v>
      </c>
      <c r="L16">
        <f t="shared" si="2"/>
        <v>1018.8006400000002</v>
      </c>
      <c r="M16" s="5">
        <f t="shared" si="3"/>
        <v>3427.37824</v>
      </c>
      <c r="N16" s="5">
        <f t="shared" si="4"/>
        <v>3421.8412800000006</v>
      </c>
      <c r="O16" s="5">
        <f t="shared" si="5"/>
        <v>2738.0267200000003</v>
      </c>
      <c r="Q16" s="5">
        <f t="shared" si="6"/>
        <v>910.53440403151535</v>
      </c>
      <c r="R16" s="5">
        <f t="shared" si="7"/>
        <v>1890.3897844449366</v>
      </c>
      <c r="S16" s="5">
        <f t="shared" si="8"/>
        <v>2710.0323175133349</v>
      </c>
      <c r="U16" s="5">
        <f t="shared" si="9"/>
        <v>2078.4878360223092</v>
      </c>
      <c r="V16" s="5">
        <f t="shared" si="10"/>
        <v>-212.95498414114525</v>
      </c>
      <c r="W16" s="5">
        <f t="shared" si="11"/>
        <v>2709.8959824592503</v>
      </c>
      <c r="Y16" s="5">
        <f t="shared" si="12"/>
        <v>-339.32322302615347</v>
      </c>
      <c r="Z16" s="5">
        <f t="shared" si="13"/>
        <v>-194.83737275484702</v>
      </c>
      <c r="AA16" s="5">
        <f t="shared" si="14"/>
        <v>2709.9240705095581</v>
      </c>
      <c r="AC16" s="5">
        <f t="shared" si="15"/>
        <v>910.53440403151535</v>
      </c>
      <c r="AD16" s="5">
        <f t="shared" si="15"/>
        <v>1890.3897844449366</v>
      </c>
      <c r="AE16" s="5">
        <f t="shared" si="15"/>
        <v>2710.0323175133349</v>
      </c>
      <c r="AG16">
        <f t="shared" si="16"/>
        <v>913.06109236193345</v>
      </c>
      <c r="AH16">
        <f t="shared" si="17"/>
        <v>1891.771890022962</v>
      </c>
      <c r="AI16" s="5">
        <f t="shared" si="18"/>
        <v>2709.8959824592503</v>
      </c>
      <c r="AK16">
        <f t="shared" si="19"/>
        <v>907.54790499136982</v>
      </c>
      <c r="AL16">
        <f t="shared" si="20"/>
        <v>1891.2095099011642</v>
      </c>
      <c r="AM16" s="5">
        <f t="shared" si="21"/>
        <v>2709.9240705095581</v>
      </c>
    </row>
    <row r="17" spans="1:39" ht="16.5" x14ac:dyDescent="0.25">
      <c r="A17" s="3">
        <v>264</v>
      </c>
      <c r="B17" s="3">
        <v>1739</v>
      </c>
      <c r="C17" s="3">
        <v>331</v>
      </c>
      <c r="D17" s="3">
        <v>1738</v>
      </c>
      <c r="E17" s="3">
        <v>2784</v>
      </c>
      <c r="F17" s="3">
        <v>1242</v>
      </c>
      <c r="H17" s="4">
        <v>23.4</v>
      </c>
      <c r="I17" s="4">
        <v>50</v>
      </c>
      <c r="J17">
        <f t="shared" si="0"/>
        <v>346.06</v>
      </c>
      <c r="K17">
        <f t="shared" si="1"/>
        <v>1.3842400000000001</v>
      </c>
      <c r="L17">
        <f t="shared" si="2"/>
        <v>1018.8006400000002</v>
      </c>
      <c r="M17" s="5">
        <f t="shared" si="3"/>
        <v>3425.9940000000006</v>
      </c>
      <c r="N17" s="5">
        <f t="shared" si="4"/>
        <v>3424.6097600000003</v>
      </c>
      <c r="O17" s="5">
        <f t="shared" si="5"/>
        <v>2738.0267200000003</v>
      </c>
      <c r="Q17" s="5">
        <f t="shared" si="6"/>
        <v>902.63413326353975</v>
      </c>
      <c r="R17" s="5">
        <f t="shared" si="7"/>
        <v>1891.9677095758905</v>
      </c>
      <c r="S17" s="5">
        <f t="shared" si="8"/>
        <v>2709.8237388113903</v>
      </c>
      <c r="U17" s="5">
        <f t="shared" si="9"/>
        <v>2083.9033396723717</v>
      </c>
      <c r="V17" s="5">
        <f t="shared" si="10"/>
        <v>-206.97372017617869</v>
      </c>
      <c r="W17" s="5">
        <f t="shared" si="11"/>
        <v>2709.6975400118054</v>
      </c>
      <c r="Y17" s="5">
        <f t="shared" si="12"/>
        <v>-336.61273388629803</v>
      </c>
      <c r="Z17" s="5">
        <f t="shared" si="13"/>
        <v>-202.44340192886639</v>
      </c>
      <c r="AA17" s="5">
        <f t="shared" si="14"/>
        <v>2709.7045698442885</v>
      </c>
      <c r="AC17" s="5">
        <f t="shared" si="15"/>
        <v>902.63413326353975</v>
      </c>
      <c r="AD17" s="5">
        <f t="shared" si="15"/>
        <v>1891.9677095758905</v>
      </c>
      <c r="AE17" s="5">
        <f t="shared" si="15"/>
        <v>2709.8237388113903</v>
      </c>
      <c r="AG17">
        <f t="shared" si="16"/>
        <v>905.14580386458897</v>
      </c>
      <c r="AH17">
        <f t="shared" si="17"/>
        <v>1893.3375868027547</v>
      </c>
      <c r="AI17" s="5">
        <f t="shared" si="18"/>
        <v>2709.6975400118054</v>
      </c>
      <c r="AK17">
        <f t="shared" si="19"/>
        <v>899.63141295374373</v>
      </c>
      <c r="AL17">
        <f t="shared" si="20"/>
        <v>1892.7993479405607</v>
      </c>
      <c r="AM17" s="5">
        <f t="shared" si="21"/>
        <v>2709.7045698442885</v>
      </c>
    </row>
    <row r="18" spans="1:39" ht="16.5" x14ac:dyDescent="0.25">
      <c r="A18" s="3">
        <v>259</v>
      </c>
      <c r="B18" s="3">
        <v>1732</v>
      </c>
      <c r="C18" s="3">
        <v>302</v>
      </c>
      <c r="D18" s="3">
        <v>1733</v>
      </c>
      <c r="E18" s="3">
        <v>2995</v>
      </c>
      <c r="F18" s="3">
        <v>1234</v>
      </c>
      <c r="H18" s="4">
        <v>23.4</v>
      </c>
      <c r="I18" s="4">
        <v>50</v>
      </c>
      <c r="J18">
        <f t="shared" si="0"/>
        <v>346.06</v>
      </c>
      <c r="K18">
        <f t="shared" si="1"/>
        <v>1.3842400000000001</v>
      </c>
      <c r="L18">
        <f t="shared" si="2"/>
        <v>1018.8006400000002</v>
      </c>
      <c r="M18" s="5">
        <f t="shared" si="3"/>
        <v>3416.3043200000002</v>
      </c>
      <c r="N18" s="5">
        <f t="shared" si="4"/>
        <v>3417.6885600000005</v>
      </c>
      <c r="O18" s="5">
        <f t="shared" si="5"/>
        <v>2726.9528</v>
      </c>
      <c r="Q18" s="5">
        <f t="shared" si="6"/>
        <v>897.37225380438485</v>
      </c>
      <c r="R18" s="5">
        <f t="shared" si="7"/>
        <v>1893.1978588583099</v>
      </c>
      <c r="S18" s="5">
        <f t="shared" si="8"/>
        <v>2698.4551343624398</v>
      </c>
      <c r="U18" s="5">
        <f t="shared" si="9"/>
        <v>2087.6638627791535</v>
      </c>
      <c r="V18" s="5">
        <f t="shared" si="10"/>
        <v>-203.08222721987647</v>
      </c>
      <c r="W18" s="5">
        <f t="shared" si="11"/>
        <v>2698.3350974607129</v>
      </c>
      <c r="Y18" s="5">
        <f t="shared" si="12"/>
        <v>-334.96103812080651</v>
      </c>
      <c r="Z18" s="5">
        <f t="shared" si="13"/>
        <v>-207.60156065834627</v>
      </c>
      <c r="AA18" s="5">
        <f t="shared" si="14"/>
        <v>2698.3280505492826</v>
      </c>
      <c r="AC18" s="5">
        <f t="shared" si="15"/>
        <v>897.37225380438485</v>
      </c>
      <c r="AD18" s="5">
        <f t="shared" si="15"/>
        <v>1893.1978588583099</v>
      </c>
      <c r="AE18" s="5">
        <f t="shared" si="15"/>
        <v>2698.4551343624398</v>
      </c>
      <c r="AG18">
        <f t="shared" si="16"/>
        <v>899.87399115467917</v>
      </c>
      <c r="AH18">
        <f t="shared" si="17"/>
        <v>1894.559569706573</v>
      </c>
      <c r="AI18" s="5">
        <f t="shared" si="18"/>
        <v>2698.3350974607129</v>
      </c>
      <c r="AK18">
        <f t="shared" si="19"/>
        <v>894.35866195274536</v>
      </c>
      <c r="AL18">
        <f t="shared" si="20"/>
        <v>1894.0374098379316</v>
      </c>
      <c r="AM18" s="5">
        <f t="shared" si="21"/>
        <v>2698.3280505492826</v>
      </c>
    </row>
    <row r="19" spans="1:39" ht="16.5" x14ac:dyDescent="0.25">
      <c r="A19" s="3">
        <v>267</v>
      </c>
      <c r="B19" s="3">
        <v>1729</v>
      </c>
      <c r="C19" s="3">
        <v>309</v>
      </c>
      <c r="D19" s="3">
        <v>1739</v>
      </c>
      <c r="E19" s="3">
        <v>2912</v>
      </c>
      <c r="F19" s="3">
        <v>1241</v>
      </c>
      <c r="H19" s="4">
        <v>23.4</v>
      </c>
      <c r="I19" s="4">
        <v>50</v>
      </c>
      <c r="J19">
        <f t="shared" si="0"/>
        <v>346.06</v>
      </c>
      <c r="K19">
        <f t="shared" si="1"/>
        <v>1.3842400000000001</v>
      </c>
      <c r="L19">
        <f t="shared" si="2"/>
        <v>1018.8006400000002</v>
      </c>
      <c r="M19" s="5">
        <f t="shared" si="3"/>
        <v>3412.1516000000001</v>
      </c>
      <c r="N19" s="5">
        <f t="shared" si="4"/>
        <v>3425.9940000000006</v>
      </c>
      <c r="O19" s="5">
        <f t="shared" si="5"/>
        <v>2736.6424800000004</v>
      </c>
      <c r="Q19" s="5">
        <f t="shared" si="6"/>
        <v>873.70657037404362</v>
      </c>
      <c r="R19" s="5">
        <f t="shared" si="7"/>
        <v>1880.2982171229096</v>
      </c>
      <c r="S19" s="5">
        <f t="shared" si="8"/>
        <v>2709.9619895770115</v>
      </c>
      <c r="U19" s="5">
        <f t="shared" si="9"/>
        <v>2088.7779499129856</v>
      </c>
      <c r="V19" s="5">
        <f t="shared" si="10"/>
        <v>-176.09021450830534</v>
      </c>
      <c r="W19" s="5">
        <f t="shared" si="11"/>
        <v>2709.8770821474041</v>
      </c>
      <c r="Y19" s="5">
        <f t="shared" si="12"/>
        <v>-311.73327944057354</v>
      </c>
      <c r="Z19" s="5">
        <f t="shared" si="13"/>
        <v>-221.31101091509865</v>
      </c>
      <c r="AA19" s="5">
        <f t="shared" si="14"/>
        <v>2709.8073478159872</v>
      </c>
      <c r="AC19" s="5">
        <f t="shared" si="15"/>
        <v>873.70657037404362</v>
      </c>
      <c r="AD19" s="5">
        <f t="shared" si="15"/>
        <v>1880.2982171229096</v>
      </c>
      <c r="AE19" s="5">
        <f t="shared" si="15"/>
        <v>2709.9619895770115</v>
      </c>
      <c r="AG19">
        <f t="shared" si="16"/>
        <v>876.15652167941641</v>
      </c>
      <c r="AH19">
        <f t="shared" si="17"/>
        <v>1881.625444995045</v>
      </c>
      <c r="AI19" s="5">
        <f t="shared" si="18"/>
        <v>2709.8770821474041</v>
      </c>
      <c r="AK19">
        <f t="shared" si="19"/>
        <v>870.65103267511836</v>
      </c>
      <c r="AL19">
        <f t="shared" si="20"/>
        <v>1881.175601501461</v>
      </c>
      <c r="AM19" s="5">
        <f t="shared" si="21"/>
        <v>2709.8073478159872</v>
      </c>
    </row>
    <row r="20" spans="1:39" ht="16.5" x14ac:dyDescent="0.25">
      <c r="A20" s="3">
        <v>276</v>
      </c>
      <c r="B20" s="3">
        <v>1730</v>
      </c>
      <c r="C20" s="3">
        <v>333</v>
      </c>
      <c r="D20" s="3">
        <v>1736</v>
      </c>
      <c r="E20" s="3">
        <v>2862</v>
      </c>
      <c r="F20" s="3">
        <v>1236</v>
      </c>
      <c r="H20" s="4">
        <v>23.4</v>
      </c>
      <c r="I20" s="4">
        <v>50</v>
      </c>
      <c r="J20">
        <f t="shared" si="0"/>
        <v>346.06</v>
      </c>
      <c r="K20">
        <f t="shared" si="1"/>
        <v>1.3842400000000001</v>
      </c>
      <c r="L20">
        <f t="shared" si="2"/>
        <v>1018.8006400000002</v>
      </c>
      <c r="M20" s="5">
        <f t="shared" si="3"/>
        <v>3413.5358400000005</v>
      </c>
      <c r="N20" s="5">
        <f t="shared" si="4"/>
        <v>3421.8412800000006</v>
      </c>
      <c r="O20" s="5">
        <f t="shared" si="5"/>
        <v>2729.7212800000007</v>
      </c>
      <c r="Q20" s="5">
        <f t="shared" si="6"/>
        <v>884.23032929235194</v>
      </c>
      <c r="R20" s="5">
        <f t="shared" si="7"/>
        <v>1889.7446905844779</v>
      </c>
      <c r="S20" s="5">
        <f t="shared" si="8"/>
        <v>2701.7084706037076</v>
      </c>
      <c r="U20" s="5">
        <f t="shared" si="9"/>
        <v>2091.4627082934858</v>
      </c>
      <c r="V20" s="5">
        <f t="shared" si="10"/>
        <v>-190.00331032318684</v>
      </c>
      <c r="W20" s="5">
        <f t="shared" si="11"/>
        <v>2701.6069713035517</v>
      </c>
      <c r="Y20" s="5">
        <f t="shared" si="12"/>
        <v>-325.24247556561926</v>
      </c>
      <c r="Z20" s="5">
        <f t="shared" si="13"/>
        <v>-217.1248033584184</v>
      </c>
      <c r="AA20" s="5">
        <f t="shared" si="14"/>
        <v>2701.5648092058345</v>
      </c>
      <c r="AC20" s="5">
        <f t="shared" si="15"/>
        <v>884.23032929235194</v>
      </c>
      <c r="AD20" s="5">
        <f t="shared" si="15"/>
        <v>1889.7446905844779</v>
      </c>
      <c r="AE20" s="5">
        <f t="shared" si="15"/>
        <v>2701.7084706037076</v>
      </c>
      <c r="AG20">
        <f t="shared" si="16"/>
        <v>886.70474030517721</v>
      </c>
      <c r="AH20">
        <f t="shared" si="17"/>
        <v>1891.0868004232534</v>
      </c>
      <c r="AI20" s="5">
        <f t="shared" si="18"/>
        <v>2701.6069713035517</v>
      </c>
      <c r="AK20">
        <f t="shared" si="19"/>
        <v>881.19204536469806</v>
      </c>
      <c r="AL20">
        <f t="shared" si="20"/>
        <v>1890.6047989821948</v>
      </c>
      <c r="AM20" s="5">
        <f t="shared" si="21"/>
        <v>2701.5648092058345</v>
      </c>
    </row>
    <row r="21" spans="1:39" ht="16.5" x14ac:dyDescent="0.25">
      <c r="A21" s="3">
        <v>267</v>
      </c>
      <c r="B21" s="3">
        <v>1729</v>
      </c>
      <c r="C21" s="3">
        <v>315</v>
      </c>
      <c r="D21" s="3">
        <v>1740</v>
      </c>
      <c r="E21" s="3">
        <v>2723</v>
      </c>
      <c r="F21" s="3">
        <v>1239</v>
      </c>
      <c r="H21" s="4">
        <v>23.4</v>
      </c>
      <c r="I21" s="4">
        <v>50</v>
      </c>
      <c r="J21">
        <f t="shared" si="0"/>
        <v>346.06</v>
      </c>
      <c r="K21">
        <f t="shared" si="1"/>
        <v>1.3842400000000001</v>
      </c>
      <c r="L21">
        <f t="shared" si="2"/>
        <v>1018.8006400000002</v>
      </c>
      <c r="M21" s="5">
        <f t="shared" si="3"/>
        <v>3412.1516000000001</v>
      </c>
      <c r="N21" s="5">
        <f t="shared" si="4"/>
        <v>3427.37824</v>
      </c>
      <c r="O21" s="5">
        <f t="shared" si="5"/>
        <v>2733.8740000000003</v>
      </c>
      <c r="Q21" s="5">
        <f t="shared" si="6"/>
        <v>871.0713725991842</v>
      </c>
      <c r="R21" s="5">
        <f t="shared" si="7"/>
        <v>1886.9276742760092</v>
      </c>
      <c r="S21" s="5">
        <f t="shared" si="8"/>
        <v>2706.1997630019969</v>
      </c>
      <c r="U21" s="5">
        <f t="shared" si="9"/>
        <v>2095.8155863284273</v>
      </c>
      <c r="V21" s="5">
        <f t="shared" si="10"/>
        <v>-177.23726495605646</v>
      </c>
      <c r="W21" s="5">
        <f t="shared" si="11"/>
        <v>2706.1163278837853</v>
      </c>
      <c r="Y21" s="5">
        <f t="shared" si="12"/>
        <v>-316.06042671615978</v>
      </c>
      <c r="Z21" s="5">
        <f t="shared" si="13"/>
        <v>-226.99021041163391</v>
      </c>
      <c r="AA21" s="5">
        <f t="shared" si="14"/>
        <v>2706.0392271578921</v>
      </c>
      <c r="AC21" s="5">
        <f t="shared" si="15"/>
        <v>871.0713725991842</v>
      </c>
      <c r="AD21" s="5">
        <f t="shared" si="15"/>
        <v>1886.9276742760092</v>
      </c>
      <c r="AE21" s="5">
        <f t="shared" si="15"/>
        <v>2706.1997630019969</v>
      </c>
      <c r="AG21">
        <f t="shared" si="16"/>
        <v>873.51866899016181</v>
      </c>
      <c r="AH21">
        <f t="shared" si="17"/>
        <v>1888.2500796442489</v>
      </c>
      <c r="AI21" s="5">
        <f t="shared" si="18"/>
        <v>2706.1163278837853</v>
      </c>
      <c r="AK21">
        <f t="shared" si="19"/>
        <v>868.00812305290037</v>
      </c>
      <c r="AL21">
        <f t="shared" si="20"/>
        <v>1887.8082886789819</v>
      </c>
      <c r="AM21" s="5">
        <f t="shared" si="21"/>
        <v>2706.0392271578921</v>
      </c>
    </row>
    <row r="22" spans="1:39" ht="16.5" x14ac:dyDescent="0.25">
      <c r="A22" s="3">
        <v>260</v>
      </c>
      <c r="B22" s="3">
        <v>1744</v>
      </c>
      <c r="C22" s="3">
        <v>327</v>
      </c>
      <c r="D22" s="3">
        <v>1733</v>
      </c>
      <c r="E22" s="3">
        <v>2915</v>
      </c>
      <c r="F22" s="3">
        <v>1242</v>
      </c>
      <c r="H22" s="4">
        <v>23.4</v>
      </c>
      <c r="I22" s="4">
        <v>50</v>
      </c>
      <c r="J22">
        <f t="shared" si="0"/>
        <v>346.06</v>
      </c>
      <c r="K22">
        <f t="shared" si="1"/>
        <v>1.3842400000000001</v>
      </c>
      <c r="L22">
        <f t="shared" si="2"/>
        <v>1018.8006400000002</v>
      </c>
      <c r="M22" s="5">
        <f t="shared" si="3"/>
        <v>3432.9152000000004</v>
      </c>
      <c r="N22" s="5">
        <f t="shared" si="4"/>
        <v>3417.6885600000005</v>
      </c>
      <c r="O22" s="5">
        <f t="shared" si="5"/>
        <v>2738.0267200000003</v>
      </c>
      <c r="Q22" s="5">
        <f t="shared" si="6"/>
        <v>928.975465898935</v>
      </c>
      <c r="R22" s="5">
        <f t="shared" si="7"/>
        <v>1891.9868707796668</v>
      </c>
      <c r="S22" s="5">
        <f t="shared" si="8"/>
        <v>2709.6673292022888</v>
      </c>
      <c r="U22" s="5">
        <f t="shared" si="9"/>
        <v>2070.3727924916907</v>
      </c>
      <c r="V22" s="5">
        <f t="shared" si="10"/>
        <v>-229.63517641097189</v>
      </c>
      <c r="W22" s="5">
        <f t="shared" si="11"/>
        <v>2709.5053568907624</v>
      </c>
      <c r="Y22" s="5">
        <f t="shared" si="12"/>
        <v>-350.17612884488091</v>
      </c>
      <c r="Z22" s="5">
        <f t="shared" si="13"/>
        <v>-179.80167569054018</v>
      </c>
      <c r="AA22" s="5">
        <f t="shared" si="14"/>
        <v>2709.5826903123011</v>
      </c>
      <c r="AC22" s="5">
        <f t="shared" si="15"/>
        <v>928.975465898935</v>
      </c>
      <c r="AD22" s="5">
        <f t="shared" si="15"/>
        <v>1891.9868707796668</v>
      </c>
      <c r="AE22" s="5">
        <f t="shared" si="15"/>
        <v>2709.6673292022888</v>
      </c>
      <c r="AG22">
        <f t="shared" si="16"/>
        <v>931.53924604989709</v>
      </c>
      <c r="AH22">
        <f t="shared" si="17"/>
        <v>1893.3968767755898</v>
      </c>
      <c r="AI22" s="5">
        <f t="shared" si="18"/>
        <v>2709.5053568907624</v>
      </c>
      <c r="AK22">
        <f t="shared" si="19"/>
        <v>926.02484017161828</v>
      </c>
      <c r="AL22">
        <f t="shared" si="20"/>
        <v>1892.7781453797481</v>
      </c>
      <c r="AM22" s="5">
        <f t="shared" si="21"/>
        <v>2709.5826903123011</v>
      </c>
    </row>
    <row r="23" spans="1:39" ht="16.5" x14ac:dyDescent="0.25">
      <c r="A23" s="3">
        <v>259</v>
      </c>
      <c r="B23" s="3">
        <v>1734</v>
      </c>
      <c r="C23" s="3">
        <v>312</v>
      </c>
      <c r="D23" s="3">
        <v>1733</v>
      </c>
      <c r="E23" s="3">
        <v>2811</v>
      </c>
      <c r="F23" s="3">
        <v>1243</v>
      </c>
      <c r="H23" s="4">
        <v>23.4</v>
      </c>
      <c r="I23" s="4">
        <v>50</v>
      </c>
      <c r="J23">
        <f t="shared" si="0"/>
        <v>346.06</v>
      </c>
      <c r="K23">
        <f t="shared" si="1"/>
        <v>1.3842400000000001</v>
      </c>
      <c r="L23">
        <f t="shared" si="2"/>
        <v>1018.8006400000002</v>
      </c>
      <c r="M23" s="5">
        <f t="shared" si="3"/>
        <v>3419.0728000000008</v>
      </c>
      <c r="N23" s="5">
        <f t="shared" si="4"/>
        <v>3417.6885600000005</v>
      </c>
      <c r="O23" s="5">
        <f t="shared" si="5"/>
        <v>2739.4109600000002</v>
      </c>
      <c r="Q23" s="5">
        <f t="shared" si="6"/>
        <v>902.62881070693538</v>
      </c>
      <c r="R23" s="5">
        <f t="shared" si="7"/>
        <v>1873.6515148864128</v>
      </c>
      <c r="S23" s="5">
        <f t="shared" si="8"/>
        <v>2713.8072965016286</v>
      </c>
      <c r="U23" s="5">
        <f t="shared" si="9"/>
        <v>2068.2064815390727</v>
      </c>
      <c r="V23" s="5">
        <f t="shared" si="10"/>
        <v>-197.53919136112074</v>
      </c>
      <c r="W23" s="5">
        <f t="shared" si="11"/>
        <v>2713.68666406994</v>
      </c>
      <c r="Y23" s="5">
        <f t="shared" si="12"/>
        <v>-320.91040112334917</v>
      </c>
      <c r="Z23" s="5">
        <f t="shared" si="13"/>
        <v>-193.01802712117805</v>
      </c>
      <c r="AA23" s="5">
        <f t="shared" si="14"/>
        <v>2713.6936016111367</v>
      </c>
      <c r="AC23" s="5">
        <f t="shared" si="15"/>
        <v>902.62881070693538</v>
      </c>
      <c r="AD23" s="5">
        <f t="shared" si="15"/>
        <v>1873.6515148864128</v>
      </c>
      <c r="AE23" s="5">
        <f t="shared" si="15"/>
        <v>2713.8072965016286</v>
      </c>
      <c r="AG23">
        <f t="shared" si="16"/>
        <v>905.13340504865846</v>
      </c>
      <c r="AH23">
        <f t="shared" si="17"/>
        <v>1875.0236157563531</v>
      </c>
      <c r="AI23" s="5">
        <f t="shared" si="18"/>
        <v>2713.68666406994</v>
      </c>
      <c r="AK23">
        <f t="shared" si="19"/>
        <v>899.63298578142962</v>
      </c>
      <c r="AL23">
        <f t="shared" si="20"/>
        <v>1874.4853930976001</v>
      </c>
      <c r="AM23" s="5">
        <f t="shared" si="21"/>
        <v>2713.6936016111367</v>
      </c>
    </row>
    <row r="24" spans="1:39" ht="16.5" x14ac:dyDescent="0.25">
      <c r="A24" s="3">
        <v>280</v>
      </c>
      <c r="B24" s="3">
        <v>1734</v>
      </c>
      <c r="C24" s="3">
        <v>355</v>
      </c>
      <c r="D24" s="3">
        <v>1730</v>
      </c>
      <c r="E24" s="3">
        <v>2805</v>
      </c>
      <c r="F24" s="3">
        <v>1239</v>
      </c>
      <c r="H24" s="4">
        <v>23.4</v>
      </c>
      <c r="I24" s="4">
        <v>50</v>
      </c>
      <c r="J24">
        <f t="shared" si="0"/>
        <v>346.06</v>
      </c>
      <c r="K24">
        <f t="shared" si="1"/>
        <v>1.3842400000000001</v>
      </c>
      <c r="L24">
        <f t="shared" si="2"/>
        <v>1018.8006400000002</v>
      </c>
      <c r="M24" s="5">
        <f t="shared" si="3"/>
        <v>3419.0728000000008</v>
      </c>
      <c r="N24" s="5">
        <f t="shared" si="4"/>
        <v>3413.5358400000005</v>
      </c>
      <c r="O24" s="5">
        <f t="shared" si="5"/>
        <v>2733.8740000000003</v>
      </c>
      <c r="Q24" s="5">
        <f t="shared" si="6"/>
        <v>910.50885575981556</v>
      </c>
      <c r="R24" s="5">
        <f t="shared" si="7"/>
        <v>1879.0252744853919</v>
      </c>
      <c r="S24" s="5">
        <f t="shared" si="8"/>
        <v>2707.4520223132108</v>
      </c>
      <c r="U24" s="5">
        <f t="shared" si="9"/>
        <v>2068.7599665967164</v>
      </c>
      <c r="V24" s="5">
        <f t="shared" si="10"/>
        <v>-207.08208407118869</v>
      </c>
      <c r="W24" s="5">
        <f t="shared" si="11"/>
        <v>2707.3189952475113</v>
      </c>
      <c r="Y24" s="5">
        <f t="shared" si="12"/>
        <v>-329.569075378241</v>
      </c>
      <c r="Z24" s="5">
        <f t="shared" si="13"/>
        <v>-189.008411920263</v>
      </c>
      <c r="AA24" s="5">
        <f t="shared" si="14"/>
        <v>2707.346873352898</v>
      </c>
      <c r="AC24" s="5">
        <f t="shared" si="15"/>
        <v>910.50885575981556</v>
      </c>
      <c r="AD24" s="5">
        <f t="shared" si="15"/>
        <v>1879.0252744853919</v>
      </c>
      <c r="AE24" s="5">
        <f t="shared" si="15"/>
        <v>2707.4520223132108</v>
      </c>
      <c r="AG24">
        <f t="shared" si="16"/>
        <v>913.03110953604914</v>
      </c>
      <c r="AH24">
        <f t="shared" si="17"/>
        <v>1880.4087258587326</v>
      </c>
      <c r="AI24" s="5">
        <f t="shared" si="18"/>
        <v>2707.3189952475113</v>
      </c>
      <c r="AK24">
        <f t="shared" si="19"/>
        <v>907.52659104519319</v>
      </c>
      <c r="AL24">
        <f t="shared" si="20"/>
        <v>1879.8464237682474</v>
      </c>
      <c r="AM24" s="5">
        <f t="shared" si="21"/>
        <v>2707.346873352898</v>
      </c>
    </row>
    <row r="25" spans="1:39" ht="16.5" x14ac:dyDescent="0.25">
      <c r="A25" s="3">
        <v>292</v>
      </c>
      <c r="B25" s="3">
        <v>1733</v>
      </c>
      <c r="C25" s="3">
        <v>314</v>
      </c>
      <c r="D25" s="3">
        <v>1745</v>
      </c>
      <c r="E25" s="3">
        <v>2862</v>
      </c>
      <c r="F25" s="3">
        <v>1243</v>
      </c>
      <c r="H25" s="4">
        <v>23.4</v>
      </c>
      <c r="I25" s="4">
        <v>50</v>
      </c>
      <c r="J25">
        <f t="shared" si="0"/>
        <v>346.06</v>
      </c>
      <c r="K25">
        <f t="shared" si="1"/>
        <v>1.3842400000000001</v>
      </c>
      <c r="L25">
        <f t="shared" si="2"/>
        <v>1018.8006400000002</v>
      </c>
      <c r="M25" s="5">
        <f t="shared" si="3"/>
        <v>3417.6885600000005</v>
      </c>
      <c r="N25" s="5">
        <f t="shared" si="4"/>
        <v>3434.2994400000007</v>
      </c>
      <c r="O25" s="5">
        <f t="shared" si="5"/>
        <v>2739.4109600000002</v>
      </c>
      <c r="Q25" s="5">
        <f t="shared" si="6"/>
        <v>868.38401376959973</v>
      </c>
      <c r="R25" s="5">
        <f t="shared" si="7"/>
        <v>1891.0438202004916</v>
      </c>
      <c r="S25" s="5">
        <f t="shared" si="8"/>
        <v>2711.1727292568075</v>
      </c>
      <c r="U25" s="5">
        <f t="shared" si="9"/>
        <v>2100.7257816617703</v>
      </c>
      <c r="V25" s="5">
        <f t="shared" si="10"/>
        <v>-177.04550183273824</v>
      </c>
      <c r="W25" s="5">
        <f t="shared" si="11"/>
        <v>2711.091795592074</v>
      </c>
      <c r="Y25" s="5">
        <f t="shared" si="12"/>
        <v>-318.20648153907274</v>
      </c>
      <c r="Z25" s="5">
        <f t="shared" si="13"/>
        <v>-231.4203056093265</v>
      </c>
      <c r="AA25" s="5">
        <f t="shared" si="14"/>
        <v>2711.0075036831477</v>
      </c>
      <c r="AC25" s="5">
        <f t="shared" si="15"/>
        <v>868.38401376959973</v>
      </c>
      <c r="AD25" s="5">
        <f t="shared" si="15"/>
        <v>1891.0438202004916</v>
      </c>
      <c r="AE25" s="5">
        <f t="shared" si="15"/>
        <v>2711.1727292568075</v>
      </c>
      <c r="AG25">
        <f t="shared" si="16"/>
        <v>870.82758252818985</v>
      </c>
      <c r="AH25">
        <f t="shared" si="17"/>
        <v>1892.3616298338047</v>
      </c>
      <c r="AI25" s="5">
        <f t="shared" si="18"/>
        <v>2711.091795592074</v>
      </c>
      <c r="AK25">
        <f t="shared" si="19"/>
        <v>865.31389681935866</v>
      </c>
      <c r="AL25">
        <f t="shared" si="20"/>
        <v>1891.9280507796452</v>
      </c>
      <c r="AM25" s="5">
        <f t="shared" si="21"/>
        <v>2711.0075036831477</v>
      </c>
    </row>
    <row r="26" spans="1:39" ht="16.5" x14ac:dyDescent="0.25">
      <c r="A26" s="3">
        <v>267</v>
      </c>
      <c r="B26" s="3">
        <v>1719</v>
      </c>
      <c r="C26" s="3">
        <v>318</v>
      </c>
      <c r="D26" s="3">
        <v>1743</v>
      </c>
      <c r="E26" s="3">
        <v>2888</v>
      </c>
      <c r="F26" s="3">
        <v>1233</v>
      </c>
      <c r="H26" s="4">
        <v>23.4</v>
      </c>
      <c r="I26" s="4">
        <v>50</v>
      </c>
      <c r="J26">
        <f t="shared" si="0"/>
        <v>346.06</v>
      </c>
      <c r="K26">
        <f t="shared" si="1"/>
        <v>1.3842400000000001</v>
      </c>
      <c r="L26">
        <f t="shared" si="2"/>
        <v>1018.8006400000002</v>
      </c>
      <c r="M26" s="5">
        <f t="shared" si="3"/>
        <v>3398.3092000000006</v>
      </c>
      <c r="N26" s="5">
        <f t="shared" si="4"/>
        <v>3431.5309600000001</v>
      </c>
      <c r="O26" s="5">
        <f t="shared" si="5"/>
        <v>2725.5685600000006</v>
      </c>
      <c r="Q26" s="5">
        <f t="shared" si="6"/>
        <v>836.97241371281132</v>
      </c>
      <c r="R26" s="5">
        <f t="shared" si="7"/>
        <v>1891.0770329537022</v>
      </c>
      <c r="S26" s="5">
        <f t="shared" si="8"/>
        <v>2696.6294244711148</v>
      </c>
      <c r="U26" s="5">
        <f t="shared" si="9"/>
        <v>2116.9087869080131</v>
      </c>
      <c r="V26" s="5">
        <f t="shared" si="10"/>
        <v>-150.05095621621592</v>
      </c>
      <c r="W26" s="5">
        <f t="shared" si="11"/>
        <v>2696.5879603470694</v>
      </c>
      <c r="Y26" s="5">
        <f t="shared" si="12"/>
        <v>-302.08041244119062</v>
      </c>
      <c r="Z26" s="5">
        <f t="shared" si="13"/>
        <v>-258.44904988639018</v>
      </c>
      <c r="AA26" s="5">
        <f t="shared" si="14"/>
        <v>2696.419012003264</v>
      </c>
      <c r="AC26" s="5">
        <f t="shared" si="15"/>
        <v>836.97241371281132</v>
      </c>
      <c r="AD26" s="5">
        <f t="shared" si="15"/>
        <v>1891.0770329537022</v>
      </c>
      <c r="AE26" s="5">
        <f t="shared" si="15"/>
        <v>2696.6294244711148</v>
      </c>
      <c r="AG26">
        <f t="shared" si="16"/>
        <v>839.35386432857399</v>
      </c>
      <c r="AH26">
        <f t="shared" si="17"/>
        <v>1892.3469828679181</v>
      </c>
      <c r="AI26" s="5">
        <f t="shared" si="18"/>
        <v>2696.5879603470694</v>
      </c>
      <c r="AK26">
        <f t="shared" si="19"/>
        <v>833.84015370378188</v>
      </c>
      <c r="AL26">
        <f t="shared" si="20"/>
        <v>1892.0093898185071</v>
      </c>
      <c r="AM26" s="5">
        <f t="shared" si="21"/>
        <v>2696.419012003264</v>
      </c>
    </row>
    <row r="27" spans="1:39" ht="16.5" x14ac:dyDescent="0.25">
      <c r="A27" s="3">
        <v>263</v>
      </c>
      <c r="B27" s="3">
        <v>1725</v>
      </c>
      <c r="C27" s="3">
        <v>321</v>
      </c>
      <c r="D27" s="3">
        <v>1742</v>
      </c>
      <c r="E27" s="3">
        <v>2946</v>
      </c>
      <c r="F27" s="3">
        <v>1237</v>
      </c>
      <c r="H27" s="4">
        <v>23.4</v>
      </c>
      <c r="I27" s="4">
        <v>50</v>
      </c>
      <c r="J27">
        <f t="shared" si="0"/>
        <v>346.06</v>
      </c>
      <c r="K27">
        <f t="shared" si="1"/>
        <v>1.3842400000000001</v>
      </c>
      <c r="L27">
        <f t="shared" si="2"/>
        <v>1018.8006400000002</v>
      </c>
      <c r="M27" s="5">
        <f t="shared" si="3"/>
        <v>3406.6146400000007</v>
      </c>
      <c r="N27" s="5">
        <f t="shared" si="4"/>
        <v>3430.1467200000006</v>
      </c>
      <c r="O27" s="5">
        <f t="shared" si="5"/>
        <v>2731.1055200000001</v>
      </c>
      <c r="Q27" s="5">
        <f t="shared" si="6"/>
        <v>855.31021798210327</v>
      </c>
      <c r="R27" s="5">
        <f t="shared" si="7"/>
        <v>1888.8425172400259</v>
      </c>
      <c r="S27" s="5">
        <f t="shared" si="8"/>
        <v>2702.9135542122144</v>
      </c>
      <c r="U27" s="5">
        <f t="shared" si="9"/>
        <v>2105.5626169577977</v>
      </c>
      <c r="V27" s="5">
        <f t="shared" si="10"/>
        <v>-164.66968380113545</v>
      </c>
      <c r="W27" s="5">
        <f t="shared" si="11"/>
        <v>2702.8496965302061</v>
      </c>
      <c r="Y27" s="5">
        <f t="shared" si="12"/>
        <v>-309.59598402510397</v>
      </c>
      <c r="Z27" s="5">
        <f t="shared" si="13"/>
        <v>-241.52947588015283</v>
      </c>
      <c r="AA27" s="5">
        <f t="shared" si="14"/>
        <v>2702.7303232714612</v>
      </c>
      <c r="AC27" s="5">
        <f t="shared" si="15"/>
        <v>855.31021798210327</v>
      </c>
      <c r="AD27" s="5">
        <f t="shared" si="15"/>
        <v>1888.8425172400259</v>
      </c>
      <c r="AE27" s="5">
        <f t="shared" si="15"/>
        <v>2702.9135542122144</v>
      </c>
      <c r="AG27">
        <f t="shared" si="16"/>
        <v>857.72707808403538</v>
      </c>
      <c r="AH27">
        <f t="shared" si="17"/>
        <v>1890.1406771236066</v>
      </c>
      <c r="AI27" s="5">
        <f t="shared" si="18"/>
        <v>2702.8496965302061</v>
      </c>
      <c r="AK27">
        <f t="shared" si="19"/>
        <v>852.2150717094562</v>
      </c>
      <c r="AL27">
        <f t="shared" si="20"/>
        <v>1889.7470483168299</v>
      </c>
      <c r="AM27" s="5">
        <f t="shared" si="21"/>
        <v>2702.7303232714612</v>
      </c>
    </row>
    <row r="28" spans="1:39" ht="16.5" x14ac:dyDescent="0.25">
      <c r="A28" s="3">
        <v>265</v>
      </c>
      <c r="B28" s="3">
        <v>1736</v>
      </c>
      <c r="C28" s="3">
        <v>315</v>
      </c>
      <c r="D28" s="3">
        <v>1738</v>
      </c>
      <c r="E28" s="3">
        <v>2816</v>
      </c>
      <c r="F28" s="3">
        <v>1236</v>
      </c>
      <c r="H28" s="4">
        <v>23.4</v>
      </c>
      <c r="I28" s="4">
        <v>50</v>
      </c>
      <c r="J28">
        <f t="shared" si="0"/>
        <v>346.06</v>
      </c>
      <c r="K28">
        <f t="shared" si="1"/>
        <v>1.3842400000000001</v>
      </c>
      <c r="L28">
        <f t="shared" si="2"/>
        <v>1018.8006400000002</v>
      </c>
      <c r="M28" s="5">
        <f t="shared" si="3"/>
        <v>3421.8412800000006</v>
      </c>
      <c r="N28" s="5">
        <f t="shared" si="4"/>
        <v>3424.6097600000003</v>
      </c>
      <c r="O28" s="5">
        <f t="shared" si="5"/>
        <v>2729.7212800000007</v>
      </c>
      <c r="Q28" s="5">
        <f t="shared" si="6"/>
        <v>894.73492700688382</v>
      </c>
      <c r="R28" s="5">
        <f t="shared" si="7"/>
        <v>1902.3655368049365</v>
      </c>
      <c r="S28" s="5">
        <f t="shared" si="8"/>
        <v>2699.8986129636228</v>
      </c>
      <c r="U28" s="5">
        <f t="shared" si="9"/>
        <v>2096.8782119435482</v>
      </c>
      <c r="V28" s="5">
        <f t="shared" si="10"/>
        <v>-205.53423029881367</v>
      </c>
      <c r="W28" s="5">
        <f t="shared" si="11"/>
        <v>2699.7795192828548</v>
      </c>
      <c r="Y28" s="5">
        <f t="shared" si="12"/>
        <v>-341.46270829348583</v>
      </c>
      <c r="Z28" s="5">
        <f t="shared" si="13"/>
        <v>-214.58937438901523</v>
      </c>
      <c r="AA28" s="5">
        <f t="shared" si="14"/>
        <v>2699.7653390117166</v>
      </c>
      <c r="AC28" s="5">
        <f t="shared" si="15"/>
        <v>894.73492700688382</v>
      </c>
      <c r="AD28" s="5">
        <f t="shared" si="15"/>
        <v>1902.3655368049365</v>
      </c>
      <c r="AE28" s="5">
        <f t="shared" si="15"/>
        <v>2699.8986129636228</v>
      </c>
      <c r="AG28">
        <f t="shared" si="16"/>
        <v>897.23498438627655</v>
      </c>
      <c r="AH28">
        <f t="shared" si="17"/>
        <v>1903.7221126341026</v>
      </c>
      <c r="AI28" s="5">
        <f t="shared" si="18"/>
        <v>2699.7795192828548</v>
      </c>
      <c r="AK28">
        <f t="shared" si="19"/>
        <v>891.71266208962481</v>
      </c>
      <c r="AL28">
        <f t="shared" si="20"/>
        <v>1903.2080118079878</v>
      </c>
      <c r="AM28" s="5">
        <f t="shared" si="21"/>
        <v>2699.7653390117166</v>
      </c>
    </row>
    <row r="29" spans="1:39" ht="16.5" x14ac:dyDescent="0.25">
      <c r="A29" s="3">
        <v>290</v>
      </c>
      <c r="B29" s="3">
        <v>1738</v>
      </c>
      <c r="C29" s="3">
        <v>317</v>
      </c>
      <c r="D29" s="3">
        <v>1731</v>
      </c>
      <c r="E29" s="3">
        <v>2830</v>
      </c>
      <c r="F29" s="3">
        <v>1238</v>
      </c>
      <c r="H29" s="4">
        <v>23.4</v>
      </c>
      <c r="I29" s="4">
        <v>50</v>
      </c>
      <c r="J29">
        <f t="shared" si="0"/>
        <v>346.06</v>
      </c>
      <c r="K29">
        <f t="shared" si="1"/>
        <v>1.3842400000000001</v>
      </c>
      <c r="L29">
        <f t="shared" si="2"/>
        <v>1018.8006400000002</v>
      </c>
      <c r="M29" s="5">
        <f t="shared" si="3"/>
        <v>3424.6097600000003</v>
      </c>
      <c r="N29" s="5">
        <f t="shared" si="4"/>
        <v>3414.9200800000008</v>
      </c>
      <c r="O29" s="5">
        <f t="shared" si="5"/>
        <v>2732.4897600000004</v>
      </c>
      <c r="Q29" s="5">
        <f t="shared" si="6"/>
        <v>918.40912652779116</v>
      </c>
      <c r="R29" s="5">
        <f t="shared" si="7"/>
        <v>1889.4384306774589</v>
      </c>
      <c r="S29" s="5">
        <f t="shared" si="8"/>
        <v>2704.5330652955272</v>
      </c>
      <c r="U29" s="5">
        <f t="shared" si="9"/>
        <v>2073.6225326521007</v>
      </c>
      <c r="V29" s="5">
        <f t="shared" si="10"/>
        <v>-219.23686393066052</v>
      </c>
      <c r="W29" s="5">
        <f t="shared" si="11"/>
        <v>2704.3860564569086</v>
      </c>
      <c r="Y29" s="5">
        <f t="shared" si="12"/>
        <v>-342.55763422354312</v>
      </c>
      <c r="Z29" s="5">
        <f t="shared" si="13"/>
        <v>-187.5758986407489</v>
      </c>
      <c r="AA29" s="5">
        <f t="shared" si="14"/>
        <v>2704.4352160828598</v>
      </c>
      <c r="AC29" s="5">
        <f t="shared" si="15"/>
        <v>918.40912652779116</v>
      </c>
      <c r="AD29" s="5">
        <f t="shared" si="15"/>
        <v>1889.4384306774589</v>
      </c>
      <c r="AE29" s="5">
        <f t="shared" si="15"/>
        <v>2704.5330652955272</v>
      </c>
      <c r="AG29">
        <f t="shared" si="16"/>
        <v>920.95102376284183</v>
      </c>
      <c r="AH29">
        <f t="shared" si="17"/>
        <v>1890.832649338663</v>
      </c>
      <c r="AI29" s="5">
        <f t="shared" si="18"/>
        <v>2704.3860564569086</v>
      </c>
      <c r="AK29">
        <f t="shared" si="19"/>
        <v>915.43856198254616</v>
      </c>
      <c r="AL29">
        <f t="shared" si="20"/>
        <v>1890.2462060284847</v>
      </c>
      <c r="AM29" s="5">
        <f t="shared" si="21"/>
        <v>2704.4352160828598</v>
      </c>
    </row>
    <row r="30" spans="1:39" ht="16.5" x14ac:dyDescent="0.25">
      <c r="A30" s="3">
        <v>258</v>
      </c>
      <c r="B30" s="3">
        <v>1734</v>
      </c>
      <c r="C30" s="3">
        <v>322</v>
      </c>
      <c r="D30" s="3">
        <v>1754</v>
      </c>
      <c r="E30" s="3">
        <v>2864</v>
      </c>
      <c r="F30" s="3">
        <v>1235</v>
      </c>
      <c r="H30" s="4">
        <v>23.4</v>
      </c>
      <c r="I30" s="4">
        <v>50</v>
      </c>
      <c r="J30">
        <f t="shared" si="0"/>
        <v>346.06</v>
      </c>
      <c r="K30">
        <f t="shared" si="1"/>
        <v>1.3842400000000001</v>
      </c>
      <c r="L30">
        <f t="shared" si="2"/>
        <v>1018.8006400000002</v>
      </c>
      <c r="M30" s="5">
        <f t="shared" si="3"/>
        <v>3419.0728000000008</v>
      </c>
      <c r="N30" s="5">
        <f t="shared" si="4"/>
        <v>3446.7576000000008</v>
      </c>
      <c r="O30" s="5">
        <f t="shared" si="5"/>
        <v>2728.3370400000003</v>
      </c>
      <c r="Q30" s="5">
        <f t="shared" si="6"/>
        <v>847.20023848391088</v>
      </c>
      <c r="R30" s="5">
        <f t="shared" si="7"/>
        <v>1927.0917928642807</v>
      </c>
      <c r="S30" s="5">
        <f t="shared" si="8"/>
        <v>2694.1840674845848</v>
      </c>
      <c r="U30" s="5">
        <f t="shared" si="9"/>
        <v>2142.5185569490864</v>
      </c>
      <c r="V30" s="5">
        <f t="shared" si="10"/>
        <v>-177.38804834347033</v>
      </c>
      <c r="W30" s="5">
        <f t="shared" si="11"/>
        <v>2694.1205738777662</v>
      </c>
      <c r="Y30" s="5">
        <f t="shared" si="12"/>
        <v>-338.21023081825194</v>
      </c>
      <c r="Z30" s="5">
        <f t="shared" si="13"/>
        <v>-268.19580145184642</v>
      </c>
      <c r="AA30" s="5">
        <f t="shared" si="14"/>
        <v>2693.976216615401</v>
      </c>
      <c r="AC30" s="5">
        <f t="shared" si="15"/>
        <v>847.20023848391088</v>
      </c>
      <c r="AD30" s="5">
        <f t="shared" si="15"/>
        <v>1927.0917928642807</v>
      </c>
      <c r="AE30" s="5">
        <f t="shared" si="15"/>
        <v>2694.1840674845848</v>
      </c>
      <c r="AG30">
        <f t="shared" si="16"/>
        <v>849.61581255337251</v>
      </c>
      <c r="AH30">
        <f t="shared" si="17"/>
        <v>1928.3729366535183</v>
      </c>
      <c r="AI30" s="5">
        <f t="shared" si="18"/>
        <v>2694.1205738777662</v>
      </c>
      <c r="AK30">
        <f t="shared" si="19"/>
        <v>844.07462963457249</v>
      </c>
      <c r="AL30">
        <f t="shared" si="20"/>
        <v>1928.0040900459051</v>
      </c>
      <c r="AM30" s="5">
        <f t="shared" si="21"/>
        <v>2693.976216615401</v>
      </c>
    </row>
    <row r="31" spans="1:39" ht="16.5" x14ac:dyDescent="0.25">
      <c r="A31" s="3">
        <v>270</v>
      </c>
      <c r="B31" s="3">
        <v>1732</v>
      </c>
      <c r="C31" s="3">
        <v>313</v>
      </c>
      <c r="D31" s="3">
        <v>1745</v>
      </c>
      <c r="E31" s="3">
        <v>2749</v>
      </c>
      <c r="F31" s="3">
        <v>1241</v>
      </c>
      <c r="H31" s="4">
        <v>23.4</v>
      </c>
      <c r="I31" s="4">
        <v>50</v>
      </c>
      <c r="J31">
        <f t="shared" si="0"/>
        <v>346.06</v>
      </c>
      <c r="K31">
        <f t="shared" si="1"/>
        <v>1.3842400000000001</v>
      </c>
      <c r="L31">
        <f t="shared" si="2"/>
        <v>1018.8006400000002</v>
      </c>
      <c r="M31" s="5">
        <f t="shared" si="3"/>
        <v>3416.3043200000002</v>
      </c>
      <c r="N31" s="5">
        <f t="shared" si="4"/>
        <v>3434.2994400000007</v>
      </c>
      <c r="O31" s="5">
        <f t="shared" si="5"/>
        <v>2736.6424800000004</v>
      </c>
      <c r="Q31" s="5">
        <f t="shared" si="6"/>
        <v>865.75626757398459</v>
      </c>
      <c r="R31" s="5">
        <f t="shared" si="7"/>
        <v>1894.520620625646</v>
      </c>
      <c r="S31" s="5">
        <f t="shared" si="8"/>
        <v>2707.8391588185664</v>
      </c>
      <c r="U31" s="5">
        <f t="shared" si="9"/>
        <v>2105.0573086410759</v>
      </c>
      <c r="V31" s="5">
        <f t="shared" si="10"/>
        <v>-176.57583904296581</v>
      </c>
      <c r="W31" s="5">
        <f t="shared" si="11"/>
        <v>2707.7605773013574</v>
      </c>
      <c r="Y31" s="5">
        <f t="shared" si="12"/>
        <v>-319.83518386003135</v>
      </c>
      <c r="Z31" s="5">
        <f t="shared" si="13"/>
        <v>-235.46997625802391</v>
      </c>
      <c r="AA31" s="5">
        <f t="shared" si="14"/>
        <v>2707.6689991183962</v>
      </c>
      <c r="AC31" s="5">
        <f t="shared" si="15"/>
        <v>865.75626757398459</v>
      </c>
      <c r="AD31" s="5">
        <f t="shared" si="15"/>
        <v>1894.520620625646</v>
      </c>
      <c r="AE31" s="5">
        <f t="shared" si="15"/>
        <v>2707.8391588185664</v>
      </c>
      <c r="AG31">
        <f t="shared" si="16"/>
        <v>868.19597997513756</v>
      </c>
      <c r="AH31">
        <f t="shared" si="17"/>
        <v>1895.8340032456542</v>
      </c>
      <c r="AI31" s="5">
        <f t="shared" si="18"/>
        <v>2707.7605773013574</v>
      </c>
      <c r="AK31">
        <f t="shared" si="19"/>
        <v>862.67964218844293</v>
      </c>
      <c r="AL31">
        <f t="shared" si="20"/>
        <v>1895.4084539391536</v>
      </c>
      <c r="AM31" s="5">
        <f t="shared" si="21"/>
        <v>2707.6689991183962</v>
      </c>
    </row>
    <row r="32" spans="1:39" ht="16.5" x14ac:dyDescent="0.25">
      <c r="A32" s="3">
        <v>260</v>
      </c>
      <c r="B32" s="3">
        <v>1742</v>
      </c>
      <c r="C32" s="3">
        <v>324</v>
      </c>
      <c r="D32" s="3">
        <v>1736</v>
      </c>
      <c r="E32" s="3">
        <v>2775</v>
      </c>
      <c r="F32" s="3">
        <v>1241</v>
      </c>
      <c r="H32" s="4">
        <v>23.4</v>
      </c>
      <c r="I32" s="4">
        <v>50</v>
      </c>
      <c r="J32">
        <f t="shared" si="0"/>
        <v>346.06</v>
      </c>
      <c r="K32">
        <f t="shared" si="1"/>
        <v>1.3842400000000001</v>
      </c>
      <c r="L32">
        <f t="shared" si="2"/>
        <v>1018.8006400000002</v>
      </c>
      <c r="M32" s="5">
        <f t="shared" si="3"/>
        <v>3430.1467200000006</v>
      </c>
      <c r="N32" s="5">
        <f t="shared" si="4"/>
        <v>3421.8412800000006</v>
      </c>
      <c r="O32" s="5">
        <f t="shared" si="5"/>
        <v>2736.6424800000004</v>
      </c>
      <c r="Q32" s="5">
        <f t="shared" si="6"/>
        <v>915.80799311520013</v>
      </c>
      <c r="R32" s="5">
        <f t="shared" si="7"/>
        <v>1896.0800232596164</v>
      </c>
      <c r="S32" s="5">
        <f t="shared" si="8"/>
        <v>2707.7818940728748</v>
      </c>
      <c r="U32" s="5">
        <f t="shared" si="9"/>
        <v>2080.6530520489969</v>
      </c>
      <c r="V32" s="5">
        <f t="shared" si="10"/>
        <v>-220.41945503420928</v>
      </c>
      <c r="W32" s="5">
        <f t="shared" si="11"/>
        <v>2707.6365868324465</v>
      </c>
      <c r="Y32" s="5">
        <f t="shared" si="12"/>
        <v>-346.91270211034561</v>
      </c>
      <c r="Z32" s="5">
        <f t="shared" si="13"/>
        <v>-193.23205314591522</v>
      </c>
      <c r="AA32" s="5">
        <f t="shared" si="14"/>
        <v>2707.6788978924487</v>
      </c>
      <c r="AC32" s="5">
        <f t="shared" si="15"/>
        <v>915.80799311520013</v>
      </c>
      <c r="AD32" s="5">
        <f t="shared" si="15"/>
        <v>1896.0800232596164</v>
      </c>
      <c r="AE32" s="5">
        <f t="shared" si="15"/>
        <v>2707.7818940728748</v>
      </c>
      <c r="AG32">
        <f t="shared" si="16"/>
        <v>918.34730749528774</v>
      </c>
      <c r="AH32">
        <f t="shared" si="17"/>
        <v>1897.4694698354369</v>
      </c>
      <c r="AI32" s="5">
        <f t="shared" si="18"/>
        <v>2707.6365868324465</v>
      </c>
      <c r="AK32">
        <f t="shared" si="19"/>
        <v>912.82977952463591</v>
      </c>
      <c r="AL32">
        <f t="shared" si="20"/>
        <v>1896.8909749614324</v>
      </c>
      <c r="AM32" s="5">
        <f t="shared" si="21"/>
        <v>2707.6788978924487</v>
      </c>
    </row>
    <row r="33" spans="1:39" ht="16.5" x14ac:dyDescent="0.25">
      <c r="A33" s="3">
        <v>286</v>
      </c>
      <c r="B33" s="3">
        <v>1731</v>
      </c>
      <c r="C33" s="3">
        <v>324</v>
      </c>
      <c r="D33" s="3">
        <v>1749</v>
      </c>
      <c r="E33" s="3">
        <v>2976</v>
      </c>
      <c r="F33" s="3">
        <v>1235</v>
      </c>
      <c r="H33" s="4">
        <v>23.4</v>
      </c>
      <c r="I33" s="4">
        <v>50</v>
      </c>
      <c r="J33">
        <f t="shared" si="0"/>
        <v>346.06</v>
      </c>
      <c r="K33">
        <f t="shared" si="1"/>
        <v>1.3842400000000001</v>
      </c>
      <c r="L33">
        <f t="shared" si="2"/>
        <v>1018.8006400000002</v>
      </c>
      <c r="M33" s="5">
        <f t="shared" si="3"/>
        <v>3414.9200800000008</v>
      </c>
      <c r="N33" s="5">
        <f t="shared" si="4"/>
        <v>3439.8364000000001</v>
      </c>
      <c r="O33" s="5">
        <f t="shared" si="5"/>
        <v>2728.3370400000003</v>
      </c>
      <c r="Q33" s="5">
        <f t="shared" si="6"/>
        <v>852.55685945062532</v>
      </c>
      <c r="R33" s="5">
        <f t="shared" si="7"/>
        <v>1914.4179339800412</v>
      </c>
      <c r="S33" s="5">
        <f t="shared" si="8"/>
        <v>2696.262214297135</v>
      </c>
      <c r="U33" s="5">
        <f t="shared" si="9"/>
        <v>2128.9004156939995</v>
      </c>
      <c r="V33" s="5">
        <f t="shared" si="10"/>
        <v>-175.46930618706182</v>
      </c>
      <c r="W33" s="5">
        <f t="shared" si="11"/>
        <v>2696.1950970597636</v>
      </c>
      <c r="Y33" s="5">
        <f t="shared" si="12"/>
        <v>-330.10175684321405</v>
      </c>
      <c r="Z33" s="5">
        <f t="shared" si="13"/>
        <v>-257.06446627847231</v>
      </c>
      <c r="AA33" s="5">
        <f t="shared" si="14"/>
        <v>2696.0663371182004</v>
      </c>
      <c r="AC33" s="5">
        <f t="shared" si="15"/>
        <v>852.55685945062532</v>
      </c>
      <c r="AD33" s="5">
        <f t="shared" si="15"/>
        <v>1914.4179339800412</v>
      </c>
      <c r="AE33" s="5">
        <f t="shared" si="15"/>
        <v>2696.262214297135</v>
      </c>
      <c r="AG33">
        <f t="shared" si="16"/>
        <v>854.97813959290079</v>
      </c>
      <c r="AH33">
        <f t="shared" si="17"/>
        <v>1915.7087828552017</v>
      </c>
      <c r="AI33" s="5">
        <f t="shared" si="18"/>
        <v>2696.1950970597636</v>
      </c>
      <c r="AK33">
        <f t="shared" si="19"/>
        <v>849.44662425699744</v>
      </c>
      <c r="AL33">
        <f t="shared" si="20"/>
        <v>1915.323567709562</v>
      </c>
      <c r="AM33" s="5">
        <f t="shared" si="21"/>
        <v>2696.0663371182004</v>
      </c>
    </row>
    <row r="34" spans="1:39" ht="16.5" x14ac:dyDescent="0.25">
      <c r="A34" s="3">
        <v>262</v>
      </c>
      <c r="B34" s="3">
        <v>1728</v>
      </c>
      <c r="C34" s="3">
        <v>322</v>
      </c>
      <c r="D34" s="3">
        <v>1727</v>
      </c>
      <c r="E34" s="3">
        <v>2908</v>
      </c>
      <c r="F34" s="3">
        <v>1241</v>
      </c>
      <c r="H34" s="4">
        <v>23.4</v>
      </c>
      <c r="I34" s="4">
        <v>50</v>
      </c>
      <c r="J34">
        <f t="shared" si="0"/>
        <v>346.06</v>
      </c>
      <c r="K34">
        <f t="shared" si="1"/>
        <v>1.3842400000000001</v>
      </c>
      <c r="L34">
        <f t="shared" si="2"/>
        <v>1018.8006400000002</v>
      </c>
      <c r="M34" s="5">
        <f t="shared" si="3"/>
        <v>3410.7673600000007</v>
      </c>
      <c r="N34" s="5">
        <f t="shared" si="4"/>
        <v>3409.3831200000004</v>
      </c>
      <c r="O34" s="5">
        <f t="shared" si="5"/>
        <v>2736.6424800000004</v>
      </c>
      <c r="Q34" s="5">
        <f t="shared" si="6"/>
        <v>902.62242363901032</v>
      </c>
      <c r="R34" s="5">
        <f t="shared" si="7"/>
        <v>1859.8005193835343</v>
      </c>
      <c r="S34" s="5">
        <f t="shared" si="8"/>
        <v>2712.8856910098793</v>
      </c>
      <c r="U34" s="5">
        <f t="shared" si="9"/>
        <v>2056.3374844572527</v>
      </c>
      <c r="V34" s="5">
        <f t="shared" si="10"/>
        <v>-190.40262056699828</v>
      </c>
      <c r="W34" s="5">
        <f t="shared" si="11"/>
        <v>2712.7691112658622</v>
      </c>
      <c r="Y34" s="5">
        <f t="shared" si="12"/>
        <v>-309.03483448594886</v>
      </c>
      <c r="Z34" s="5">
        <f t="shared" si="13"/>
        <v>-185.89244113589879</v>
      </c>
      <c r="AA34" s="5">
        <f t="shared" si="14"/>
        <v>2712.7759831477665</v>
      </c>
      <c r="AC34" s="5">
        <f t="shared" si="15"/>
        <v>902.62242363901032</v>
      </c>
      <c r="AD34" s="5">
        <f t="shared" si="15"/>
        <v>1859.8005193835343</v>
      </c>
      <c r="AE34" s="5">
        <f t="shared" si="15"/>
        <v>2712.8856910098793</v>
      </c>
      <c r="AG34">
        <f t="shared" si="16"/>
        <v>905.1216621296702</v>
      </c>
      <c r="AH34">
        <f t="shared" si="17"/>
        <v>1861.1742982088481</v>
      </c>
      <c r="AI34" s="5">
        <f t="shared" si="18"/>
        <v>2712.7691112658622</v>
      </c>
      <c r="AK34">
        <f t="shared" si="19"/>
        <v>899.63180843988539</v>
      </c>
      <c r="AL34">
        <f t="shared" si="20"/>
        <v>1860.6360950212784</v>
      </c>
      <c r="AM34" s="5">
        <f t="shared" si="21"/>
        <v>2712.7759831477665</v>
      </c>
    </row>
    <row r="35" spans="1:39" ht="16.5" x14ac:dyDescent="0.25">
      <c r="A35" s="3">
        <v>277</v>
      </c>
      <c r="B35" s="3">
        <v>1732</v>
      </c>
      <c r="C35" s="3">
        <v>331</v>
      </c>
      <c r="D35" s="3">
        <v>1732</v>
      </c>
      <c r="E35" s="3">
        <v>2850</v>
      </c>
      <c r="F35" s="3">
        <v>1242</v>
      </c>
      <c r="H35" s="4">
        <v>23.4</v>
      </c>
      <c r="I35" s="4">
        <v>50</v>
      </c>
      <c r="J35">
        <f t="shared" si="0"/>
        <v>346.06</v>
      </c>
      <c r="K35">
        <f t="shared" si="1"/>
        <v>1.3842400000000001</v>
      </c>
      <c r="L35">
        <f t="shared" si="2"/>
        <v>1018.8006400000002</v>
      </c>
      <c r="M35" s="5">
        <f t="shared" si="3"/>
        <v>3416.3043200000002</v>
      </c>
      <c r="N35" s="5">
        <f t="shared" si="4"/>
        <v>3416.3043200000002</v>
      </c>
      <c r="O35" s="5">
        <f t="shared" si="5"/>
        <v>2738.0267200000003</v>
      </c>
      <c r="Q35" s="5">
        <f t="shared" si="6"/>
        <v>900</v>
      </c>
      <c r="R35" s="5">
        <f t="shared" si="7"/>
        <v>1871.4482958055676</v>
      </c>
      <c r="S35" s="5">
        <f t="shared" si="8"/>
        <v>2712.71385939931</v>
      </c>
      <c r="U35" s="5">
        <f t="shared" si="9"/>
        <v>2067.6699678333434</v>
      </c>
      <c r="V35" s="5">
        <f t="shared" si="10"/>
        <v>-194.14429886093674</v>
      </c>
      <c r="W35" s="5">
        <f t="shared" si="11"/>
        <v>2712.5972981978948</v>
      </c>
      <c r="Y35" s="5">
        <f t="shared" si="12"/>
        <v>-317.66996783334361</v>
      </c>
      <c r="Z35" s="5">
        <f t="shared" si="13"/>
        <v>-194.14429886093694</v>
      </c>
      <c r="AA35" s="5">
        <f t="shared" si="14"/>
        <v>2712.5972981978948</v>
      </c>
      <c r="AC35" s="5">
        <f t="shared" si="15"/>
        <v>900</v>
      </c>
      <c r="AD35" s="5">
        <f t="shared" si="15"/>
        <v>1871.4482958055676</v>
      </c>
      <c r="AE35" s="5">
        <f t="shared" si="15"/>
        <v>2712.71385939931</v>
      </c>
      <c r="AG35">
        <f t="shared" si="16"/>
        <v>902.49854473075345</v>
      </c>
      <c r="AH35">
        <f t="shared" si="17"/>
        <v>1872.8166601271275</v>
      </c>
      <c r="AI35" s="5">
        <f t="shared" si="18"/>
        <v>2712.5972981978948</v>
      </c>
      <c r="AK35">
        <f t="shared" si="19"/>
        <v>896.99980612013269</v>
      </c>
      <c r="AL35">
        <f t="shared" si="20"/>
        <v>1872.2864704500091</v>
      </c>
      <c r="AM35" s="5">
        <f t="shared" si="21"/>
        <v>2712.5972981978948</v>
      </c>
    </row>
    <row r="36" spans="1:39" ht="16.5" x14ac:dyDescent="0.25">
      <c r="A36" s="3">
        <v>278</v>
      </c>
      <c r="B36" s="3">
        <v>1732</v>
      </c>
      <c r="C36" s="3">
        <v>325</v>
      </c>
      <c r="D36" s="3">
        <v>1733</v>
      </c>
      <c r="E36" s="3">
        <v>2833</v>
      </c>
      <c r="F36" s="3">
        <v>1239</v>
      </c>
      <c r="H36" s="4">
        <v>23.4</v>
      </c>
      <c r="I36" s="4">
        <v>50</v>
      </c>
      <c r="J36">
        <f t="shared" si="0"/>
        <v>346.06</v>
      </c>
      <c r="K36">
        <f t="shared" si="1"/>
        <v>1.3842400000000001</v>
      </c>
      <c r="L36">
        <f t="shared" si="2"/>
        <v>1018.8006400000002</v>
      </c>
      <c r="M36" s="5">
        <f t="shared" si="3"/>
        <v>3416.3043200000002</v>
      </c>
      <c r="N36" s="5">
        <f t="shared" si="4"/>
        <v>3417.6885600000005</v>
      </c>
      <c r="O36" s="5">
        <f t="shared" si="5"/>
        <v>2733.8740000000003</v>
      </c>
      <c r="Q36" s="5">
        <f t="shared" si="6"/>
        <v>897.37225380438485</v>
      </c>
      <c r="R36" s="5">
        <f t="shared" si="7"/>
        <v>1880.5993673755895</v>
      </c>
      <c r="S36" s="5">
        <f t="shared" si="8"/>
        <v>2707.2503143187982</v>
      </c>
      <c r="U36" s="5">
        <f t="shared" si="9"/>
        <v>2076.8651557939647</v>
      </c>
      <c r="V36" s="5">
        <f t="shared" si="10"/>
        <v>-196.59599088137023</v>
      </c>
      <c r="W36" s="5">
        <f t="shared" si="11"/>
        <v>2707.134321413173</v>
      </c>
      <c r="Y36" s="5">
        <f t="shared" si="12"/>
        <v>-324.16233113561759</v>
      </c>
      <c r="Z36" s="5">
        <f t="shared" si="13"/>
        <v>-201.11532431983997</v>
      </c>
      <c r="AA36" s="5">
        <f t="shared" si="14"/>
        <v>2707.1273441181984</v>
      </c>
      <c r="AC36" s="5">
        <f t="shared" si="15"/>
        <v>897.37225380438485</v>
      </c>
      <c r="AD36" s="5">
        <f t="shared" si="15"/>
        <v>1880.5993673755895</v>
      </c>
      <c r="AE36" s="5">
        <f t="shared" si="15"/>
        <v>2707.2503143187982</v>
      </c>
      <c r="AG36">
        <f t="shared" si="16"/>
        <v>899.86913110815931</v>
      </c>
      <c r="AH36">
        <f t="shared" si="17"/>
        <v>1881.9626132975482</v>
      </c>
      <c r="AI36" s="5">
        <f t="shared" si="18"/>
        <v>2707.134321413173</v>
      </c>
      <c r="AK36">
        <f t="shared" si="19"/>
        <v>894.36341207008252</v>
      </c>
      <c r="AL36">
        <f t="shared" si="20"/>
        <v>1881.4404533869742</v>
      </c>
      <c r="AM36" s="5">
        <f t="shared" si="21"/>
        <v>2707.1273441181984</v>
      </c>
    </row>
    <row r="37" spans="1:39" ht="16.5" x14ac:dyDescent="0.25">
      <c r="A37" s="3">
        <v>265</v>
      </c>
      <c r="B37" s="3">
        <v>1730</v>
      </c>
      <c r="C37" s="3">
        <v>302</v>
      </c>
      <c r="D37" s="3">
        <v>1746</v>
      </c>
      <c r="E37" s="3">
        <v>2721</v>
      </c>
      <c r="F37" s="3">
        <v>1242</v>
      </c>
      <c r="H37" s="4">
        <v>23.4</v>
      </c>
      <c r="I37" s="4">
        <v>50</v>
      </c>
      <c r="J37">
        <f t="shared" si="0"/>
        <v>346.06</v>
      </c>
      <c r="K37">
        <f t="shared" si="1"/>
        <v>1.3842400000000001</v>
      </c>
      <c r="L37">
        <f t="shared" si="2"/>
        <v>1018.8006400000002</v>
      </c>
      <c r="M37" s="5">
        <f t="shared" si="3"/>
        <v>3413.5358400000005</v>
      </c>
      <c r="N37" s="5">
        <f t="shared" si="4"/>
        <v>3435.6836800000001</v>
      </c>
      <c r="O37" s="5">
        <f t="shared" si="5"/>
        <v>2738.0267200000003</v>
      </c>
      <c r="Q37" s="5">
        <f t="shared" si="6"/>
        <v>857.86238387393507</v>
      </c>
      <c r="R37" s="5">
        <f t="shared" si="7"/>
        <v>1890.4281068524886</v>
      </c>
      <c r="S37" s="5">
        <f t="shared" si="8"/>
        <v>2709.7196596918943</v>
      </c>
      <c r="U37" s="5">
        <f t="shared" si="9"/>
        <v>2105.6091513098236</v>
      </c>
      <c r="V37" s="5">
        <f t="shared" si="10"/>
        <v>-167.68068567186356</v>
      </c>
      <c r="W37" s="5">
        <f t="shared" si="11"/>
        <v>2709.6523095392295</v>
      </c>
      <c r="Y37" s="5">
        <f t="shared" si="12"/>
        <v>-312.26760329444255</v>
      </c>
      <c r="Z37" s="5">
        <f t="shared" si="13"/>
        <v>-240.15113121706247</v>
      </c>
      <c r="AA37" s="5">
        <f t="shared" si="14"/>
        <v>2709.539942045858</v>
      </c>
      <c r="AC37" s="5">
        <f t="shared" si="15"/>
        <v>857.86238387393507</v>
      </c>
      <c r="AD37" s="5">
        <f t="shared" si="15"/>
        <v>1890.4281068524886</v>
      </c>
      <c r="AE37" s="5">
        <f t="shared" si="15"/>
        <v>2709.7196596918943</v>
      </c>
      <c r="AG37">
        <f t="shared" si="16"/>
        <v>860.28490372698104</v>
      </c>
      <c r="AH37">
        <f t="shared" si="17"/>
        <v>1891.7299617714079</v>
      </c>
      <c r="AI37" s="5">
        <f t="shared" si="18"/>
        <v>2709.6523095392295</v>
      </c>
      <c r="AK37">
        <f t="shared" si="19"/>
        <v>854.77168782626791</v>
      </c>
      <c r="AL37">
        <f t="shared" si="20"/>
        <v>1891.3285341883538</v>
      </c>
      <c r="AM37" s="5">
        <f t="shared" si="21"/>
        <v>2709.539942045858</v>
      </c>
    </row>
    <row r="38" spans="1:39" ht="16.5" x14ac:dyDescent="0.25">
      <c r="A38" s="3">
        <v>287</v>
      </c>
      <c r="B38" s="3">
        <v>1734</v>
      </c>
      <c r="C38" s="3">
        <v>318</v>
      </c>
      <c r="D38" s="3">
        <v>1735</v>
      </c>
      <c r="E38" s="3">
        <v>2727</v>
      </c>
      <c r="F38" s="3">
        <v>1241</v>
      </c>
      <c r="H38" s="4">
        <v>23.4</v>
      </c>
      <c r="I38" s="4">
        <v>50</v>
      </c>
      <c r="J38">
        <f t="shared" si="0"/>
        <v>346.06</v>
      </c>
      <c r="K38">
        <f t="shared" si="1"/>
        <v>1.3842400000000001</v>
      </c>
      <c r="L38">
        <f t="shared" si="2"/>
        <v>1018.8006400000002</v>
      </c>
      <c r="M38" s="5">
        <f t="shared" si="3"/>
        <v>3419.0728000000008</v>
      </c>
      <c r="N38" s="5">
        <f t="shared" si="4"/>
        <v>3420.4570400000002</v>
      </c>
      <c r="O38" s="5">
        <f t="shared" si="5"/>
        <v>2736.6424800000004</v>
      </c>
      <c r="Q38" s="5">
        <f t="shared" si="6"/>
        <v>897.37012478174483</v>
      </c>
      <c r="R38" s="5">
        <f t="shared" si="7"/>
        <v>1881.8601745840504</v>
      </c>
      <c r="S38" s="5">
        <f t="shared" si="8"/>
        <v>2709.8686230449489</v>
      </c>
      <c r="U38" s="5">
        <f t="shared" si="9"/>
        <v>2077.9469426128603</v>
      </c>
      <c r="V38" s="5">
        <f t="shared" si="10"/>
        <v>-197.24327696366009</v>
      </c>
      <c r="W38" s="5">
        <f t="shared" si="11"/>
        <v>2709.7523790678856</v>
      </c>
      <c r="Y38" s="5">
        <f t="shared" si="12"/>
        <v>-325.24192810265481</v>
      </c>
      <c r="Z38" s="5">
        <f t="shared" si="13"/>
        <v>-201.76627200507463</v>
      </c>
      <c r="AA38" s="5">
        <f t="shared" si="14"/>
        <v>2709.7453981925673</v>
      </c>
      <c r="AC38" s="5">
        <f t="shared" si="15"/>
        <v>897.37012478174483</v>
      </c>
      <c r="AD38" s="5">
        <f t="shared" si="15"/>
        <v>1881.8601745840504</v>
      </c>
      <c r="AE38" s="5">
        <f t="shared" si="15"/>
        <v>2709.8686230449489</v>
      </c>
      <c r="AG38">
        <f t="shared" si="16"/>
        <v>899.86748424863038</v>
      </c>
      <c r="AH38">
        <f t="shared" si="17"/>
        <v>1883.2232636383312</v>
      </c>
      <c r="AI38" s="5">
        <f t="shared" si="18"/>
        <v>2709.7523790678856</v>
      </c>
      <c r="AK38">
        <f t="shared" si="19"/>
        <v>894.36080346338542</v>
      </c>
      <c r="AL38">
        <f t="shared" si="20"/>
        <v>1882.7011102377151</v>
      </c>
      <c r="AM38" s="5">
        <f t="shared" si="21"/>
        <v>2709.7453981925673</v>
      </c>
    </row>
    <row r="39" spans="1:39" ht="16.5" x14ac:dyDescent="0.25">
      <c r="A39" s="3">
        <v>281</v>
      </c>
      <c r="B39" s="3">
        <v>1730</v>
      </c>
      <c r="C39" s="3">
        <v>304</v>
      </c>
      <c r="D39" s="3">
        <v>1743</v>
      </c>
      <c r="E39" s="3">
        <v>2789</v>
      </c>
      <c r="F39" s="3">
        <v>1235</v>
      </c>
      <c r="H39" s="4">
        <v>23.4</v>
      </c>
      <c r="I39" s="4">
        <v>50</v>
      </c>
      <c r="J39">
        <f t="shared" si="0"/>
        <v>346.06</v>
      </c>
      <c r="K39">
        <f t="shared" si="1"/>
        <v>1.3842400000000001</v>
      </c>
      <c r="L39">
        <f t="shared" si="2"/>
        <v>1018.8006400000002</v>
      </c>
      <c r="M39" s="5">
        <f t="shared" si="3"/>
        <v>3413.5358400000005</v>
      </c>
      <c r="N39" s="5">
        <f t="shared" si="4"/>
        <v>3431.5309600000001</v>
      </c>
      <c r="O39" s="5">
        <f t="shared" si="5"/>
        <v>2728.3370400000003</v>
      </c>
      <c r="Q39" s="5">
        <f t="shared" si="6"/>
        <v>865.78394486832951</v>
      </c>
      <c r="R39" s="5">
        <f t="shared" si="7"/>
        <v>1903.330942121851</v>
      </c>
      <c r="S39" s="5">
        <f t="shared" si="8"/>
        <v>2698.1431423359081</v>
      </c>
      <c r="U39" s="5">
        <f t="shared" si="9"/>
        <v>2112.5947787435884</v>
      </c>
      <c r="V39" s="5">
        <f t="shared" si="10"/>
        <v>-181.13556564987815</v>
      </c>
      <c r="W39" s="5">
        <f t="shared" si="11"/>
        <v>2698.0618853392803</v>
      </c>
      <c r="Y39" s="5">
        <f t="shared" si="12"/>
        <v>-327.40112203672743</v>
      </c>
      <c r="Z39" s="5">
        <f t="shared" si="13"/>
        <v>-239.98210202661025</v>
      </c>
      <c r="AA39" s="5">
        <f t="shared" si="14"/>
        <v>2697.969625446503</v>
      </c>
      <c r="AC39" s="5">
        <f t="shared" si="15"/>
        <v>865.78394486832951</v>
      </c>
      <c r="AD39" s="5">
        <f t="shared" si="15"/>
        <v>1903.330942121851</v>
      </c>
      <c r="AE39" s="5">
        <f t="shared" si="15"/>
        <v>2698.1431423359081</v>
      </c>
      <c r="AG39">
        <f t="shared" si="16"/>
        <v>868.22711072041875</v>
      </c>
      <c r="AH39">
        <f t="shared" si="17"/>
        <v>1904.6432934073389</v>
      </c>
      <c r="AI39" s="5">
        <f t="shared" si="18"/>
        <v>2698.0618853392803</v>
      </c>
      <c r="AK39">
        <f t="shared" si="19"/>
        <v>862.70405239595345</v>
      </c>
      <c r="AL39">
        <f t="shared" si="20"/>
        <v>1904.2176595552633</v>
      </c>
      <c r="AM39" s="5">
        <f t="shared" si="21"/>
        <v>2697.969625446503</v>
      </c>
    </row>
    <row r="40" spans="1:39" ht="16.5" x14ac:dyDescent="0.25">
      <c r="A40" s="3">
        <v>254</v>
      </c>
      <c r="B40" s="3">
        <v>1768</v>
      </c>
      <c r="C40" s="3">
        <v>309</v>
      </c>
      <c r="D40" s="3">
        <v>1729</v>
      </c>
      <c r="E40" s="3">
        <v>2816</v>
      </c>
      <c r="F40" s="3">
        <v>1239</v>
      </c>
      <c r="H40" s="4">
        <v>23.4</v>
      </c>
      <c r="I40" s="4">
        <v>50</v>
      </c>
      <c r="J40">
        <f t="shared" si="0"/>
        <v>346.06</v>
      </c>
      <c r="K40">
        <f t="shared" si="1"/>
        <v>1.3842400000000001</v>
      </c>
      <c r="L40">
        <f t="shared" si="2"/>
        <v>1018.8006400000002</v>
      </c>
      <c r="M40" s="5">
        <f t="shared" si="3"/>
        <v>3466.1369600000007</v>
      </c>
      <c r="N40" s="5">
        <f t="shared" si="4"/>
        <v>3412.1516000000001</v>
      </c>
      <c r="O40" s="5">
        <f t="shared" si="5"/>
        <v>2733.8740000000003</v>
      </c>
      <c r="Q40" s="5">
        <f t="shared" si="6"/>
        <v>1003.1463566931907</v>
      </c>
      <c r="R40" s="5">
        <f t="shared" si="7"/>
        <v>1931.458311851434</v>
      </c>
      <c r="S40" s="5">
        <f t="shared" si="8"/>
        <v>2697.6418594971487</v>
      </c>
      <c r="U40" s="5">
        <f t="shared" si="9"/>
        <v>2066.0604267161598</v>
      </c>
      <c r="V40" s="5">
        <f t="shared" si="10"/>
        <v>-313.7382056884357</v>
      </c>
      <c r="W40" s="5">
        <f t="shared" si="11"/>
        <v>2697.3581877146762</v>
      </c>
      <c r="Y40" s="5">
        <f t="shared" si="12"/>
        <v>-422.15382217201295</v>
      </c>
      <c r="Z40" s="5">
        <f t="shared" si="13"/>
        <v>-136.34178146842135</v>
      </c>
      <c r="AA40" s="5">
        <f t="shared" si="14"/>
        <v>2697.6404721399736</v>
      </c>
      <c r="AC40" s="5">
        <f t="shared" si="15"/>
        <v>1003.1463566931907</v>
      </c>
      <c r="AD40" s="5">
        <f t="shared" si="15"/>
        <v>1931.458311851434</v>
      </c>
      <c r="AE40" s="5">
        <f t="shared" si="15"/>
        <v>2697.6418594971487</v>
      </c>
      <c r="AG40">
        <f t="shared" si="16"/>
        <v>1005.8720707241521</v>
      </c>
      <c r="AH40">
        <f t="shared" si="17"/>
        <v>1932.9765080039679</v>
      </c>
      <c r="AI40" s="5">
        <f t="shared" si="18"/>
        <v>2697.3581877146762</v>
      </c>
      <c r="AK40">
        <f t="shared" si="19"/>
        <v>1000.3275549334275</v>
      </c>
      <c r="AL40">
        <f t="shared" si="20"/>
        <v>1932.1311290216229</v>
      </c>
      <c r="AM40" s="5">
        <f t="shared" si="21"/>
        <v>2697.6404721399736</v>
      </c>
    </row>
    <row r="41" spans="1:39" ht="16.5" x14ac:dyDescent="0.25">
      <c r="A41" s="3">
        <v>281</v>
      </c>
      <c r="B41" s="3">
        <v>1742</v>
      </c>
      <c r="C41" s="3">
        <v>319</v>
      </c>
      <c r="D41" s="3">
        <v>1744</v>
      </c>
      <c r="E41" s="3">
        <v>2827</v>
      </c>
      <c r="F41" s="3">
        <v>1241</v>
      </c>
      <c r="H41" s="4">
        <v>23.4</v>
      </c>
      <c r="I41" s="4">
        <v>50</v>
      </c>
      <c r="J41">
        <f t="shared" si="0"/>
        <v>346.06</v>
      </c>
      <c r="K41">
        <f t="shared" si="1"/>
        <v>1.3842400000000001</v>
      </c>
      <c r="L41">
        <f t="shared" si="2"/>
        <v>1018.8006400000002</v>
      </c>
      <c r="M41" s="5">
        <f t="shared" si="3"/>
        <v>3430.1467200000006</v>
      </c>
      <c r="N41" s="5">
        <f t="shared" si="4"/>
        <v>3432.9152000000004</v>
      </c>
      <c r="O41" s="5">
        <f t="shared" si="5"/>
        <v>2736.6424800000004</v>
      </c>
      <c r="Q41" s="5">
        <f t="shared" si="6"/>
        <v>894.72215287103313</v>
      </c>
      <c r="R41" s="5">
        <f t="shared" si="7"/>
        <v>1908.7315274061166</v>
      </c>
      <c r="S41" s="5">
        <f t="shared" si="8"/>
        <v>2705.9421180384661</v>
      </c>
      <c r="U41" s="5">
        <f t="shared" si="9"/>
        <v>2102.3413448715687</v>
      </c>
      <c r="V41" s="5">
        <f t="shared" si="10"/>
        <v>-208.80072673640316</v>
      </c>
      <c r="W41" s="5">
        <f t="shared" si="11"/>
        <v>2705.8214827569459</v>
      </c>
      <c r="Y41" s="5">
        <f t="shared" si="12"/>
        <v>-346.91270211034561</v>
      </c>
      <c r="Z41" s="5">
        <f t="shared" si="13"/>
        <v>-217.87784044429219</v>
      </c>
      <c r="AA41" s="5">
        <f t="shared" si="14"/>
        <v>2705.8072523922287</v>
      </c>
      <c r="AC41" s="5">
        <f t="shared" si="15"/>
        <v>894.72215287103313</v>
      </c>
      <c r="AD41" s="5">
        <f t="shared" si="15"/>
        <v>1908.7315274061166</v>
      </c>
      <c r="AE41" s="5">
        <f t="shared" si="15"/>
        <v>2705.9421180384661</v>
      </c>
      <c r="AG41">
        <f t="shared" si="16"/>
        <v>897.22464075470384</v>
      </c>
      <c r="AH41">
        <f t="shared" si="17"/>
        <v>1910.0873081044158</v>
      </c>
      <c r="AI41" s="5">
        <f t="shared" si="18"/>
        <v>2705.8214827569459</v>
      </c>
      <c r="AK41">
        <f t="shared" si="19"/>
        <v>891.69746246313196</v>
      </c>
      <c r="AL41">
        <f t="shared" si="20"/>
        <v>1909.5732463340576</v>
      </c>
      <c r="AM41" s="5">
        <f t="shared" si="21"/>
        <v>2705.8072523922287</v>
      </c>
    </row>
    <row r="42" spans="1:39" ht="16.5" x14ac:dyDescent="0.25">
      <c r="A42" s="3">
        <v>271</v>
      </c>
      <c r="B42" s="3">
        <v>1756</v>
      </c>
      <c r="C42" s="3">
        <v>343</v>
      </c>
      <c r="D42" s="3">
        <v>1741</v>
      </c>
      <c r="E42" s="3">
        <v>2837</v>
      </c>
      <c r="F42" s="3">
        <v>1237</v>
      </c>
      <c r="H42" s="4">
        <v>23.4</v>
      </c>
      <c r="I42" s="4">
        <v>50</v>
      </c>
      <c r="J42">
        <f t="shared" si="0"/>
        <v>346.06</v>
      </c>
      <c r="K42">
        <f t="shared" si="1"/>
        <v>1.3842400000000001</v>
      </c>
      <c r="L42">
        <f t="shared" si="2"/>
        <v>1018.8006400000002</v>
      </c>
      <c r="M42" s="5">
        <f t="shared" si="3"/>
        <v>3449.5260800000005</v>
      </c>
      <c r="N42" s="5">
        <f t="shared" si="4"/>
        <v>3428.7624800000003</v>
      </c>
      <c r="O42" s="5">
        <f t="shared" si="5"/>
        <v>2731.1055200000001</v>
      </c>
      <c r="Q42" s="5">
        <f t="shared" si="6"/>
        <v>939.67167565122713</v>
      </c>
      <c r="R42" s="5">
        <f t="shared" si="7"/>
        <v>1936.2945996844967</v>
      </c>
      <c r="S42" s="5">
        <f t="shared" si="8"/>
        <v>2695.7393312061236</v>
      </c>
      <c r="U42" s="5">
        <f t="shared" si="9"/>
        <v>2102.8499379660802</v>
      </c>
      <c r="V42" s="5">
        <f t="shared" si="10"/>
        <v>-261.64461609794358</v>
      </c>
      <c r="W42" s="5">
        <f t="shared" si="11"/>
        <v>2695.5475097869753</v>
      </c>
      <c r="Y42" s="5">
        <f t="shared" si="12"/>
        <v>-393.65509006448542</v>
      </c>
      <c r="Z42" s="5">
        <f t="shared" si="13"/>
        <v>-193.41522216716896</v>
      </c>
      <c r="AA42" s="5">
        <f t="shared" si="14"/>
        <v>2695.6564290122019</v>
      </c>
      <c r="AC42" s="5">
        <f t="shared" si="15"/>
        <v>939.67167565122713</v>
      </c>
      <c r="AD42" s="5">
        <f t="shared" si="15"/>
        <v>1936.2945996844967</v>
      </c>
      <c r="AE42" s="5">
        <f t="shared" si="15"/>
        <v>2695.7393312061236</v>
      </c>
      <c r="AG42">
        <f t="shared" si="16"/>
        <v>942.27370483388131</v>
      </c>
      <c r="AH42">
        <f t="shared" si="17"/>
        <v>1937.7155026777259</v>
      </c>
      <c r="AI42" s="5">
        <f t="shared" si="18"/>
        <v>2695.5475097869753</v>
      </c>
      <c r="AK42">
        <f t="shared" si="19"/>
        <v>936.72550075585536</v>
      </c>
      <c r="AL42">
        <f t="shared" si="20"/>
        <v>1937.0640864837617</v>
      </c>
      <c r="AM42" s="5">
        <f t="shared" si="21"/>
        <v>2695.6564290122019</v>
      </c>
    </row>
    <row r="43" spans="1:39" ht="16.5" x14ac:dyDescent="0.25">
      <c r="A43" s="3">
        <v>249</v>
      </c>
      <c r="B43" s="3">
        <v>1726</v>
      </c>
      <c r="C43" s="3">
        <v>318</v>
      </c>
      <c r="D43" s="3">
        <v>1739</v>
      </c>
      <c r="E43" s="3">
        <v>2792</v>
      </c>
      <c r="F43" s="3">
        <v>1239</v>
      </c>
      <c r="H43" s="4">
        <v>23.4</v>
      </c>
      <c r="I43" s="4">
        <v>50</v>
      </c>
      <c r="J43">
        <f t="shared" si="0"/>
        <v>346.06</v>
      </c>
      <c r="K43">
        <f t="shared" si="1"/>
        <v>1.3842400000000001</v>
      </c>
      <c r="L43">
        <f t="shared" si="2"/>
        <v>1018.8006400000002</v>
      </c>
      <c r="M43" s="5">
        <f t="shared" si="3"/>
        <v>3407.9988800000001</v>
      </c>
      <c r="N43" s="5">
        <f t="shared" si="4"/>
        <v>3425.9940000000006</v>
      </c>
      <c r="O43" s="5">
        <f t="shared" si="5"/>
        <v>2733.8740000000003</v>
      </c>
      <c r="Q43" s="5">
        <f t="shared" si="6"/>
        <v>865.83929945701425</v>
      </c>
      <c r="R43" s="5">
        <f t="shared" si="7"/>
        <v>1880.6261930608759</v>
      </c>
      <c r="S43" s="5">
        <f t="shared" si="8"/>
        <v>2707.0322856534976</v>
      </c>
      <c r="U43" s="5">
        <f t="shared" si="9"/>
        <v>2093.105097188572</v>
      </c>
      <c r="V43" s="5">
        <f t="shared" si="10"/>
        <v>-169.49380124808749</v>
      </c>
      <c r="W43" s="5">
        <f t="shared" si="11"/>
        <v>2706.9572939922227</v>
      </c>
      <c r="Y43" s="5">
        <f t="shared" si="12"/>
        <v>-307.96837663007233</v>
      </c>
      <c r="Z43" s="5">
        <f t="shared" si="13"/>
        <v>-228.24513594817617</v>
      </c>
      <c r="AA43" s="5">
        <f t="shared" si="14"/>
        <v>2706.8665805295682</v>
      </c>
      <c r="AC43" s="5">
        <f t="shared" si="15"/>
        <v>865.83929945701425</v>
      </c>
      <c r="AD43" s="5">
        <f t="shared" si="15"/>
        <v>1880.6261930608759</v>
      </c>
      <c r="AE43" s="5">
        <f t="shared" si="15"/>
        <v>2707.0322856534976</v>
      </c>
      <c r="AG43">
        <f t="shared" si="16"/>
        <v>868.27381611986914</v>
      </c>
      <c r="AH43">
        <f t="shared" si="17"/>
        <v>1881.9413951583285</v>
      </c>
      <c r="AI43" s="5">
        <f t="shared" si="18"/>
        <v>2706.9572939922227</v>
      </c>
      <c r="AK43">
        <f t="shared" si="19"/>
        <v>862.76807703952215</v>
      </c>
      <c r="AL43">
        <f t="shared" si="20"/>
        <v>1881.5155920808857</v>
      </c>
      <c r="AM43" s="5">
        <f t="shared" si="21"/>
        <v>2706.8665805295682</v>
      </c>
    </row>
    <row r="44" spans="1:39" ht="16.5" x14ac:dyDescent="0.25">
      <c r="A44" s="3">
        <v>283</v>
      </c>
      <c r="B44" s="3">
        <v>1740</v>
      </c>
      <c r="C44" s="3">
        <v>313</v>
      </c>
      <c r="D44" s="3">
        <v>1727</v>
      </c>
      <c r="E44" s="3">
        <v>2799</v>
      </c>
      <c r="F44" s="3">
        <v>1236</v>
      </c>
      <c r="H44" s="4">
        <v>23.4</v>
      </c>
      <c r="I44" s="4">
        <v>50</v>
      </c>
      <c r="J44">
        <f t="shared" si="0"/>
        <v>346.06</v>
      </c>
      <c r="K44">
        <f t="shared" si="1"/>
        <v>1.3842400000000001</v>
      </c>
      <c r="L44">
        <f t="shared" si="2"/>
        <v>1018.8006400000002</v>
      </c>
      <c r="M44" s="5">
        <f t="shared" si="3"/>
        <v>3427.37824</v>
      </c>
      <c r="N44" s="5">
        <f t="shared" si="4"/>
        <v>3409.3831200000004</v>
      </c>
      <c r="O44" s="5">
        <f t="shared" si="5"/>
        <v>2729.7212800000007</v>
      </c>
      <c r="Q44" s="5">
        <f t="shared" si="6"/>
        <v>934.17453919015566</v>
      </c>
      <c r="R44" s="5">
        <f t="shared" si="7"/>
        <v>1891.3430543327918</v>
      </c>
      <c r="S44" s="5">
        <f t="shared" si="8"/>
        <v>2701.307272633283</v>
      </c>
      <c r="U44" s="5">
        <f t="shared" si="9"/>
        <v>2067.1471407017416</v>
      </c>
      <c r="V44" s="5">
        <f t="shared" si="10"/>
        <v>-233.77452966973453</v>
      </c>
      <c r="W44" s="5">
        <f t="shared" si="11"/>
        <v>2701.1378022802255</v>
      </c>
      <c r="Y44" s="5">
        <f t="shared" si="12"/>
        <v>-352.29809529733018</v>
      </c>
      <c r="Z44" s="5">
        <f t="shared" si="13"/>
        <v>-174.99939455048718</v>
      </c>
      <c r="AA44" s="5">
        <f t="shared" si="14"/>
        <v>2701.2292628434334</v>
      </c>
      <c r="AC44" s="5">
        <f t="shared" si="15"/>
        <v>934.17453919015566</v>
      </c>
      <c r="AD44" s="5">
        <f t="shared" si="15"/>
        <v>1891.3430543327918</v>
      </c>
      <c r="AE44" s="5">
        <f t="shared" si="15"/>
        <v>2701.307272633283</v>
      </c>
      <c r="AG44">
        <f t="shared" si="16"/>
        <v>936.74835454984691</v>
      </c>
      <c r="AH44">
        <f t="shared" si="17"/>
        <v>1892.7610595797069</v>
      </c>
      <c r="AI44" s="5">
        <f t="shared" si="18"/>
        <v>2701.1378022802255</v>
      </c>
      <c r="AK44">
        <f t="shared" si="19"/>
        <v>931.23443970719927</v>
      </c>
      <c r="AL44">
        <f t="shared" si="20"/>
        <v>1892.1264411122274</v>
      </c>
      <c r="AM44" s="5">
        <f t="shared" si="21"/>
        <v>2701.2292628434334</v>
      </c>
    </row>
    <row r="45" spans="1:39" ht="16.5" x14ac:dyDescent="0.25">
      <c r="A45" s="3">
        <v>263</v>
      </c>
      <c r="B45" s="3">
        <v>1723</v>
      </c>
      <c r="C45" s="3">
        <v>311</v>
      </c>
      <c r="D45" s="3">
        <v>1734</v>
      </c>
      <c r="E45" s="3">
        <v>2742</v>
      </c>
      <c r="F45" s="3">
        <v>1242</v>
      </c>
      <c r="H45" s="4">
        <v>23.4</v>
      </c>
      <c r="I45" s="4">
        <v>50</v>
      </c>
      <c r="J45">
        <f t="shared" si="0"/>
        <v>346.06</v>
      </c>
      <c r="K45">
        <f t="shared" si="1"/>
        <v>1.3842400000000001</v>
      </c>
      <c r="L45">
        <f t="shared" si="2"/>
        <v>1018.8006400000002</v>
      </c>
      <c r="M45" s="5">
        <f t="shared" si="3"/>
        <v>3403.8461600000001</v>
      </c>
      <c r="N45" s="5">
        <f t="shared" si="4"/>
        <v>3419.0728000000008</v>
      </c>
      <c r="O45" s="5">
        <f t="shared" si="5"/>
        <v>2738.0267200000003</v>
      </c>
      <c r="Q45" s="5">
        <f t="shared" si="6"/>
        <v>871.14163034636169</v>
      </c>
      <c r="R45" s="5">
        <f t="shared" si="7"/>
        <v>1860.4411422964452</v>
      </c>
      <c r="S45" s="5">
        <f t="shared" si="8"/>
        <v>2714.0448958841721</v>
      </c>
      <c r="U45" s="5">
        <f t="shared" si="9"/>
        <v>2073.076712075967</v>
      </c>
      <c r="V45" s="5">
        <f t="shared" si="10"/>
        <v>-163.66129434657171</v>
      </c>
      <c r="W45" s="5">
        <f t="shared" si="11"/>
        <v>2713.9688167480754</v>
      </c>
      <c r="Y45" s="5">
        <f t="shared" si="12"/>
        <v>-293.39381757508193</v>
      </c>
      <c r="Z45" s="5">
        <f t="shared" si="13"/>
        <v>-213.29340690486998</v>
      </c>
      <c r="AA45" s="5">
        <f t="shared" si="14"/>
        <v>2713.8932016226418</v>
      </c>
      <c r="AC45" s="5">
        <f t="shared" si="15"/>
        <v>871.14163034636169</v>
      </c>
      <c r="AD45" s="5">
        <f t="shared" si="15"/>
        <v>1860.4411422964452</v>
      </c>
      <c r="AE45" s="5">
        <f t="shared" si="15"/>
        <v>2714.0448958841721</v>
      </c>
      <c r="AG45">
        <f t="shared" si="16"/>
        <v>873.57884814966633</v>
      </c>
      <c r="AH45">
        <f t="shared" si="17"/>
        <v>1861.7668819761507</v>
      </c>
      <c r="AI45" s="5">
        <f t="shared" si="18"/>
        <v>2713.9688167480754</v>
      </c>
      <c r="AK45">
        <f t="shared" si="19"/>
        <v>868.08850621070701</v>
      </c>
      <c r="AL45">
        <f t="shared" si="20"/>
        <v>1861.3248762325989</v>
      </c>
      <c r="AM45" s="5">
        <f t="shared" si="21"/>
        <v>2713.8932016226418</v>
      </c>
    </row>
    <row r="46" spans="1:39" ht="16.5" x14ac:dyDescent="0.25">
      <c r="A46" s="3">
        <v>262</v>
      </c>
      <c r="B46" s="3">
        <v>1733</v>
      </c>
      <c r="C46" s="3">
        <v>324</v>
      </c>
      <c r="D46" s="3">
        <v>1730</v>
      </c>
      <c r="E46" s="3">
        <v>2855</v>
      </c>
      <c r="F46" s="3">
        <v>1237</v>
      </c>
      <c r="H46" s="4">
        <v>23.4</v>
      </c>
      <c r="I46" s="4">
        <v>50</v>
      </c>
      <c r="J46">
        <f t="shared" si="0"/>
        <v>346.06</v>
      </c>
      <c r="K46">
        <f t="shared" si="1"/>
        <v>1.3842400000000001</v>
      </c>
      <c r="L46">
        <f t="shared" si="2"/>
        <v>1018.8006400000002</v>
      </c>
      <c r="M46" s="5">
        <f t="shared" si="3"/>
        <v>3417.6885600000005</v>
      </c>
      <c r="N46" s="5">
        <f t="shared" si="4"/>
        <v>3413.5358400000005</v>
      </c>
      <c r="O46" s="5">
        <f t="shared" si="5"/>
        <v>2731.1055200000001</v>
      </c>
      <c r="Q46" s="5">
        <f t="shared" si="6"/>
        <v>907.88004505288006</v>
      </c>
      <c r="R46" s="5">
        <f t="shared" si="7"/>
        <v>1882.4912168950743</v>
      </c>
      <c r="S46" s="5">
        <f t="shared" si="8"/>
        <v>2704.177460016735</v>
      </c>
      <c r="U46" s="5">
        <f t="shared" si="9"/>
        <v>2073.0827341685826</v>
      </c>
      <c r="V46" s="5">
        <f t="shared" si="10"/>
        <v>-206.60591571501504</v>
      </c>
      <c r="W46" s="5">
        <f t="shared" si="11"/>
        <v>2704.0467643604434</v>
      </c>
      <c r="Y46" s="5">
        <f t="shared" si="12"/>
        <v>-331.18792336583056</v>
      </c>
      <c r="Z46" s="5">
        <f t="shared" si="13"/>
        <v>-193.05340780403191</v>
      </c>
      <c r="AA46" s="5">
        <f t="shared" si="14"/>
        <v>2704.0677326069977</v>
      </c>
      <c r="AC46" s="5">
        <f t="shared" si="15"/>
        <v>907.88004505288006</v>
      </c>
      <c r="AD46" s="5">
        <f t="shared" si="15"/>
        <v>1882.4912168950743</v>
      </c>
      <c r="AE46" s="5">
        <f t="shared" si="15"/>
        <v>2704.177460016735</v>
      </c>
      <c r="AG46">
        <f t="shared" si="16"/>
        <v>910.39843617748068</v>
      </c>
      <c r="AH46">
        <f t="shared" si="17"/>
        <v>1883.8702409563282</v>
      </c>
      <c r="AI46" s="5">
        <f t="shared" si="18"/>
        <v>2704.0467643604434</v>
      </c>
      <c r="AK46">
        <f t="shared" si="19"/>
        <v>904.89127389129885</v>
      </c>
      <c r="AL46">
        <f t="shared" si="20"/>
        <v>1883.3159718663462</v>
      </c>
      <c r="AM46" s="5">
        <f t="shared" si="21"/>
        <v>2704.0677326069977</v>
      </c>
    </row>
    <row r="47" spans="1:39" ht="16.5" x14ac:dyDescent="0.25">
      <c r="A47" s="3">
        <v>276</v>
      </c>
      <c r="B47" s="3">
        <v>1737</v>
      </c>
      <c r="C47" s="3">
        <v>334</v>
      </c>
      <c r="D47" s="3">
        <v>1742</v>
      </c>
      <c r="E47" s="3">
        <v>2814</v>
      </c>
      <c r="F47" s="3">
        <v>1239</v>
      </c>
      <c r="H47" s="4">
        <v>23.4</v>
      </c>
      <c r="I47" s="4">
        <v>50</v>
      </c>
      <c r="J47">
        <f t="shared" si="0"/>
        <v>346.06</v>
      </c>
      <c r="K47">
        <f t="shared" si="1"/>
        <v>1.3842400000000001</v>
      </c>
      <c r="L47">
        <f t="shared" si="2"/>
        <v>1018.8006400000002</v>
      </c>
      <c r="M47" s="5">
        <f t="shared" si="3"/>
        <v>3423.22552</v>
      </c>
      <c r="N47" s="5">
        <f t="shared" si="4"/>
        <v>3430.1467200000006</v>
      </c>
      <c r="O47" s="5">
        <f t="shared" si="5"/>
        <v>2733.8740000000003</v>
      </c>
      <c r="Q47" s="5">
        <f t="shared" si="6"/>
        <v>886.82401112569653</v>
      </c>
      <c r="R47" s="5">
        <f t="shared" si="7"/>
        <v>1902.7075642923385</v>
      </c>
      <c r="S47" s="5">
        <f t="shared" si="8"/>
        <v>2704.0192415837055</v>
      </c>
      <c r="U47" s="5">
        <f t="shared" si="9"/>
        <v>2101.2398493859318</v>
      </c>
      <c r="V47" s="5">
        <f t="shared" si="10"/>
        <v>-198.90751994041599</v>
      </c>
      <c r="W47" s="5">
        <f t="shared" si="11"/>
        <v>2703.9107630597764</v>
      </c>
      <c r="Y47" s="5">
        <f t="shared" si="12"/>
        <v>-337.68740368664822</v>
      </c>
      <c r="Z47" s="5">
        <f t="shared" si="13"/>
        <v>-221.56826518434798</v>
      </c>
      <c r="AA47" s="5">
        <f t="shared" si="14"/>
        <v>2703.8753242578641</v>
      </c>
      <c r="AC47" s="5">
        <f t="shared" si="15"/>
        <v>886.82401112569653</v>
      </c>
      <c r="AD47" s="5">
        <f t="shared" si="15"/>
        <v>1902.7075642923385</v>
      </c>
      <c r="AE47" s="5">
        <f t="shared" si="15"/>
        <v>2704.0192415837055</v>
      </c>
      <c r="AG47">
        <f t="shared" si="16"/>
        <v>889.30855295506979</v>
      </c>
      <c r="AH47">
        <f t="shared" si="17"/>
        <v>1904.0520461414576</v>
      </c>
      <c r="AI47" s="5">
        <f t="shared" si="18"/>
        <v>2703.9107630597764</v>
      </c>
      <c r="AK47">
        <f t="shared" si="19"/>
        <v>883.78596986439072</v>
      </c>
      <c r="AL47">
        <f t="shared" si="20"/>
        <v>1903.5621190996403</v>
      </c>
      <c r="AM47" s="5">
        <f t="shared" si="21"/>
        <v>2703.8753242578641</v>
      </c>
    </row>
    <row r="48" spans="1:39" ht="16.5" x14ac:dyDescent="0.25">
      <c r="A48" s="3">
        <v>275</v>
      </c>
      <c r="B48" s="3">
        <v>1745</v>
      </c>
      <c r="C48" s="3">
        <v>320</v>
      </c>
      <c r="D48" s="3">
        <v>1723</v>
      </c>
      <c r="E48" s="3">
        <v>2833</v>
      </c>
      <c r="F48" s="3">
        <v>1241</v>
      </c>
      <c r="H48" s="4">
        <v>23.4</v>
      </c>
      <c r="I48" s="4">
        <v>50</v>
      </c>
      <c r="J48">
        <f t="shared" si="0"/>
        <v>346.06</v>
      </c>
      <c r="K48">
        <f t="shared" si="1"/>
        <v>1.3842400000000001</v>
      </c>
      <c r="L48">
        <f t="shared" si="2"/>
        <v>1018.8006400000002</v>
      </c>
      <c r="M48" s="5">
        <f t="shared" si="3"/>
        <v>3434.2994400000007</v>
      </c>
      <c r="N48" s="5">
        <f t="shared" si="4"/>
        <v>3403.8461600000001</v>
      </c>
      <c r="O48" s="5">
        <f t="shared" si="5"/>
        <v>2736.6424800000004</v>
      </c>
      <c r="Q48" s="5">
        <f t="shared" si="6"/>
        <v>957.84554517710319</v>
      </c>
      <c r="R48" s="5">
        <f t="shared" si="7"/>
        <v>1880.3595329749933</v>
      </c>
      <c r="S48" s="5">
        <f t="shared" si="8"/>
        <v>2709.4635228987236</v>
      </c>
      <c r="U48" s="5">
        <f t="shared" si="9"/>
        <v>2045.5590336017697</v>
      </c>
      <c r="V48" s="5">
        <f t="shared" si="10"/>
        <v>-248.47505675352122</v>
      </c>
      <c r="W48" s="5">
        <f t="shared" si="11"/>
        <v>2709.2650418828121</v>
      </c>
      <c r="Y48" s="5">
        <f t="shared" si="12"/>
        <v>-355.05730864107585</v>
      </c>
      <c r="Z48" s="5">
        <f t="shared" si="13"/>
        <v>-148.98930465857745</v>
      </c>
      <c r="AA48" s="5">
        <f t="shared" si="14"/>
        <v>2709.4184907500839</v>
      </c>
      <c r="AC48" s="5">
        <f t="shared" si="15"/>
        <v>957.84554517710319</v>
      </c>
      <c r="AD48" s="5">
        <f t="shared" si="15"/>
        <v>1880.3595329749933</v>
      </c>
      <c r="AE48" s="5">
        <f t="shared" si="15"/>
        <v>2709.4635228987236</v>
      </c>
      <c r="AG48">
        <f t="shared" si="16"/>
        <v>960.46194384111482</v>
      </c>
      <c r="AH48">
        <f t="shared" si="17"/>
        <v>1881.8149393708809</v>
      </c>
      <c r="AI48" s="5">
        <f t="shared" si="18"/>
        <v>2709.2650418828121</v>
      </c>
      <c r="AK48">
        <f t="shared" si="19"/>
        <v>954.95640694307269</v>
      </c>
      <c r="AL48">
        <f t="shared" si="20"/>
        <v>1881.1079881844489</v>
      </c>
      <c r="AM48" s="5">
        <f t="shared" si="21"/>
        <v>2709.4184907500839</v>
      </c>
    </row>
    <row r="49" spans="1:39" ht="16.5" x14ac:dyDescent="0.25">
      <c r="A49" s="3">
        <v>257</v>
      </c>
      <c r="B49" s="3">
        <v>1714</v>
      </c>
      <c r="C49" s="3">
        <v>319</v>
      </c>
      <c r="D49" s="3">
        <v>1736</v>
      </c>
      <c r="E49" s="3">
        <v>2790</v>
      </c>
      <c r="F49" s="3">
        <v>1242</v>
      </c>
      <c r="H49" s="4">
        <v>23.4</v>
      </c>
      <c r="I49" s="4">
        <v>50</v>
      </c>
      <c r="J49">
        <f t="shared" si="0"/>
        <v>346.06</v>
      </c>
      <c r="K49">
        <f t="shared" si="1"/>
        <v>1.3842400000000001</v>
      </c>
      <c r="L49">
        <f t="shared" si="2"/>
        <v>1018.8006400000002</v>
      </c>
      <c r="M49" s="5">
        <f t="shared" si="3"/>
        <v>3391.3880000000008</v>
      </c>
      <c r="N49" s="5">
        <f t="shared" si="4"/>
        <v>3421.8412800000006</v>
      </c>
      <c r="O49" s="5">
        <f t="shared" si="5"/>
        <v>2738.0267200000003</v>
      </c>
      <c r="Q49" s="5">
        <f t="shared" si="6"/>
        <v>842.36522806443429</v>
      </c>
      <c r="R49" s="5">
        <f t="shared" si="7"/>
        <v>1849.488278864688</v>
      </c>
      <c r="S49" s="5">
        <f t="shared" si="8"/>
        <v>2715.0186915441473</v>
      </c>
      <c r="U49" s="5">
        <f t="shared" si="9"/>
        <v>2078.4878360223092</v>
      </c>
      <c r="V49" s="5">
        <f t="shared" si="10"/>
        <v>-133.27672651728432</v>
      </c>
      <c r="W49" s="5">
        <f t="shared" si="11"/>
        <v>2714.9812845005354</v>
      </c>
      <c r="Y49" s="5">
        <f t="shared" si="12"/>
        <v>-269.20635631715584</v>
      </c>
      <c r="Z49" s="5">
        <f t="shared" si="13"/>
        <v>-232.39997992038147</v>
      </c>
      <c r="AA49" s="5">
        <f t="shared" si="14"/>
        <v>2714.8312114172782</v>
      </c>
      <c r="AC49" s="5">
        <f t="shared" si="15"/>
        <v>842.36522806443429</v>
      </c>
      <c r="AD49" s="5">
        <f t="shared" si="15"/>
        <v>1849.488278864688</v>
      </c>
      <c r="AE49" s="5">
        <f t="shared" si="15"/>
        <v>2715.0186915441473</v>
      </c>
      <c r="AG49">
        <f t="shared" si="16"/>
        <v>844.7413020118131</v>
      </c>
      <c r="AH49">
        <f t="shared" si="17"/>
        <v>1850.7715121650697</v>
      </c>
      <c r="AI49" s="5">
        <f t="shared" si="18"/>
        <v>2714.9812845005354</v>
      </c>
      <c r="AK49">
        <f t="shared" si="19"/>
        <v>839.25931533080245</v>
      </c>
      <c r="AL49">
        <f t="shared" si="20"/>
        <v>1850.4174398834487</v>
      </c>
      <c r="AM49" s="5">
        <f t="shared" si="21"/>
        <v>2714.8312114172782</v>
      </c>
    </row>
    <row r="50" spans="1:39" ht="16.5" x14ac:dyDescent="0.25">
      <c r="A50" s="3">
        <v>282</v>
      </c>
      <c r="B50" s="3">
        <v>1727</v>
      </c>
      <c r="C50" s="3">
        <v>304</v>
      </c>
      <c r="D50" s="3">
        <v>1743</v>
      </c>
      <c r="E50" s="3">
        <v>2871</v>
      </c>
      <c r="F50" s="3">
        <v>1241</v>
      </c>
      <c r="H50" s="4">
        <v>23.4</v>
      </c>
      <c r="I50" s="4">
        <v>50</v>
      </c>
      <c r="J50">
        <f t="shared" si="0"/>
        <v>346.06</v>
      </c>
      <c r="K50">
        <f t="shared" si="1"/>
        <v>1.3842400000000001</v>
      </c>
      <c r="L50">
        <f t="shared" si="2"/>
        <v>1018.8006400000002</v>
      </c>
      <c r="M50" s="5">
        <f t="shared" si="3"/>
        <v>3409.3831200000004</v>
      </c>
      <c r="N50" s="5">
        <f t="shared" si="4"/>
        <v>3431.5309600000001</v>
      </c>
      <c r="O50" s="5">
        <f t="shared" si="5"/>
        <v>2736.6424800000004</v>
      </c>
      <c r="Q50" s="5">
        <f t="shared" si="6"/>
        <v>857.91348041733727</v>
      </c>
      <c r="R50" s="5">
        <f t="shared" si="7"/>
        <v>1883.4789769497256</v>
      </c>
      <c r="S50" s="5">
        <f t="shared" si="8"/>
        <v>2709.3144266488457</v>
      </c>
      <c r="U50" s="5">
        <f t="shared" si="9"/>
        <v>2099.6264760279914</v>
      </c>
      <c r="V50" s="5">
        <f t="shared" si="10"/>
        <v>-164.14691888123323</v>
      </c>
      <c r="W50" s="5">
        <f t="shared" si="11"/>
        <v>2709.248822021078</v>
      </c>
      <c r="Y50" s="5">
        <f t="shared" si="12"/>
        <v>-306.33748445725257</v>
      </c>
      <c r="Z50" s="5">
        <f t="shared" si="13"/>
        <v>-236.52948595568282</v>
      </c>
      <c r="AA50" s="5">
        <f t="shared" si="14"/>
        <v>2709.136986427688</v>
      </c>
      <c r="AC50" s="5">
        <f t="shared" si="15"/>
        <v>857.91348041733727</v>
      </c>
      <c r="AD50" s="5">
        <f t="shared" si="15"/>
        <v>1883.4789769497256</v>
      </c>
      <c r="AE50" s="5">
        <f t="shared" si="15"/>
        <v>2709.3144266488457</v>
      </c>
      <c r="AG50">
        <f t="shared" si="16"/>
        <v>860.33342061213125</v>
      </c>
      <c r="AH50">
        <f t="shared" si="17"/>
        <v>1884.7817564369159</v>
      </c>
      <c r="AI50" s="5">
        <f t="shared" si="18"/>
        <v>2709.248822021078</v>
      </c>
      <c r="AK50">
        <f t="shared" si="19"/>
        <v>854.82550552608609</v>
      </c>
      <c r="AL50">
        <f t="shared" si="20"/>
        <v>1884.3801726924573</v>
      </c>
      <c r="AM50" s="5">
        <f t="shared" si="21"/>
        <v>2709.136986427688</v>
      </c>
    </row>
    <row r="51" spans="1:39" ht="16.5" x14ac:dyDescent="0.25">
      <c r="A51" s="3">
        <v>253</v>
      </c>
      <c r="B51" s="3">
        <v>1730</v>
      </c>
      <c r="C51" s="3">
        <v>307</v>
      </c>
      <c r="D51" s="3">
        <v>1741</v>
      </c>
      <c r="E51" s="3">
        <v>2726</v>
      </c>
      <c r="F51" s="3">
        <v>1238</v>
      </c>
      <c r="H51" s="4">
        <v>23.4</v>
      </c>
      <c r="I51" s="4">
        <v>50</v>
      </c>
      <c r="J51">
        <f t="shared" si="0"/>
        <v>346.06</v>
      </c>
      <c r="K51">
        <f t="shared" si="1"/>
        <v>1.3842400000000001</v>
      </c>
      <c r="L51">
        <f t="shared" si="2"/>
        <v>1018.8006400000002</v>
      </c>
      <c r="M51" s="5">
        <f t="shared" si="3"/>
        <v>3413.5358400000005</v>
      </c>
      <c r="N51" s="5">
        <f t="shared" si="4"/>
        <v>3428.7624800000003</v>
      </c>
      <c r="O51" s="5">
        <f t="shared" si="5"/>
        <v>2732.4897600000004</v>
      </c>
      <c r="Q51" s="5">
        <f t="shared" si="6"/>
        <v>871.05966297465477</v>
      </c>
      <c r="R51" s="5">
        <f t="shared" si="7"/>
        <v>1892.6064163684237</v>
      </c>
      <c r="S51" s="5">
        <f t="shared" si="8"/>
        <v>2703.9827934408277</v>
      </c>
      <c r="U51" s="5">
        <f t="shared" si="9"/>
        <v>2100.6891016431123</v>
      </c>
      <c r="V51" s="5">
        <f t="shared" si="10"/>
        <v>-180.1508521910763</v>
      </c>
      <c r="W51" s="5">
        <f t="shared" si="11"/>
        <v>2703.8977630355098</v>
      </c>
      <c r="Y51" s="5">
        <f t="shared" si="12"/>
        <v>-320.92189784561418</v>
      </c>
      <c r="Z51" s="5">
        <f t="shared" si="13"/>
        <v>-229.92393646286652</v>
      </c>
      <c r="AA51" s="5">
        <f t="shared" si="14"/>
        <v>2703.820335641673</v>
      </c>
      <c r="AC51" s="5">
        <f t="shared" si="15"/>
        <v>871.05966297465477</v>
      </c>
      <c r="AD51" s="5">
        <f t="shared" si="15"/>
        <v>1892.6064163684237</v>
      </c>
      <c r="AE51" s="5">
        <f t="shared" si="15"/>
        <v>2703.9827934408277</v>
      </c>
      <c r="AG51">
        <f t="shared" si="16"/>
        <v>873.50912685962794</v>
      </c>
      <c r="AH51">
        <f t="shared" si="17"/>
        <v>1893.9281119659499</v>
      </c>
      <c r="AI51" s="5">
        <f t="shared" si="18"/>
        <v>2703.8977630355098</v>
      </c>
      <c r="AK51">
        <f t="shared" si="19"/>
        <v>867.99424916247938</v>
      </c>
      <c r="AL51">
        <f t="shared" si="20"/>
        <v>1893.4863568012715</v>
      </c>
      <c r="AM51" s="5">
        <f t="shared" si="21"/>
        <v>2703.820335641673</v>
      </c>
    </row>
    <row r="52" spans="1:39" ht="16.5" x14ac:dyDescent="0.25">
      <c r="A52" s="3">
        <v>265</v>
      </c>
      <c r="B52" s="3">
        <v>1742</v>
      </c>
      <c r="C52" s="3">
        <v>334</v>
      </c>
      <c r="D52" s="3">
        <v>1738</v>
      </c>
      <c r="E52" s="3">
        <v>2754</v>
      </c>
      <c r="F52" s="3">
        <v>1237</v>
      </c>
      <c r="H52" s="4">
        <v>23.4</v>
      </c>
      <c r="I52" s="4">
        <v>50</v>
      </c>
      <c r="J52">
        <f t="shared" si="0"/>
        <v>346.06</v>
      </c>
      <c r="K52">
        <f t="shared" si="1"/>
        <v>1.3842400000000001</v>
      </c>
      <c r="L52">
        <f t="shared" si="2"/>
        <v>1018.8006400000002</v>
      </c>
      <c r="M52" s="5">
        <f t="shared" si="3"/>
        <v>3430.1467200000006</v>
      </c>
      <c r="N52" s="5">
        <f t="shared" si="4"/>
        <v>3424.6097600000003</v>
      </c>
      <c r="O52" s="5">
        <f t="shared" si="5"/>
        <v>2731.1055200000001</v>
      </c>
      <c r="Q52" s="5">
        <f t="shared" si="6"/>
        <v>910.54292012208396</v>
      </c>
      <c r="R52" s="5">
        <f t="shared" si="7"/>
        <v>1909.3306343775137</v>
      </c>
      <c r="S52" s="5">
        <f t="shared" si="8"/>
        <v>2700.2360341218086</v>
      </c>
      <c r="U52" s="5">
        <f t="shared" si="9"/>
        <v>2094.7184705465115</v>
      </c>
      <c r="V52" s="5">
        <f t="shared" si="10"/>
        <v>-222.71385810082754</v>
      </c>
      <c r="W52" s="5">
        <f t="shared" si="11"/>
        <v>2700.0935307593304</v>
      </c>
      <c r="Y52" s="5">
        <f t="shared" si="12"/>
        <v>-355.56261695779779</v>
      </c>
      <c r="Z52" s="5">
        <f t="shared" si="13"/>
        <v>-204.58160030273493</v>
      </c>
      <c r="AA52" s="5">
        <f t="shared" si="14"/>
        <v>2700.1220260599639</v>
      </c>
      <c r="AC52" s="5">
        <f t="shared" si="15"/>
        <v>910.54292012208396</v>
      </c>
      <c r="AD52" s="5">
        <f t="shared" si="15"/>
        <v>1909.3306343775137</v>
      </c>
      <c r="AE52" s="5">
        <f t="shared" si="15"/>
        <v>2700.2360341218086</v>
      </c>
      <c r="AG52">
        <f t="shared" si="16"/>
        <v>913.07693199812434</v>
      </c>
      <c r="AH52">
        <f t="shared" si="17"/>
        <v>1910.7104450661834</v>
      </c>
      <c r="AI52" s="5">
        <f t="shared" si="18"/>
        <v>2700.0935307593304</v>
      </c>
      <c r="AK52">
        <f t="shared" si="19"/>
        <v>907.54929649516953</v>
      </c>
      <c r="AL52">
        <f t="shared" si="20"/>
        <v>1910.1480389843814</v>
      </c>
      <c r="AM52" s="5">
        <f t="shared" si="21"/>
        <v>2700.1220260599639</v>
      </c>
    </row>
    <row r="53" spans="1:39" ht="16.5" x14ac:dyDescent="0.25">
      <c r="A53" s="3">
        <v>272</v>
      </c>
      <c r="B53" s="3">
        <v>1738</v>
      </c>
      <c r="C53" s="3">
        <v>308</v>
      </c>
      <c r="D53" s="3">
        <v>1742</v>
      </c>
      <c r="E53" s="3">
        <v>2866</v>
      </c>
      <c r="F53" s="3">
        <v>1241</v>
      </c>
      <c r="H53" s="4">
        <v>23.4</v>
      </c>
      <c r="I53" s="4">
        <v>50</v>
      </c>
      <c r="J53">
        <f t="shared" si="0"/>
        <v>346.06</v>
      </c>
      <c r="K53">
        <f t="shared" si="1"/>
        <v>1.3842400000000001</v>
      </c>
      <c r="L53">
        <f t="shared" si="2"/>
        <v>1018.8006400000002</v>
      </c>
      <c r="M53" s="5">
        <f t="shared" si="3"/>
        <v>3424.6097600000003</v>
      </c>
      <c r="N53" s="5">
        <f t="shared" si="4"/>
        <v>3430.1467200000006</v>
      </c>
      <c r="O53" s="5">
        <f t="shared" si="5"/>
        <v>2736.6424800000004</v>
      </c>
      <c r="Q53" s="5">
        <f t="shared" si="6"/>
        <v>889.45707987791604</v>
      </c>
      <c r="R53" s="5">
        <f t="shared" si="7"/>
        <v>1899.2390670554862</v>
      </c>
      <c r="S53" s="5">
        <f t="shared" si="8"/>
        <v>2707.3435462668044</v>
      </c>
      <c r="U53" s="5">
        <f t="shared" si="9"/>
        <v>2096.9127021103454</v>
      </c>
      <c r="V53" s="5">
        <f t="shared" si="10"/>
        <v>-199.38603456644054</v>
      </c>
      <c r="W53" s="5">
        <f t="shared" si="11"/>
        <v>2707.2326921923286</v>
      </c>
      <c r="Y53" s="5">
        <f t="shared" si="12"/>
        <v>-336.06855569905923</v>
      </c>
      <c r="Z53" s="5">
        <f t="shared" si="13"/>
        <v>-217.51829236453307</v>
      </c>
      <c r="AA53" s="5">
        <f t="shared" si="14"/>
        <v>2707.2044218524984</v>
      </c>
      <c r="AC53" s="5">
        <f t="shared" si="15"/>
        <v>889.45707987791604</v>
      </c>
      <c r="AD53" s="5">
        <f t="shared" si="15"/>
        <v>1899.2390670554862</v>
      </c>
      <c r="AE53" s="5">
        <f t="shared" si="15"/>
        <v>2707.3435462668044</v>
      </c>
      <c r="AG53">
        <f t="shared" si="16"/>
        <v>891.94549179561409</v>
      </c>
      <c r="AH53">
        <f t="shared" si="17"/>
        <v>1900.587983015133</v>
      </c>
      <c r="AI53" s="5">
        <f t="shared" si="18"/>
        <v>2707.2326921923286</v>
      </c>
      <c r="AK53">
        <f t="shared" si="19"/>
        <v>886.42555444903303</v>
      </c>
      <c r="AL53">
        <f t="shared" si="20"/>
        <v>1900.0900099612811</v>
      </c>
      <c r="AM53" s="5">
        <f t="shared" si="21"/>
        <v>2707.2044218524984</v>
      </c>
    </row>
    <row r="54" spans="1:39" ht="16.5" x14ac:dyDescent="0.25">
      <c r="A54" s="3">
        <v>239</v>
      </c>
      <c r="B54" s="3">
        <v>1741</v>
      </c>
      <c r="C54" s="3">
        <v>293</v>
      </c>
      <c r="D54" s="3">
        <v>1724</v>
      </c>
      <c r="E54" s="3">
        <v>2949</v>
      </c>
      <c r="F54" s="3">
        <v>1239</v>
      </c>
      <c r="H54" s="4">
        <v>23.4</v>
      </c>
      <c r="I54" s="4">
        <v>50</v>
      </c>
      <c r="J54">
        <f t="shared" si="0"/>
        <v>346.06</v>
      </c>
      <c r="K54">
        <f t="shared" si="1"/>
        <v>1.3842400000000001</v>
      </c>
      <c r="L54">
        <f t="shared" si="2"/>
        <v>1018.8006400000002</v>
      </c>
      <c r="M54" s="5">
        <f t="shared" si="3"/>
        <v>3428.7624800000003</v>
      </c>
      <c r="N54" s="5">
        <f t="shared" si="4"/>
        <v>3405.2304000000004</v>
      </c>
      <c r="O54" s="5">
        <f t="shared" si="5"/>
        <v>2733.8740000000003</v>
      </c>
      <c r="Q54" s="5">
        <f t="shared" si="6"/>
        <v>944.67168532544122</v>
      </c>
      <c r="R54" s="5">
        <f t="shared" si="7"/>
        <v>1880.645354264652</v>
      </c>
      <c r="S54" s="5">
        <f t="shared" si="8"/>
        <v>2706.8765399779363</v>
      </c>
      <c r="U54" s="5">
        <f t="shared" si="9"/>
        <v>2052.579151202332</v>
      </c>
      <c r="V54" s="5">
        <f t="shared" si="10"/>
        <v>-237.29366782334506</v>
      </c>
      <c r="W54" s="5">
        <f t="shared" si="11"/>
        <v>2706.6962556490562</v>
      </c>
      <c r="Y54" s="5">
        <f t="shared" si="12"/>
        <v>-348.52717039421441</v>
      </c>
      <c r="Z54" s="5">
        <f t="shared" si="13"/>
        <v>-160.46499936938574</v>
      </c>
      <c r="AA54" s="5">
        <f t="shared" si="14"/>
        <v>2706.8148890070756</v>
      </c>
      <c r="AC54" s="5">
        <f t="shared" si="15"/>
        <v>944.67168532544122</v>
      </c>
      <c r="AD54" s="5">
        <f t="shared" si="15"/>
        <v>1880.645354264652</v>
      </c>
      <c r="AE54" s="5">
        <f t="shared" si="15"/>
        <v>2706.8765399779363</v>
      </c>
      <c r="AG54">
        <f t="shared" si="16"/>
        <v>947.2621368532707</v>
      </c>
      <c r="AH54">
        <f t="shared" si="17"/>
        <v>1882.0806554171613</v>
      </c>
      <c r="AI54" s="5">
        <f t="shared" si="18"/>
        <v>2706.6962556490562</v>
      </c>
      <c r="AK54">
        <f t="shared" si="19"/>
        <v>941.75638210561488</v>
      </c>
      <c r="AL54">
        <f t="shared" si="20"/>
        <v>1881.4139602571788</v>
      </c>
      <c r="AM54" s="5">
        <f t="shared" si="21"/>
        <v>2706.8148890070756</v>
      </c>
    </row>
    <row r="55" spans="1:39" ht="16.5" x14ac:dyDescent="0.25">
      <c r="A55" s="3">
        <v>256</v>
      </c>
      <c r="B55" s="3">
        <v>1748</v>
      </c>
      <c r="C55" s="3">
        <v>302</v>
      </c>
      <c r="D55" s="3">
        <v>1747</v>
      </c>
      <c r="E55" s="3">
        <v>2790</v>
      </c>
      <c r="F55" s="3">
        <v>1236</v>
      </c>
      <c r="H55" s="4">
        <v>23.4</v>
      </c>
      <c r="I55" s="4">
        <v>50</v>
      </c>
      <c r="J55">
        <f t="shared" si="0"/>
        <v>346.06</v>
      </c>
      <c r="K55">
        <f t="shared" si="1"/>
        <v>1.3842400000000001</v>
      </c>
      <c r="L55">
        <f t="shared" si="2"/>
        <v>1018.8006400000002</v>
      </c>
      <c r="M55" s="5">
        <f t="shared" si="3"/>
        <v>3438.4521600000007</v>
      </c>
      <c r="N55" s="5">
        <f t="shared" si="4"/>
        <v>3437.0679200000004</v>
      </c>
      <c r="O55" s="5">
        <f t="shared" si="5"/>
        <v>2729.7212800000007</v>
      </c>
      <c r="Q55" s="5">
        <f t="shared" si="6"/>
        <v>902.64371386542814</v>
      </c>
      <c r="R55" s="5">
        <f t="shared" si="7"/>
        <v>1935.6054350553527</v>
      </c>
      <c r="S55" s="5">
        <f t="shared" si="8"/>
        <v>2694.7391677511346</v>
      </c>
      <c r="U55" s="5">
        <f t="shared" si="9"/>
        <v>2121.3021772023681</v>
      </c>
      <c r="V55" s="5">
        <f t="shared" si="10"/>
        <v>-229.44850575971498</v>
      </c>
      <c r="W55" s="5">
        <f t="shared" si="11"/>
        <v>2694.599477268237</v>
      </c>
      <c r="Y55" s="5">
        <f t="shared" si="12"/>
        <v>-374.02142574966541</v>
      </c>
      <c r="Z55" s="5">
        <f t="shared" si="13"/>
        <v>-224.90171029913628</v>
      </c>
      <c r="AA55" s="5">
        <f t="shared" si="14"/>
        <v>2694.6067357352076</v>
      </c>
      <c r="AC55" s="5">
        <f t="shared" si="15"/>
        <v>902.64371386542814</v>
      </c>
      <c r="AD55" s="5">
        <f t="shared" si="15"/>
        <v>1935.6054350553527</v>
      </c>
      <c r="AE55" s="5">
        <f t="shared" si="15"/>
        <v>2694.7391677511346</v>
      </c>
      <c r="AG55">
        <f t="shared" si="16"/>
        <v>905.17223728718295</v>
      </c>
      <c r="AH55">
        <f t="shared" si="17"/>
        <v>1936.9700098032615</v>
      </c>
      <c r="AI55" s="5">
        <f t="shared" si="18"/>
        <v>2694.599477268237</v>
      </c>
      <c r="AK55">
        <f t="shared" si="19"/>
        <v>899.62455939952849</v>
      </c>
      <c r="AL55">
        <f t="shared" si="20"/>
        <v>1936.4317418103828</v>
      </c>
      <c r="AM55" s="5">
        <f t="shared" si="21"/>
        <v>2694.6067357352076</v>
      </c>
    </row>
    <row r="56" spans="1:39" ht="16.5" x14ac:dyDescent="0.25">
      <c r="A56" s="3">
        <v>267</v>
      </c>
      <c r="B56" s="3">
        <v>1736</v>
      </c>
      <c r="C56" s="3">
        <v>341</v>
      </c>
      <c r="D56" s="3">
        <v>1727</v>
      </c>
      <c r="E56" s="3">
        <v>2907</v>
      </c>
      <c r="F56" s="3">
        <v>1237</v>
      </c>
      <c r="H56" s="4">
        <v>23.4</v>
      </c>
      <c r="I56" s="4">
        <v>50</v>
      </c>
      <c r="J56">
        <f t="shared" si="0"/>
        <v>346.06</v>
      </c>
      <c r="K56">
        <f t="shared" si="1"/>
        <v>1.3842400000000001</v>
      </c>
      <c r="L56">
        <f t="shared" si="2"/>
        <v>1018.8006400000002</v>
      </c>
      <c r="M56" s="5">
        <f t="shared" si="3"/>
        <v>3421.8412800000006</v>
      </c>
      <c r="N56" s="5">
        <f t="shared" si="4"/>
        <v>3409.3831200000004</v>
      </c>
      <c r="O56" s="5">
        <f t="shared" si="5"/>
        <v>2731.1055200000001</v>
      </c>
      <c r="Q56" s="5">
        <f t="shared" si="6"/>
        <v>923.64013515864031</v>
      </c>
      <c r="R56" s="5">
        <f t="shared" si="7"/>
        <v>1882.5027136173396</v>
      </c>
      <c r="S56" s="5">
        <f t="shared" si="8"/>
        <v>2704.0839815840636</v>
      </c>
      <c r="U56" s="5">
        <f t="shared" si="9"/>
        <v>2064.9873993047049</v>
      </c>
      <c r="V56" s="5">
        <f t="shared" si="10"/>
        <v>-220.16434262493812</v>
      </c>
      <c r="W56" s="5">
        <f t="shared" si="11"/>
        <v>2703.9319447593825</v>
      </c>
      <c r="Y56" s="5">
        <f t="shared" si="12"/>
        <v>-339.30296689644911</v>
      </c>
      <c r="Z56" s="5">
        <f t="shared" si="13"/>
        <v>-179.50681889198884</v>
      </c>
      <c r="AA56" s="5">
        <f t="shared" si="14"/>
        <v>2703.9948520662933</v>
      </c>
      <c r="AC56" s="5">
        <f t="shared" si="15"/>
        <v>923.64013515864031</v>
      </c>
      <c r="AD56" s="5">
        <f t="shared" si="15"/>
        <v>1882.5027136173396</v>
      </c>
      <c r="AE56" s="5">
        <f t="shared" si="15"/>
        <v>2704.0839815840636</v>
      </c>
      <c r="AG56">
        <f t="shared" si="16"/>
        <v>926.1897035795397</v>
      </c>
      <c r="AH56">
        <f t="shared" si="17"/>
        <v>1883.9057468250016</v>
      </c>
      <c r="AI56" s="5">
        <f t="shared" si="18"/>
        <v>2703.9319447593825</v>
      </c>
      <c r="AK56">
        <f t="shared" si="19"/>
        <v>920.68253231349377</v>
      </c>
      <c r="AL56">
        <f t="shared" si="20"/>
        <v>1883.3033188358213</v>
      </c>
      <c r="AM56" s="5">
        <f t="shared" si="21"/>
        <v>2703.9948520662933</v>
      </c>
    </row>
    <row r="57" spans="1:39" ht="16.5" x14ac:dyDescent="0.25">
      <c r="A57" s="3">
        <v>279</v>
      </c>
      <c r="B57" s="3">
        <v>1740</v>
      </c>
      <c r="C57" s="3">
        <v>308</v>
      </c>
      <c r="D57" s="3">
        <v>1727</v>
      </c>
      <c r="E57" s="3">
        <v>2911</v>
      </c>
      <c r="F57" s="3">
        <v>1234</v>
      </c>
      <c r="H57" s="4">
        <v>23.4</v>
      </c>
      <c r="I57" s="4">
        <v>50</v>
      </c>
      <c r="J57">
        <f t="shared" si="0"/>
        <v>346.06</v>
      </c>
      <c r="K57">
        <f t="shared" si="1"/>
        <v>1.3842400000000001</v>
      </c>
      <c r="L57">
        <f t="shared" si="2"/>
        <v>1018.8006400000002</v>
      </c>
      <c r="M57" s="5">
        <f t="shared" si="3"/>
        <v>3427.37824</v>
      </c>
      <c r="N57" s="5">
        <f t="shared" si="4"/>
        <v>3409.3831200000004</v>
      </c>
      <c r="O57" s="5">
        <f t="shared" si="5"/>
        <v>2726.9528</v>
      </c>
      <c r="Q57" s="5">
        <f t="shared" si="6"/>
        <v>934.17453919015566</v>
      </c>
      <c r="R57" s="5">
        <f t="shared" si="7"/>
        <v>1896.3786186851257</v>
      </c>
      <c r="S57" s="5">
        <f t="shared" si="8"/>
        <v>2697.7745763773987</v>
      </c>
      <c r="U57" s="5">
        <f t="shared" si="9"/>
        <v>2071.4633387180279</v>
      </c>
      <c r="V57" s="5">
        <f t="shared" si="10"/>
        <v>-236.36705120549092</v>
      </c>
      <c r="W57" s="5">
        <f t="shared" si="11"/>
        <v>2697.6032904028934</v>
      </c>
      <c r="Y57" s="5">
        <f t="shared" si="12"/>
        <v>-356.61429331361637</v>
      </c>
      <c r="Z57" s="5">
        <f t="shared" si="13"/>
        <v>-177.59191608624343</v>
      </c>
      <c r="AA57" s="5">
        <f t="shared" si="14"/>
        <v>2697.6951144584682</v>
      </c>
      <c r="AC57" s="5">
        <f t="shared" si="15"/>
        <v>934.17453919015566</v>
      </c>
      <c r="AD57" s="5">
        <f t="shared" si="15"/>
        <v>1896.3786186851257</v>
      </c>
      <c r="AE57" s="5">
        <f t="shared" si="15"/>
        <v>2697.7745763773987</v>
      </c>
      <c r="AG57">
        <f t="shared" si="16"/>
        <v>936.75029709011369</v>
      </c>
      <c r="AH57">
        <f t="shared" si="17"/>
        <v>1897.7960103695054</v>
      </c>
      <c r="AI57" s="5">
        <f t="shared" si="18"/>
        <v>2697.6032904028934</v>
      </c>
      <c r="AK57">
        <f t="shared" si="19"/>
        <v>931.232541105167</v>
      </c>
      <c r="AL57">
        <f t="shared" si="20"/>
        <v>1897.1613919187857</v>
      </c>
      <c r="AM57" s="5">
        <f t="shared" si="21"/>
        <v>2697.6951144584682</v>
      </c>
    </row>
    <row r="58" spans="1:39" ht="16.5" x14ac:dyDescent="0.25">
      <c r="A58" s="3">
        <v>255</v>
      </c>
      <c r="B58" s="3">
        <v>1738</v>
      </c>
      <c r="C58" s="3">
        <v>305</v>
      </c>
      <c r="D58" s="3">
        <v>1737</v>
      </c>
      <c r="E58" s="3">
        <v>2804</v>
      </c>
      <c r="F58" s="3">
        <v>1237</v>
      </c>
      <c r="H58" s="4">
        <v>23.4</v>
      </c>
      <c r="I58" s="4">
        <v>50</v>
      </c>
      <c r="J58">
        <f t="shared" si="0"/>
        <v>346.06</v>
      </c>
      <c r="K58">
        <f t="shared" si="1"/>
        <v>1.3842400000000001</v>
      </c>
      <c r="L58">
        <f t="shared" si="2"/>
        <v>1018.8006400000002</v>
      </c>
      <c r="M58" s="5">
        <f t="shared" si="3"/>
        <v>3424.6097600000003</v>
      </c>
      <c r="N58" s="5">
        <f t="shared" si="4"/>
        <v>3423.22552</v>
      </c>
      <c r="O58" s="5">
        <f t="shared" si="5"/>
        <v>2731.1055200000001</v>
      </c>
      <c r="Q58" s="5">
        <f t="shared" si="6"/>
        <v>902.63306875221951</v>
      </c>
      <c r="R58" s="5">
        <f t="shared" si="7"/>
        <v>1901.4250410529316</v>
      </c>
      <c r="S58" s="5">
        <f t="shared" si="8"/>
        <v>2701.4419047499559</v>
      </c>
      <c r="U58" s="5">
        <f t="shared" si="9"/>
        <v>2092.0101712585142</v>
      </c>
      <c r="V58" s="5">
        <f t="shared" si="10"/>
        <v>-211.84183907020827</v>
      </c>
      <c r="W58" s="5">
        <f t="shared" si="11"/>
        <v>2701.3125401088901</v>
      </c>
      <c r="Y58" s="5">
        <f t="shared" si="12"/>
        <v>-344.71847054651141</v>
      </c>
      <c r="Z58" s="5">
        <f t="shared" si="13"/>
        <v>-207.31335162436881</v>
      </c>
      <c r="AA58" s="5">
        <f t="shared" si="14"/>
        <v>2701.3196241238866</v>
      </c>
      <c r="AC58" s="5">
        <f t="shared" si="15"/>
        <v>902.63306875221951</v>
      </c>
      <c r="AD58" s="5">
        <f t="shared" si="15"/>
        <v>1901.4250410529316</v>
      </c>
      <c r="AE58" s="5">
        <f t="shared" si="15"/>
        <v>2701.4419047499559</v>
      </c>
      <c r="AG58">
        <f t="shared" si="16"/>
        <v>905.14838554726543</v>
      </c>
      <c r="AH58">
        <f t="shared" si="17"/>
        <v>1902.7937643215726</v>
      </c>
      <c r="AI58" s="5">
        <f t="shared" si="18"/>
        <v>2701.3125401088901</v>
      </c>
      <c r="AK58">
        <f t="shared" si="19"/>
        <v>899.62678055804531</v>
      </c>
      <c r="AL58">
        <f t="shared" si="20"/>
        <v>1902.2555287437369</v>
      </c>
      <c r="AM58" s="5">
        <f t="shared" si="21"/>
        <v>2701.3196241238866</v>
      </c>
    </row>
    <row r="59" spans="1:39" ht="16.5" x14ac:dyDescent="0.25">
      <c r="A59" s="3">
        <v>258</v>
      </c>
      <c r="B59" s="3">
        <v>1751</v>
      </c>
      <c r="C59" s="3">
        <v>298</v>
      </c>
      <c r="D59" s="3">
        <v>1740</v>
      </c>
      <c r="E59" s="3">
        <v>2832</v>
      </c>
      <c r="F59" s="3">
        <v>1243</v>
      </c>
      <c r="H59" s="4">
        <v>23.4</v>
      </c>
      <c r="I59" s="4">
        <v>50</v>
      </c>
      <c r="J59">
        <f t="shared" si="0"/>
        <v>346.06</v>
      </c>
      <c r="K59">
        <f t="shared" si="1"/>
        <v>1.3842400000000001</v>
      </c>
      <c r="L59">
        <f t="shared" si="2"/>
        <v>1018.8006400000002</v>
      </c>
      <c r="M59" s="5">
        <f t="shared" si="3"/>
        <v>3442.6048800000008</v>
      </c>
      <c r="N59" s="5">
        <f t="shared" si="4"/>
        <v>3427.37824</v>
      </c>
      <c r="O59" s="5">
        <f t="shared" si="5"/>
        <v>2739.4109600000002</v>
      </c>
      <c r="Q59" s="5">
        <f t="shared" si="6"/>
        <v>929.05743327064488</v>
      </c>
      <c r="R59" s="5">
        <f t="shared" si="7"/>
        <v>1911.6175240481784</v>
      </c>
      <c r="S59" s="5">
        <f t="shared" si="8"/>
        <v>2708.1541845390361</v>
      </c>
      <c r="U59" s="5">
        <f t="shared" si="9"/>
        <v>2087.1569120735358</v>
      </c>
      <c r="V59" s="5">
        <f t="shared" si="10"/>
        <v>-239.81235295791004</v>
      </c>
      <c r="W59" s="5">
        <f t="shared" si="11"/>
        <v>2707.9859046490533</v>
      </c>
      <c r="Y59" s="5">
        <f t="shared" si="12"/>
        <v>-367.04455772334177</v>
      </c>
      <c r="Z59" s="5">
        <f t="shared" si="13"/>
        <v>-189.83788052398074</v>
      </c>
      <c r="AA59" s="5">
        <f t="shared" si="14"/>
        <v>2708.0643049107903</v>
      </c>
      <c r="AC59" s="5">
        <f t="shared" si="15"/>
        <v>929.05743327064488</v>
      </c>
      <c r="AD59" s="5">
        <f t="shared" si="15"/>
        <v>1911.6175240481784</v>
      </c>
      <c r="AE59" s="5">
        <f t="shared" si="15"/>
        <v>2708.1541845390361</v>
      </c>
      <c r="AG59">
        <f t="shared" si="16"/>
        <v>931.62894835248778</v>
      </c>
      <c r="AH59">
        <f t="shared" si="17"/>
        <v>1913.025263008343</v>
      </c>
      <c r="AI59" s="5">
        <f t="shared" si="18"/>
        <v>2707.9859046490533</v>
      </c>
      <c r="AK59">
        <f t="shared" si="19"/>
        <v>926.0995681569616</v>
      </c>
      <c r="AL59">
        <f t="shared" si="20"/>
        <v>1912.4062812060224</v>
      </c>
      <c r="AM59" s="5">
        <f t="shared" si="21"/>
        <v>2708.0643049107903</v>
      </c>
    </row>
    <row r="60" spans="1:39" ht="16.5" x14ac:dyDescent="0.25">
      <c r="A60" s="3">
        <v>265</v>
      </c>
      <c r="B60" s="3">
        <v>1750</v>
      </c>
      <c r="C60" s="3">
        <v>317</v>
      </c>
      <c r="D60" s="3">
        <v>1746</v>
      </c>
      <c r="E60" s="3">
        <v>2812</v>
      </c>
      <c r="F60" s="3">
        <v>1243</v>
      </c>
      <c r="H60" s="4">
        <v>23.4</v>
      </c>
      <c r="I60" s="4">
        <v>50</v>
      </c>
      <c r="J60">
        <f t="shared" si="0"/>
        <v>346.06</v>
      </c>
      <c r="K60">
        <f t="shared" si="1"/>
        <v>1.3842400000000001</v>
      </c>
      <c r="L60">
        <f t="shared" si="2"/>
        <v>1018.8006400000002</v>
      </c>
      <c r="M60" s="5">
        <f t="shared" si="3"/>
        <v>3441.2206400000005</v>
      </c>
      <c r="N60" s="5">
        <f t="shared" si="4"/>
        <v>3435.6836800000001</v>
      </c>
      <c r="O60" s="5">
        <f t="shared" si="5"/>
        <v>2739.4109600000002</v>
      </c>
      <c r="Q60" s="5">
        <f t="shared" si="6"/>
        <v>910.57698448435303</v>
      </c>
      <c r="R60" s="5">
        <f t="shared" si="7"/>
        <v>1919.5295044406851</v>
      </c>
      <c r="S60" s="5">
        <f t="shared" si="8"/>
        <v>2707.0750876307611</v>
      </c>
      <c r="U60" s="5">
        <f t="shared" si="9"/>
        <v>2103.4428403572056</v>
      </c>
      <c r="V60" s="5">
        <f t="shared" si="10"/>
        <v>-227.99396065081206</v>
      </c>
      <c r="W60" s="5">
        <f t="shared" si="11"/>
        <v>2706.9298698479629</v>
      </c>
      <c r="Y60" s="5">
        <f t="shared" si="12"/>
        <v>-364.32202439825448</v>
      </c>
      <c r="Z60" s="5">
        <f t="shared" si="13"/>
        <v>-209.80311720555198</v>
      </c>
      <c r="AA60" s="5">
        <f t="shared" si="14"/>
        <v>2706.9585372364527</v>
      </c>
      <c r="AC60" s="5">
        <f t="shared" si="15"/>
        <v>910.57698448435303</v>
      </c>
      <c r="AD60" s="5">
        <f t="shared" si="15"/>
        <v>1919.5295044406851</v>
      </c>
      <c r="AE60" s="5">
        <f t="shared" si="15"/>
        <v>2707.0750876307611</v>
      </c>
      <c r="AG60">
        <f t="shared" si="16"/>
        <v>913.11499809698353</v>
      </c>
      <c r="AH60">
        <f t="shared" si="17"/>
        <v>1920.908124336695</v>
      </c>
      <c r="AI60" s="5">
        <f t="shared" si="18"/>
        <v>2706.9298698479629</v>
      </c>
      <c r="AK60">
        <f t="shared" si="19"/>
        <v>907.57958286751773</v>
      </c>
      <c r="AL60">
        <f t="shared" si="20"/>
        <v>1920.3456141966551</v>
      </c>
      <c r="AM60" s="5">
        <f t="shared" si="21"/>
        <v>2706.9585372364527</v>
      </c>
    </row>
    <row r="61" spans="1:39" ht="16.5" x14ac:dyDescent="0.25">
      <c r="A61" s="3">
        <v>279</v>
      </c>
      <c r="B61" s="3">
        <v>1730</v>
      </c>
      <c r="C61" s="3">
        <v>338</v>
      </c>
      <c r="D61" s="3">
        <v>1745</v>
      </c>
      <c r="E61" s="3">
        <v>2879</v>
      </c>
      <c r="F61" s="3">
        <v>1240</v>
      </c>
      <c r="H61" s="4">
        <v>23.4</v>
      </c>
      <c r="I61" s="4">
        <v>50</v>
      </c>
      <c r="J61">
        <f t="shared" si="0"/>
        <v>346.06</v>
      </c>
      <c r="K61">
        <f t="shared" si="1"/>
        <v>1.3842400000000001</v>
      </c>
      <c r="L61">
        <f t="shared" si="2"/>
        <v>1018.8006400000002</v>
      </c>
      <c r="M61" s="5">
        <f t="shared" si="3"/>
        <v>3413.5358400000005</v>
      </c>
      <c r="N61" s="5">
        <f t="shared" si="4"/>
        <v>3434.2994400000007</v>
      </c>
      <c r="O61" s="5">
        <f t="shared" si="5"/>
        <v>2735.2582400000001</v>
      </c>
      <c r="Q61" s="5">
        <f t="shared" si="6"/>
        <v>860.50396871671956</v>
      </c>
      <c r="R61" s="5">
        <f t="shared" si="7"/>
        <v>1893.8940492621718</v>
      </c>
      <c r="S61" s="5">
        <f t="shared" si="8"/>
        <v>2706.4598982723942</v>
      </c>
      <c r="U61" s="5">
        <f t="shared" si="9"/>
        <v>2107.2214297418345</v>
      </c>
      <c r="V61" s="5">
        <f t="shared" si="10"/>
        <v>-171.73666636447541</v>
      </c>
      <c r="W61" s="5">
        <f t="shared" si="11"/>
        <v>2706.3881848410279</v>
      </c>
      <c r="Y61" s="5">
        <f t="shared" si="12"/>
        <v>-316.59694042188886</v>
      </c>
      <c r="Z61" s="5">
        <f t="shared" si="13"/>
        <v>-239.66397805204673</v>
      </c>
      <c r="AA61" s="5">
        <f t="shared" si="14"/>
        <v>2706.2825414999938</v>
      </c>
      <c r="AC61" s="5">
        <f t="shared" si="15"/>
        <v>860.50396871671956</v>
      </c>
      <c r="AD61" s="5">
        <f t="shared" si="15"/>
        <v>1893.8940492621718</v>
      </c>
      <c r="AE61" s="5">
        <f t="shared" si="15"/>
        <v>2706.4598982723942</v>
      </c>
      <c r="AG61">
        <f t="shared" si="16"/>
        <v>862.9330505608998</v>
      </c>
      <c r="AH61">
        <f t="shared" si="17"/>
        <v>1895.1995063333316</v>
      </c>
      <c r="AI61" s="5">
        <f t="shared" si="18"/>
        <v>2706.3881848410279</v>
      </c>
      <c r="AK61">
        <f t="shared" si="19"/>
        <v>857.41719079458983</v>
      </c>
      <c r="AL61">
        <f t="shared" si="20"/>
        <v>1894.7900067382766</v>
      </c>
      <c r="AM61" s="5">
        <f t="shared" si="21"/>
        <v>2706.2825414999938</v>
      </c>
    </row>
    <row r="62" spans="1:39" ht="16.5" x14ac:dyDescent="0.25">
      <c r="A62" s="3">
        <v>292</v>
      </c>
      <c r="B62" s="3">
        <v>1733</v>
      </c>
      <c r="C62" s="3">
        <v>318</v>
      </c>
      <c r="D62" s="3">
        <v>1727</v>
      </c>
      <c r="E62" s="3">
        <v>2848</v>
      </c>
      <c r="F62" s="3">
        <v>1236</v>
      </c>
      <c r="H62" s="4">
        <v>23.4</v>
      </c>
      <c r="I62" s="4">
        <v>50</v>
      </c>
      <c r="J62">
        <f t="shared" si="0"/>
        <v>346.06</v>
      </c>
      <c r="K62">
        <f t="shared" si="1"/>
        <v>1.3842400000000001</v>
      </c>
      <c r="L62">
        <f t="shared" si="2"/>
        <v>1018.8006400000002</v>
      </c>
      <c r="M62" s="5">
        <f t="shared" si="3"/>
        <v>3417.6885600000005</v>
      </c>
      <c r="N62" s="5">
        <f t="shared" si="4"/>
        <v>3409.3831200000004</v>
      </c>
      <c r="O62" s="5">
        <f t="shared" si="5"/>
        <v>2729.7212800000007</v>
      </c>
      <c r="Q62" s="5">
        <f t="shared" si="6"/>
        <v>915.75050950387231</v>
      </c>
      <c r="R62" s="5">
        <f t="shared" si="7"/>
        <v>1880.2886365210218</v>
      </c>
      <c r="S62" s="5">
        <f t="shared" si="8"/>
        <v>2703.0558153445872</v>
      </c>
      <c r="U62" s="5">
        <f t="shared" si="9"/>
        <v>2067.1471407017416</v>
      </c>
      <c r="V62" s="5">
        <f t="shared" si="10"/>
        <v>-212.23994951693587</v>
      </c>
      <c r="W62" s="5">
        <f t="shared" si="11"/>
        <v>2702.9151228735614</v>
      </c>
      <c r="Y62" s="5">
        <f t="shared" si="12"/>
        <v>-333.34766476286734</v>
      </c>
      <c r="Z62" s="5">
        <f t="shared" si="13"/>
        <v>-185.15141090823514</v>
      </c>
      <c r="AA62" s="5">
        <f t="shared" si="14"/>
        <v>2702.9570022330495</v>
      </c>
      <c r="AC62" s="5">
        <f t="shared" si="15"/>
        <v>915.75050950387231</v>
      </c>
      <c r="AD62" s="5">
        <f t="shared" si="15"/>
        <v>1880.2886365210218</v>
      </c>
      <c r="AE62" s="5">
        <f t="shared" si="15"/>
        <v>2703.0558153445872</v>
      </c>
      <c r="AG62">
        <f t="shared" si="16"/>
        <v>918.28361843246876</v>
      </c>
      <c r="AH62">
        <f t="shared" si="17"/>
        <v>1881.6799196350576</v>
      </c>
      <c r="AI62" s="5">
        <f t="shared" si="18"/>
        <v>2702.9151228735614</v>
      </c>
      <c r="AK62">
        <f t="shared" si="19"/>
        <v>912.77813617569871</v>
      </c>
      <c r="AL62">
        <f t="shared" si="20"/>
        <v>1881.101600364053</v>
      </c>
      <c r="AM62" s="5">
        <f t="shared" si="21"/>
        <v>2702.9570022330495</v>
      </c>
    </row>
    <row r="63" spans="1:39" ht="16.5" x14ac:dyDescent="0.25">
      <c r="A63" s="3">
        <v>279</v>
      </c>
      <c r="B63" s="3">
        <v>1735</v>
      </c>
      <c r="C63" s="3">
        <v>297</v>
      </c>
      <c r="D63" s="3">
        <v>1747</v>
      </c>
      <c r="E63" s="3">
        <v>2738</v>
      </c>
      <c r="F63" s="3">
        <v>1243</v>
      </c>
      <c r="H63" s="4">
        <v>23.4</v>
      </c>
      <c r="I63" s="4">
        <v>50</v>
      </c>
      <c r="J63">
        <f t="shared" si="0"/>
        <v>346.06</v>
      </c>
      <c r="K63">
        <f t="shared" si="1"/>
        <v>1.3842400000000001</v>
      </c>
      <c r="L63">
        <f t="shared" si="2"/>
        <v>1018.8006400000002</v>
      </c>
      <c r="M63" s="5">
        <f t="shared" si="3"/>
        <v>3420.4570400000002</v>
      </c>
      <c r="N63" s="5">
        <f t="shared" si="4"/>
        <v>3437.0679200000004</v>
      </c>
      <c r="O63" s="5">
        <f t="shared" si="5"/>
        <v>2739.4109600000002</v>
      </c>
      <c r="Q63" s="5">
        <f t="shared" si="6"/>
        <v>868.35846549789835</v>
      </c>
      <c r="R63" s="5">
        <f t="shared" si="7"/>
        <v>1897.3695722737411</v>
      </c>
      <c r="S63" s="5">
        <f t="shared" si="8"/>
        <v>2710.2525055967499</v>
      </c>
      <c r="U63" s="5">
        <f t="shared" si="9"/>
        <v>2106.1609939785731</v>
      </c>
      <c r="V63" s="5">
        <f t="shared" si="10"/>
        <v>-180.28029696519286</v>
      </c>
      <c r="W63" s="5">
        <f t="shared" si="11"/>
        <v>2710.1698781925938</v>
      </c>
      <c r="Y63" s="5">
        <f t="shared" si="12"/>
        <v>-323.61541563355445</v>
      </c>
      <c r="Z63" s="5">
        <f t="shared" si="13"/>
        <v>-234.69903997715639</v>
      </c>
      <c r="AA63" s="5">
        <f t="shared" si="14"/>
        <v>2710.0852073627216</v>
      </c>
      <c r="AC63" s="5">
        <f t="shared" si="15"/>
        <v>868.35846549789835</v>
      </c>
      <c r="AD63" s="5">
        <f t="shared" si="15"/>
        <v>1897.3695722737411</v>
      </c>
      <c r="AE63" s="5">
        <f t="shared" si="15"/>
        <v>2710.2525055967499</v>
      </c>
      <c r="AG63">
        <f t="shared" si="16"/>
        <v>870.80442397142747</v>
      </c>
      <c r="AH63">
        <f t="shared" si="17"/>
        <v>1898.6865722176472</v>
      </c>
      <c r="AI63" s="5">
        <f t="shared" si="18"/>
        <v>2710.1698781925938</v>
      </c>
      <c r="AK63">
        <f t="shared" si="19"/>
        <v>865.28591296190609</v>
      </c>
      <c r="AL63">
        <f t="shared" si="20"/>
        <v>1898.25307125368</v>
      </c>
      <c r="AM63" s="5">
        <f t="shared" si="21"/>
        <v>2710.0852073627216</v>
      </c>
    </row>
    <row r="64" spans="1:39" ht="16.5" x14ac:dyDescent="0.25">
      <c r="A64" s="3">
        <v>288</v>
      </c>
      <c r="B64" s="3">
        <v>1741</v>
      </c>
      <c r="C64" s="3">
        <v>326</v>
      </c>
      <c r="D64" s="3">
        <v>1726</v>
      </c>
      <c r="E64" s="3">
        <v>2785</v>
      </c>
      <c r="F64" s="3">
        <v>1241</v>
      </c>
      <c r="H64" s="4">
        <v>23.4</v>
      </c>
      <c r="I64" s="4">
        <v>50</v>
      </c>
      <c r="J64">
        <f t="shared" si="0"/>
        <v>346.06</v>
      </c>
      <c r="K64">
        <f t="shared" si="1"/>
        <v>1.3842400000000001</v>
      </c>
      <c r="L64">
        <f t="shared" si="2"/>
        <v>1018.8006400000002</v>
      </c>
      <c r="M64" s="5">
        <f t="shared" si="3"/>
        <v>3428.7624800000003</v>
      </c>
      <c r="N64" s="5">
        <f t="shared" si="4"/>
        <v>3407.9988800000001</v>
      </c>
      <c r="O64" s="5">
        <f t="shared" si="5"/>
        <v>2736.6424800000004</v>
      </c>
      <c r="Q64" s="5">
        <f t="shared" si="6"/>
        <v>939.43216060402699</v>
      </c>
      <c r="R64" s="5">
        <f t="shared" si="7"/>
        <v>1878.7407306093166</v>
      </c>
      <c r="S64" s="5">
        <f t="shared" si="8"/>
        <v>2710.020779814829</v>
      </c>
      <c r="U64" s="5">
        <f t="shared" si="9"/>
        <v>2053.6412293544863</v>
      </c>
      <c r="V64" s="5">
        <f t="shared" si="10"/>
        <v>-231.8074845715249</v>
      </c>
      <c r="W64" s="5">
        <f t="shared" si="11"/>
        <v>2709.848585672873</v>
      </c>
      <c r="Y64" s="5">
        <f t="shared" si="12"/>
        <v>-344.20002311862817</v>
      </c>
      <c r="Z64" s="5">
        <f t="shared" si="13"/>
        <v>-163.99002097239125</v>
      </c>
      <c r="AA64" s="5">
        <f t="shared" si="14"/>
        <v>2709.9530771670497</v>
      </c>
      <c r="AC64" s="5">
        <f t="shared" si="15"/>
        <v>939.43216060402699</v>
      </c>
      <c r="AD64" s="5">
        <f t="shared" si="15"/>
        <v>1878.7407306093166</v>
      </c>
      <c r="AE64" s="5">
        <f t="shared" si="15"/>
        <v>2710.020779814829</v>
      </c>
      <c r="AG64">
        <f t="shared" si="16"/>
        <v>942.01151381486795</v>
      </c>
      <c r="AH64">
        <f t="shared" si="17"/>
        <v>1880.1682813997604</v>
      </c>
      <c r="AI64" s="5">
        <f t="shared" si="18"/>
        <v>2709.848585672873</v>
      </c>
      <c r="AK64">
        <f t="shared" si="19"/>
        <v>936.50721198921997</v>
      </c>
      <c r="AL64">
        <f t="shared" si="20"/>
        <v>1879.5175969124011</v>
      </c>
      <c r="AM64" s="5">
        <f t="shared" si="21"/>
        <v>2709.9530771670497</v>
      </c>
    </row>
    <row r="65" spans="1:39" ht="16.5" x14ac:dyDescent="0.25">
      <c r="A65" s="3">
        <v>258</v>
      </c>
      <c r="B65" s="3">
        <v>1732</v>
      </c>
      <c r="C65" s="3">
        <v>319</v>
      </c>
      <c r="D65" s="3">
        <v>1730</v>
      </c>
      <c r="E65" s="3">
        <v>2838</v>
      </c>
      <c r="F65" s="3">
        <v>1242</v>
      </c>
      <c r="H65" s="4">
        <v>23.4</v>
      </c>
      <c r="I65" s="4">
        <v>50</v>
      </c>
      <c r="J65">
        <f t="shared" si="0"/>
        <v>346.06</v>
      </c>
      <c r="K65">
        <f t="shared" si="1"/>
        <v>1.3842400000000001</v>
      </c>
      <c r="L65">
        <f t="shared" si="2"/>
        <v>1018.8006400000002</v>
      </c>
      <c r="M65" s="5">
        <f t="shared" si="3"/>
        <v>3416.3043200000002</v>
      </c>
      <c r="N65" s="5">
        <f t="shared" si="4"/>
        <v>3413.5358400000005</v>
      </c>
      <c r="O65" s="5">
        <f t="shared" si="5"/>
        <v>2738.0267200000003</v>
      </c>
      <c r="Q65" s="5">
        <f t="shared" si="6"/>
        <v>905.25229885726492</v>
      </c>
      <c r="R65" s="5">
        <f t="shared" si="7"/>
        <v>1868.2969164912085</v>
      </c>
      <c r="S65" s="5">
        <f t="shared" si="8"/>
        <v>2713.1384251625909</v>
      </c>
      <c r="U65" s="5">
        <f t="shared" si="9"/>
        <v>2062.2676032944423</v>
      </c>
      <c r="V65" s="5">
        <f t="shared" si="10"/>
        <v>-197.0384227210624</v>
      </c>
      <c r="W65" s="5">
        <f t="shared" si="11"/>
        <v>2713.0158722975252</v>
      </c>
      <c r="Y65" s="5">
        <f t="shared" si="12"/>
        <v>-317.66996783334361</v>
      </c>
      <c r="Z65" s="5">
        <f t="shared" si="13"/>
        <v>-188.00524824854935</v>
      </c>
      <c r="AA65" s="5">
        <f t="shared" si="14"/>
        <v>2713.0296971470334</v>
      </c>
      <c r="AC65" s="5">
        <f t="shared" si="15"/>
        <v>905.25229885726492</v>
      </c>
      <c r="AD65" s="5">
        <f t="shared" si="15"/>
        <v>1868.2969164912085</v>
      </c>
      <c r="AE65" s="5">
        <f t="shared" si="15"/>
        <v>2713.1384251625909</v>
      </c>
      <c r="AG65">
        <f t="shared" si="16"/>
        <v>907.7600167470107</v>
      </c>
      <c r="AH65">
        <f t="shared" si="17"/>
        <v>1869.6736666891666</v>
      </c>
      <c r="AI65" s="5">
        <f t="shared" si="18"/>
        <v>2713.0158722975252</v>
      </c>
      <c r="AK65">
        <f t="shared" si="19"/>
        <v>902.26368194714428</v>
      </c>
      <c r="AL65">
        <f t="shared" si="20"/>
        <v>1869.127427288028</v>
      </c>
      <c r="AM65" s="5">
        <f t="shared" si="21"/>
        <v>2713.0296971470334</v>
      </c>
    </row>
    <row r="66" spans="1:39" ht="16.5" x14ac:dyDescent="0.25">
      <c r="A66" s="3">
        <v>264</v>
      </c>
      <c r="B66" s="3">
        <v>1727</v>
      </c>
      <c r="C66" s="3">
        <v>315</v>
      </c>
      <c r="D66" s="3">
        <v>1735</v>
      </c>
      <c r="E66" s="3">
        <v>2916</v>
      </c>
      <c r="F66" s="3">
        <v>1239</v>
      </c>
      <c r="H66" s="4">
        <v>23.4</v>
      </c>
      <c r="I66" s="4">
        <v>50</v>
      </c>
      <c r="J66">
        <f t="shared" si="0"/>
        <v>346.06</v>
      </c>
      <c r="K66">
        <f t="shared" si="1"/>
        <v>1.3842400000000001</v>
      </c>
      <c r="L66">
        <f t="shared" si="2"/>
        <v>1018.8006400000002</v>
      </c>
      <c r="M66" s="5">
        <f t="shared" si="3"/>
        <v>3409.3831200000004</v>
      </c>
      <c r="N66" s="5">
        <f t="shared" si="4"/>
        <v>3420.4570400000002</v>
      </c>
      <c r="O66" s="5">
        <f t="shared" si="5"/>
        <v>2733.8740000000003</v>
      </c>
      <c r="Q66" s="5">
        <f t="shared" si="6"/>
        <v>878.99080457093714</v>
      </c>
      <c r="R66" s="5">
        <f t="shared" si="7"/>
        <v>1875.8809209457497</v>
      </c>
      <c r="S66" s="5">
        <f t="shared" si="8"/>
        <v>2707.8292403422338</v>
      </c>
      <c r="U66" s="5">
        <f t="shared" si="9"/>
        <v>2082.2740898884463</v>
      </c>
      <c r="V66" s="5">
        <f t="shared" si="10"/>
        <v>-178.36005284058416</v>
      </c>
      <c r="W66" s="5">
        <f t="shared" si="11"/>
        <v>2707.7386632789194</v>
      </c>
      <c r="Y66" s="5">
        <f t="shared" si="12"/>
        <v>-310.66463173283876</v>
      </c>
      <c r="Z66" s="5">
        <f t="shared" si="13"/>
        <v>-214.49275073064226</v>
      </c>
      <c r="AA66" s="5">
        <f t="shared" si="14"/>
        <v>2707.6830306279026</v>
      </c>
      <c r="AC66" s="5">
        <f t="shared" si="15"/>
        <v>878.99080457093714</v>
      </c>
      <c r="AD66" s="5">
        <f t="shared" si="15"/>
        <v>1875.8809209457497</v>
      </c>
      <c r="AE66" s="5">
        <f t="shared" si="15"/>
        <v>2707.8292403422338</v>
      </c>
      <c r="AG66">
        <f t="shared" si="16"/>
        <v>881.44950385683546</v>
      </c>
      <c r="AH66">
        <f t="shared" si="17"/>
        <v>1877.2167375945696</v>
      </c>
      <c r="AI66" s="5">
        <f t="shared" si="18"/>
        <v>2707.7386632789194</v>
      </c>
      <c r="AK66">
        <f t="shared" si="19"/>
        <v>875.94738430772065</v>
      </c>
      <c r="AL66">
        <f t="shared" si="20"/>
        <v>1876.7507467863297</v>
      </c>
      <c r="AM66" s="5">
        <f t="shared" si="21"/>
        <v>2707.6830306279026</v>
      </c>
    </row>
    <row r="67" spans="1:39" ht="16.5" x14ac:dyDescent="0.25">
      <c r="A67" s="3">
        <v>244</v>
      </c>
      <c r="B67" s="3">
        <v>1740</v>
      </c>
      <c r="C67" s="3">
        <v>319</v>
      </c>
      <c r="D67" s="3">
        <v>1722</v>
      </c>
      <c r="E67" s="3">
        <v>2884</v>
      </c>
      <c r="F67" s="3">
        <v>1240</v>
      </c>
      <c r="H67" s="4">
        <v>23.4</v>
      </c>
      <c r="I67" s="4">
        <v>50</v>
      </c>
      <c r="J67">
        <f t="shared" ref="J67:J101" si="22">331.4+0.6*H67+0.0124*I67</f>
        <v>346.06</v>
      </c>
      <c r="K67">
        <f t="shared" ref="K67:K101" si="23">0.004*J67</f>
        <v>1.3842400000000001</v>
      </c>
      <c r="L67">
        <f t="shared" ref="L67:L101" si="24">736*K67</f>
        <v>1018.8006400000002</v>
      </c>
      <c r="M67" s="5">
        <f t="shared" ref="M67:M101" si="25">L67+K67*B67</f>
        <v>3427.37824</v>
      </c>
      <c r="N67" s="5">
        <f t="shared" ref="N67:N101" si="26">L67+K67*D67</f>
        <v>3402.4619200000006</v>
      </c>
      <c r="O67" s="5">
        <f t="shared" ref="O67:O101" si="27">L67+K67*F67</f>
        <v>2735.2582400000001</v>
      </c>
      <c r="Q67" s="5">
        <f t="shared" ref="Q67:Q101" si="28">((M67^2)-(N67^2)+(1800^2))/3600</f>
        <v>947.27068971539074</v>
      </c>
      <c r="R67" s="5">
        <f t="shared" ref="R67:R101" si="29">((M67^2)-(O67^2)+(900^2)+(1500^2)-(2*Q67*900))/(2*1500)</f>
        <v>1873.3989063499653</v>
      </c>
      <c r="S67" s="5">
        <f t="shared" ref="S67:S101" si="30">SQRT((M67*M67)-(Q67*Q67)-(R67*R67))</f>
        <v>2709.2390773275029</v>
      </c>
      <c r="U67" s="5">
        <f t="shared" ref="U67:U101" si="31">((N67^2)-(O67^2)+(1750^2))/(2*1750)</f>
        <v>2045.0312793034836</v>
      </c>
      <c r="V67" s="5">
        <f t="shared" ref="V67:V101" si="32">((N67^2)-(M67^2)+(925^2)+(1540^2)-(2*U67*925))/(2*1540)</f>
        <v>-235.79784080741925</v>
      </c>
      <c r="W67" s="5">
        <f t="shared" ref="W67:W101" si="33">SQRT((N67^2)-(U67^2)-(V67^2))</f>
        <v>2709.0576889374297</v>
      </c>
      <c r="Y67" s="5">
        <f t="shared" ref="Y67:Y101" si="34">((O67^2)-(M67^2)+(1750^2))/(2*1750)</f>
        <v>-343.65256015359984</v>
      </c>
      <c r="Z67" s="5">
        <f t="shared" ref="Z67:Z101" si="35">((O67^2)-(N67^2)+(825^2)+(1540^2)-(2*Y67*825))/(2*1540)</f>
        <v>-154.49927055478997</v>
      </c>
      <c r="AA67" s="5">
        <f t="shared" ref="AA67:AA101" si="36">SQRT((O67^2)-(Y67^2)-(Z67^2))</f>
        <v>2709.1826318625722</v>
      </c>
      <c r="AC67" s="5">
        <f t="shared" ref="AC67:AE101" si="37">Q67</f>
        <v>947.27068971539074</v>
      </c>
      <c r="AD67" s="5">
        <f t="shared" si="37"/>
        <v>1873.3989063499653</v>
      </c>
      <c r="AE67" s="5">
        <f t="shared" si="37"/>
        <v>2709.2390773275029</v>
      </c>
      <c r="AG67">
        <f t="shared" ref="AG67:AG101" si="38">1800+U67*COS(RADIANS(120.969))-V67*SIN(RADIANS(120.969))</f>
        <v>949.86348655554593</v>
      </c>
      <c r="AH67">
        <f t="shared" ref="AH67:AH101" si="39">U67*SIN(RADIANS(120.969))+V67*COS(RADIANS(120.969))</f>
        <v>1874.8390500433875</v>
      </c>
      <c r="AI67" s="5">
        <f t="shared" ref="AI67:AI101" si="40">W67</f>
        <v>2709.0576889374297</v>
      </c>
      <c r="AK67">
        <f t="shared" ref="AK67:AK101" si="41">900+Y67*COS(RADIANS(-120.9695))-Z67*SIN(RADIANS(-120.9695))</f>
        <v>944.36325938358141</v>
      </c>
      <c r="AL67">
        <f t="shared" ref="AL67:AL101" si="42">1500+Y67*SIN(RADIANS(-120.9695))+Z67*COS(RADIANS(-120.9695))</f>
        <v>1874.1644129509791</v>
      </c>
      <c r="AM67" s="5">
        <f t="shared" ref="AM67:AM101" si="43">AA67</f>
        <v>2709.1826318625722</v>
      </c>
    </row>
    <row r="68" spans="1:39" ht="16.5" x14ac:dyDescent="0.25">
      <c r="A68" s="3">
        <v>277</v>
      </c>
      <c r="B68" s="3">
        <v>1734</v>
      </c>
      <c r="C68" s="3">
        <v>336</v>
      </c>
      <c r="D68" s="3">
        <v>1734</v>
      </c>
      <c r="E68" s="3">
        <v>2792</v>
      </c>
      <c r="F68" s="3">
        <v>1240</v>
      </c>
      <c r="H68" s="4">
        <v>23.4</v>
      </c>
      <c r="I68" s="4">
        <v>50</v>
      </c>
      <c r="J68">
        <f t="shared" si="22"/>
        <v>346.06</v>
      </c>
      <c r="K68">
        <f t="shared" si="23"/>
        <v>1.3842400000000001</v>
      </c>
      <c r="L68">
        <f t="shared" si="24"/>
        <v>1018.8006400000002</v>
      </c>
      <c r="M68" s="5">
        <f t="shared" si="25"/>
        <v>3419.0728000000008</v>
      </c>
      <c r="N68" s="5">
        <f t="shared" si="26"/>
        <v>3419.0728000000008</v>
      </c>
      <c r="O68" s="5">
        <f t="shared" si="27"/>
        <v>2735.2582400000001</v>
      </c>
      <c r="Q68" s="5">
        <f t="shared" si="28"/>
        <v>900</v>
      </c>
      <c r="R68" s="5">
        <f t="shared" si="29"/>
        <v>1882.8070574039823</v>
      </c>
      <c r="S68" s="5">
        <f t="shared" si="30"/>
        <v>2708.3383090540224</v>
      </c>
      <c r="U68" s="5">
        <f t="shared" si="31"/>
        <v>2077.4060492034132</v>
      </c>
      <c r="V68" s="5">
        <f t="shared" si="32"/>
        <v>-199.99226981373852</v>
      </c>
      <c r="W68" s="5">
        <f t="shared" si="33"/>
        <v>2708.2182353805351</v>
      </c>
      <c r="Y68" s="5">
        <f t="shared" si="34"/>
        <v>-327.40604920341343</v>
      </c>
      <c r="Z68" s="5">
        <f t="shared" si="35"/>
        <v>-199.99226981373855</v>
      </c>
      <c r="AA68" s="5">
        <f t="shared" si="36"/>
        <v>2708.2182353805351</v>
      </c>
      <c r="AC68" s="5">
        <f t="shared" si="37"/>
        <v>900</v>
      </c>
      <c r="AD68" s="5">
        <f t="shared" si="37"/>
        <v>1882.8070574039823</v>
      </c>
      <c r="AE68" s="5">
        <f t="shared" si="37"/>
        <v>2708.3383090540224</v>
      </c>
      <c r="AG68">
        <f t="shared" si="38"/>
        <v>902.50292653391239</v>
      </c>
      <c r="AH68">
        <f t="shared" si="39"/>
        <v>1884.1740377077681</v>
      </c>
      <c r="AI68" s="5">
        <f t="shared" si="40"/>
        <v>2708.2182353805351</v>
      </c>
      <c r="AK68">
        <f t="shared" si="41"/>
        <v>896.99552342879065</v>
      </c>
      <c r="AL68">
        <f t="shared" si="42"/>
        <v>1883.6438480684556</v>
      </c>
      <c r="AM68" s="5">
        <f t="shared" si="43"/>
        <v>2708.2182353805351</v>
      </c>
    </row>
    <row r="69" spans="1:39" ht="16.5" x14ac:dyDescent="0.25">
      <c r="A69" s="3">
        <v>262</v>
      </c>
      <c r="B69" s="3">
        <v>1734</v>
      </c>
      <c r="C69" s="3">
        <v>330</v>
      </c>
      <c r="D69" s="3">
        <v>1741</v>
      </c>
      <c r="E69" s="3">
        <v>2838</v>
      </c>
      <c r="F69" s="3">
        <v>1241</v>
      </c>
      <c r="H69" s="4">
        <v>23.4</v>
      </c>
      <c r="I69" s="4">
        <v>50</v>
      </c>
      <c r="J69">
        <f t="shared" si="22"/>
        <v>346.06</v>
      </c>
      <c r="K69">
        <f t="shared" si="23"/>
        <v>1.3842400000000001</v>
      </c>
      <c r="L69">
        <f t="shared" si="24"/>
        <v>1018.8006400000002</v>
      </c>
      <c r="M69" s="5">
        <f t="shared" si="25"/>
        <v>3419.0728000000008</v>
      </c>
      <c r="N69" s="5">
        <f t="shared" si="26"/>
        <v>3428.7624800000003</v>
      </c>
      <c r="O69" s="5">
        <f t="shared" si="27"/>
        <v>2736.6424800000004</v>
      </c>
      <c r="Q69" s="5">
        <f t="shared" si="28"/>
        <v>881.56851873447033</v>
      </c>
      <c r="R69" s="5">
        <f t="shared" si="29"/>
        <v>1891.341138212415</v>
      </c>
      <c r="S69" s="5">
        <f t="shared" si="30"/>
        <v>2708.4542560991358</v>
      </c>
      <c r="U69" s="5">
        <f t="shared" si="31"/>
        <v>2094.200023118628</v>
      </c>
      <c r="V69" s="5">
        <f t="shared" si="32"/>
        <v>-188.53626954985552</v>
      </c>
      <c r="W69" s="5">
        <f t="shared" si="33"/>
        <v>2708.356047954167</v>
      </c>
      <c r="Y69" s="5">
        <f t="shared" si="34"/>
        <v>-325.24192810265481</v>
      </c>
      <c r="Z69" s="5">
        <f t="shared" si="35"/>
        <v>-220.2356816707202</v>
      </c>
      <c r="AA69" s="5">
        <f t="shared" si="36"/>
        <v>2708.3068504258622</v>
      </c>
      <c r="AC69" s="5">
        <f t="shared" si="37"/>
        <v>881.56851873447033</v>
      </c>
      <c r="AD69" s="5">
        <f t="shared" si="37"/>
        <v>1891.341138212415</v>
      </c>
      <c r="AE69" s="5">
        <f t="shared" si="37"/>
        <v>2708.4542560991358</v>
      </c>
      <c r="AG69">
        <f t="shared" si="38"/>
        <v>884.03828063911794</v>
      </c>
      <c r="AH69">
        <f t="shared" si="39"/>
        <v>1892.6789982538758</v>
      </c>
      <c r="AI69" s="5">
        <f t="shared" si="40"/>
        <v>2708.356047954167</v>
      </c>
      <c r="AK69">
        <f t="shared" si="41"/>
        <v>878.52436795949984</v>
      </c>
      <c r="AL69">
        <f t="shared" si="42"/>
        <v>1892.2051306464009</v>
      </c>
      <c r="AM69" s="5">
        <f t="shared" si="43"/>
        <v>2708.3068504258622</v>
      </c>
    </row>
    <row r="70" spans="1:39" ht="16.5" x14ac:dyDescent="0.25">
      <c r="A70" s="3">
        <v>258</v>
      </c>
      <c r="B70" s="3">
        <v>1721</v>
      </c>
      <c r="C70" s="3">
        <v>337</v>
      </c>
      <c r="D70" s="3">
        <v>1733</v>
      </c>
      <c r="E70" s="3">
        <v>2729</v>
      </c>
      <c r="F70" s="3">
        <v>1241</v>
      </c>
      <c r="H70" s="4">
        <v>23.4</v>
      </c>
      <c r="I70" s="4">
        <v>50</v>
      </c>
      <c r="J70">
        <f t="shared" si="22"/>
        <v>346.06</v>
      </c>
      <c r="K70">
        <f t="shared" si="23"/>
        <v>1.3842400000000001</v>
      </c>
      <c r="L70">
        <f t="shared" si="24"/>
        <v>1018.8006400000002</v>
      </c>
      <c r="M70" s="5">
        <f t="shared" si="25"/>
        <v>3401.0776800000003</v>
      </c>
      <c r="N70" s="5">
        <f t="shared" si="26"/>
        <v>3417.6885600000005</v>
      </c>
      <c r="O70" s="5">
        <f t="shared" si="27"/>
        <v>2736.6424800000004</v>
      </c>
      <c r="Q70" s="5">
        <f t="shared" si="28"/>
        <v>868.53730339980734</v>
      </c>
      <c r="R70" s="5">
        <f t="shared" si="29"/>
        <v>1858.2500586446592</v>
      </c>
      <c r="S70" s="5">
        <f t="shared" si="30"/>
        <v>2712.9097031682231</v>
      </c>
      <c r="U70" s="5">
        <f t="shared" si="31"/>
        <v>2072.5380085183783</v>
      </c>
      <c r="V70" s="5">
        <f t="shared" si="32"/>
        <v>-160.29370389555402</v>
      </c>
      <c r="W70" s="5">
        <f t="shared" si="33"/>
        <v>2712.8374858979291</v>
      </c>
      <c r="Y70" s="5">
        <f t="shared" si="34"/>
        <v>-290.17637772960882</v>
      </c>
      <c r="Z70" s="5">
        <f t="shared" si="35"/>
        <v>-214.40487225989278</v>
      </c>
      <c r="AA70" s="5">
        <f t="shared" si="36"/>
        <v>2712.7551094596606</v>
      </c>
      <c r="AC70" s="5">
        <f t="shared" si="37"/>
        <v>868.53730339980734</v>
      </c>
      <c r="AD70" s="5">
        <f t="shared" si="37"/>
        <v>1858.2500586446592</v>
      </c>
      <c r="AE70" s="5">
        <f t="shared" si="37"/>
        <v>2712.9097031682231</v>
      </c>
      <c r="AG70">
        <f t="shared" si="38"/>
        <v>870.96852470150668</v>
      </c>
      <c r="AH70">
        <f t="shared" si="39"/>
        <v>1859.5720975984195</v>
      </c>
      <c r="AI70" s="5">
        <f t="shared" si="40"/>
        <v>2712.8374858979291</v>
      </c>
      <c r="AK70">
        <f t="shared" si="41"/>
        <v>865.47985416189067</v>
      </c>
      <c r="AL70">
        <f t="shared" si="42"/>
        <v>1859.1380500202856</v>
      </c>
      <c r="AM70" s="5">
        <f t="shared" si="43"/>
        <v>2712.7551094596606</v>
      </c>
    </row>
    <row r="71" spans="1:39" ht="16.5" x14ac:dyDescent="0.25">
      <c r="A71" s="3">
        <v>257</v>
      </c>
      <c r="B71" s="3">
        <v>1738</v>
      </c>
      <c r="C71" s="3">
        <v>317</v>
      </c>
      <c r="D71" s="3">
        <v>1728</v>
      </c>
      <c r="E71" s="3">
        <v>2706</v>
      </c>
      <c r="F71" s="3">
        <v>1240</v>
      </c>
      <c r="H71" s="4">
        <v>23.4</v>
      </c>
      <c r="I71" s="4">
        <v>50</v>
      </c>
      <c r="J71">
        <f t="shared" si="22"/>
        <v>346.06</v>
      </c>
      <c r="K71">
        <f t="shared" si="23"/>
        <v>1.3842400000000001</v>
      </c>
      <c r="L71">
        <f t="shared" si="24"/>
        <v>1018.8006400000002</v>
      </c>
      <c r="M71" s="5">
        <f t="shared" si="25"/>
        <v>3424.6097600000003</v>
      </c>
      <c r="N71" s="5">
        <f t="shared" si="26"/>
        <v>3410.7673600000007</v>
      </c>
      <c r="O71" s="5">
        <f t="shared" si="27"/>
        <v>2735.2582400000001</v>
      </c>
      <c r="Q71" s="5">
        <f t="shared" si="28"/>
        <v>926.28278451274616</v>
      </c>
      <c r="R71" s="5">
        <f t="shared" si="29"/>
        <v>1879.6684522254732</v>
      </c>
      <c r="S71" s="5">
        <f t="shared" si="30"/>
        <v>2708.6525655961987</v>
      </c>
      <c r="U71" s="5">
        <f t="shared" si="31"/>
        <v>2061.1989555867076</v>
      </c>
      <c r="V71" s="5">
        <f t="shared" si="32"/>
        <v>-220.97762729912185</v>
      </c>
      <c r="W71" s="5">
        <f t="shared" si="33"/>
        <v>2708.498059398029</v>
      </c>
      <c r="Y71" s="5">
        <f t="shared" si="34"/>
        <v>-338.2326767998178</v>
      </c>
      <c r="Z71" s="5">
        <f t="shared" si="35"/>
        <v>-175.77513890707039</v>
      </c>
      <c r="AA71" s="5">
        <f t="shared" si="36"/>
        <v>2708.567775850353</v>
      </c>
      <c r="AC71" s="5">
        <f t="shared" si="37"/>
        <v>926.28278451274616</v>
      </c>
      <c r="AD71" s="5">
        <f t="shared" si="37"/>
        <v>1879.6684522254732</v>
      </c>
      <c r="AE71" s="5">
        <f t="shared" si="37"/>
        <v>2708.6525655961987</v>
      </c>
      <c r="AG71">
        <f t="shared" si="38"/>
        <v>928.8364866374975</v>
      </c>
      <c r="AH71">
        <f t="shared" si="39"/>
        <v>1881.0758568607446</v>
      </c>
      <c r="AI71" s="5">
        <f t="shared" si="40"/>
        <v>2708.498059398029</v>
      </c>
      <c r="AK71">
        <f t="shared" si="41"/>
        <v>923.33147731858003</v>
      </c>
      <c r="AL71">
        <f t="shared" si="42"/>
        <v>1880.4653535857142</v>
      </c>
      <c r="AM71" s="5">
        <f t="shared" si="43"/>
        <v>2708.567775850353</v>
      </c>
    </row>
    <row r="72" spans="1:39" ht="16.5" x14ac:dyDescent="0.25">
      <c r="A72" s="3">
        <v>288</v>
      </c>
      <c r="B72" s="3">
        <v>1744</v>
      </c>
      <c r="C72" s="3">
        <v>296</v>
      </c>
      <c r="D72" s="3">
        <v>1753</v>
      </c>
      <c r="E72" s="3">
        <v>2901</v>
      </c>
      <c r="F72" s="3">
        <v>1237</v>
      </c>
      <c r="H72" s="4">
        <v>23.4</v>
      </c>
      <c r="I72" s="4">
        <v>50</v>
      </c>
      <c r="J72">
        <f t="shared" si="22"/>
        <v>346.06</v>
      </c>
      <c r="K72">
        <f t="shared" si="23"/>
        <v>1.3842400000000001</v>
      </c>
      <c r="L72">
        <f t="shared" si="24"/>
        <v>1018.8006400000002</v>
      </c>
      <c r="M72" s="5">
        <f t="shared" si="25"/>
        <v>3432.9152000000004</v>
      </c>
      <c r="N72" s="5">
        <f t="shared" si="26"/>
        <v>3445.3733600000005</v>
      </c>
      <c r="O72" s="5">
        <f t="shared" si="27"/>
        <v>2731.1055200000001</v>
      </c>
      <c r="Q72" s="5">
        <f t="shared" si="28"/>
        <v>876.19699460926415</v>
      </c>
      <c r="R72" s="5">
        <f t="shared" si="29"/>
        <v>1936.2716062399659</v>
      </c>
      <c r="S72" s="5">
        <f t="shared" si="30"/>
        <v>2695.9298699887649</v>
      </c>
      <c r="U72" s="5">
        <f t="shared" si="31"/>
        <v>2135.4743509780633</v>
      </c>
      <c r="V72" s="5">
        <f t="shared" si="32"/>
        <v>-207.04926295544416</v>
      </c>
      <c r="W72" s="5">
        <f t="shared" si="33"/>
        <v>2695.8259381536709</v>
      </c>
      <c r="Y72" s="5">
        <f t="shared" si="34"/>
        <v>-360.99125971902083</v>
      </c>
      <c r="Z72" s="5">
        <f t="shared" si="35"/>
        <v>-247.98689931390831</v>
      </c>
      <c r="AA72" s="5">
        <f t="shared" si="36"/>
        <v>2695.7605920314249</v>
      </c>
      <c r="AC72" s="5">
        <f t="shared" si="37"/>
        <v>876.19699460926415</v>
      </c>
      <c r="AD72" s="5">
        <f t="shared" si="37"/>
        <v>1936.2716062399659</v>
      </c>
      <c r="AE72" s="5">
        <f t="shared" si="37"/>
        <v>2695.9298699887649</v>
      </c>
      <c r="AG72">
        <f t="shared" si="38"/>
        <v>878.67346440703705</v>
      </c>
      <c r="AH72">
        <f t="shared" si="39"/>
        <v>1937.5958081570682</v>
      </c>
      <c r="AI72" s="5">
        <f t="shared" si="40"/>
        <v>2695.8259381536709</v>
      </c>
      <c r="AK72">
        <f t="shared" si="41"/>
        <v>873.1252787147962</v>
      </c>
      <c r="AL72">
        <f t="shared" si="42"/>
        <v>1937.1383547353109</v>
      </c>
      <c r="AM72" s="5">
        <f t="shared" si="43"/>
        <v>2695.7605920314249</v>
      </c>
    </row>
    <row r="73" spans="1:39" ht="16.5" x14ac:dyDescent="0.25">
      <c r="A73" s="3">
        <v>289</v>
      </c>
      <c r="B73" s="3">
        <v>1734</v>
      </c>
      <c r="C73" s="3">
        <v>321</v>
      </c>
      <c r="D73" s="3">
        <v>1740</v>
      </c>
      <c r="E73" s="3">
        <v>2937</v>
      </c>
      <c r="F73" s="3">
        <v>1237</v>
      </c>
      <c r="H73" s="4">
        <v>23.4</v>
      </c>
      <c r="I73" s="4">
        <v>50</v>
      </c>
      <c r="J73">
        <f t="shared" si="22"/>
        <v>346.06</v>
      </c>
      <c r="K73">
        <f t="shared" si="23"/>
        <v>1.3842400000000001</v>
      </c>
      <c r="L73">
        <f t="shared" si="24"/>
        <v>1018.8006400000002</v>
      </c>
      <c r="M73" s="5">
        <f t="shared" si="25"/>
        <v>3419.0728000000008</v>
      </c>
      <c r="N73" s="5">
        <f t="shared" si="26"/>
        <v>3427.37824</v>
      </c>
      <c r="O73" s="5">
        <f t="shared" si="27"/>
        <v>2731.1055200000001</v>
      </c>
      <c r="Q73" s="5">
        <f t="shared" si="28"/>
        <v>884.20478102065204</v>
      </c>
      <c r="R73" s="5">
        <f t="shared" si="29"/>
        <v>1899.8509481627336</v>
      </c>
      <c r="S73" s="5">
        <f t="shared" si="30"/>
        <v>2701.6304506140782</v>
      </c>
      <c r="U73" s="5">
        <f t="shared" si="31"/>
        <v>2100.1383539002936</v>
      </c>
      <c r="V73" s="5">
        <f t="shared" si="32"/>
        <v>-195.18446960710745</v>
      </c>
      <c r="W73" s="5">
        <f t="shared" si="33"/>
        <v>2701.5261459639169</v>
      </c>
      <c r="Y73" s="5">
        <f t="shared" si="34"/>
        <v>-333.89184295010699</v>
      </c>
      <c r="Z73" s="5">
        <f t="shared" si="35"/>
        <v>-222.3499018777112</v>
      </c>
      <c r="AA73" s="5">
        <f t="shared" si="36"/>
        <v>2701.4836885905538</v>
      </c>
      <c r="AC73" s="5">
        <f t="shared" si="37"/>
        <v>884.20478102065204</v>
      </c>
      <c r="AD73" s="5">
        <f t="shared" si="37"/>
        <v>1899.8509481627336</v>
      </c>
      <c r="AE73" s="5">
        <f t="shared" si="37"/>
        <v>2701.6304506140782</v>
      </c>
      <c r="AG73">
        <f t="shared" si="38"/>
        <v>886.68304013195802</v>
      </c>
      <c r="AH73">
        <f t="shared" si="39"/>
        <v>1901.1917876732584</v>
      </c>
      <c r="AI73" s="5">
        <f t="shared" si="40"/>
        <v>2701.5261459639169</v>
      </c>
      <c r="AK73">
        <f t="shared" si="41"/>
        <v>881.1626361108199</v>
      </c>
      <c r="AL73">
        <f t="shared" si="42"/>
        <v>1900.7098643349741</v>
      </c>
      <c r="AM73" s="5">
        <f t="shared" si="43"/>
        <v>2701.4836885905538</v>
      </c>
    </row>
    <row r="74" spans="1:39" ht="16.5" x14ac:dyDescent="0.25">
      <c r="A74" s="3">
        <v>254</v>
      </c>
      <c r="B74" s="3">
        <v>1752</v>
      </c>
      <c r="C74" s="3">
        <v>319</v>
      </c>
      <c r="D74" s="3">
        <v>1738</v>
      </c>
      <c r="E74" s="3">
        <v>2896</v>
      </c>
      <c r="F74" s="3">
        <v>1242</v>
      </c>
      <c r="H74" s="4">
        <v>23.4</v>
      </c>
      <c r="I74" s="4">
        <v>50</v>
      </c>
      <c r="J74">
        <f t="shared" si="22"/>
        <v>346.06</v>
      </c>
      <c r="K74">
        <f t="shared" si="23"/>
        <v>1.3842400000000001</v>
      </c>
      <c r="L74">
        <f t="shared" si="24"/>
        <v>1018.8006400000002</v>
      </c>
      <c r="M74" s="5">
        <f t="shared" si="25"/>
        <v>3443.9891200000002</v>
      </c>
      <c r="N74" s="5">
        <f t="shared" si="26"/>
        <v>3424.6097600000003</v>
      </c>
      <c r="O74" s="5">
        <f t="shared" si="27"/>
        <v>2738.0267200000003</v>
      </c>
      <c r="Q74" s="5">
        <f t="shared" si="28"/>
        <v>936.97473621975428</v>
      </c>
      <c r="R74" s="5">
        <f t="shared" si="29"/>
        <v>1912.5720713496194</v>
      </c>
      <c r="S74" s="5">
        <f t="shared" si="30"/>
        <v>2706.5120495312271</v>
      </c>
      <c r="U74" s="5">
        <f t="shared" si="31"/>
        <v>2083.9033396723717</v>
      </c>
      <c r="V74" s="5">
        <f t="shared" si="32"/>
        <v>-247.11208726785799</v>
      </c>
      <c r="W74" s="5">
        <f t="shared" si="33"/>
        <v>2706.3322958416838</v>
      </c>
      <c r="Y74" s="5">
        <f t="shared" si="34"/>
        <v>-371.93449692697584</v>
      </c>
      <c r="Z74" s="5">
        <f t="shared" si="35"/>
        <v>-183.52102887136041</v>
      </c>
      <c r="AA74" s="5">
        <f t="shared" si="36"/>
        <v>2706.4321682598356</v>
      </c>
      <c r="AC74" s="5">
        <f t="shared" si="37"/>
        <v>936.97473621975428</v>
      </c>
      <c r="AD74" s="5">
        <f t="shared" si="37"/>
        <v>1912.5720713496194</v>
      </c>
      <c r="AE74" s="5">
        <f t="shared" si="37"/>
        <v>2706.5120495312271</v>
      </c>
      <c r="AG74">
        <f t="shared" si="38"/>
        <v>939.56227965708285</v>
      </c>
      <c r="AH74">
        <f t="shared" si="39"/>
        <v>1913.991756038313</v>
      </c>
      <c r="AI74" s="5">
        <f t="shared" si="40"/>
        <v>2706.3322958416838</v>
      </c>
      <c r="AK74">
        <f t="shared" si="41"/>
        <v>934.0321712246938</v>
      </c>
      <c r="AL74">
        <f t="shared" si="42"/>
        <v>1913.3485809387259</v>
      </c>
      <c r="AM74" s="5">
        <f t="shared" si="43"/>
        <v>2706.4321682598356</v>
      </c>
    </row>
    <row r="75" spans="1:39" ht="16.5" x14ac:dyDescent="0.25">
      <c r="A75" s="3">
        <v>273</v>
      </c>
      <c r="B75" s="3">
        <v>1742</v>
      </c>
      <c r="C75" s="3">
        <v>309</v>
      </c>
      <c r="D75" s="3">
        <v>1742</v>
      </c>
      <c r="E75" s="3">
        <v>2810</v>
      </c>
      <c r="F75" s="3">
        <v>1240</v>
      </c>
      <c r="H75" s="4">
        <v>23.4</v>
      </c>
      <c r="I75" s="4">
        <v>50</v>
      </c>
      <c r="J75">
        <f t="shared" si="22"/>
        <v>346.06</v>
      </c>
      <c r="K75">
        <f t="shared" si="23"/>
        <v>1.3842400000000001</v>
      </c>
      <c r="L75">
        <f t="shared" si="24"/>
        <v>1018.8006400000002</v>
      </c>
      <c r="M75" s="5">
        <f t="shared" si="25"/>
        <v>3430.1467200000006</v>
      </c>
      <c r="N75" s="5">
        <f t="shared" si="26"/>
        <v>3430.1467200000006</v>
      </c>
      <c r="O75" s="5">
        <f t="shared" si="27"/>
        <v>2735.2582400000001</v>
      </c>
      <c r="Q75" s="5">
        <f t="shared" si="28"/>
        <v>900</v>
      </c>
      <c r="R75" s="5">
        <f t="shared" si="29"/>
        <v>1908.0896270796216</v>
      </c>
      <c r="S75" s="5">
        <f t="shared" si="30"/>
        <v>2704.6442456925665</v>
      </c>
      <c r="U75" s="5">
        <f t="shared" si="31"/>
        <v>2099.0768232111041</v>
      </c>
      <c r="V75" s="5">
        <f t="shared" si="32"/>
        <v>-213.00880614952683</v>
      </c>
      <c r="W75" s="5">
        <f t="shared" si="33"/>
        <v>2704.516640637934</v>
      </c>
      <c r="Y75" s="5">
        <f t="shared" si="34"/>
        <v>-349.07682321110423</v>
      </c>
      <c r="Z75" s="5">
        <f t="shared" si="35"/>
        <v>-213.00880614952686</v>
      </c>
      <c r="AA75" s="5">
        <f t="shared" si="36"/>
        <v>2704.516640637934</v>
      </c>
      <c r="AC75" s="5">
        <f t="shared" si="37"/>
        <v>900</v>
      </c>
      <c r="AD75" s="5">
        <f t="shared" si="37"/>
        <v>1908.0896270796216</v>
      </c>
      <c r="AE75" s="5">
        <f t="shared" si="37"/>
        <v>2704.6442456925665</v>
      </c>
      <c r="AG75">
        <f t="shared" si="38"/>
        <v>902.51267964323779</v>
      </c>
      <c r="AH75">
        <f t="shared" si="39"/>
        <v>1909.4535268076324</v>
      </c>
      <c r="AI75" s="5">
        <f t="shared" si="40"/>
        <v>2704.516640637934</v>
      </c>
      <c r="AK75">
        <f t="shared" si="41"/>
        <v>896.9859909246245</v>
      </c>
      <c r="AL75">
        <f t="shared" si="42"/>
        <v>1908.9233372524693</v>
      </c>
      <c r="AM75" s="5">
        <f t="shared" si="43"/>
        <v>2704.516640637934</v>
      </c>
    </row>
    <row r="76" spans="1:39" ht="16.5" x14ac:dyDescent="0.25">
      <c r="A76" s="3">
        <v>263</v>
      </c>
      <c r="B76" s="3">
        <v>1726</v>
      </c>
      <c r="C76" s="3">
        <v>327</v>
      </c>
      <c r="D76" s="3">
        <v>1743</v>
      </c>
      <c r="E76" s="3">
        <v>2823</v>
      </c>
      <c r="F76" s="3">
        <v>1239</v>
      </c>
      <c r="H76" s="4">
        <v>23.4</v>
      </c>
      <c r="I76" s="4">
        <v>50</v>
      </c>
      <c r="J76">
        <f t="shared" si="22"/>
        <v>346.06</v>
      </c>
      <c r="K76">
        <f t="shared" si="23"/>
        <v>1.3842400000000001</v>
      </c>
      <c r="L76">
        <f t="shared" si="24"/>
        <v>1018.8006400000002</v>
      </c>
      <c r="M76" s="5">
        <f t="shared" si="25"/>
        <v>3407.9988800000001</v>
      </c>
      <c r="N76" s="5">
        <f t="shared" si="26"/>
        <v>3431.5309600000001</v>
      </c>
      <c r="O76" s="5">
        <f t="shared" si="27"/>
        <v>2733.8740000000003</v>
      </c>
      <c r="Q76" s="5">
        <f t="shared" si="28"/>
        <v>855.29212128964775</v>
      </c>
      <c r="R76" s="5">
        <f t="shared" si="29"/>
        <v>1886.9544999612958</v>
      </c>
      <c r="S76" s="5">
        <f t="shared" si="30"/>
        <v>2705.9812394798537</v>
      </c>
      <c r="U76" s="5">
        <f t="shared" si="31"/>
        <v>2103.9536233035774</v>
      </c>
      <c r="V76" s="5">
        <f t="shared" si="32"/>
        <v>-163.68209082933441</v>
      </c>
      <c r="W76" s="5">
        <f t="shared" si="33"/>
        <v>2705.9179687433261</v>
      </c>
      <c r="Y76" s="5">
        <f t="shared" si="34"/>
        <v>-307.96837663007233</v>
      </c>
      <c r="Z76" s="5">
        <f t="shared" si="35"/>
        <v>-240.57300653340977</v>
      </c>
      <c r="AA76" s="5">
        <f t="shared" si="36"/>
        <v>2705.7988017218345</v>
      </c>
      <c r="AC76" s="5">
        <f t="shared" si="37"/>
        <v>855.29212128964775</v>
      </c>
      <c r="AD76" s="5">
        <f t="shared" si="37"/>
        <v>1886.9544999612958</v>
      </c>
      <c r="AE76" s="5">
        <f t="shared" si="37"/>
        <v>2705.9812394798537</v>
      </c>
      <c r="AG76">
        <f t="shared" si="38"/>
        <v>857.70821726760278</v>
      </c>
      <c r="AH76">
        <f t="shared" si="39"/>
        <v>1888.2528623215471</v>
      </c>
      <c r="AI76" s="5">
        <f t="shared" si="40"/>
        <v>2705.9179687433261</v>
      </c>
      <c r="AK76">
        <f t="shared" si="41"/>
        <v>852.19765107802323</v>
      </c>
      <c r="AL76">
        <f t="shared" si="42"/>
        <v>1887.8592888074588</v>
      </c>
      <c r="AM76" s="5">
        <f t="shared" si="43"/>
        <v>2705.7988017218345</v>
      </c>
    </row>
    <row r="77" spans="1:39" ht="16.5" x14ac:dyDescent="0.25">
      <c r="A77" s="3">
        <v>247</v>
      </c>
      <c r="B77" s="3">
        <v>1740</v>
      </c>
      <c r="C77" s="3">
        <v>320</v>
      </c>
      <c r="D77" s="3">
        <v>1739</v>
      </c>
      <c r="E77" s="3">
        <v>2801</v>
      </c>
      <c r="F77" s="3">
        <v>1238</v>
      </c>
      <c r="H77" s="4">
        <v>23.4</v>
      </c>
      <c r="I77" s="4">
        <v>50</v>
      </c>
      <c r="J77">
        <f t="shared" si="22"/>
        <v>346.06</v>
      </c>
      <c r="K77">
        <f t="shared" si="23"/>
        <v>1.3842400000000001</v>
      </c>
      <c r="L77">
        <f t="shared" si="24"/>
        <v>1018.8006400000002</v>
      </c>
      <c r="M77" s="5">
        <f t="shared" si="25"/>
        <v>3427.37824</v>
      </c>
      <c r="N77" s="5">
        <f t="shared" si="26"/>
        <v>3425.9940000000006</v>
      </c>
      <c r="O77" s="5">
        <f t="shared" si="27"/>
        <v>2732.4897600000004</v>
      </c>
      <c r="Q77" s="5">
        <f t="shared" si="28"/>
        <v>902.63519777485942</v>
      </c>
      <c r="R77" s="5">
        <f t="shared" si="29"/>
        <v>1905.225985175297</v>
      </c>
      <c r="S77" s="5">
        <f t="shared" si="30"/>
        <v>2702.2740877224605</v>
      </c>
      <c r="U77" s="5">
        <f t="shared" si="31"/>
        <v>2095.2670284374699</v>
      </c>
      <c r="V77" s="5">
        <f t="shared" si="32"/>
        <v>-213.80055668792647</v>
      </c>
      <c r="W77" s="5">
        <f t="shared" si="33"/>
        <v>2702.1436470955332</v>
      </c>
      <c r="Y77" s="5">
        <f t="shared" si="34"/>
        <v>-347.9775175773251</v>
      </c>
      <c r="Z77" s="5">
        <f t="shared" si="35"/>
        <v>-209.26840763914205</v>
      </c>
      <c r="AA77" s="5">
        <f t="shared" si="36"/>
        <v>2702.1507488165348</v>
      </c>
      <c r="AC77" s="5">
        <f t="shared" si="37"/>
        <v>902.63519777485942</v>
      </c>
      <c r="AD77" s="5">
        <f t="shared" si="37"/>
        <v>1905.225985175297</v>
      </c>
      <c r="AE77" s="5">
        <f t="shared" si="37"/>
        <v>2702.2740877224605</v>
      </c>
      <c r="AG77">
        <f t="shared" si="38"/>
        <v>905.15198504905914</v>
      </c>
      <c r="AH77">
        <f t="shared" si="39"/>
        <v>1906.5942485583064</v>
      </c>
      <c r="AI77" s="5">
        <f t="shared" si="40"/>
        <v>2702.1436470955332</v>
      </c>
      <c r="AK77">
        <f t="shared" si="41"/>
        <v>899.62748068920882</v>
      </c>
      <c r="AL77">
        <f t="shared" si="42"/>
        <v>1906.0560064873598</v>
      </c>
      <c r="AM77" s="5">
        <f t="shared" si="43"/>
        <v>2702.1507488165348</v>
      </c>
    </row>
    <row r="78" spans="1:39" ht="16.5" x14ac:dyDescent="0.25">
      <c r="A78" s="3">
        <v>284</v>
      </c>
      <c r="B78" s="3">
        <v>1724</v>
      </c>
      <c r="C78" s="3">
        <v>331</v>
      </c>
      <c r="D78" s="3">
        <v>1738</v>
      </c>
      <c r="E78" s="3">
        <v>2671</v>
      </c>
      <c r="F78" s="3">
        <v>1237</v>
      </c>
      <c r="H78" s="4">
        <v>23.4</v>
      </c>
      <c r="I78" s="4">
        <v>50</v>
      </c>
      <c r="J78">
        <f t="shared" si="22"/>
        <v>346.06</v>
      </c>
      <c r="K78">
        <f t="shared" si="23"/>
        <v>1.3842400000000001</v>
      </c>
      <c r="L78">
        <f t="shared" si="24"/>
        <v>1018.8006400000002</v>
      </c>
      <c r="M78" s="5">
        <f t="shared" si="25"/>
        <v>3405.2304000000004</v>
      </c>
      <c r="N78" s="5">
        <f t="shared" si="26"/>
        <v>3424.6097600000003</v>
      </c>
      <c r="O78" s="5">
        <f t="shared" si="27"/>
        <v>2731.1055200000001</v>
      </c>
      <c r="Q78" s="5">
        <f t="shared" si="28"/>
        <v>863.23390799913966</v>
      </c>
      <c r="R78" s="5">
        <f t="shared" si="29"/>
        <v>1880.9452271037471</v>
      </c>
      <c r="S78" s="5">
        <f t="shared" si="30"/>
        <v>2704.1572346667135</v>
      </c>
      <c r="U78" s="5">
        <f t="shared" si="31"/>
        <v>2094.7184705465115</v>
      </c>
      <c r="V78" s="5">
        <f t="shared" si="32"/>
        <v>-167.41761016491861</v>
      </c>
      <c r="W78" s="5">
        <f t="shared" si="33"/>
        <v>2704.0854056862204</v>
      </c>
      <c r="Y78" s="5">
        <f t="shared" si="34"/>
        <v>-306.90191877419795</v>
      </c>
      <c r="Z78" s="5">
        <f t="shared" si="35"/>
        <v>-230.64983147252056</v>
      </c>
      <c r="AA78" s="5">
        <f t="shared" si="36"/>
        <v>2703.9876532389871</v>
      </c>
      <c r="AC78" s="5">
        <f t="shared" si="37"/>
        <v>863.23390799913966</v>
      </c>
      <c r="AD78" s="5">
        <f t="shared" si="37"/>
        <v>1880.9452271037471</v>
      </c>
      <c r="AE78" s="5">
        <f t="shared" si="37"/>
        <v>2704.1572346667135</v>
      </c>
      <c r="AG78">
        <f t="shared" si="38"/>
        <v>865.6633943682773</v>
      </c>
      <c r="AH78">
        <f t="shared" si="39"/>
        <v>1882.2564210060859</v>
      </c>
      <c r="AI78" s="5">
        <f t="shared" si="40"/>
        <v>2704.0854056862204</v>
      </c>
      <c r="AK78">
        <f t="shared" si="41"/>
        <v>860.1574119626257</v>
      </c>
      <c r="AL78">
        <f t="shared" si="42"/>
        <v>1881.8385793552961</v>
      </c>
      <c r="AM78" s="5">
        <f t="shared" si="43"/>
        <v>2703.9876532389871</v>
      </c>
    </row>
    <row r="79" spans="1:39" ht="16.5" x14ac:dyDescent="0.25">
      <c r="A79" s="3">
        <v>271</v>
      </c>
      <c r="B79" s="3">
        <v>1733</v>
      </c>
      <c r="C79" s="3">
        <v>349</v>
      </c>
      <c r="D79" s="3">
        <v>1735</v>
      </c>
      <c r="E79" s="3">
        <v>2813</v>
      </c>
      <c r="F79" s="3">
        <v>1235</v>
      </c>
      <c r="H79" s="4">
        <v>23.4</v>
      </c>
      <c r="I79" s="4">
        <v>50</v>
      </c>
      <c r="J79">
        <f t="shared" si="22"/>
        <v>346.06</v>
      </c>
      <c r="K79">
        <f t="shared" si="23"/>
        <v>1.3842400000000001</v>
      </c>
      <c r="L79">
        <f t="shared" si="24"/>
        <v>1018.8006400000002</v>
      </c>
      <c r="M79" s="5">
        <f t="shared" si="25"/>
        <v>3417.6885600000005</v>
      </c>
      <c r="N79" s="5">
        <f t="shared" si="26"/>
        <v>3420.4570400000002</v>
      </c>
      <c r="O79" s="5">
        <f t="shared" si="27"/>
        <v>2728.3370400000003</v>
      </c>
      <c r="Q79" s="5">
        <f t="shared" si="28"/>
        <v>894.74131407480945</v>
      </c>
      <c r="R79" s="5">
        <f t="shared" si="29"/>
        <v>1895.4125746614191</v>
      </c>
      <c r="S79" s="5">
        <f t="shared" si="30"/>
        <v>2699.5266707069095</v>
      </c>
      <c r="U79" s="5">
        <f t="shared" si="31"/>
        <v>2090.9152453284573</v>
      </c>
      <c r="V79" s="5">
        <f t="shared" si="32"/>
        <v>-201.96004367758439</v>
      </c>
      <c r="W79" s="5">
        <f t="shared" si="33"/>
        <v>2699.4095539758964</v>
      </c>
      <c r="Y79" s="5">
        <f t="shared" si="34"/>
        <v>-335.50631123397551</v>
      </c>
      <c r="Z79" s="5">
        <f t="shared" si="35"/>
        <v>-211.00420295894179</v>
      </c>
      <c r="AA79" s="5">
        <f t="shared" si="36"/>
        <v>2699.3954407036763</v>
      </c>
      <c r="AC79" s="5">
        <f t="shared" si="37"/>
        <v>894.74131407480945</v>
      </c>
      <c r="AD79" s="5">
        <f t="shared" si="37"/>
        <v>1895.4125746614191</v>
      </c>
      <c r="AE79" s="5">
        <f t="shared" si="37"/>
        <v>2699.5266707069095</v>
      </c>
      <c r="AG79">
        <f t="shared" si="38"/>
        <v>897.23870188395983</v>
      </c>
      <c r="AH79">
        <f t="shared" si="39"/>
        <v>1896.7700074107713</v>
      </c>
      <c r="AI79" s="5">
        <f t="shared" si="40"/>
        <v>2699.4095539758964</v>
      </c>
      <c r="AK79">
        <f t="shared" si="41"/>
        <v>891.72168332581623</v>
      </c>
      <c r="AL79">
        <f t="shared" si="42"/>
        <v>1896.2558870442299</v>
      </c>
      <c r="AM79" s="5">
        <f t="shared" si="43"/>
        <v>2699.3954407036763</v>
      </c>
    </row>
    <row r="80" spans="1:39" ht="16.5" x14ac:dyDescent="0.25">
      <c r="A80" s="3">
        <v>274</v>
      </c>
      <c r="B80" s="3">
        <v>1721</v>
      </c>
      <c r="C80" s="3">
        <v>329</v>
      </c>
      <c r="D80" s="3">
        <v>1724</v>
      </c>
      <c r="E80" s="3">
        <v>2767</v>
      </c>
      <c r="F80" s="3">
        <v>1242</v>
      </c>
      <c r="H80" s="4">
        <v>23.4</v>
      </c>
      <c r="I80" s="4">
        <v>50</v>
      </c>
      <c r="J80">
        <f t="shared" si="22"/>
        <v>346.06</v>
      </c>
      <c r="K80">
        <f t="shared" si="23"/>
        <v>1.3842400000000001</v>
      </c>
      <c r="L80">
        <f t="shared" si="24"/>
        <v>1018.8006400000002</v>
      </c>
      <c r="M80" s="5">
        <f t="shared" si="25"/>
        <v>3401.0776800000003</v>
      </c>
      <c r="N80" s="5">
        <f t="shared" si="26"/>
        <v>3405.2304000000004</v>
      </c>
      <c r="O80" s="5">
        <f t="shared" si="27"/>
        <v>2738.0267200000003</v>
      </c>
      <c r="Q80" s="5">
        <f t="shared" si="28"/>
        <v>892.14869675278351</v>
      </c>
      <c r="R80" s="5">
        <f t="shared" si="29"/>
        <v>1841.5571372684044</v>
      </c>
      <c r="S80" s="5">
        <f t="shared" si="30"/>
        <v>2716.6279462694729</v>
      </c>
      <c r="U80" s="5">
        <f t="shared" si="31"/>
        <v>2046.086787900058</v>
      </c>
      <c r="V80" s="5">
        <f t="shared" si="32"/>
        <v>-172.00352789776886</v>
      </c>
      <c r="W80" s="5">
        <f t="shared" si="33"/>
        <v>2716.5304562724323</v>
      </c>
      <c r="Y80" s="5">
        <f t="shared" si="34"/>
        <v>-288.01116170292107</v>
      </c>
      <c r="Z80" s="5">
        <f t="shared" si="35"/>
        <v>-185.50660416895562</v>
      </c>
      <c r="AA80" s="5">
        <f t="shared" si="36"/>
        <v>2716.5101122539918</v>
      </c>
      <c r="AC80" s="5">
        <f t="shared" si="37"/>
        <v>892.14869675278351</v>
      </c>
      <c r="AD80" s="5">
        <f t="shared" si="37"/>
        <v>1841.5571372684044</v>
      </c>
      <c r="AE80" s="5">
        <f t="shared" si="37"/>
        <v>2716.6279462694729</v>
      </c>
      <c r="AG80">
        <f t="shared" si="38"/>
        <v>894.6201809653528</v>
      </c>
      <c r="AH80">
        <f t="shared" si="39"/>
        <v>1842.917182217705</v>
      </c>
      <c r="AI80" s="5">
        <f t="shared" si="40"/>
        <v>2716.5304562724323</v>
      </c>
      <c r="AK80">
        <f t="shared" si="41"/>
        <v>889.14424351713046</v>
      </c>
      <c r="AL80">
        <f t="shared" si="42"/>
        <v>1842.4109840629362</v>
      </c>
      <c r="AM80" s="5">
        <f t="shared" si="43"/>
        <v>2716.5101122539918</v>
      </c>
    </row>
    <row r="81" spans="1:39" ht="16.5" x14ac:dyDescent="0.25">
      <c r="A81" s="3">
        <v>242</v>
      </c>
      <c r="B81" s="3">
        <v>1744</v>
      </c>
      <c r="C81" s="3">
        <v>324</v>
      </c>
      <c r="D81" s="3">
        <v>1736</v>
      </c>
      <c r="E81" s="3">
        <v>2806</v>
      </c>
      <c r="F81" s="3">
        <v>1237</v>
      </c>
      <c r="H81" s="4">
        <v>23.4</v>
      </c>
      <c r="I81" s="4">
        <v>50</v>
      </c>
      <c r="J81">
        <f t="shared" si="22"/>
        <v>346.06</v>
      </c>
      <c r="K81">
        <f t="shared" si="23"/>
        <v>1.3842400000000001</v>
      </c>
      <c r="L81">
        <f t="shared" si="24"/>
        <v>1018.8006400000002</v>
      </c>
      <c r="M81" s="5">
        <f t="shared" si="25"/>
        <v>3432.9152000000004</v>
      </c>
      <c r="N81" s="5">
        <f t="shared" si="26"/>
        <v>3421.8412800000006</v>
      </c>
      <c r="O81" s="5">
        <f t="shared" si="27"/>
        <v>2731.1055200000001</v>
      </c>
      <c r="Q81" s="5">
        <f t="shared" si="28"/>
        <v>921.085840244167</v>
      </c>
      <c r="R81" s="5">
        <f t="shared" si="29"/>
        <v>1909.338298859024</v>
      </c>
      <c r="S81" s="5">
        <f t="shared" si="30"/>
        <v>2700.1731251538054</v>
      </c>
      <c r="U81" s="5">
        <f t="shared" si="31"/>
        <v>2089.3029668964491</v>
      </c>
      <c r="V81" s="5">
        <f t="shared" si="32"/>
        <v>-231.78393299916621</v>
      </c>
      <c r="W81" s="5">
        <f t="shared" si="33"/>
        <v>2700.0161233654098</v>
      </c>
      <c r="Y81" s="5">
        <f t="shared" si="34"/>
        <v>-360.99125971902083</v>
      </c>
      <c r="Z81" s="5">
        <f t="shared" si="35"/>
        <v>-195.51941740298292</v>
      </c>
      <c r="AA81" s="5">
        <f t="shared" si="36"/>
        <v>2700.0731155284188</v>
      </c>
      <c r="AC81" s="5">
        <f t="shared" si="37"/>
        <v>921.085840244167</v>
      </c>
      <c r="AD81" s="5">
        <f t="shared" si="37"/>
        <v>1909.338298859024</v>
      </c>
      <c r="AE81" s="5">
        <f t="shared" si="37"/>
        <v>2700.1731251538054</v>
      </c>
      <c r="AG81">
        <f t="shared" si="38"/>
        <v>923.64070857355091</v>
      </c>
      <c r="AH81">
        <f t="shared" si="39"/>
        <v>1910.7341707860355</v>
      </c>
      <c r="AI81" s="5">
        <f t="shared" si="40"/>
        <v>2700.0161233654098</v>
      </c>
      <c r="AK81">
        <f t="shared" si="41"/>
        <v>918.11306708353754</v>
      </c>
      <c r="AL81">
        <f t="shared" si="42"/>
        <v>1910.1395481734901</v>
      </c>
      <c r="AM81" s="5">
        <f t="shared" si="43"/>
        <v>2700.0731155284188</v>
      </c>
    </row>
    <row r="82" spans="1:39" ht="16.5" x14ac:dyDescent="0.25">
      <c r="A82" s="3">
        <v>264</v>
      </c>
      <c r="B82" s="3">
        <v>1722</v>
      </c>
      <c r="C82" s="3">
        <v>321</v>
      </c>
      <c r="D82" s="3">
        <v>1728</v>
      </c>
      <c r="E82" s="3">
        <v>2917</v>
      </c>
      <c r="F82" s="3">
        <v>1240</v>
      </c>
      <c r="H82" s="4">
        <v>23.4</v>
      </c>
      <c r="I82" s="4">
        <v>50</v>
      </c>
      <c r="J82">
        <f t="shared" si="22"/>
        <v>346.06</v>
      </c>
      <c r="K82">
        <f t="shared" si="23"/>
        <v>1.3842400000000001</v>
      </c>
      <c r="L82">
        <f t="shared" si="24"/>
        <v>1018.8006400000002</v>
      </c>
      <c r="M82" s="5">
        <f t="shared" si="25"/>
        <v>3402.4619200000006</v>
      </c>
      <c r="N82" s="5">
        <f t="shared" si="26"/>
        <v>3410.7673600000007</v>
      </c>
      <c r="O82" s="5">
        <f t="shared" si="27"/>
        <v>2735.2582400000001</v>
      </c>
      <c r="Q82" s="5">
        <f t="shared" si="28"/>
        <v>884.28142583575459</v>
      </c>
      <c r="R82" s="5">
        <f t="shared" si="29"/>
        <v>1854.4676370192781</v>
      </c>
      <c r="S82" s="5">
        <f t="shared" si="30"/>
        <v>2712.1473522321958</v>
      </c>
      <c r="U82" s="5">
        <f t="shared" si="31"/>
        <v>2061.1989555867076</v>
      </c>
      <c r="V82" s="5">
        <f t="shared" si="32"/>
        <v>-171.88513014419669</v>
      </c>
      <c r="W82" s="5">
        <f t="shared" si="33"/>
        <v>2712.0561114337129</v>
      </c>
      <c r="Y82" s="5">
        <f t="shared" si="34"/>
        <v>-295.03127930348364</v>
      </c>
      <c r="Z82" s="5">
        <f t="shared" si="35"/>
        <v>-198.91874470867799</v>
      </c>
      <c r="AA82" s="5">
        <f t="shared" si="36"/>
        <v>2712.0150288528957</v>
      </c>
      <c r="AC82" s="5">
        <f t="shared" si="37"/>
        <v>884.28142583575459</v>
      </c>
      <c r="AD82" s="5">
        <f t="shared" si="37"/>
        <v>1854.4676370192781</v>
      </c>
      <c r="AE82" s="5">
        <f t="shared" si="37"/>
        <v>2712.1473522321958</v>
      </c>
      <c r="AG82">
        <f t="shared" si="38"/>
        <v>886.7423292925713</v>
      </c>
      <c r="AH82">
        <f t="shared" si="39"/>
        <v>1855.8141230657943</v>
      </c>
      <c r="AI82" s="5">
        <f t="shared" si="40"/>
        <v>2712.0561114337129</v>
      </c>
      <c r="AK82">
        <f t="shared" si="41"/>
        <v>881.25654378462514</v>
      </c>
      <c r="AL82">
        <f t="shared" si="42"/>
        <v>1855.3319653690457</v>
      </c>
      <c r="AM82" s="5">
        <f t="shared" si="43"/>
        <v>2712.0150288528957</v>
      </c>
    </row>
    <row r="83" spans="1:39" ht="16.5" x14ac:dyDescent="0.25">
      <c r="A83" s="3">
        <v>257</v>
      </c>
      <c r="B83" s="3">
        <v>1721</v>
      </c>
      <c r="C83" s="3">
        <v>338</v>
      </c>
      <c r="D83" s="3">
        <v>1744</v>
      </c>
      <c r="E83" s="3">
        <v>2880</v>
      </c>
      <c r="F83" s="3">
        <v>1237</v>
      </c>
      <c r="H83" s="4">
        <v>23.4</v>
      </c>
      <c r="I83" s="4">
        <v>50</v>
      </c>
      <c r="J83">
        <f t="shared" si="22"/>
        <v>346.06</v>
      </c>
      <c r="K83">
        <f t="shared" si="23"/>
        <v>1.3842400000000001</v>
      </c>
      <c r="L83">
        <f t="shared" si="24"/>
        <v>1018.8006400000002</v>
      </c>
      <c r="M83" s="5">
        <f t="shared" si="25"/>
        <v>3401.0776800000003</v>
      </c>
      <c r="N83" s="5">
        <f t="shared" si="26"/>
        <v>3432.9152000000004</v>
      </c>
      <c r="O83" s="5">
        <f t="shared" si="27"/>
        <v>2731.1055200000001</v>
      </c>
      <c r="Q83" s="5">
        <f t="shared" si="28"/>
        <v>839.56183750087246</v>
      </c>
      <c r="R83" s="5">
        <f t="shared" si="29"/>
        <v>1885.7269055060478</v>
      </c>
      <c r="S83" s="5">
        <f t="shared" si="30"/>
        <v>2703.0537072461079</v>
      </c>
      <c r="U83" s="5">
        <f t="shared" si="31"/>
        <v>2110.9912597190209</v>
      </c>
      <c r="V83" s="5">
        <f t="shared" si="32"/>
        <v>-149.52319658549649</v>
      </c>
      <c r="W83" s="5">
        <f t="shared" si="33"/>
        <v>2703.0104486412552</v>
      </c>
      <c r="Y83" s="5">
        <f t="shared" si="34"/>
        <v>-298.826292577061</v>
      </c>
      <c r="Z83" s="5">
        <f t="shared" si="35"/>
        <v>-253.46786567026695</v>
      </c>
      <c r="AA83" s="5">
        <f t="shared" si="36"/>
        <v>2702.8492834991148</v>
      </c>
      <c r="AC83" s="5">
        <f t="shared" si="37"/>
        <v>839.56183750087246</v>
      </c>
      <c r="AD83" s="5">
        <f t="shared" si="37"/>
        <v>1885.7269055060478</v>
      </c>
      <c r="AE83" s="5">
        <f t="shared" si="37"/>
        <v>2703.0537072461079</v>
      </c>
      <c r="AG83">
        <f t="shared" si="38"/>
        <v>841.94634601137091</v>
      </c>
      <c r="AH83">
        <f t="shared" si="39"/>
        <v>1887.0014523063517</v>
      </c>
      <c r="AI83" s="5">
        <f t="shared" si="40"/>
        <v>2703.0104486412552</v>
      </c>
      <c r="AK83">
        <f t="shared" si="41"/>
        <v>836.43671644394431</v>
      </c>
      <c r="AL83">
        <f t="shared" si="42"/>
        <v>1886.6559466067531</v>
      </c>
      <c r="AM83" s="5">
        <f t="shared" si="43"/>
        <v>2702.8492834991148</v>
      </c>
    </row>
    <row r="84" spans="1:39" ht="16.5" x14ac:dyDescent="0.25">
      <c r="A84" s="3">
        <v>276</v>
      </c>
      <c r="B84" s="3">
        <v>1738</v>
      </c>
      <c r="C84" s="3">
        <v>314</v>
      </c>
      <c r="D84" s="3">
        <v>1731</v>
      </c>
      <c r="E84" s="3">
        <v>2888</v>
      </c>
      <c r="F84" s="3">
        <v>1236</v>
      </c>
      <c r="H84" s="4">
        <v>23.4</v>
      </c>
      <c r="I84" s="4">
        <v>50</v>
      </c>
      <c r="J84">
        <f t="shared" si="22"/>
        <v>346.06</v>
      </c>
      <c r="K84">
        <f t="shared" si="23"/>
        <v>1.3842400000000001</v>
      </c>
      <c r="L84">
        <f t="shared" si="24"/>
        <v>1018.8006400000002</v>
      </c>
      <c r="M84" s="5">
        <f t="shared" si="25"/>
        <v>3424.6097600000003</v>
      </c>
      <c r="N84" s="5">
        <f t="shared" si="26"/>
        <v>3414.9200800000008</v>
      </c>
      <c r="O84" s="5">
        <f t="shared" si="27"/>
        <v>2729.7212800000007</v>
      </c>
      <c r="Q84" s="5">
        <f t="shared" si="28"/>
        <v>918.40912652779116</v>
      </c>
      <c r="R84" s="5">
        <f t="shared" si="29"/>
        <v>1894.4791046841315</v>
      </c>
      <c r="S84" s="5">
        <f t="shared" si="30"/>
        <v>2701.0045550707482</v>
      </c>
      <c r="U84" s="5">
        <f t="shared" si="31"/>
        <v>2077.9431103721058</v>
      </c>
      <c r="V84" s="5">
        <f t="shared" si="32"/>
        <v>-221.83201613261156</v>
      </c>
      <c r="W84" s="5">
        <f t="shared" si="33"/>
        <v>2700.8558161188189</v>
      </c>
      <c r="Y84" s="5">
        <f t="shared" si="34"/>
        <v>-346.87821194354819</v>
      </c>
      <c r="Z84" s="5">
        <f t="shared" si="35"/>
        <v>-190.17105084270003</v>
      </c>
      <c r="AA84" s="5">
        <f t="shared" si="36"/>
        <v>2700.9051712315027</v>
      </c>
      <c r="AC84" s="5">
        <f t="shared" si="37"/>
        <v>918.40912652779116</v>
      </c>
      <c r="AD84" s="5">
        <f t="shared" si="37"/>
        <v>1894.4791046841315</v>
      </c>
      <c r="AE84" s="5">
        <f t="shared" si="37"/>
        <v>2701.0045550707482</v>
      </c>
      <c r="AG84">
        <f t="shared" si="38"/>
        <v>920.95296827422999</v>
      </c>
      <c r="AH84">
        <f t="shared" si="39"/>
        <v>1895.87270916021</v>
      </c>
      <c r="AI84" s="5">
        <f t="shared" si="40"/>
        <v>2700.8558161188189</v>
      </c>
      <c r="AK84">
        <f t="shared" si="41"/>
        <v>915.43666145397685</v>
      </c>
      <c r="AL84">
        <f t="shared" si="42"/>
        <v>1895.2862658668084</v>
      </c>
      <c r="AM84" s="5">
        <f t="shared" si="43"/>
        <v>2700.9051712315027</v>
      </c>
    </row>
    <row r="85" spans="1:39" ht="16.5" x14ac:dyDescent="0.25">
      <c r="A85" s="3">
        <v>278</v>
      </c>
      <c r="B85" s="3">
        <v>1740</v>
      </c>
      <c r="C85" s="3">
        <v>316</v>
      </c>
      <c r="D85" s="3">
        <v>1738</v>
      </c>
      <c r="E85" s="3">
        <v>2775</v>
      </c>
      <c r="F85" s="3">
        <v>1234</v>
      </c>
      <c r="H85" s="4">
        <v>23.4</v>
      </c>
      <c r="I85" s="4">
        <v>50</v>
      </c>
      <c r="J85">
        <f t="shared" si="22"/>
        <v>346.06</v>
      </c>
      <c r="K85">
        <f t="shared" si="23"/>
        <v>1.3842400000000001</v>
      </c>
      <c r="L85">
        <f t="shared" si="24"/>
        <v>1018.8006400000002</v>
      </c>
      <c r="M85" s="5">
        <f t="shared" si="25"/>
        <v>3427.37824</v>
      </c>
      <c r="N85" s="5">
        <f t="shared" si="26"/>
        <v>3424.6097600000003</v>
      </c>
      <c r="O85" s="5">
        <f t="shared" si="27"/>
        <v>2726.9528</v>
      </c>
      <c r="Q85" s="5">
        <f t="shared" si="28"/>
        <v>905.26933103839917</v>
      </c>
      <c r="R85" s="5">
        <f t="shared" si="29"/>
        <v>1913.7217435761795</v>
      </c>
      <c r="S85" s="5">
        <f t="shared" si="30"/>
        <v>2695.3808870863754</v>
      </c>
      <c r="U85" s="5">
        <f t="shared" si="31"/>
        <v>2101.1944099598345</v>
      </c>
      <c r="V85" s="5">
        <f t="shared" si="32"/>
        <v>-220.43969161166589</v>
      </c>
      <c r="W85" s="5">
        <f t="shared" si="33"/>
        <v>2695.2440338869051</v>
      </c>
      <c r="Y85" s="5">
        <f t="shared" si="34"/>
        <v>-356.61429331361637</v>
      </c>
      <c r="Z85" s="5">
        <f t="shared" si="35"/>
        <v>-211.37722431556918</v>
      </c>
      <c r="AA85" s="5">
        <f t="shared" si="36"/>
        <v>2695.2583342367975</v>
      </c>
      <c r="AC85" s="5">
        <f t="shared" si="37"/>
        <v>905.26933103839917</v>
      </c>
      <c r="AD85" s="5">
        <f t="shared" si="37"/>
        <v>1913.7217435761795</v>
      </c>
      <c r="AE85" s="5">
        <f t="shared" si="37"/>
        <v>2695.3808870863754</v>
      </c>
      <c r="AG85">
        <f t="shared" si="38"/>
        <v>907.79460588754682</v>
      </c>
      <c r="AH85">
        <f t="shared" si="39"/>
        <v>1915.0929848968028</v>
      </c>
      <c r="AI85" s="5">
        <f t="shared" si="40"/>
        <v>2695.2440338869051</v>
      </c>
      <c r="AK85">
        <f t="shared" si="41"/>
        <v>902.26362090476562</v>
      </c>
      <c r="AL85">
        <f t="shared" si="42"/>
        <v>1914.546693600762</v>
      </c>
      <c r="AM85" s="5">
        <f t="shared" si="43"/>
        <v>2695.2583342367975</v>
      </c>
    </row>
    <row r="86" spans="1:39" ht="16.5" x14ac:dyDescent="0.25">
      <c r="A86" s="3">
        <v>279</v>
      </c>
      <c r="B86" s="3">
        <v>1729</v>
      </c>
      <c r="C86" s="3">
        <v>317</v>
      </c>
      <c r="D86" s="3">
        <v>1735</v>
      </c>
      <c r="E86" s="3">
        <v>2811</v>
      </c>
      <c r="F86" s="3">
        <v>1238</v>
      </c>
      <c r="H86" s="4">
        <v>23.4</v>
      </c>
      <c r="I86" s="4">
        <v>50</v>
      </c>
      <c r="J86">
        <f t="shared" si="22"/>
        <v>346.06</v>
      </c>
      <c r="K86">
        <f t="shared" si="23"/>
        <v>1.3842400000000001</v>
      </c>
      <c r="L86">
        <f t="shared" si="24"/>
        <v>1018.8006400000002</v>
      </c>
      <c r="M86" s="5">
        <f t="shared" si="25"/>
        <v>3412.1516000000001</v>
      </c>
      <c r="N86" s="5">
        <f t="shared" si="26"/>
        <v>3420.4570400000002</v>
      </c>
      <c r="O86" s="5">
        <f t="shared" si="27"/>
        <v>2732.4897600000004</v>
      </c>
      <c r="Q86" s="5">
        <f t="shared" si="28"/>
        <v>884.236716360277</v>
      </c>
      <c r="R86" s="5">
        <f t="shared" si="29"/>
        <v>1881.5507211430674</v>
      </c>
      <c r="S86" s="5">
        <f t="shared" si="30"/>
        <v>2705.6738263488005</v>
      </c>
      <c r="U86" s="5">
        <f t="shared" si="31"/>
        <v>2084.4360211373441</v>
      </c>
      <c r="V86" s="5">
        <f t="shared" si="32"/>
        <v>-185.79020064970246</v>
      </c>
      <c r="W86" s="5">
        <f t="shared" si="33"/>
        <v>2705.5747702869394</v>
      </c>
      <c r="Y86" s="5">
        <f t="shared" si="34"/>
        <v>-318.22235796505743</v>
      </c>
      <c r="Z86" s="5">
        <f t="shared" si="35"/>
        <v>-212.90070887609065</v>
      </c>
      <c r="AA86" s="5">
        <f t="shared" si="36"/>
        <v>2705.532869428142</v>
      </c>
      <c r="AC86" s="5">
        <f t="shared" si="37"/>
        <v>884.236716360277</v>
      </c>
      <c r="AD86" s="5">
        <f t="shared" si="37"/>
        <v>1881.5507211430674</v>
      </c>
      <c r="AE86" s="5">
        <f t="shared" si="37"/>
        <v>2705.6738263488005</v>
      </c>
      <c r="AG86">
        <f t="shared" si="38"/>
        <v>886.70797906671885</v>
      </c>
      <c r="AH86">
        <f t="shared" si="39"/>
        <v>1882.8938391135976</v>
      </c>
      <c r="AI86" s="5">
        <f t="shared" si="40"/>
        <v>2705.5747702869394</v>
      </c>
      <c r="AK86">
        <f t="shared" si="41"/>
        <v>881.20153450851819</v>
      </c>
      <c r="AL86">
        <f t="shared" si="42"/>
        <v>1882.4118181279819</v>
      </c>
      <c r="AM86" s="5">
        <f t="shared" si="43"/>
        <v>2705.532869428142</v>
      </c>
    </row>
    <row r="87" spans="1:39" ht="16.5" x14ac:dyDescent="0.25">
      <c r="A87" s="3">
        <v>261</v>
      </c>
      <c r="B87" s="3">
        <v>1748</v>
      </c>
      <c r="C87" s="3">
        <v>312</v>
      </c>
      <c r="D87" s="3">
        <v>1743</v>
      </c>
      <c r="E87" s="3">
        <v>2843</v>
      </c>
      <c r="F87" s="3">
        <v>1238</v>
      </c>
      <c r="H87" s="4">
        <v>23.4</v>
      </c>
      <c r="I87" s="4">
        <v>50</v>
      </c>
      <c r="J87">
        <f t="shared" si="22"/>
        <v>346.06</v>
      </c>
      <c r="K87">
        <f t="shared" si="23"/>
        <v>1.3842400000000001</v>
      </c>
      <c r="L87">
        <f t="shared" si="24"/>
        <v>1018.8006400000002</v>
      </c>
      <c r="M87" s="5">
        <f t="shared" si="25"/>
        <v>3438.4521600000007</v>
      </c>
      <c r="N87" s="5">
        <f t="shared" si="26"/>
        <v>3431.5309600000001</v>
      </c>
      <c r="O87" s="5">
        <f t="shared" si="27"/>
        <v>2732.4897600000004</v>
      </c>
      <c r="Q87" s="5">
        <f t="shared" si="28"/>
        <v>913.20792421392991</v>
      </c>
      <c r="R87" s="5">
        <f t="shared" si="29"/>
        <v>1924.2262348395791</v>
      </c>
      <c r="S87" s="5">
        <f t="shared" si="30"/>
        <v>2699.3254603542441</v>
      </c>
      <c r="U87" s="5">
        <f t="shared" si="31"/>
        <v>2106.1155545524753</v>
      </c>
      <c r="V87" s="5">
        <f t="shared" si="32"/>
        <v>-232.67444905591782</v>
      </c>
      <c r="W87" s="5">
        <f t="shared" si="33"/>
        <v>2699.1748000207708</v>
      </c>
      <c r="Y87" s="5">
        <f t="shared" si="34"/>
        <v>-369.70084802966034</v>
      </c>
      <c r="Z87" s="5">
        <f t="shared" si="35"/>
        <v>-209.95877976776748</v>
      </c>
      <c r="AA87" s="5">
        <f t="shared" si="36"/>
        <v>2699.2107887805723</v>
      </c>
      <c r="AC87" s="5">
        <f t="shared" si="37"/>
        <v>913.20792421392991</v>
      </c>
      <c r="AD87" s="5">
        <f t="shared" si="37"/>
        <v>1924.2262348395791</v>
      </c>
      <c r="AE87" s="5">
        <f t="shared" si="37"/>
        <v>2699.3254603542441</v>
      </c>
      <c r="AG87">
        <f t="shared" si="38"/>
        <v>915.75295355596222</v>
      </c>
      <c r="AH87">
        <f t="shared" si="39"/>
        <v>1925.6082907035768</v>
      </c>
      <c r="AI87" s="5">
        <f t="shared" si="40"/>
        <v>2699.1748000207708</v>
      </c>
      <c r="AK87">
        <f t="shared" si="41"/>
        <v>910.2139556125876</v>
      </c>
      <c r="AL87">
        <f t="shared" si="42"/>
        <v>1925.0377410844405</v>
      </c>
      <c r="AM87" s="5">
        <f t="shared" si="43"/>
        <v>2699.2107887805723</v>
      </c>
    </row>
    <row r="88" spans="1:39" ht="16.5" x14ac:dyDescent="0.25">
      <c r="A88" s="3">
        <v>252</v>
      </c>
      <c r="B88" s="3">
        <v>1732</v>
      </c>
      <c r="C88" s="3">
        <v>315</v>
      </c>
      <c r="D88" s="3">
        <v>1747</v>
      </c>
      <c r="E88" s="3">
        <v>2765</v>
      </c>
      <c r="F88" s="3">
        <v>1242</v>
      </c>
      <c r="H88" s="4">
        <v>23.4</v>
      </c>
      <c r="I88" s="4">
        <v>50</v>
      </c>
      <c r="J88">
        <f t="shared" si="22"/>
        <v>346.06</v>
      </c>
      <c r="K88">
        <f t="shared" si="23"/>
        <v>1.3842400000000001</v>
      </c>
      <c r="L88">
        <f t="shared" si="24"/>
        <v>1018.8006400000002</v>
      </c>
      <c r="M88" s="5">
        <f t="shared" si="25"/>
        <v>3416.3043200000002</v>
      </c>
      <c r="N88" s="5">
        <f t="shared" si="26"/>
        <v>3437.0679200000004</v>
      </c>
      <c r="O88" s="5">
        <f t="shared" si="27"/>
        <v>2738.0267200000003</v>
      </c>
      <c r="Q88" s="5">
        <f t="shared" si="28"/>
        <v>860.47203337709266</v>
      </c>
      <c r="R88" s="5">
        <f t="shared" si="29"/>
        <v>1895.165075779312</v>
      </c>
      <c r="S88" s="5">
        <f t="shared" si="30"/>
        <v>2709.0722438083758</v>
      </c>
      <c r="U88" s="5">
        <f t="shared" si="31"/>
        <v>2108.3273049311911</v>
      </c>
      <c r="V88" s="5">
        <f t="shared" si="32"/>
        <v>-172.36358255851854</v>
      </c>
      <c r="W88" s="5">
        <f t="shared" si="33"/>
        <v>2709.0003059029546</v>
      </c>
      <c r="Y88" s="5">
        <f t="shared" si="34"/>
        <v>-317.66996783334361</v>
      </c>
      <c r="Z88" s="5">
        <f t="shared" si="35"/>
        <v>-240.34581829030918</v>
      </c>
      <c r="AA88" s="5">
        <f t="shared" si="36"/>
        <v>2708.8946082491075</v>
      </c>
      <c r="AC88" s="5">
        <f t="shared" si="37"/>
        <v>860.47203337709266</v>
      </c>
      <c r="AD88" s="5">
        <f t="shared" si="37"/>
        <v>1895.165075779312</v>
      </c>
      <c r="AE88" s="5">
        <f t="shared" si="37"/>
        <v>2709.0722438083758</v>
      </c>
      <c r="AG88">
        <f t="shared" si="38"/>
        <v>862.90154237086108</v>
      </c>
      <c r="AH88">
        <f t="shared" si="39"/>
        <v>1896.4703293275948</v>
      </c>
      <c r="AI88" s="5">
        <f t="shared" si="40"/>
        <v>2709.0003059029546</v>
      </c>
      <c r="AK88">
        <f t="shared" si="41"/>
        <v>857.38471306246345</v>
      </c>
      <c r="AL88">
        <f t="shared" si="42"/>
        <v>1896.0609273231926</v>
      </c>
      <c r="AM88" s="5">
        <f t="shared" si="43"/>
        <v>2708.8946082491075</v>
      </c>
    </row>
    <row r="89" spans="1:39" ht="16.5" x14ac:dyDescent="0.25">
      <c r="A89" s="3">
        <v>251</v>
      </c>
      <c r="B89" s="3">
        <v>1730</v>
      </c>
      <c r="C89" s="3">
        <v>293</v>
      </c>
      <c r="D89" s="3">
        <v>1755</v>
      </c>
      <c r="E89" s="3">
        <v>2751</v>
      </c>
      <c r="F89" s="3">
        <v>1241</v>
      </c>
      <c r="H89" s="4">
        <v>23.4</v>
      </c>
      <c r="I89" s="4">
        <v>50</v>
      </c>
      <c r="J89">
        <f t="shared" si="22"/>
        <v>346.06</v>
      </c>
      <c r="K89">
        <f t="shared" si="23"/>
        <v>1.3842400000000001</v>
      </c>
      <c r="L89">
        <f t="shared" si="24"/>
        <v>1018.8006400000002</v>
      </c>
      <c r="M89" s="5">
        <f t="shared" si="25"/>
        <v>3413.5358400000005</v>
      </c>
      <c r="N89" s="5">
        <f t="shared" si="26"/>
        <v>3448.1418400000002</v>
      </c>
      <c r="O89" s="5">
        <f t="shared" si="27"/>
        <v>2736.6424800000004</v>
      </c>
      <c r="Q89" s="5">
        <f t="shared" si="28"/>
        <v>834.0402172794229</v>
      </c>
      <c r="R89" s="5">
        <f t="shared" si="29"/>
        <v>1907.2474921736648</v>
      </c>
      <c r="S89" s="5">
        <f t="shared" si="30"/>
        <v>2705.3670454343655</v>
      </c>
      <c r="U89" s="5">
        <f t="shared" si="31"/>
        <v>2132.2771672622953</v>
      </c>
      <c r="V89" s="5">
        <f t="shared" si="32"/>
        <v>-155.85472131206777</v>
      </c>
      <c r="W89" s="5">
        <f t="shared" si="33"/>
        <v>2705.3254030846651</v>
      </c>
      <c r="Y89" s="5">
        <f t="shared" si="34"/>
        <v>-314.4328193211303</v>
      </c>
      <c r="Z89" s="5">
        <f t="shared" si="35"/>
        <v>-269.29575764226246</v>
      </c>
      <c r="AA89" s="5">
        <f t="shared" si="36"/>
        <v>2705.1476596278803</v>
      </c>
      <c r="AC89" s="5">
        <f t="shared" si="37"/>
        <v>834.0402172794229</v>
      </c>
      <c r="AD89" s="5">
        <f t="shared" si="37"/>
        <v>1907.2474921736648</v>
      </c>
      <c r="AE89" s="5">
        <f t="shared" si="37"/>
        <v>2705.3670454343655</v>
      </c>
      <c r="AG89">
        <f t="shared" si="38"/>
        <v>836.42210610536858</v>
      </c>
      <c r="AH89">
        <f t="shared" si="39"/>
        <v>1908.5110045742379</v>
      </c>
      <c r="AI89" s="5">
        <f t="shared" si="40"/>
        <v>2705.3254030846651</v>
      </c>
      <c r="AK89">
        <f t="shared" si="41"/>
        <v>830.89606064902807</v>
      </c>
      <c r="AL89">
        <f t="shared" si="42"/>
        <v>1908.1823716386243</v>
      </c>
      <c r="AM89" s="5">
        <f t="shared" si="43"/>
        <v>2705.1476596278803</v>
      </c>
    </row>
    <row r="90" spans="1:39" ht="16.5" x14ac:dyDescent="0.25">
      <c r="A90" s="3">
        <v>254</v>
      </c>
      <c r="B90" s="3">
        <v>1734</v>
      </c>
      <c r="C90" s="3">
        <v>311</v>
      </c>
      <c r="D90" s="3">
        <v>1741</v>
      </c>
      <c r="E90" s="3">
        <v>2827</v>
      </c>
      <c r="F90" s="3">
        <v>1237</v>
      </c>
      <c r="H90" s="4">
        <v>23.4</v>
      </c>
      <c r="I90" s="4">
        <v>50</v>
      </c>
      <c r="J90">
        <f t="shared" si="22"/>
        <v>346.06</v>
      </c>
      <c r="K90">
        <f t="shared" si="23"/>
        <v>1.3842400000000001</v>
      </c>
      <c r="L90">
        <f t="shared" si="24"/>
        <v>1018.8006400000002</v>
      </c>
      <c r="M90" s="5">
        <f t="shared" si="25"/>
        <v>3419.0728000000008</v>
      </c>
      <c r="N90" s="5">
        <f t="shared" si="26"/>
        <v>3428.7624800000003</v>
      </c>
      <c r="O90" s="5">
        <f t="shared" si="27"/>
        <v>2731.1055200000001</v>
      </c>
      <c r="Q90" s="5">
        <f t="shared" si="28"/>
        <v>881.56851873447033</v>
      </c>
      <c r="R90" s="5">
        <f t="shared" si="29"/>
        <v>1901.4327055344427</v>
      </c>
      <c r="S90" s="5">
        <f t="shared" si="30"/>
        <v>2701.3791708681188</v>
      </c>
      <c r="U90" s="5">
        <f t="shared" si="31"/>
        <v>2102.8499379660802</v>
      </c>
      <c r="V90" s="5">
        <f t="shared" si="32"/>
        <v>-193.73183528614993</v>
      </c>
      <c r="W90" s="5">
        <f t="shared" si="33"/>
        <v>2701.2778936363552</v>
      </c>
      <c r="Y90" s="5">
        <f t="shared" si="34"/>
        <v>-333.89184295010699</v>
      </c>
      <c r="Z90" s="5">
        <f t="shared" si="35"/>
        <v>-225.43124740701455</v>
      </c>
      <c r="AA90" s="5">
        <f t="shared" si="36"/>
        <v>2701.2283041754113</v>
      </c>
      <c r="AC90" s="5">
        <f t="shared" si="37"/>
        <v>881.56851873447033</v>
      </c>
      <c r="AD90" s="5">
        <f t="shared" si="37"/>
        <v>1901.4327055344427</v>
      </c>
      <c r="AE90" s="5">
        <f t="shared" si="37"/>
        <v>2701.3791708681188</v>
      </c>
      <c r="AG90">
        <f t="shared" si="38"/>
        <v>884.0421736041377</v>
      </c>
      <c r="AH90">
        <f t="shared" si="39"/>
        <v>1902.7693359604718</v>
      </c>
      <c r="AI90" s="5">
        <f t="shared" si="40"/>
        <v>2701.2778936363552</v>
      </c>
      <c r="AK90">
        <f t="shared" si="41"/>
        <v>878.52056304928806</v>
      </c>
      <c r="AL90">
        <f t="shared" si="42"/>
        <v>1902.2954683865851</v>
      </c>
      <c r="AM90" s="5">
        <f t="shared" si="43"/>
        <v>2701.2283041754113</v>
      </c>
    </row>
    <row r="91" spans="1:39" ht="16.5" x14ac:dyDescent="0.25">
      <c r="A91" s="3">
        <v>267</v>
      </c>
      <c r="B91" s="3">
        <v>1729</v>
      </c>
      <c r="C91" s="3">
        <v>286</v>
      </c>
      <c r="D91" s="3">
        <v>1742</v>
      </c>
      <c r="E91" s="3">
        <v>2765</v>
      </c>
      <c r="F91" s="3">
        <v>1234</v>
      </c>
      <c r="H91" s="4">
        <v>23.4</v>
      </c>
      <c r="I91" s="4">
        <v>50</v>
      </c>
      <c r="J91">
        <f t="shared" si="22"/>
        <v>346.06</v>
      </c>
      <c r="K91">
        <f t="shared" si="23"/>
        <v>1.3842400000000001</v>
      </c>
      <c r="L91">
        <f t="shared" si="24"/>
        <v>1018.8006400000002</v>
      </c>
      <c r="M91" s="5">
        <f t="shared" si="25"/>
        <v>3412.1516000000001</v>
      </c>
      <c r="N91" s="5">
        <f t="shared" si="26"/>
        <v>3430.1467200000006</v>
      </c>
      <c r="O91" s="5">
        <f t="shared" si="27"/>
        <v>2726.9528</v>
      </c>
      <c r="Q91" s="5">
        <f t="shared" si="28"/>
        <v>865.79778351549942</v>
      </c>
      <c r="R91" s="5">
        <f t="shared" si="29"/>
        <v>1902.6903192089405</v>
      </c>
      <c r="S91" s="5">
        <f t="shared" si="30"/>
        <v>2696.8393145737823</v>
      </c>
      <c r="U91" s="5">
        <f t="shared" si="31"/>
        <v>2112.0385563711206</v>
      </c>
      <c r="V91" s="5">
        <f t="shared" si="32"/>
        <v>-180.81764608518532</v>
      </c>
      <c r="W91" s="5">
        <f t="shared" si="33"/>
        <v>2696.7581715817173</v>
      </c>
      <c r="Y91" s="5">
        <f t="shared" si="34"/>
        <v>-326.8591337013487</v>
      </c>
      <c r="Z91" s="5">
        <f t="shared" si="35"/>
        <v>-239.64038204275886</v>
      </c>
      <c r="AA91" s="5">
        <f t="shared" si="36"/>
        <v>2696.6659354540461</v>
      </c>
      <c r="AC91" s="5">
        <f t="shared" si="37"/>
        <v>865.79778351549942</v>
      </c>
      <c r="AD91" s="5">
        <f t="shared" si="37"/>
        <v>1902.6903192089405</v>
      </c>
      <c r="AE91" s="5">
        <f t="shared" si="37"/>
        <v>2696.8393145737823</v>
      </c>
      <c r="AG91">
        <f t="shared" si="38"/>
        <v>868.24072961054696</v>
      </c>
      <c r="AH91">
        <f t="shared" si="39"/>
        <v>1904.0027696348839</v>
      </c>
      <c r="AI91" s="5">
        <f t="shared" si="40"/>
        <v>2696.7581715817173</v>
      </c>
      <c r="AK91">
        <f t="shared" si="41"/>
        <v>862.71815995481211</v>
      </c>
      <c r="AL91">
        <f t="shared" si="42"/>
        <v>1903.5770934932266</v>
      </c>
      <c r="AM91" s="5">
        <f t="shared" si="43"/>
        <v>2696.6659354540461</v>
      </c>
    </row>
    <row r="92" spans="1:39" ht="16.5" x14ac:dyDescent="0.25">
      <c r="A92" s="3">
        <v>248</v>
      </c>
      <c r="B92" s="3">
        <v>1728</v>
      </c>
      <c r="C92" s="3">
        <v>295</v>
      </c>
      <c r="D92" s="3">
        <v>1737</v>
      </c>
      <c r="E92" s="3">
        <v>2782</v>
      </c>
      <c r="F92" s="3">
        <v>1234</v>
      </c>
      <c r="H92" s="4">
        <v>23.4</v>
      </c>
      <c r="I92" s="4">
        <v>50</v>
      </c>
      <c r="J92">
        <f t="shared" si="22"/>
        <v>346.06</v>
      </c>
      <c r="K92">
        <f t="shared" si="23"/>
        <v>1.3842400000000001</v>
      </c>
      <c r="L92">
        <f t="shared" si="24"/>
        <v>1018.8006400000002</v>
      </c>
      <c r="M92" s="5">
        <f t="shared" si="25"/>
        <v>3410.7673600000007</v>
      </c>
      <c r="N92" s="5">
        <f t="shared" si="26"/>
        <v>3423.22552</v>
      </c>
      <c r="O92" s="5">
        <f t="shared" si="27"/>
        <v>2726.9528</v>
      </c>
      <c r="Q92" s="5">
        <f t="shared" si="28"/>
        <v>876.35028423947335</v>
      </c>
      <c r="R92" s="5">
        <f t="shared" si="29"/>
        <v>1893.2106329941607</v>
      </c>
      <c r="S92" s="5">
        <f t="shared" si="30"/>
        <v>2698.3509153689811</v>
      </c>
      <c r="U92" s="5">
        <f t="shared" si="31"/>
        <v>2098.4861106718372</v>
      </c>
      <c r="V92" s="5">
        <f t="shared" si="32"/>
        <v>-185.01147013149441</v>
      </c>
      <c r="W92" s="5">
        <f t="shared" si="33"/>
        <v>2698.2586532829723</v>
      </c>
      <c r="Y92" s="5">
        <f t="shared" si="34"/>
        <v>-324.16068874672402</v>
      </c>
      <c r="Z92" s="5">
        <f t="shared" si="35"/>
        <v>-225.6854710777063</v>
      </c>
      <c r="AA92" s="5">
        <f t="shared" si="36"/>
        <v>2698.1952281930089</v>
      </c>
      <c r="AC92" s="5">
        <f t="shared" si="37"/>
        <v>876.35028423947335</v>
      </c>
      <c r="AD92" s="5">
        <f t="shared" si="37"/>
        <v>1893.2106329941607</v>
      </c>
      <c r="AE92" s="5">
        <f t="shared" si="37"/>
        <v>2698.3509153689811</v>
      </c>
      <c r="AG92">
        <f t="shared" si="38"/>
        <v>878.81044585803318</v>
      </c>
      <c r="AH92">
        <f t="shared" si="39"/>
        <v>1894.5403152486767</v>
      </c>
      <c r="AI92" s="5">
        <f t="shared" si="40"/>
        <v>2698.2586532829723</v>
      </c>
      <c r="AK92">
        <f t="shared" si="41"/>
        <v>873.29510719224425</v>
      </c>
      <c r="AL92">
        <f t="shared" si="42"/>
        <v>1894.082393268772</v>
      </c>
      <c r="AM92" s="5">
        <f t="shared" si="43"/>
        <v>2698.1952281930089</v>
      </c>
    </row>
    <row r="93" spans="1:39" ht="16.5" x14ac:dyDescent="0.25">
      <c r="A93" s="3">
        <v>278</v>
      </c>
      <c r="B93" s="3">
        <v>1745</v>
      </c>
      <c r="C93" s="3">
        <v>313</v>
      </c>
      <c r="D93" s="3">
        <v>1741</v>
      </c>
      <c r="E93" s="3">
        <v>2737</v>
      </c>
      <c r="F93" s="3">
        <v>1236</v>
      </c>
      <c r="H93" s="4">
        <v>23.4</v>
      </c>
      <c r="I93" s="4">
        <v>50</v>
      </c>
      <c r="J93">
        <f t="shared" si="22"/>
        <v>346.06</v>
      </c>
      <c r="K93">
        <f t="shared" si="23"/>
        <v>1.3842400000000001</v>
      </c>
      <c r="L93">
        <f t="shared" si="24"/>
        <v>1018.8006400000002</v>
      </c>
      <c r="M93" s="5">
        <f t="shared" si="25"/>
        <v>3434.2994400000007</v>
      </c>
      <c r="N93" s="5">
        <f t="shared" si="26"/>
        <v>3428.7624800000003</v>
      </c>
      <c r="O93" s="5">
        <f t="shared" si="27"/>
        <v>2729.7212800000007</v>
      </c>
      <c r="Q93" s="5">
        <f t="shared" si="28"/>
        <v>910.55569425793522</v>
      </c>
      <c r="R93" s="5">
        <f t="shared" si="29"/>
        <v>1921.3447091450644</v>
      </c>
      <c r="S93" s="5">
        <f t="shared" si="30"/>
        <v>2696.9863699839188</v>
      </c>
      <c r="U93" s="5">
        <f t="shared" si="31"/>
        <v>2105.0096793631174</v>
      </c>
      <c r="V93" s="5">
        <f t="shared" si="32"/>
        <v>-228.9101968020565</v>
      </c>
      <c r="W93" s="5">
        <f t="shared" si="33"/>
        <v>2696.8400983082743</v>
      </c>
      <c r="Y93" s="5">
        <f t="shared" si="34"/>
        <v>-365.86696488556481</v>
      </c>
      <c r="Z93" s="5">
        <f t="shared" si="35"/>
        <v>-210.75596938627535</v>
      </c>
      <c r="AA93" s="5">
        <f t="shared" si="36"/>
        <v>2696.8688421683241</v>
      </c>
      <c r="AC93" s="5">
        <f t="shared" si="37"/>
        <v>910.55569425793522</v>
      </c>
      <c r="AD93" s="5">
        <f t="shared" si="37"/>
        <v>1921.3447091450644</v>
      </c>
      <c r="AE93" s="5">
        <f t="shared" si="37"/>
        <v>2696.9863699839188</v>
      </c>
      <c r="AG93">
        <f t="shared" si="38"/>
        <v>913.09436600022741</v>
      </c>
      <c r="AH93">
        <f t="shared" si="39"/>
        <v>1922.723075430217</v>
      </c>
      <c r="AI93" s="5">
        <f t="shared" si="40"/>
        <v>2696.8400983082743</v>
      </c>
      <c r="AK93">
        <f t="shared" si="41"/>
        <v>907.55756612791834</v>
      </c>
      <c r="AL93">
        <f t="shared" si="42"/>
        <v>1922.1606303538333</v>
      </c>
      <c r="AM93" s="5">
        <f t="shared" si="43"/>
        <v>2696.8688421683241</v>
      </c>
    </row>
    <row r="94" spans="1:39" ht="16.5" x14ac:dyDescent="0.25">
      <c r="A94" s="3">
        <v>270</v>
      </c>
      <c r="B94" s="3">
        <v>1738</v>
      </c>
      <c r="C94" s="3">
        <v>305</v>
      </c>
      <c r="D94" s="3">
        <v>1746</v>
      </c>
      <c r="E94" s="3">
        <v>2897</v>
      </c>
      <c r="F94" s="3">
        <v>1243</v>
      </c>
      <c r="H94" s="4">
        <v>23.4</v>
      </c>
      <c r="I94" s="4">
        <v>50</v>
      </c>
      <c r="J94">
        <f t="shared" si="22"/>
        <v>346.06</v>
      </c>
      <c r="K94">
        <f t="shared" si="23"/>
        <v>1.3842400000000001</v>
      </c>
      <c r="L94">
        <f t="shared" si="24"/>
        <v>1018.8006400000002</v>
      </c>
      <c r="M94" s="5">
        <f t="shared" si="25"/>
        <v>3424.6097600000003</v>
      </c>
      <c r="N94" s="5">
        <f t="shared" si="26"/>
        <v>3435.6836800000001</v>
      </c>
      <c r="O94" s="5">
        <f t="shared" si="27"/>
        <v>2739.4109600000002</v>
      </c>
      <c r="Q94" s="5">
        <f t="shared" si="28"/>
        <v>878.89712757469931</v>
      </c>
      <c r="R94" s="5">
        <f t="shared" si="29"/>
        <v>1900.5215902948928</v>
      </c>
      <c r="S94" s="5">
        <f t="shared" si="30"/>
        <v>2709.8910554210797</v>
      </c>
      <c r="U94" s="5">
        <f t="shared" si="31"/>
        <v>2103.4428403572056</v>
      </c>
      <c r="V94" s="5">
        <f t="shared" si="32"/>
        <v>-190.96555647069735</v>
      </c>
      <c r="W94" s="5">
        <f t="shared" si="33"/>
        <v>2709.7938524194401</v>
      </c>
      <c r="Y94" s="5">
        <f t="shared" si="34"/>
        <v>-331.73702871975354</v>
      </c>
      <c r="Z94" s="5">
        <f t="shared" si="35"/>
        <v>-227.25936489046319</v>
      </c>
      <c r="AA94" s="5">
        <f t="shared" si="36"/>
        <v>2709.7372811056603</v>
      </c>
      <c r="AC94" s="5">
        <f t="shared" si="37"/>
        <v>878.89712757469931</v>
      </c>
      <c r="AD94" s="5">
        <f t="shared" si="37"/>
        <v>1900.5215902948928</v>
      </c>
      <c r="AE94" s="5">
        <f t="shared" si="37"/>
        <v>2709.8910554210797</v>
      </c>
      <c r="AG94">
        <f t="shared" si="38"/>
        <v>881.36514705823072</v>
      </c>
      <c r="AH94">
        <f t="shared" si="39"/>
        <v>1901.8542618636177</v>
      </c>
      <c r="AI94" s="5">
        <f t="shared" si="40"/>
        <v>2709.7938524194401</v>
      </c>
      <c r="AK94">
        <f t="shared" si="41"/>
        <v>875.84423154020328</v>
      </c>
      <c r="AL94">
        <f t="shared" si="42"/>
        <v>1901.3885573908954</v>
      </c>
      <c r="AM94" s="5">
        <f t="shared" si="43"/>
        <v>2709.7372811056603</v>
      </c>
    </row>
    <row r="95" spans="1:39" ht="16.5" x14ac:dyDescent="0.25">
      <c r="A95" s="3">
        <v>256</v>
      </c>
      <c r="B95" s="3">
        <v>1738</v>
      </c>
      <c r="C95" s="3">
        <v>325</v>
      </c>
      <c r="D95" s="3">
        <v>1733</v>
      </c>
      <c r="E95" s="3">
        <v>2869</v>
      </c>
      <c r="F95" s="3">
        <v>1237</v>
      </c>
      <c r="H95" s="4">
        <v>23.4</v>
      </c>
      <c r="I95" s="4">
        <v>50</v>
      </c>
      <c r="J95">
        <f t="shared" si="22"/>
        <v>346.06</v>
      </c>
      <c r="K95">
        <f t="shared" si="23"/>
        <v>1.3842400000000001</v>
      </c>
      <c r="L95">
        <f t="shared" si="24"/>
        <v>1018.8006400000002</v>
      </c>
      <c r="M95" s="5">
        <f t="shared" si="25"/>
        <v>3424.6097600000003</v>
      </c>
      <c r="N95" s="5">
        <f t="shared" si="26"/>
        <v>3417.6885600000005</v>
      </c>
      <c r="O95" s="5">
        <f t="shared" si="27"/>
        <v>2731.1055200000001</v>
      </c>
      <c r="Q95" s="5">
        <f t="shared" si="28"/>
        <v>913.15469864788417</v>
      </c>
      <c r="R95" s="5">
        <f t="shared" si="29"/>
        <v>1895.1120631155329</v>
      </c>
      <c r="S95" s="5">
        <f t="shared" si="30"/>
        <v>2702.3417202231367</v>
      </c>
      <c r="U95" s="5">
        <f t="shared" si="31"/>
        <v>2081.1879233658306</v>
      </c>
      <c r="V95" s="5">
        <f t="shared" si="32"/>
        <v>-217.63947186986024</v>
      </c>
      <c r="W95" s="5">
        <f t="shared" si="33"/>
        <v>2702.200026103787</v>
      </c>
      <c r="Y95" s="5">
        <f t="shared" si="34"/>
        <v>-344.71847054651141</v>
      </c>
      <c r="Z95" s="5">
        <f t="shared" si="35"/>
        <v>-195.01534265541014</v>
      </c>
      <c r="AA95" s="5">
        <f t="shared" si="36"/>
        <v>2702.2352883432518</v>
      </c>
      <c r="AC95" s="5">
        <f t="shared" si="37"/>
        <v>913.15469864788417</v>
      </c>
      <c r="AD95" s="5">
        <f t="shared" si="37"/>
        <v>1895.1120631155329</v>
      </c>
      <c r="AE95" s="5">
        <f t="shared" si="37"/>
        <v>2702.3417202231367</v>
      </c>
      <c r="AG95">
        <f t="shared" si="38"/>
        <v>915.68839150768099</v>
      </c>
      <c r="AH95">
        <f t="shared" si="39"/>
        <v>1896.4975853307321</v>
      </c>
      <c r="AI95" s="5">
        <f t="shared" si="40"/>
        <v>2702.200026103787</v>
      </c>
      <c r="AK95">
        <f t="shared" si="41"/>
        <v>910.17160193505879</v>
      </c>
      <c r="AL95">
        <f t="shared" si="42"/>
        <v>1895.9271982587302</v>
      </c>
      <c r="AM95" s="5">
        <f t="shared" si="43"/>
        <v>2702.2352883432518</v>
      </c>
    </row>
    <row r="96" spans="1:39" ht="16.5" x14ac:dyDescent="0.25">
      <c r="A96" s="3">
        <v>287</v>
      </c>
      <c r="B96" s="3">
        <v>1744</v>
      </c>
      <c r="C96" s="3">
        <v>313</v>
      </c>
      <c r="D96" s="3">
        <v>1746</v>
      </c>
      <c r="E96" s="3">
        <v>2712</v>
      </c>
      <c r="F96" s="3">
        <v>1233</v>
      </c>
      <c r="H96" s="4">
        <v>23.4</v>
      </c>
      <c r="I96" s="4">
        <v>50</v>
      </c>
      <c r="J96">
        <f t="shared" si="22"/>
        <v>346.06</v>
      </c>
      <c r="K96">
        <f t="shared" si="23"/>
        <v>1.3842400000000001</v>
      </c>
      <c r="L96">
        <f t="shared" si="24"/>
        <v>1018.8006400000002</v>
      </c>
      <c r="M96" s="5">
        <f t="shared" si="25"/>
        <v>3432.9152000000004</v>
      </c>
      <c r="N96" s="5">
        <f t="shared" si="26"/>
        <v>3435.6836800000001</v>
      </c>
      <c r="O96" s="5">
        <f t="shared" si="27"/>
        <v>2725.5685600000006</v>
      </c>
      <c r="Q96" s="5">
        <f t="shared" si="28"/>
        <v>894.71789482575014</v>
      </c>
      <c r="R96" s="5">
        <f t="shared" si="29"/>
        <v>1935.2301948147388</v>
      </c>
      <c r="S96" s="5">
        <f t="shared" si="30"/>
        <v>2690.5892945871415</v>
      </c>
      <c r="U96" s="5">
        <f t="shared" si="31"/>
        <v>2125.0566782165333</v>
      </c>
      <c r="V96" s="5">
        <f t="shared" si="32"/>
        <v>-222.43970002379456</v>
      </c>
      <c r="W96" s="5">
        <f t="shared" si="33"/>
        <v>2690.4603775634719</v>
      </c>
      <c r="Y96" s="5">
        <f t="shared" si="34"/>
        <v>-369.62365575159049</v>
      </c>
      <c r="Z96" s="5">
        <f t="shared" si="35"/>
        <v>-231.52413693757856</v>
      </c>
      <c r="AA96" s="5">
        <f t="shared" si="36"/>
        <v>2690.4458556872346</v>
      </c>
      <c r="AC96" s="5">
        <f t="shared" si="37"/>
        <v>894.71789482575014</v>
      </c>
      <c r="AD96" s="5">
        <f t="shared" si="37"/>
        <v>1935.2301948147388</v>
      </c>
      <c r="AE96" s="5">
        <f t="shared" si="37"/>
        <v>2690.5892945871415</v>
      </c>
      <c r="AG96">
        <f t="shared" si="38"/>
        <v>897.23059652341794</v>
      </c>
      <c r="AH96">
        <f t="shared" si="39"/>
        <v>1936.5827402736757</v>
      </c>
      <c r="AI96" s="5">
        <f t="shared" si="40"/>
        <v>2690.4603775634719</v>
      </c>
      <c r="AK96">
        <f t="shared" si="41"/>
        <v>891.68320497572495</v>
      </c>
      <c r="AL96">
        <f t="shared" si="42"/>
        <v>1936.0686916030375</v>
      </c>
      <c r="AM96" s="5">
        <f t="shared" si="43"/>
        <v>2690.4458556872346</v>
      </c>
    </row>
    <row r="97" spans="1:39" ht="16.5" x14ac:dyDescent="0.25">
      <c r="A97" s="3">
        <v>262</v>
      </c>
      <c r="B97" s="3">
        <v>1729</v>
      </c>
      <c r="C97" s="3">
        <v>328</v>
      </c>
      <c r="D97" s="3">
        <v>1734</v>
      </c>
      <c r="E97" s="3">
        <v>2910</v>
      </c>
      <c r="F97" s="3">
        <v>1242</v>
      </c>
      <c r="H97" s="4">
        <v>23.4</v>
      </c>
      <c r="I97" s="4">
        <v>50</v>
      </c>
      <c r="J97">
        <f t="shared" si="22"/>
        <v>346.06</v>
      </c>
      <c r="K97">
        <f t="shared" si="23"/>
        <v>1.3842400000000001</v>
      </c>
      <c r="L97">
        <f t="shared" si="24"/>
        <v>1018.8006400000002</v>
      </c>
      <c r="M97" s="5">
        <f t="shared" si="25"/>
        <v>3412.1516000000001</v>
      </c>
      <c r="N97" s="5">
        <f t="shared" si="26"/>
        <v>3419.0728000000008</v>
      </c>
      <c r="O97" s="5">
        <f t="shared" si="27"/>
        <v>2738.0267200000003</v>
      </c>
      <c r="Q97" s="5">
        <f t="shared" si="28"/>
        <v>886.86659157853217</v>
      </c>
      <c r="R97" s="5">
        <f t="shared" si="29"/>
        <v>1869.8761190357475</v>
      </c>
      <c r="S97" s="5">
        <f t="shared" si="30"/>
        <v>2712.8968814874347</v>
      </c>
      <c r="U97" s="5">
        <f t="shared" si="31"/>
        <v>2073.076712075967</v>
      </c>
      <c r="V97" s="5">
        <f t="shared" si="32"/>
        <v>-182.04111916339434</v>
      </c>
      <c r="W97" s="5">
        <f t="shared" si="33"/>
        <v>2712.7979630783198</v>
      </c>
      <c r="Y97" s="5">
        <f t="shared" si="34"/>
        <v>-309.5680634138858</v>
      </c>
      <c r="Z97" s="5">
        <f t="shared" si="35"/>
        <v>-204.62863234836792</v>
      </c>
      <c r="AA97" s="5">
        <f t="shared" si="36"/>
        <v>2712.7633616611997</v>
      </c>
      <c r="AC97" s="5">
        <f t="shared" si="37"/>
        <v>886.86659157853217</v>
      </c>
      <c r="AD97" s="5">
        <f t="shared" si="37"/>
        <v>1869.8761190357475</v>
      </c>
      <c r="AE97" s="5">
        <f t="shared" si="37"/>
        <v>2712.8968814874347</v>
      </c>
      <c r="AG97">
        <f t="shared" si="38"/>
        <v>889.33855243543405</v>
      </c>
      <c r="AH97">
        <f t="shared" si="39"/>
        <v>1871.2246661311335</v>
      </c>
      <c r="AI97" s="5">
        <f t="shared" si="40"/>
        <v>2712.7979630783198</v>
      </c>
      <c r="AK97">
        <f t="shared" si="41"/>
        <v>883.84101326067594</v>
      </c>
      <c r="AL97">
        <f t="shared" si="42"/>
        <v>1870.7346088648126</v>
      </c>
      <c r="AM97" s="5">
        <f t="shared" si="43"/>
        <v>2712.7633616611997</v>
      </c>
    </row>
    <row r="98" spans="1:39" ht="16.5" x14ac:dyDescent="0.25">
      <c r="A98" s="3">
        <v>275</v>
      </c>
      <c r="B98" s="3">
        <v>1738</v>
      </c>
      <c r="C98" s="3">
        <v>340</v>
      </c>
      <c r="D98" s="3">
        <v>1738</v>
      </c>
      <c r="E98" s="3">
        <v>2749</v>
      </c>
      <c r="F98" s="3">
        <v>1235</v>
      </c>
      <c r="H98" s="4">
        <v>23.4</v>
      </c>
      <c r="I98" s="4">
        <v>50</v>
      </c>
      <c r="J98">
        <f t="shared" si="22"/>
        <v>346.06</v>
      </c>
      <c r="K98">
        <f t="shared" si="23"/>
        <v>1.3842400000000001</v>
      </c>
      <c r="L98">
        <f t="shared" si="24"/>
        <v>1018.8006400000002</v>
      </c>
      <c r="M98" s="5">
        <f t="shared" si="25"/>
        <v>3424.6097600000003</v>
      </c>
      <c r="N98" s="5">
        <f t="shared" si="26"/>
        <v>3424.6097600000003</v>
      </c>
      <c r="O98" s="5">
        <f t="shared" si="27"/>
        <v>2728.3370400000003</v>
      </c>
      <c r="Q98" s="5">
        <f t="shared" si="28"/>
        <v>900</v>
      </c>
      <c r="R98" s="5">
        <f t="shared" si="29"/>
        <v>1908.0430014837657</v>
      </c>
      <c r="S98" s="5">
        <f t="shared" si="30"/>
        <v>2697.6515551079019</v>
      </c>
      <c r="U98" s="5">
        <f t="shared" si="31"/>
        <v>2099.0368584146563</v>
      </c>
      <c r="V98" s="5">
        <f t="shared" si="32"/>
        <v>-212.98480132049156</v>
      </c>
      <c r="W98" s="5">
        <f t="shared" si="33"/>
        <v>2697.5236328363208</v>
      </c>
      <c r="Y98" s="5">
        <f t="shared" si="34"/>
        <v>-349.03685841465636</v>
      </c>
      <c r="Z98" s="5">
        <f t="shared" si="35"/>
        <v>-212.98480132049164</v>
      </c>
      <c r="AA98" s="5">
        <f t="shared" si="36"/>
        <v>2697.5236328363208</v>
      </c>
      <c r="AC98" s="5">
        <f t="shared" si="37"/>
        <v>900</v>
      </c>
      <c r="AD98" s="5">
        <f t="shared" si="37"/>
        <v>1908.0430014837657</v>
      </c>
      <c r="AE98" s="5">
        <f t="shared" si="37"/>
        <v>2697.6515551079019</v>
      </c>
      <c r="AG98">
        <f t="shared" si="38"/>
        <v>902.51266165675372</v>
      </c>
      <c r="AH98">
        <f t="shared" si="39"/>
        <v>1909.4069068929114</v>
      </c>
      <c r="AI98" s="5">
        <f t="shared" si="40"/>
        <v>2697.5236328363208</v>
      </c>
      <c r="AK98">
        <f t="shared" si="41"/>
        <v>896.98600850427295</v>
      </c>
      <c r="AL98">
        <f t="shared" si="42"/>
        <v>1908.8767173375927</v>
      </c>
      <c r="AM98" s="5">
        <f t="shared" si="43"/>
        <v>2697.5236328363208</v>
      </c>
    </row>
    <row r="99" spans="1:39" ht="16.5" x14ac:dyDescent="0.25">
      <c r="A99" s="3">
        <v>268</v>
      </c>
      <c r="B99" s="3">
        <v>1741</v>
      </c>
      <c r="C99" s="3">
        <v>313</v>
      </c>
      <c r="D99" s="3">
        <v>1740</v>
      </c>
      <c r="E99" s="3">
        <v>2783</v>
      </c>
      <c r="F99" s="3">
        <v>1239</v>
      </c>
      <c r="H99" s="4">
        <v>23.4</v>
      </c>
      <c r="I99" s="4">
        <v>50</v>
      </c>
      <c r="J99">
        <f t="shared" si="22"/>
        <v>346.06</v>
      </c>
      <c r="K99">
        <f t="shared" si="23"/>
        <v>1.3842400000000001</v>
      </c>
      <c r="L99">
        <f t="shared" si="24"/>
        <v>1018.8006400000002</v>
      </c>
      <c r="M99" s="5">
        <f t="shared" si="25"/>
        <v>3428.7624800000003</v>
      </c>
      <c r="N99" s="5">
        <f t="shared" si="26"/>
        <v>3427.37824</v>
      </c>
      <c r="O99" s="5">
        <f t="shared" si="27"/>
        <v>2733.8740000000003</v>
      </c>
      <c r="Q99" s="5">
        <f t="shared" si="28"/>
        <v>902.63626228618182</v>
      </c>
      <c r="R99" s="5">
        <f t="shared" si="29"/>
        <v>1905.8666080882078</v>
      </c>
      <c r="S99" s="5">
        <f t="shared" si="30"/>
        <v>2703.5777026814176</v>
      </c>
      <c r="U99" s="5">
        <f t="shared" si="31"/>
        <v>2095.8155863284273</v>
      </c>
      <c r="V99" s="5">
        <f t="shared" si="32"/>
        <v>-214.13129186293673</v>
      </c>
      <c r="W99" s="5">
        <f t="shared" si="33"/>
        <v>2703.4471361529222</v>
      </c>
      <c r="Y99" s="5">
        <f t="shared" si="34"/>
        <v>-348.52717039421441</v>
      </c>
      <c r="Z99" s="5">
        <f t="shared" si="35"/>
        <v>-209.59731201267607</v>
      </c>
      <c r="AA99" s="5">
        <f t="shared" si="36"/>
        <v>2703.4542397033588</v>
      </c>
      <c r="AC99" s="5">
        <f t="shared" si="37"/>
        <v>902.63626228618182</v>
      </c>
      <c r="AD99" s="5">
        <f t="shared" si="37"/>
        <v>1905.8666080882078</v>
      </c>
      <c r="AE99" s="5">
        <f t="shared" si="37"/>
        <v>2703.5777026814176</v>
      </c>
      <c r="AG99">
        <f t="shared" si="38"/>
        <v>905.15329879530611</v>
      </c>
      <c r="AH99">
        <f t="shared" si="39"/>
        <v>1907.2347950357705</v>
      </c>
      <c r="AI99" s="5">
        <f t="shared" si="40"/>
        <v>2703.4471361529222</v>
      </c>
      <c r="AK99">
        <f t="shared" si="41"/>
        <v>899.62830576652698</v>
      </c>
      <c r="AL99">
        <f t="shared" si="42"/>
        <v>1906.6965497140759</v>
      </c>
      <c r="AM99" s="5">
        <f t="shared" si="43"/>
        <v>2703.4542397033588</v>
      </c>
    </row>
    <row r="100" spans="1:39" ht="16.5" x14ac:dyDescent="0.25">
      <c r="A100" s="3">
        <v>249</v>
      </c>
      <c r="B100" s="3">
        <v>1731</v>
      </c>
      <c r="C100" s="3">
        <v>321</v>
      </c>
      <c r="D100" s="3">
        <v>1741</v>
      </c>
      <c r="E100" s="3">
        <v>2805</v>
      </c>
      <c r="F100" s="3">
        <v>1241</v>
      </c>
      <c r="H100" s="4">
        <v>23.4</v>
      </c>
      <c r="I100" s="4">
        <v>50</v>
      </c>
      <c r="J100">
        <f t="shared" si="22"/>
        <v>346.06</v>
      </c>
      <c r="K100">
        <f t="shared" si="23"/>
        <v>1.3842400000000001</v>
      </c>
      <c r="L100">
        <f t="shared" si="24"/>
        <v>1018.8006400000002</v>
      </c>
      <c r="M100" s="5">
        <f t="shared" si="25"/>
        <v>3414.9200800000008</v>
      </c>
      <c r="N100" s="5">
        <f t="shared" si="26"/>
        <v>3428.7624800000003</v>
      </c>
      <c r="O100" s="5">
        <f t="shared" si="27"/>
        <v>2736.6424800000004</v>
      </c>
      <c r="Q100" s="5">
        <f t="shared" si="28"/>
        <v>873.68528014762796</v>
      </c>
      <c r="R100" s="5">
        <f t="shared" si="29"/>
        <v>1886.6111950603097</v>
      </c>
      <c r="S100" s="5">
        <f t="shared" si="30"/>
        <v>2709.068360657162</v>
      </c>
      <c r="U100" s="5">
        <f t="shared" si="31"/>
        <v>2094.200023118628</v>
      </c>
      <c r="V100" s="5">
        <f t="shared" si="32"/>
        <v>-179.32209457822157</v>
      </c>
      <c r="W100" s="5">
        <f t="shared" si="33"/>
        <v>2708.9817263728023</v>
      </c>
      <c r="Y100" s="5">
        <f t="shared" si="34"/>
        <v>-317.13345412761691</v>
      </c>
      <c r="Z100" s="5">
        <f t="shared" si="35"/>
        <v>-224.5795070144905</v>
      </c>
      <c r="AA100" s="5">
        <f t="shared" si="36"/>
        <v>2708.9116782654187</v>
      </c>
      <c r="AC100" s="5">
        <f t="shared" si="37"/>
        <v>873.68528014762796</v>
      </c>
      <c r="AD100" s="5">
        <f t="shared" si="37"/>
        <v>1886.6111950603097</v>
      </c>
      <c r="AE100" s="5">
        <f t="shared" si="37"/>
        <v>2709.068360657162</v>
      </c>
      <c r="AG100">
        <f t="shared" si="38"/>
        <v>876.13762466238836</v>
      </c>
      <c r="AH100">
        <f t="shared" si="39"/>
        <v>1887.9376212866591</v>
      </c>
      <c r="AI100" s="5">
        <f t="shared" si="40"/>
        <v>2708.9817263728023</v>
      </c>
      <c r="AK100">
        <f t="shared" si="41"/>
        <v>870.62732010148875</v>
      </c>
      <c r="AL100">
        <f t="shared" si="42"/>
        <v>1887.4878428717016</v>
      </c>
      <c r="AM100" s="5">
        <f t="shared" si="43"/>
        <v>2708.9116782654187</v>
      </c>
    </row>
    <row r="101" spans="1:39" ht="16.5" x14ac:dyDescent="0.25">
      <c r="A101" s="3">
        <v>251</v>
      </c>
      <c r="B101" s="3">
        <v>1738</v>
      </c>
      <c r="C101" s="3">
        <v>300</v>
      </c>
      <c r="D101" s="3">
        <v>1733</v>
      </c>
      <c r="E101" s="3">
        <v>2727</v>
      </c>
      <c r="F101" s="3">
        <v>1236</v>
      </c>
      <c r="H101" s="4">
        <v>23.4</v>
      </c>
      <c r="I101" s="4">
        <v>50</v>
      </c>
      <c r="J101">
        <f t="shared" si="22"/>
        <v>346.06</v>
      </c>
      <c r="K101">
        <f t="shared" si="23"/>
        <v>1.3842400000000001</v>
      </c>
      <c r="L101">
        <f t="shared" si="24"/>
        <v>1018.8006400000002</v>
      </c>
      <c r="M101" s="5">
        <f t="shared" si="25"/>
        <v>3424.6097600000003</v>
      </c>
      <c r="N101" s="5">
        <f t="shared" si="26"/>
        <v>3417.6885600000005</v>
      </c>
      <c r="O101" s="5">
        <f t="shared" si="27"/>
        <v>2729.7212800000007</v>
      </c>
      <c r="Q101" s="5">
        <f t="shared" si="28"/>
        <v>913.15469864788417</v>
      </c>
      <c r="R101" s="5">
        <f t="shared" si="29"/>
        <v>1897.6317614120758</v>
      </c>
      <c r="S101" s="5">
        <f t="shared" si="30"/>
        <v>2700.5729397119894</v>
      </c>
      <c r="U101" s="5">
        <f t="shared" si="31"/>
        <v>2083.3476647628672</v>
      </c>
      <c r="V101" s="5">
        <f t="shared" si="32"/>
        <v>-218.93671913756083</v>
      </c>
      <c r="W101" s="5">
        <f t="shared" si="33"/>
        <v>2700.4303941955745</v>
      </c>
      <c r="Y101" s="5">
        <f t="shared" si="34"/>
        <v>-346.87821194354819</v>
      </c>
      <c r="Z101" s="5">
        <f t="shared" si="35"/>
        <v>-196.31258992311078</v>
      </c>
      <c r="AA101" s="5">
        <f t="shared" si="36"/>
        <v>2700.4657264259749</v>
      </c>
      <c r="AC101" s="5">
        <f t="shared" si="37"/>
        <v>913.15469864788417</v>
      </c>
      <c r="AD101" s="5">
        <f t="shared" si="37"/>
        <v>1897.6317614120758</v>
      </c>
      <c r="AE101" s="5">
        <f t="shared" si="37"/>
        <v>2700.5729397119894</v>
      </c>
      <c r="AG101">
        <f t="shared" si="38"/>
        <v>915.68936351698505</v>
      </c>
      <c r="AH101">
        <f t="shared" si="39"/>
        <v>1899.0169766125359</v>
      </c>
      <c r="AI101" s="5">
        <f t="shared" si="40"/>
        <v>2700.4303941955745</v>
      </c>
      <c r="AK101">
        <f t="shared" si="41"/>
        <v>910.17065191159134</v>
      </c>
      <c r="AL101">
        <f t="shared" si="42"/>
        <v>1898.4465895489202</v>
      </c>
      <c r="AM101" s="5">
        <f t="shared" si="43"/>
        <v>2700.4657264259749</v>
      </c>
    </row>
    <row r="102" spans="1:39" x14ac:dyDescent="0.25">
      <c r="M102" s="1" t="s">
        <v>36</v>
      </c>
      <c r="N102" s="1" t="s">
        <v>35</v>
      </c>
      <c r="O102" s="1" t="s">
        <v>34</v>
      </c>
      <c r="Q102" s="1" t="s">
        <v>29</v>
      </c>
      <c r="R102" s="1" t="s">
        <v>30</v>
      </c>
      <c r="S102" s="1" t="s">
        <v>31</v>
      </c>
      <c r="U102" s="1" t="s">
        <v>23</v>
      </c>
      <c r="V102" s="1" t="s">
        <v>24</v>
      </c>
      <c r="W102" s="1" t="s">
        <v>25</v>
      </c>
      <c r="Y102" s="1" t="s">
        <v>26</v>
      </c>
      <c r="Z102" s="1" t="s">
        <v>27</v>
      </c>
      <c r="AA102" s="1" t="s">
        <v>28</v>
      </c>
      <c r="AC102" s="1" t="s">
        <v>12</v>
      </c>
      <c r="AD102" s="1" t="s">
        <v>13</v>
      </c>
      <c r="AE102" s="1" t="s">
        <v>14</v>
      </c>
      <c r="AG102" s="1" t="s">
        <v>12</v>
      </c>
      <c r="AH102" s="1" t="s">
        <v>13</v>
      </c>
      <c r="AI102" s="1" t="s">
        <v>14</v>
      </c>
      <c r="AK102" s="1" t="s">
        <v>12</v>
      </c>
      <c r="AL102" s="1" t="s">
        <v>13</v>
      </c>
      <c r="AM102" s="1" t="s">
        <v>14</v>
      </c>
    </row>
    <row r="103" spans="1:39" x14ac:dyDescent="0.25">
      <c r="B103">
        <f>AVERAGE(B2:B101)</f>
        <v>1735.15</v>
      </c>
      <c r="D103">
        <f>AVERAGE(D2:D101)</f>
        <v>1737.54</v>
      </c>
      <c r="F103">
        <f>AVERAGE(F2:F101)</f>
        <v>1238.56</v>
      </c>
      <c r="H103" s="5"/>
      <c r="I103" s="5"/>
      <c r="J103" s="5"/>
      <c r="K103" s="6" t="s">
        <v>32</v>
      </c>
      <c r="L103" s="5"/>
      <c r="M103" s="5">
        <f>AVERAGE(M2:M101)</f>
        <v>3420.6646759999985</v>
      </c>
      <c r="N103" s="5">
        <f>AVERAGE(N2:N101)</f>
        <v>3423.9730095999998</v>
      </c>
      <c r="O103" s="5">
        <f>AVERAGE(O2:O101)</f>
        <v>2733.2649344000015</v>
      </c>
      <c r="P103" s="5"/>
      <c r="Q103" s="5">
        <f>AVERAGE(Q2:Q101)</f>
        <v>893.72201787227516</v>
      </c>
      <c r="R103" s="5">
        <f>AVERAGE(R2:R101)</f>
        <v>1893.8765965990649</v>
      </c>
      <c r="S103" s="5">
        <f>AVERAGE(S2:S101)</f>
        <v>2704.5056677861717</v>
      </c>
      <c r="U103" s="5">
        <f>AVERAGE(U2:U101)</f>
        <v>2090.1229021791705</v>
      </c>
      <c r="V103" s="5">
        <f>AVERAGE(V2:V101)</f>
        <v>-200.29273810768089</v>
      </c>
      <c r="W103" s="5">
        <f>AVERAGE(W2:W101)</f>
        <v>2704.3898997088831</v>
      </c>
      <c r="Y103" s="5">
        <f>AVERAGE(Y2:Y101)</f>
        <v>-333.66554913351138</v>
      </c>
      <c r="Z103" s="5">
        <f>AVERAGE(Z2:Z101)</f>
        <v>-211.08993557039179</v>
      </c>
      <c r="AA103" s="5">
        <f>AVERAGE(AA2:AA101)</f>
        <v>2704.3732281771067</v>
      </c>
      <c r="AC103" s="5">
        <f>AVERAGE(AC2:AC101)</f>
        <v>893.72201787227516</v>
      </c>
      <c r="AD103" s="5">
        <f>AVERAGE(AD2:AD101)</f>
        <v>1893.8765965990649</v>
      </c>
      <c r="AE103" s="5">
        <f>AVERAGE(AE2:AE101)</f>
        <v>2704.5056677861717</v>
      </c>
      <c r="AG103" s="5">
        <f>AVERAGE(AG2:AG101)</f>
        <v>896.21679702685424</v>
      </c>
      <c r="AH103" s="5">
        <f>AVERAGE(AH2:AH101)</f>
        <v>1895.2326635999486</v>
      </c>
      <c r="AI103" s="5">
        <f>AVERAGE(AI2:AI101)</f>
        <v>2704.3898997088831</v>
      </c>
      <c r="AK103" s="5">
        <f>AVERAGE(AK2:AK101)</f>
        <v>890.70095013057926</v>
      </c>
      <c r="AL103" s="5">
        <f>AVERAGE(AL2:AL101)</f>
        <v>1894.7216579429178</v>
      </c>
      <c r="AM103" s="5">
        <f>AVERAGE(AM2:AM101)</f>
        <v>2704.3732281771067</v>
      </c>
    </row>
    <row r="104" spans="1:39" x14ac:dyDescent="0.25">
      <c r="B104">
        <f>STDEV(B2:B101)</f>
        <v>8.4499417247407784</v>
      </c>
      <c r="D104">
        <f>STDEV(D2:D101)</f>
        <v>6.9579109833717494</v>
      </c>
      <c r="F104">
        <f>STDEV(F2:F101)</f>
        <v>2.8720878971384041</v>
      </c>
      <c r="H104" s="5"/>
      <c r="I104" s="5"/>
      <c r="J104" s="5"/>
      <c r="K104" s="6" t="s">
        <v>33</v>
      </c>
      <c r="L104" s="5"/>
      <c r="M104" s="5">
        <f>STDEV(M2:M101)</f>
        <v>11.696747333055182</v>
      </c>
      <c r="N104" s="5">
        <f>STDEV(N2:N101)</f>
        <v>9.6314186996224631</v>
      </c>
      <c r="O104" s="5">
        <f>STDEV(O2:O101)</f>
        <v>3.9756589507348532</v>
      </c>
      <c r="P104" s="5"/>
      <c r="Q104" s="5">
        <f>STDEV(Q2:Q101)</f>
        <v>28.863723410990332</v>
      </c>
      <c r="R104" s="5">
        <f>STDEV(R2:R101)</f>
        <v>19.206194236350992</v>
      </c>
      <c r="S104" s="5">
        <f>STDEV(S2:S101)</f>
        <v>5.8416329332865358</v>
      </c>
      <c r="U104" s="5">
        <f>STDEV(U2:U101)</f>
        <v>20.330624141706544</v>
      </c>
      <c r="V104" s="5">
        <f>STDEV(V2:V101)</f>
        <v>28.146177474443938</v>
      </c>
      <c r="W104" s="5">
        <f>STDEV(W2:W101)</f>
        <v>5.8486020643222503</v>
      </c>
      <c r="Y104" s="5">
        <f>STDEV(Y2:Y101)</f>
        <v>23.861914647289677</v>
      </c>
      <c r="Z104" s="5">
        <f>STDEV(Z2:Z101)</f>
        <v>25.208619464964293</v>
      </c>
      <c r="AA104" s="5">
        <f>STDEV(AA2:AA101)</f>
        <v>5.8444272031499782</v>
      </c>
      <c r="AC104" s="5">
        <f>STDEV(AC2:AC101)</f>
        <v>28.863723410990332</v>
      </c>
      <c r="AD104" s="5">
        <f>STDEV(AD2:AD101)</f>
        <v>19.206194236350992</v>
      </c>
      <c r="AE104" s="5">
        <f>STDEV(AE2:AE101)</f>
        <v>5.8416329332865358</v>
      </c>
      <c r="AG104" s="5">
        <f>STDEV(AG2:AG101)</f>
        <v>28.921998549919142</v>
      </c>
      <c r="AH104" s="5">
        <f>STDEV(AH2:AH101)</f>
        <v>19.210923566886162</v>
      </c>
      <c r="AI104" s="5">
        <f>STDEV(AI2:AI101)</f>
        <v>5.8486020643222503</v>
      </c>
      <c r="AK104" s="5">
        <f>STDEV(AK2:AK101)</f>
        <v>28.919659153908267</v>
      </c>
      <c r="AL104" s="5">
        <f>STDEV(AL2:AL101)</f>
        <v>19.196842979658417</v>
      </c>
      <c r="AM104" s="5">
        <f>STDEV(AM2:AM101)</f>
        <v>5.8444272031499782</v>
      </c>
    </row>
    <row r="106" spans="1:39" x14ac:dyDescent="0.25">
      <c r="AC106" s="7">
        <f>AVERAGE(AC2:AC101,AG2:AG101,AK2:AK101)</f>
        <v>893.54658834323595</v>
      </c>
      <c r="AD106" s="7">
        <f>AVERAGE(AD2:AD101,AH2:AH101,AL2:AL101)</f>
        <v>1894.6103060473113</v>
      </c>
      <c r="AE106" s="7">
        <f>AVERAGE(AE2:AE101,AI2:AI101,AM2:AM101)</f>
        <v>2704.4229318907192</v>
      </c>
    </row>
    <row r="107" spans="1:39" x14ac:dyDescent="0.25">
      <c r="AC107">
        <f>STDEV(AC2:AC101,AG2:AG101,AK2:AK101)</f>
        <v>28.893427921930069</v>
      </c>
      <c r="AD107">
        <f>STDEV(AD2:AD101,AH2:AH101,AL2:AL101)</f>
        <v>19.148510921506411</v>
      </c>
      <c r="AE107">
        <f>STDEV(AE2:AE101,AI2:AI101,AM2:AM101)</f>
        <v>5.8256059174112824</v>
      </c>
    </row>
  </sheetData>
  <dataValidations count="6">
    <dataValidation allowBlank="1" showInputMessage="1" showErrorMessage="1" prompt="TBL_HST[CH6]" sqref="F2:F101" xr:uid="{A3F094D3-2ABF-4B9A-9E02-B09DDFD9949A}"/>
    <dataValidation allowBlank="1" showInputMessage="1" showErrorMessage="1" prompt="TBL_HST[CH5]" sqref="E2:E101" xr:uid="{82099A17-5CF9-4838-AD9A-819633C88D95}"/>
    <dataValidation allowBlank="1" showInputMessage="1" showErrorMessage="1" prompt="TBL_HST[CH4]" sqref="D2:D101" xr:uid="{21B9B98A-8D11-41B2-BC67-4540353FB57C}"/>
    <dataValidation allowBlank="1" showInputMessage="1" showErrorMessage="1" prompt="TBL_HST[CH3]" sqref="C2:C101" xr:uid="{F35419F2-0F1B-4083-A207-0FD8DA47116E}"/>
    <dataValidation allowBlank="1" showInputMessage="1" showErrorMessage="1" prompt="TBL_HST[CH2]" sqref="B2:B101" xr:uid="{789CB144-8505-4D7E-884A-BA4158B40AB6}"/>
    <dataValidation allowBlank="1" showInputMessage="1" showErrorMessage="1" prompt="TBL_HST[CH1]" sqref="A2:A101" xr:uid="{1738557A-E8ED-4780-A9C1-9F474ECAD724}"/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05CA5-603A-432D-AB52-E96333A6B0E1}">
  <dimension ref="A1:AM107"/>
  <sheetViews>
    <sheetView topLeftCell="A8" zoomScale="79" zoomScaleNormal="79" workbookViewId="0">
      <selection activeCell="O106" sqref="O106"/>
    </sheetView>
  </sheetViews>
  <sheetFormatPr defaultRowHeight="15" x14ac:dyDescent="0.25"/>
  <sheetData>
    <row r="1" spans="1:39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H1" s="1" t="s">
        <v>15</v>
      </c>
      <c r="I1" s="1" t="s">
        <v>16</v>
      </c>
      <c r="J1" s="1" t="s">
        <v>17</v>
      </c>
      <c r="K1" s="1" t="s">
        <v>18</v>
      </c>
      <c r="L1" s="1" t="s">
        <v>19</v>
      </c>
      <c r="M1" s="1" t="s">
        <v>20</v>
      </c>
      <c r="N1" s="1" t="s">
        <v>21</v>
      </c>
      <c r="O1" s="1" t="s">
        <v>22</v>
      </c>
      <c r="Q1" s="1" t="s">
        <v>29</v>
      </c>
      <c r="R1" s="1" t="s">
        <v>30</v>
      </c>
      <c r="S1" s="1" t="s">
        <v>31</v>
      </c>
      <c r="U1" s="1" t="s">
        <v>23</v>
      </c>
      <c r="V1" s="1" t="s">
        <v>24</v>
      </c>
      <c r="W1" s="1" t="s">
        <v>25</v>
      </c>
      <c r="Y1" s="1" t="s">
        <v>26</v>
      </c>
      <c r="Z1" s="1" t="s">
        <v>27</v>
      </c>
      <c r="AA1" s="1" t="s">
        <v>28</v>
      </c>
      <c r="AC1" s="1" t="s">
        <v>12</v>
      </c>
      <c r="AD1" s="1" t="s">
        <v>13</v>
      </c>
      <c r="AE1" s="1" t="s">
        <v>14</v>
      </c>
      <c r="AG1" s="1" t="s">
        <v>12</v>
      </c>
      <c r="AH1" s="1" t="s">
        <v>13</v>
      </c>
      <c r="AI1" s="1" t="s">
        <v>14</v>
      </c>
      <c r="AK1" s="1" t="s">
        <v>12</v>
      </c>
      <c r="AL1" s="1" t="s">
        <v>13</v>
      </c>
      <c r="AM1" s="1" t="s">
        <v>14</v>
      </c>
    </row>
    <row r="2" spans="1:39" ht="16.5" x14ac:dyDescent="0.25">
      <c r="A2" s="2">
        <v>1095</v>
      </c>
      <c r="B2" s="2">
        <v>1476</v>
      </c>
      <c r="C2" s="2">
        <v>3731</v>
      </c>
      <c r="D2" s="2">
        <v>1260</v>
      </c>
      <c r="E2" s="2">
        <v>703</v>
      </c>
      <c r="F2" s="2">
        <v>1568</v>
      </c>
      <c r="H2" s="4">
        <v>23.4</v>
      </c>
      <c r="I2" s="4">
        <v>50</v>
      </c>
      <c r="J2">
        <f>331.4+0.6*H2+0.0124*I2</f>
        <v>346.06</v>
      </c>
      <c r="K2">
        <f>0.004*J2</f>
        <v>1.3842400000000001</v>
      </c>
      <c r="L2">
        <f>736*K2</f>
        <v>1018.8006400000002</v>
      </c>
      <c r="M2" s="5">
        <f>L2+K2*B2</f>
        <v>3061.9388800000006</v>
      </c>
      <c r="N2" s="5">
        <f>L2+K2*D2</f>
        <v>2762.9430400000001</v>
      </c>
      <c r="O2" s="5">
        <f>L2+K2*F2</f>
        <v>3189.2889600000008</v>
      </c>
      <c r="Q2" s="5">
        <f>((M2^2)-(N2^2)+(1800^2))/3600</f>
        <v>1383.7820729364489</v>
      </c>
      <c r="R2" s="5">
        <f>((M2^2)-(O2^2)+(900^2)+(1500^2)-(2*Q2*900))/(2*1500)</f>
        <v>-75.634032269278691</v>
      </c>
      <c r="S2" s="5">
        <f>SQRT((M2*M2)-(Q2*Q2)-(R2*R2))</f>
        <v>2730.3656115322819</v>
      </c>
      <c r="U2" s="5">
        <f>((N2^2)-(O2^2)+(1750^2))/(2*1750)</f>
        <v>149.94004911615886</v>
      </c>
      <c r="V2" s="5">
        <f>((N2^2)-(M2^2)+(925^2)+(1540^2)-(2*U2*925))/(2*1540)</f>
        <v>392.27936576749681</v>
      </c>
      <c r="W2" s="5">
        <f>SQRT((N2^2)-(U2^2)-(V2^2))</f>
        <v>2730.840369400697</v>
      </c>
      <c r="Y2" s="5">
        <f>((O2^2)-(M2^2)+(1750^2))/(2*1750)</f>
        <v>1102.4555330063508</v>
      </c>
      <c r="Z2" s="5">
        <f>((O2^2)-(N2^2)+(825^2)+(1540^2)-(2*Y2*825))/(2*1540)</f>
        <v>1224.3127268288847</v>
      </c>
      <c r="AA2" s="5">
        <f>SQRT((O2^2)-(Y2^2)-(Z2^2))</f>
        <v>2730.7900349617489</v>
      </c>
      <c r="AC2" s="5">
        <f>Q2</f>
        <v>1383.7820729364489</v>
      </c>
      <c r="AD2" s="5">
        <f>R2</f>
        <v>-75.634032269278691</v>
      </c>
      <c r="AE2" s="5">
        <f>S2</f>
        <v>2730.3656115322819</v>
      </c>
      <c r="AG2">
        <f>1800+U2*COS(RADIANS(120.969))-V2*SIN(RADIANS(120.969))</f>
        <v>1386.4864056987085</v>
      </c>
      <c r="AH2">
        <f>U2*SIN(RADIANS(120.969))+V2*COS(RADIANS(120.969))</f>
        <v>-73.29138055687423</v>
      </c>
      <c r="AI2" s="5">
        <f>W2</f>
        <v>2730.840369400697</v>
      </c>
      <c r="AK2">
        <f>900+Y2*COS(RADIANS(-120.9695))-Z2*SIN(RADIANS(-120.9695))</f>
        <v>1382.4729003778575</v>
      </c>
      <c r="AL2">
        <f>1500+Y2*SIN(RADIANS(-120.9695))+Z2*COS(RADIANS(-120.9695))</f>
        <v>-75.299893903530574</v>
      </c>
      <c r="AM2" s="5">
        <f>AA2</f>
        <v>2730.7900349617489</v>
      </c>
    </row>
    <row r="3" spans="1:39" ht="16.5" x14ac:dyDescent="0.25">
      <c r="A3" s="3">
        <v>1075</v>
      </c>
      <c r="B3" s="3">
        <v>1472</v>
      </c>
      <c r="C3" s="3">
        <v>3770</v>
      </c>
      <c r="D3" s="3">
        <v>1264</v>
      </c>
      <c r="E3" s="3">
        <v>681</v>
      </c>
      <c r="F3" s="3">
        <v>1571</v>
      </c>
      <c r="H3" s="4">
        <v>23.4</v>
      </c>
      <c r="I3" s="4">
        <v>50</v>
      </c>
      <c r="J3">
        <f t="shared" ref="J3:J66" si="0">331.4+0.6*H3+0.0124*I3</f>
        <v>346.06</v>
      </c>
      <c r="K3">
        <f t="shared" ref="K3:K66" si="1">0.004*J3</f>
        <v>1.3842400000000001</v>
      </c>
      <c r="L3">
        <f t="shared" ref="L3:L66" si="2">736*K3</f>
        <v>1018.8006400000002</v>
      </c>
      <c r="M3" s="5">
        <f t="shared" ref="M3:M66" si="3">L3+K3*B3</f>
        <v>3056.4019200000002</v>
      </c>
      <c r="N3" s="5">
        <f t="shared" ref="N3:N66" si="4">L3+K3*D3</f>
        <v>2768.4800000000005</v>
      </c>
      <c r="O3" s="5">
        <f t="shared" ref="O3:O66" si="5">L3+K3*F3</f>
        <v>3193.4416800000008</v>
      </c>
      <c r="Q3" s="5">
        <f t="shared" ref="Q3:Q66" si="6">((M3^2)-(N3^2)+(1800^2))/3600</f>
        <v>1365.8642183832458</v>
      </c>
      <c r="R3" s="5">
        <f t="shared" ref="R3:R66" si="7">((M3^2)-(O3^2)+(900^2)+(1500^2)-(2*Q3*900))/(2*1500)</f>
        <v>-85.010886690461078</v>
      </c>
      <c r="S3" s="5">
        <f t="shared" ref="S3:S66" si="8">SQRT((M3*M3)-(Q3*Q3)-(R3*R3))</f>
        <v>2732.9070204937661</v>
      </c>
      <c r="U3" s="5">
        <f t="shared" ref="U3:U66" si="9">((N3^2)-(O3^2)+(1750^2))/(2*1750)</f>
        <v>151.11764195393559</v>
      </c>
      <c r="V3" s="5">
        <f t="shared" ref="V3:V66" si="10">((N3^2)-(M3^2)+(925^2)+(1540^2)-(2*U3*925))/(2*1540)</f>
        <v>412.51499227452427</v>
      </c>
      <c r="W3" s="5">
        <f t="shared" ref="W3:W66" si="11">SQRT((N3^2)-(U3^2)-(V3^2))</f>
        <v>2733.4001444792225</v>
      </c>
      <c r="Y3" s="5">
        <f t="shared" ref="Y3:Y66" si="12">((O3^2)-(M3^2)+(1750^2))/(2*1750)</f>
        <v>1119.7077334232974</v>
      </c>
      <c r="Z3" s="5">
        <f t="shared" ref="Z3:Z66" si="13">((O3^2)-(N3^2)+(825^2)+(1540^2)-(2*Y3*825))/(2*1540)</f>
        <v>1213.7323029262288</v>
      </c>
      <c r="AA3" s="5">
        <f t="shared" ref="AA3:AA66" si="14">SQRT((O3^2)-(Y3^2)-(Z3^2))</f>
        <v>2733.3456151951737</v>
      </c>
      <c r="AC3" s="5">
        <f t="shared" ref="AC3:AE66" si="15">Q3</f>
        <v>1365.8642183832458</v>
      </c>
      <c r="AD3" s="5">
        <f t="shared" si="15"/>
        <v>-85.010886690461078</v>
      </c>
      <c r="AE3" s="5">
        <f t="shared" si="15"/>
        <v>2732.9070204937661</v>
      </c>
      <c r="AG3">
        <f t="shared" ref="AG3:AG66" si="16">1800+U3*COS(RADIANS(120.969))-V3*SIN(RADIANS(120.969))</f>
        <v>1368.5294930534881</v>
      </c>
      <c r="AH3">
        <f t="shared" ref="AH3:AH66" si="17">U3*SIN(RADIANS(120.969))+V3*COS(RADIANS(120.969))</f>
        <v>-82.694390355625615</v>
      </c>
      <c r="AI3" s="5">
        <f t="shared" ref="AI3:AI66" si="18">W3</f>
        <v>2733.4001444792225</v>
      </c>
      <c r="AK3">
        <f t="shared" ref="AK3:AK66" si="19">900+Y3*COS(RADIANS(-120.9695))-Z3*SIN(RADIANS(-120.9695))</f>
        <v>1364.5231406618102</v>
      </c>
      <c r="AL3">
        <f t="shared" ref="AL3:AL66" si="20">1500+Y3*SIN(RADIANS(-120.9695))+Z3*COS(RADIANS(-120.9695))</f>
        <v>-84.648151245011604</v>
      </c>
      <c r="AM3" s="5">
        <f t="shared" ref="AM3:AM66" si="21">AA3</f>
        <v>2733.3456151951737</v>
      </c>
    </row>
    <row r="4" spans="1:39" ht="16.5" x14ac:dyDescent="0.25">
      <c r="A4" s="3">
        <v>1080</v>
      </c>
      <c r="B4" s="3">
        <v>1470</v>
      </c>
      <c r="C4" s="3">
        <v>3729</v>
      </c>
      <c r="D4" s="3">
        <v>1258</v>
      </c>
      <c r="E4" s="3">
        <v>684</v>
      </c>
      <c r="F4" s="3">
        <v>1566</v>
      </c>
      <c r="H4" s="4">
        <v>23.4</v>
      </c>
      <c r="I4" s="4">
        <v>50</v>
      </c>
      <c r="J4">
        <f t="shared" si="0"/>
        <v>346.06</v>
      </c>
      <c r="K4">
        <f t="shared" si="1"/>
        <v>1.3842400000000001</v>
      </c>
      <c r="L4">
        <f t="shared" si="2"/>
        <v>1018.8006400000002</v>
      </c>
      <c r="M4" s="5">
        <f t="shared" si="3"/>
        <v>3053.6334400000005</v>
      </c>
      <c r="N4" s="5">
        <f t="shared" si="4"/>
        <v>2760.1745600000004</v>
      </c>
      <c r="O4" s="5">
        <f t="shared" si="5"/>
        <v>3186.5204800000001</v>
      </c>
      <c r="Q4" s="5">
        <f t="shared" si="6"/>
        <v>1373.9204400597334</v>
      </c>
      <c r="R4" s="5">
        <f t="shared" si="7"/>
        <v>-80.764125226905421</v>
      </c>
      <c r="S4" s="5">
        <f t="shared" si="8"/>
        <v>2725.893792198925</v>
      </c>
      <c r="U4" s="5">
        <f t="shared" si="9"/>
        <v>150.61452348907531</v>
      </c>
      <c r="V4" s="5">
        <f t="shared" si="10"/>
        <v>403.40082705525015</v>
      </c>
      <c r="W4" s="5">
        <f t="shared" si="11"/>
        <v>2726.3797680654275</v>
      </c>
      <c r="Y4" s="5">
        <f t="shared" si="12"/>
        <v>1111.9244524494845</v>
      </c>
      <c r="Z4" s="5">
        <f t="shared" si="13"/>
        <v>1218.4736432618788</v>
      </c>
      <c r="AA4" s="5">
        <f t="shared" si="14"/>
        <v>2726.3269727199763</v>
      </c>
      <c r="AC4" s="5">
        <f t="shared" si="15"/>
        <v>1373.9204400597334</v>
      </c>
      <c r="AD4" s="5">
        <f t="shared" si="15"/>
        <v>-80.764125226905421</v>
      </c>
      <c r="AE4" s="5">
        <f t="shared" si="15"/>
        <v>2725.893792198925</v>
      </c>
      <c r="AG4">
        <f t="shared" si="16"/>
        <v>1376.6032878796825</v>
      </c>
      <c r="AH4">
        <f t="shared" si="17"/>
        <v>-78.435872662997753</v>
      </c>
      <c r="AI4" s="5">
        <f t="shared" si="18"/>
        <v>2726.3797680654275</v>
      </c>
      <c r="AK4">
        <f t="shared" si="19"/>
        <v>1372.5936959392973</v>
      </c>
      <c r="AL4">
        <f t="shared" si="20"/>
        <v>-80.414251339628208</v>
      </c>
      <c r="AM4" s="5">
        <f t="shared" si="21"/>
        <v>2726.3269727199763</v>
      </c>
    </row>
    <row r="5" spans="1:39" ht="16.5" x14ac:dyDescent="0.25">
      <c r="A5" s="3">
        <v>1095</v>
      </c>
      <c r="B5" s="3">
        <v>1470</v>
      </c>
      <c r="C5" s="3">
        <v>3688</v>
      </c>
      <c r="D5" s="3">
        <v>1263</v>
      </c>
      <c r="E5" s="3">
        <v>691</v>
      </c>
      <c r="F5" s="3">
        <v>1565</v>
      </c>
      <c r="H5" s="4">
        <v>23.4</v>
      </c>
      <c r="I5" s="4">
        <v>50</v>
      </c>
      <c r="J5">
        <f t="shared" si="0"/>
        <v>346.06</v>
      </c>
      <c r="K5">
        <f t="shared" si="1"/>
        <v>1.3842400000000001</v>
      </c>
      <c r="L5">
        <f t="shared" si="2"/>
        <v>1018.8006400000002</v>
      </c>
      <c r="M5" s="5">
        <f t="shared" si="3"/>
        <v>3053.6334400000005</v>
      </c>
      <c r="N5" s="5">
        <f t="shared" si="4"/>
        <v>2767.0957600000002</v>
      </c>
      <c r="O5" s="5">
        <f t="shared" si="5"/>
        <v>3185.1362400000007</v>
      </c>
      <c r="Q5" s="5">
        <f t="shared" si="6"/>
        <v>1363.2939557989605</v>
      </c>
      <c r="R5" s="5">
        <f t="shared" si="7"/>
        <v>-71.448267304411772</v>
      </c>
      <c r="S5" s="5">
        <f t="shared" si="8"/>
        <v>2731.4834652744021</v>
      </c>
      <c r="U5" s="5">
        <f t="shared" si="9"/>
        <v>164.06459361389599</v>
      </c>
      <c r="V5" s="5">
        <f t="shared" si="10"/>
        <v>407.74261718767366</v>
      </c>
      <c r="W5" s="5">
        <f t="shared" si="11"/>
        <v>2731.9677363141082</v>
      </c>
      <c r="Y5" s="5">
        <f t="shared" si="12"/>
        <v>1109.4044804214591</v>
      </c>
      <c r="Z5" s="5">
        <f t="shared" si="13"/>
        <v>1204.5394576805054</v>
      </c>
      <c r="AA5" s="5">
        <f t="shared" si="14"/>
        <v>2731.9222648298191</v>
      </c>
      <c r="AC5" s="5">
        <f t="shared" si="15"/>
        <v>1363.2939557989605</v>
      </c>
      <c r="AD5" s="5">
        <f t="shared" si="15"/>
        <v>-71.448267304411772</v>
      </c>
      <c r="AE5" s="5">
        <f t="shared" si="15"/>
        <v>2731.4834652744021</v>
      </c>
      <c r="AG5">
        <f t="shared" si="16"/>
        <v>1365.9593785596796</v>
      </c>
      <c r="AH5">
        <f t="shared" si="17"/>
        <v>-69.137339321434581</v>
      </c>
      <c r="AI5" s="5">
        <f t="shared" si="18"/>
        <v>2731.9677363141082</v>
      </c>
      <c r="AK5">
        <f t="shared" si="19"/>
        <v>1361.9426805990056</v>
      </c>
      <c r="AL5">
        <f t="shared" si="20"/>
        <v>-71.083246085152155</v>
      </c>
      <c r="AM5" s="5">
        <f t="shared" si="21"/>
        <v>2731.9222648298191</v>
      </c>
    </row>
    <row r="6" spans="1:39" ht="16.5" x14ac:dyDescent="0.25">
      <c r="A6" s="3">
        <v>1103</v>
      </c>
      <c r="B6" s="3">
        <v>1476</v>
      </c>
      <c r="C6" s="3">
        <v>3748</v>
      </c>
      <c r="D6" s="3">
        <v>1257</v>
      </c>
      <c r="E6" s="3">
        <v>710</v>
      </c>
      <c r="F6" s="3">
        <v>1570</v>
      </c>
      <c r="H6" s="4">
        <v>23.4</v>
      </c>
      <c r="I6" s="4">
        <v>50</v>
      </c>
      <c r="J6">
        <f t="shared" si="0"/>
        <v>346.06</v>
      </c>
      <c r="K6">
        <f t="shared" si="1"/>
        <v>1.3842400000000001</v>
      </c>
      <c r="L6">
        <f t="shared" si="2"/>
        <v>1018.8006400000002</v>
      </c>
      <c r="M6" s="5">
        <f t="shared" si="3"/>
        <v>3061.9388800000006</v>
      </c>
      <c r="N6" s="5">
        <f t="shared" si="4"/>
        <v>2758.7903200000001</v>
      </c>
      <c r="O6" s="5">
        <f t="shared" si="5"/>
        <v>3192.0574400000005</v>
      </c>
      <c r="Q6" s="5">
        <f t="shared" si="6"/>
        <v>1390.1515764249878</v>
      </c>
      <c r="R6" s="5">
        <f t="shared" si="7"/>
        <v>-85.344610989559129</v>
      </c>
      <c r="S6" s="5">
        <f t="shared" si="8"/>
        <v>2726.8415056240106</v>
      </c>
      <c r="U6" s="5">
        <f t="shared" si="9"/>
        <v>138.34095127609851</v>
      </c>
      <c r="V6" s="5">
        <f t="shared" si="10"/>
        <v>391.80148214586433</v>
      </c>
      <c r="W6" s="5">
        <f t="shared" si="11"/>
        <v>2727.3205549612298</v>
      </c>
      <c r="Y6" s="5">
        <f t="shared" si="12"/>
        <v>1107.5031415439141</v>
      </c>
      <c r="Z6" s="5">
        <f t="shared" si="13"/>
        <v>1234.7894438266871</v>
      </c>
      <c r="AA6" s="5">
        <f t="shared" si="14"/>
        <v>2727.2628258281047</v>
      </c>
      <c r="AC6" s="5">
        <f t="shared" si="15"/>
        <v>1390.1515764249878</v>
      </c>
      <c r="AD6" s="5">
        <f t="shared" si="15"/>
        <v>-85.344610989559129</v>
      </c>
      <c r="AE6" s="5">
        <f t="shared" si="15"/>
        <v>2726.8415056240106</v>
      </c>
      <c r="AG6">
        <f t="shared" si="16"/>
        <v>1392.8647618306156</v>
      </c>
      <c r="AH6">
        <f t="shared" si="17"/>
        <v>-82.991072124840741</v>
      </c>
      <c r="AI6" s="5">
        <f t="shared" si="18"/>
        <v>2727.3205549612298</v>
      </c>
      <c r="AK6">
        <f t="shared" si="19"/>
        <v>1388.8586636809196</v>
      </c>
      <c r="AL6">
        <f t="shared" si="20"/>
        <v>-85.019049115676694</v>
      </c>
      <c r="AM6" s="5">
        <f t="shared" si="21"/>
        <v>2727.2628258281047</v>
      </c>
    </row>
    <row r="7" spans="1:39" ht="16.5" x14ac:dyDescent="0.25">
      <c r="A7" s="3">
        <v>1075</v>
      </c>
      <c r="B7" s="3">
        <v>1472</v>
      </c>
      <c r="C7" s="3">
        <v>3755</v>
      </c>
      <c r="D7" s="3">
        <v>1263</v>
      </c>
      <c r="E7" s="3">
        <v>696</v>
      </c>
      <c r="F7" s="3">
        <v>1567</v>
      </c>
      <c r="H7" s="4">
        <v>23.4</v>
      </c>
      <c r="I7" s="4">
        <v>50</v>
      </c>
      <c r="J7">
        <f t="shared" si="0"/>
        <v>346.06</v>
      </c>
      <c r="K7">
        <f t="shared" si="1"/>
        <v>1.3842400000000001</v>
      </c>
      <c r="L7">
        <f t="shared" si="2"/>
        <v>1018.8006400000002</v>
      </c>
      <c r="M7" s="5">
        <f t="shared" si="3"/>
        <v>3056.4019200000002</v>
      </c>
      <c r="N7" s="5">
        <f t="shared" si="4"/>
        <v>2767.0957600000002</v>
      </c>
      <c r="O7" s="5">
        <f t="shared" si="5"/>
        <v>3187.9047200000005</v>
      </c>
      <c r="Q7" s="5">
        <f t="shared" si="6"/>
        <v>1367.9927087693636</v>
      </c>
      <c r="R7" s="5">
        <f t="shared" si="7"/>
        <v>-74.510227667816295</v>
      </c>
      <c r="S7" s="5">
        <f t="shared" si="8"/>
        <v>2732.1487644904032</v>
      </c>
      <c r="U7" s="5">
        <f t="shared" si="9"/>
        <v>159.02355463191336</v>
      </c>
      <c r="V7" s="5">
        <f t="shared" si="10"/>
        <v>405.27846505235436</v>
      </c>
      <c r="W7" s="5">
        <f t="shared" si="11"/>
        <v>2732.6323974964171</v>
      </c>
      <c r="Y7" s="5">
        <f t="shared" si="12"/>
        <v>1109.6125163481699</v>
      </c>
      <c r="Z7" s="5">
        <f t="shared" si="13"/>
        <v>1210.1564632512411</v>
      </c>
      <c r="AA7" s="5">
        <f t="shared" si="14"/>
        <v>2732.5844729510213</v>
      </c>
      <c r="AC7" s="5">
        <f t="shared" si="15"/>
        <v>1367.9927087693636</v>
      </c>
      <c r="AD7" s="5">
        <f t="shared" si="15"/>
        <v>-74.510227667816295</v>
      </c>
      <c r="AE7" s="5">
        <f t="shared" si="15"/>
        <v>2732.1487644904032</v>
      </c>
      <c r="AG7">
        <f t="shared" si="16"/>
        <v>1370.6662442909048</v>
      </c>
      <c r="AH7">
        <f t="shared" si="17"/>
        <v>-72.19176803268104</v>
      </c>
      <c r="AI7" s="5">
        <f t="shared" si="18"/>
        <v>2732.6323974964171</v>
      </c>
      <c r="AK7">
        <f t="shared" si="19"/>
        <v>1366.6518819393443</v>
      </c>
      <c r="AL7">
        <f t="shared" si="20"/>
        <v>-74.152033022140699</v>
      </c>
      <c r="AM7" s="5">
        <f t="shared" si="21"/>
        <v>2732.5844729510213</v>
      </c>
    </row>
    <row r="8" spans="1:39" ht="16.5" x14ac:dyDescent="0.25">
      <c r="A8" s="3">
        <v>1093</v>
      </c>
      <c r="B8" s="3">
        <v>1473</v>
      </c>
      <c r="C8" s="3">
        <v>3846</v>
      </c>
      <c r="D8" s="3">
        <v>1263</v>
      </c>
      <c r="E8" s="3">
        <v>725</v>
      </c>
      <c r="F8" s="3">
        <v>1570</v>
      </c>
      <c r="H8" s="4">
        <v>23.4</v>
      </c>
      <c r="I8" s="4">
        <v>50</v>
      </c>
      <c r="J8">
        <f t="shared" si="0"/>
        <v>346.06</v>
      </c>
      <c r="K8">
        <f t="shared" si="1"/>
        <v>1.3842400000000001</v>
      </c>
      <c r="L8">
        <f t="shared" si="2"/>
        <v>1018.8006400000002</v>
      </c>
      <c r="M8" s="5">
        <f t="shared" si="3"/>
        <v>3057.7861600000006</v>
      </c>
      <c r="N8" s="5">
        <f t="shared" si="4"/>
        <v>2767.0957600000002</v>
      </c>
      <c r="O8" s="5">
        <f t="shared" si="5"/>
        <v>3192.0574400000005</v>
      </c>
      <c r="Q8" s="5">
        <f t="shared" si="6"/>
        <v>1370.3436820215472</v>
      </c>
      <c r="R8" s="5">
        <f t="shared" si="7"/>
        <v>-81.93104253686468</v>
      </c>
      <c r="S8" s="5">
        <f t="shared" si="8"/>
        <v>2732.3070284468399</v>
      </c>
      <c r="U8" s="5">
        <f t="shared" si="9"/>
        <v>151.4537842144631</v>
      </c>
      <c r="V8" s="5">
        <f t="shared" si="10"/>
        <v>407.07735192391976</v>
      </c>
      <c r="W8" s="5">
        <f t="shared" si="11"/>
        <v>2732.7950391142958</v>
      </c>
      <c r="Y8" s="5">
        <f t="shared" si="12"/>
        <v>1114.7641428490883</v>
      </c>
      <c r="Z8" s="5">
        <f t="shared" si="13"/>
        <v>1215.9986751780466</v>
      </c>
      <c r="AA8" s="5">
        <f t="shared" si="14"/>
        <v>2732.7419980749246</v>
      </c>
      <c r="AC8" s="5">
        <f t="shared" si="15"/>
        <v>1370.3436820215472</v>
      </c>
      <c r="AD8" s="5">
        <f t="shared" si="15"/>
        <v>-81.93104253686468</v>
      </c>
      <c r="AE8" s="5">
        <f t="shared" si="15"/>
        <v>2732.3070284468399</v>
      </c>
      <c r="AG8">
        <f t="shared" si="16"/>
        <v>1373.0190049946966</v>
      </c>
      <c r="AH8">
        <f t="shared" si="17"/>
        <v>-79.608096991154241</v>
      </c>
      <c r="AI8" s="5">
        <f t="shared" si="18"/>
        <v>2732.7950391142958</v>
      </c>
      <c r="AK8">
        <f t="shared" si="19"/>
        <v>1369.0103032297257</v>
      </c>
      <c r="AL8">
        <f t="shared" si="20"/>
        <v>-81.575545992409388</v>
      </c>
      <c r="AM8" s="5">
        <f t="shared" si="21"/>
        <v>2732.7419980749246</v>
      </c>
    </row>
    <row r="9" spans="1:39" ht="16.5" x14ac:dyDescent="0.25">
      <c r="A9" s="3">
        <v>1099</v>
      </c>
      <c r="B9" s="3">
        <v>1476</v>
      </c>
      <c r="C9" s="3">
        <v>3751</v>
      </c>
      <c r="D9" s="3">
        <v>1260</v>
      </c>
      <c r="E9" s="3">
        <v>698</v>
      </c>
      <c r="F9" s="3">
        <v>1573</v>
      </c>
      <c r="H9" s="4">
        <v>23.4</v>
      </c>
      <c r="I9" s="4">
        <v>50</v>
      </c>
      <c r="J9">
        <f t="shared" si="0"/>
        <v>346.06</v>
      </c>
      <c r="K9">
        <f t="shared" si="1"/>
        <v>1.3842400000000001</v>
      </c>
      <c r="L9">
        <f t="shared" si="2"/>
        <v>1018.8006400000002</v>
      </c>
      <c r="M9" s="5">
        <f t="shared" si="3"/>
        <v>3061.9388800000006</v>
      </c>
      <c r="N9" s="5">
        <f t="shared" si="4"/>
        <v>2762.9430400000001</v>
      </c>
      <c r="O9" s="5">
        <f t="shared" si="5"/>
        <v>3196.2101600000005</v>
      </c>
      <c r="Q9" s="5">
        <f t="shared" si="6"/>
        <v>1383.7820729364489</v>
      </c>
      <c r="R9" s="5">
        <f t="shared" si="7"/>
        <v>-90.365804439059929</v>
      </c>
      <c r="S9" s="5">
        <f t="shared" si="8"/>
        <v>2729.9177461717495</v>
      </c>
      <c r="U9" s="5">
        <f t="shared" si="9"/>
        <v>137.31281582777495</v>
      </c>
      <c r="V9" s="5">
        <f t="shared" si="10"/>
        <v>399.86390524266255</v>
      </c>
      <c r="W9" s="5">
        <f t="shared" si="11"/>
        <v>2730.4044187954973</v>
      </c>
      <c r="Y9" s="5">
        <f t="shared" si="12"/>
        <v>1115.0827662947347</v>
      </c>
      <c r="Z9" s="5">
        <f t="shared" si="13"/>
        <v>1231.8972663040504</v>
      </c>
      <c r="AA9" s="5">
        <f t="shared" si="14"/>
        <v>2730.3441058724302</v>
      </c>
      <c r="AC9" s="5">
        <f t="shared" si="15"/>
        <v>1383.7820729364489</v>
      </c>
      <c r="AD9" s="5">
        <f t="shared" si="15"/>
        <v>-90.365804439059929</v>
      </c>
      <c r="AE9" s="5">
        <f t="shared" si="15"/>
        <v>2729.9177461717495</v>
      </c>
      <c r="AG9">
        <f t="shared" si="16"/>
        <v>1386.4807227089502</v>
      </c>
      <c r="AH9">
        <f t="shared" si="17"/>
        <v>-88.021357721596715</v>
      </c>
      <c r="AI9" s="5">
        <f t="shared" si="18"/>
        <v>2730.4044187954973</v>
      </c>
      <c r="AK9">
        <f t="shared" si="19"/>
        <v>1382.4784548243151</v>
      </c>
      <c r="AL9">
        <f t="shared" si="20"/>
        <v>-90.029871117285438</v>
      </c>
      <c r="AM9" s="5">
        <f t="shared" si="21"/>
        <v>2730.3441058724302</v>
      </c>
    </row>
    <row r="10" spans="1:39" ht="16.5" x14ac:dyDescent="0.25">
      <c r="A10" s="3">
        <v>1100</v>
      </c>
      <c r="B10" s="3">
        <v>1474</v>
      </c>
      <c r="C10" s="3">
        <v>3754</v>
      </c>
      <c r="D10" s="3">
        <v>1260</v>
      </c>
      <c r="E10" s="3">
        <v>700</v>
      </c>
      <c r="F10" s="3">
        <v>1574</v>
      </c>
      <c r="H10" s="4">
        <v>23.4</v>
      </c>
      <c r="I10" s="4">
        <v>50</v>
      </c>
      <c r="J10">
        <f t="shared" si="0"/>
        <v>346.06</v>
      </c>
      <c r="K10">
        <f t="shared" si="1"/>
        <v>1.3842400000000001</v>
      </c>
      <c r="L10">
        <f t="shared" si="2"/>
        <v>1018.8006400000002</v>
      </c>
      <c r="M10" s="5">
        <f t="shared" si="3"/>
        <v>3059.1704000000004</v>
      </c>
      <c r="N10" s="5">
        <f t="shared" si="4"/>
        <v>2762.9430400000001</v>
      </c>
      <c r="O10" s="5">
        <f t="shared" si="5"/>
        <v>3197.5944</v>
      </c>
      <c r="Q10" s="5">
        <f t="shared" si="6"/>
        <v>1379.074803875478</v>
      </c>
      <c r="R10" s="5">
        <f t="shared" si="7"/>
        <v>-96.140352550352148</v>
      </c>
      <c r="S10" s="5">
        <f t="shared" si="8"/>
        <v>2728.9985808284086</v>
      </c>
      <c r="U10" s="5">
        <f t="shared" si="9"/>
        <v>134.78408439230947</v>
      </c>
      <c r="V10" s="5">
        <f t="shared" si="10"/>
        <v>406.88478893587876</v>
      </c>
      <c r="W10" s="5">
        <f t="shared" si="11"/>
        <v>2729.493041099679</v>
      </c>
      <c r="Y10" s="5">
        <f t="shared" si="12"/>
        <v>1122.4532601929131</v>
      </c>
      <c r="Z10" s="5">
        <f t="shared" si="13"/>
        <v>1230.8223458794189</v>
      </c>
      <c r="AA10" s="5">
        <f t="shared" si="14"/>
        <v>2729.4294236117453</v>
      </c>
      <c r="AC10" s="5">
        <f t="shared" si="15"/>
        <v>1379.074803875478</v>
      </c>
      <c r="AD10" s="5">
        <f t="shared" si="15"/>
        <v>-96.140352550352148</v>
      </c>
      <c r="AE10" s="5">
        <f t="shared" si="15"/>
        <v>2728.9985808284086</v>
      </c>
      <c r="AG10">
        <f t="shared" si="16"/>
        <v>1381.7619152343589</v>
      </c>
      <c r="AH10">
        <f t="shared" si="17"/>
        <v>-93.8023737675977</v>
      </c>
      <c r="AI10" s="5">
        <f t="shared" si="18"/>
        <v>2729.493041099679</v>
      </c>
      <c r="AK10">
        <f t="shared" si="19"/>
        <v>1377.7640522536242</v>
      </c>
      <c r="AL10">
        <f t="shared" si="20"/>
        <v>-95.796502943909786</v>
      </c>
      <c r="AM10" s="5">
        <f t="shared" si="21"/>
        <v>2729.4294236117453</v>
      </c>
    </row>
    <row r="11" spans="1:39" ht="16.5" x14ac:dyDescent="0.25">
      <c r="A11" s="3">
        <v>1076</v>
      </c>
      <c r="B11" s="3">
        <v>1472</v>
      </c>
      <c r="C11" s="3">
        <v>3818</v>
      </c>
      <c r="D11" s="3">
        <v>1263</v>
      </c>
      <c r="E11" s="3">
        <v>695</v>
      </c>
      <c r="F11" s="3">
        <v>1563</v>
      </c>
      <c r="H11" s="4">
        <v>23.4</v>
      </c>
      <c r="I11" s="4">
        <v>50</v>
      </c>
      <c r="J11">
        <f t="shared" si="0"/>
        <v>346.06</v>
      </c>
      <c r="K11">
        <f t="shared" si="1"/>
        <v>1.3842400000000001</v>
      </c>
      <c r="L11">
        <f t="shared" si="2"/>
        <v>1018.8006400000002</v>
      </c>
      <c r="M11" s="5">
        <f t="shared" si="3"/>
        <v>3056.4019200000002</v>
      </c>
      <c r="N11" s="5">
        <f t="shared" si="4"/>
        <v>2767.0957600000002</v>
      </c>
      <c r="O11" s="5">
        <f t="shared" si="5"/>
        <v>3182.3677600000001</v>
      </c>
      <c r="Q11" s="5">
        <f t="shared" si="6"/>
        <v>1367.9927087693636</v>
      </c>
      <c r="R11" s="5">
        <f t="shared" si="7"/>
        <v>-62.752913030861876</v>
      </c>
      <c r="S11" s="5">
        <f t="shared" si="8"/>
        <v>2732.4440922441008</v>
      </c>
      <c r="U11" s="5">
        <f t="shared" si="9"/>
        <v>169.10125289215998</v>
      </c>
      <c r="V11" s="5">
        <f t="shared" si="10"/>
        <v>399.22530213629716</v>
      </c>
      <c r="W11" s="5">
        <f t="shared" si="11"/>
        <v>2732.9183795741983</v>
      </c>
      <c r="Y11" s="5">
        <f t="shared" si="12"/>
        <v>1099.5348180879232</v>
      </c>
      <c r="Z11" s="5">
        <f t="shared" si="13"/>
        <v>1204.103300335184</v>
      </c>
      <c r="AA11" s="5">
        <f t="shared" si="14"/>
        <v>2732.8781505624606</v>
      </c>
      <c r="AC11" s="5">
        <f t="shared" si="15"/>
        <v>1367.9927087693636</v>
      </c>
      <c r="AD11" s="5">
        <f t="shared" si="15"/>
        <v>-62.752913030861876</v>
      </c>
      <c r="AE11" s="5">
        <f t="shared" si="15"/>
        <v>2732.4440922441008</v>
      </c>
      <c r="AG11">
        <f t="shared" si="16"/>
        <v>1370.670779841543</v>
      </c>
      <c r="AH11">
        <f t="shared" si="17"/>
        <v>-60.43588597552818</v>
      </c>
      <c r="AI11" s="5">
        <f t="shared" si="18"/>
        <v>2732.9183795741983</v>
      </c>
      <c r="AK11">
        <f t="shared" si="19"/>
        <v>1366.6474489781308</v>
      </c>
      <c r="AL11">
        <f t="shared" si="20"/>
        <v>-62.396150925855181</v>
      </c>
      <c r="AM11" s="5">
        <f t="shared" si="21"/>
        <v>2732.8781505624606</v>
      </c>
    </row>
    <row r="12" spans="1:39" ht="16.5" x14ac:dyDescent="0.25">
      <c r="A12" s="3">
        <v>1077</v>
      </c>
      <c r="B12" s="3">
        <v>1472</v>
      </c>
      <c r="C12" s="3">
        <v>3926</v>
      </c>
      <c r="D12" s="3">
        <v>1258</v>
      </c>
      <c r="E12" s="3">
        <v>704</v>
      </c>
      <c r="F12" s="3">
        <v>1575</v>
      </c>
      <c r="H12" s="4">
        <v>23.4</v>
      </c>
      <c r="I12" s="4">
        <v>50</v>
      </c>
      <c r="J12">
        <f t="shared" si="0"/>
        <v>346.06</v>
      </c>
      <c r="K12">
        <f t="shared" si="1"/>
        <v>1.3842400000000001</v>
      </c>
      <c r="L12">
        <f t="shared" si="2"/>
        <v>1018.8006400000002</v>
      </c>
      <c r="M12" s="5">
        <f t="shared" si="3"/>
        <v>3056.4019200000002</v>
      </c>
      <c r="N12" s="5">
        <f t="shared" si="4"/>
        <v>2760.1745600000004</v>
      </c>
      <c r="O12" s="5">
        <f t="shared" si="5"/>
        <v>3198.9786400000003</v>
      </c>
      <c r="Q12" s="5">
        <f t="shared" si="6"/>
        <v>1378.6191930301366</v>
      </c>
      <c r="R12" s="5">
        <f t="shared" si="7"/>
        <v>-104.46206335026973</v>
      </c>
      <c r="S12" s="5">
        <f t="shared" si="8"/>
        <v>2725.81905021394</v>
      </c>
      <c r="U12" s="5">
        <f t="shared" si="9"/>
        <v>127.88550356998428</v>
      </c>
      <c r="V12" s="5">
        <f t="shared" si="10"/>
        <v>411.56094918410309</v>
      </c>
      <c r="W12" s="5">
        <f t="shared" si="11"/>
        <v>2726.3210531326877</v>
      </c>
      <c r="Y12" s="5">
        <f t="shared" si="12"/>
        <v>1129.8204693133039</v>
      </c>
      <c r="Z12" s="5">
        <f t="shared" si="13"/>
        <v>1234.7149230967868</v>
      </c>
      <c r="AA12" s="5">
        <f t="shared" si="14"/>
        <v>2726.2518418112095</v>
      </c>
      <c r="AC12" s="5">
        <f t="shared" si="15"/>
        <v>1378.6191930301366</v>
      </c>
      <c r="AD12" s="5">
        <f t="shared" si="15"/>
        <v>-104.46206335026973</v>
      </c>
      <c r="AE12" s="5">
        <f t="shared" si="15"/>
        <v>2725.81905021394</v>
      </c>
      <c r="AG12">
        <f t="shared" si="16"/>
        <v>1381.3021929902225</v>
      </c>
      <c r="AH12">
        <f t="shared" si="17"/>
        <v>-102.123764726294</v>
      </c>
      <c r="AI12" s="5">
        <f t="shared" si="18"/>
        <v>2726.3210531326877</v>
      </c>
      <c r="AK12">
        <f t="shared" si="19"/>
        <v>1377.3106778393849</v>
      </c>
      <c r="AL12">
        <f t="shared" si="20"/>
        <v>-104.11650169735037</v>
      </c>
      <c r="AM12" s="5">
        <f t="shared" si="21"/>
        <v>2726.2518418112095</v>
      </c>
    </row>
    <row r="13" spans="1:39" ht="16.5" x14ac:dyDescent="0.25">
      <c r="A13" s="3">
        <v>1079</v>
      </c>
      <c r="B13" s="3">
        <v>1476</v>
      </c>
      <c r="C13" s="3">
        <v>3827</v>
      </c>
      <c r="D13" s="3">
        <v>1260</v>
      </c>
      <c r="E13" s="3">
        <v>696</v>
      </c>
      <c r="F13" s="3">
        <v>1567</v>
      </c>
      <c r="H13" s="4">
        <v>23.4</v>
      </c>
      <c r="I13" s="4">
        <v>50</v>
      </c>
      <c r="J13">
        <f t="shared" si="0"/>
        <v>346.06</v>
      </c>
      <c r="K13">
        <f t="shared" si="1"/>
        <v>1.3842400000000001</v>
      </c>
      <c r="L13">
        <f t="shared" si="2"/>
        <v>1018.8006400000002</v>
      </c>
      <c r="M13" s="5">
        <f t="shared" si="3"/>
        <v>3061.9388800000006</v>
      </c>
      <c r="N13" s="5">
        <f t="shared" si="4"/>
        <v>2762.9430400000001</v>
      </c>
      <c r="O13" s="5">
        <f t="shared" si="5"/>
        <v>3187.9047200000005</v>
      </c>
      <c r="Q13" s="5">
        <f t="shared" si="6"/>
        <v>1383.7820729364489</v>
      </c>
      <c r="R13" s="5">
        <f t="shared" si="7"/>
        <v>-72.691510076077194</v>
      </c>
      <c r="S13" s="5">
        <f t="shared" si="8"/>
        <v>2730.4455357758416</v>
      </c>
      <c r="U13" s="5">
        <f t="shared" si="9"/>
        <v>152.46221099604585</v>
      </c>
      <c r="V13" s="5">
        <f t="shared" si="10"/>
        <v>390.76443087211015</v>
      </c>
      <c r="W13" s="5">
        <f t="shared" si="11"/>
        <v>2730.9179182223393</v>
      </c>
      <c r="Y13" s="5">
        <f t="shared" si="12"/>
        <v>1099.933371126464</v>
      </c>
      <c r="Z13" s="5">
        <f t="shared" si="13"/>
        <v>1222.797791933498</v>
      </c>
      <c r="AA13" s="5">
        <f t="shared" si="14"/>
        <v>2730.869576329711</v>
      </c>
      <c r="AC13" s="5">
        <f t="shared" si="15"/>
        <v>1383.7820729364489</v>
      </c>
      <c r="AD13" s="5">
        <f t="shared" si="15"/>
        <v>-72.691510076077194</v>
      </c>
      <c r="AE13" s="5">
        <f t="shared" si="15"/>
        <v>2730.4455357758416</v>
      </c>
      <c r="AG13">
        <f t="shared" si="16"/>
        <v>1386.4875408183191</v>
      </c>
      <c r="AH13">
        <f t="shared" si="17"/>
        <v>-70.34921689774194</v>
      </c>
      <c r="AI13" s="5">
        <f t="shared" si="18"/>
        <v>2730.9179182223393</v>
      </c>
      <c r="AK13">
        <f t="shared" si="19"/>
        <v>1382.4717909334681</v>
      </c>
      <c r="AL13">
        <f t="shared" si="20"/>
        <v>-72.35773023460456</v>
      </c>
      <c r="AM13" s="5">
        <f t="shared" si="21"/>
        <v>2730.869576329711</v>
      </c>
    </row>
    <row r="14" spans="1:39" ht="16.5" x14ac:dyDescent="0.25">
      <c r="A14" s="3">
        <v>1075</v>
      </c>
      <c r="B14" s="3">
        <v>1475</v>
      </c>
      <c r="C14" s="3">
        <v>3841</v>
      </c>
      <c r="D14" s="3">
        <v>1259</v>
      </c>
      <c r="E14" s="3">
        <v>698</v>
      </c>
      <c r="F14" s="3">
        <v>1565</v>
      </c>
      <c r="H14" s="4">
        <v>23.4</v>
      </c>
      <c r="I14" s="4">
        <v>50</v>
      </c>
      <c r="J14">
        <f t="shared" si="0"/>
        <v>346.06</v>
      </c>
      <c r="K14">
        <f t="shared" si="1"/>
        <v>1.3842400000000001</v>
      </c>
      <c r="L14">
        <f t="shared" si="2"/>
        <v>1018.8006400000002</v>
      </c>
      <c r="M14" s="5">
        <f t="shared" si="3"/>
        <v>3060.5546400000003</v>
      </c>
      <c r="N14" s="5">
        <f t="shared" si="4"/>
        <v>2761.5588000000002</v>
      </c>
      <c r="O14" s="5">
        <f t="shared" si="5"/>
        <v>3185.1362400000007</v>
      </c>
      <c r="Q14" s="5">
        <f t="shared" si="6"/>
        <v>1383.5521384911358</v>
      </c>
      <c r="R14" s="5">
        <f t="shared" si="7"/>
        <v>-69.497337406618826</v>
      </c>
      <c r="S14" s="5">
        <f t="shared" si="8"/>
        <v>2729.092945393309</v>
      </c>
      <c r="U14" s="5">
        <f t="shared" si="9"/>
        <v>155.31832528459972</v>
      </c>
      <c r="V14" s="5">
        <f t="shared" si="10"/>
        <v>389.31766222577977</v>
      </c>
      <c r="W14" s="5">
        <f t="shared" si="11"/>
        <v>2729.5631484849882</v>
      </c>
      <c r="Y14" s="5">
        <f t="shared" si="12"/>
        <v>1097.3137608388035</v>
      </c>
      <c r="Z14" s="5">
        <f t="shared" si="13"/>
        <v>1220.9555701687907</v>
      </c>
      <c r="AA14" s="5">
        <f t="shared" si="14"/>
        <v>2729.5169670307873</v>
      </c>
      <c r="AC14" s="5">
        <f t="shared" si="15"/>
        <v>1383.5521384911358</v>
      </c>
      <c r="AD14" s="5">
        <f t="shared" si="15"/>
        <v>-69.497337406618826</v>
      </c>
      <c r="AE14" s="5">
        <f t="shared" si="15"/>
        <v>2729.092945393309</v>
      </c>
      <c r="AG14">
        <f t="shared" si="16"/>
        <v>1386.2583837687282</v>
      </c>
      <c r="AH14">
        <f t="shared" si="17"/>
        <v>-67.155783730771134</v>
      </c>
      <c r="AI14" s="5">
        <f t="shared" si="18"/>
        <v>2729.5631484849882</v>
      </c>
      <c r="AK14">
        <f t="shared" si="19"/>
        <v>1382.2401973632705</v>
      </c>
      <c r="AL14">
        <f t="shared" si="20"/>
        <v>-69.163594434764377</v>
      </c>
      <c r="AM14" s="5">
        <f t="shared" si="21"/>
        <v>2729.5169670307873</v>
      </c>
    </row>
    <row r="15" spans="1:39" ht="16.5" x14ac:dyDescent="0.25">
      <c r="A15" s="3">
        <v>1089</v>
      </c>
      <c r="B15" s="3">
        <v>1475</v>
      </c>
      <c r="C15" s="3">
        <v>3773</v>
      </c>
      <c r="D15" s="3">
        <v>1263</v>
      </c>
      <c r="E15" s="3">
        <v>667</v>
      </c>
      <c r="F15" s="3">
        <v>1565</v>
      </c>
      <c r="H15" s="4">
        <v>23.4</v>
      </c>
      <c r="I15" s="4">
        <v>50</v>
      </c>
      <c r="J15">
        <f t="shared" si="0"/>
        <v>346.06</v>
      </c>
      <c r="K15">
        <f t="shared" si="1"/>
        <v>1.3842400000000001</v>
      </c>
      <c r="L15">
        <f t="shared" si="2"/>
        <v>1018.8006400000002</v>
      </c>
      <c r="M15" s="5">
        <f t="shared" si="3"/>
        <v>3060.5546400000003</v>
      </c>
      <c r="N15" s="5">
        <f t="shared" si="4"/>
        <v>2767.0957600000002</v>
      </c>
      <c r="O15" s="5">
        <f t="shared" si="5"/>
        <v>3185.1362400000007</v>
      </c>
      <c r="Q15" s="5">
        <f t="shared" si="6"/>
        <v>1375.0488220598756</v>
      </c>
      <c r="R15" s="5">
        <f t="shared" si="7"/>
        <v>-64.395347547862684</v>
      </c>
      <c r="S15" s="5">
        <f t="shared" si="8"/>
        <v>2733.5121511695297</v>
      </c>
      <c r="U15" s="5">
        <f t="shared" si="9"/>
        <v>164.06459361389599</v>
      </c>
      <c r="V15" s="5">
        <f t="shared" si="10"/>
        <v>394.00316311647413</v>
      </c>
      <c r="W15" s="5">
        <f t="shared" si="11"/>
        <v>2733.9830397400965</v>
      </c>
      <c r="Y15" s="5">
        <f t="shared" si="12"/>
        <v>1097.3137608388035</v>
      </c>
      <c r="Z15" s="5">
        <f t="shared" si="13"/>
        <v>1211.0166288854994</v>
      </c>
      <c r="AA15" s="5">
        <f t="shared" si="14"/>
        <v>2733.9411299802973</v>
      </c>
      <c r="AC15" s="5">
        <f t="shared" si="15"/>
        <v>1375.0488220598756</v>
      </c>
      <c r="AD15" s="5">
        <f t="shared" si="15"/>
        <v>-64.395347547862684</v>
      </c>
      <c r="AE15" s="5">
        <f t="shared" si="15"/>
        <v>2733.5121511695297</v>
      </c>
      <c r="AG15">
        <f t="shared" si="16"/>
        <v>1377.7402162644987</v>
      </c>
      <c r="AH15">
        <f t="shared" si="17"/>
        <v>-62.067370357760296</v>
      </c>
      <c r="AI15" s="5">
        <f t="shared" si="18"/>
        <v>2733.9830397400965</v>
      </c>
      <c r="AK15">
        <f t="shared" si="19"/>
        <v>1373.7181381605599</v>
      </c>
      <c r="AL15">
        <f t="shared" si="20"/>
        <v>-64.049197033485598</v>
      </c>
      <c r="AM15" s="5">
        <f t="shared" si="21"/>
        <v>2733.9411299802973</v>
      </c>
    </row>
    <row r="16" spans="1:39" ht="16.5" x14ac:dyDescent="0.25">
      <c r="A16" s="3">
        <v>1116</v>
      </c>
      <c r="B16" s="3">
        <v>1473</v>
      </c>
      <c r="C16" s="3">
        <v>3844</v>
      </c>
      <c r="D16" s="3">
        <v>1261</v>
      </c>
      <c r="E16" s="3">
        <v>679</v>
      </c>
      <c r="F16" s="3">
        <v>1574</v>
      </c>
      <c r="H16" s="4">
        <v>23.4</v>
      </c>
      <c r="I16" s="4">
        <v>50</v>
      </c>
      <c r="J16">
        <f t="shared" si="0"/>
        <v>346.06</v>
      </c>
      <c r="K16">
        <f t="shared" si="1"/>
        <v>1.3842400000000001</v>
      </c>
      <c r="L16">
        <f t="shared" si="2"/>
        <v>1018.8006400000002</v>
      </c>
      <c r="M16" s="5">
        <f t="shared" si="3"/>
        <v>3057.7861600000006</v>
      </c>
      <c r="N16" s="5">
        <f t="shared" si="4"/>
        <v>2764.3272800000004</v>
      </c>
      <c r="O16" s="5">
        <f t="shared" si="5"/>
        <v>3197.5944</v>
      </c>
      <c r="Q16" s="5">
        <f t="shared" si="6"/>
        <v>1374.597469259819</v>
      </c>
      <c r="R16" s="5">
        <f t="shared" si="7"/>
        <v>-96.276397097161507</v>
      </c>
      <c r="S16" s="5">
        <f t="shared" si="8"/>
        <v>2729.7012388087528</v>
      </c>
      <c r="U16" s="5">
        <f t="shared" si="9"/>
        <v>136.97010401166895</v>
      </c>
      <c r="V16" s="5">
        <f t="shared" si="10"/>
        <v>410.80500592307277</v>
      </c>
      <c r="W16" s="5">
        <f t="shared" si="11"/>
        <v>2730.1984815518044</v>
      </c>
      <c r="Y16" s="5">
        <f t="shared" si="12"/>
        <v>1124.8724990353744</v>
      </c>
      <c r="Z16" s="5">
        <f t="shared" si="13"/>
        <v>1227.0422118671399</v>
      </c>
      <c r="AA16" s="5">
        <f t="shared" si="14"/>
        <v>2730.1353845773779</v>
      </c>
      <c r="AC16" s="5">
        <f t="shared" si="15"/>
        <v>1374.597469259819</v>
      </c>
      <c r="AD16" s="5">
        <f t="shared" si="15"/>
        <v>-96.276397097161507</v>
      </c>
      <c r="AE16" s="5">
        <f t="shared" si="15"/>
        <v>2729.7012388087528</v>
      </c>
      <c r="AG16">
        <f t="shared" si="16"/>
        <v>1377.2756721393098</v>
      </c>
      <c r="AH16">
        <f t="shared" si="17"/>
        <v>-93.945222971425963</v>
      </c>
      <c r="AI16" s="5">
        <f t="shared" si="18"/>
        <v>2730.1984815518044</v>
      </c>
      <c r="AK16">
        <f t="shared" si="19"/>
        <v>1373.2779129934261</v>
      </c>
      <c r="AL16">
        <f t="shared" si="20"/>
        <v>-95.925670531832338</v>
      </c>
      <c r="AM16" s="5">
        <f t="shared" si="21"/>
        <v>2730.1353845773779</v>
      </c>
    </row>
    <row r="17" spans="1:39" ht="16.5" x14ac:dyDescent="0.25">
      <c r="A17" s="3">
        <v>1087</v>
      </c>
      <c r="B17" s="3">
        <v>1475</v>
      </c>
      <c r="C17" s="3">
        <v>3793</v>
      </c>
      <c r="D17" s="3">
        <v>1263</v>
      </c>
      <c r="E17" s="3">
        <v>696</v>
      </c>
      <c r="F17" s="3">
        <v>1567</v>
      </c>
      <c r="H17" s="4">
        <v>23.4</v>
      </c>
      <c r="I17" s="4">
        <v>50</v>
      </c>
      <c r="J17">
        <f t="shared" si="0"/>
        <v>346.06</v>
      </c>
      <c r="K17">
        <f t="shared" si="1"/>
        <v>1.3842400000000001</v>
      </c>
      <c r="L17">
        <f t="shared" si="2"/>
        <v>1018.8006400000002</v>
      </c>
      <c r="M17" s="5">
        <f t="shared" si="3"/>
        <v>3060.5546400000003</v>
      </c>
      <c r="N17" s="5">
        <f t="shared" si="4"/>
        <v>2767.0957600000002</v>
      </c>
      <c r="O17" s="5">
        <f t="shared" si="5"/>
        <v>3187.9047200000005</v>
      </c>
      <c r="Q17" s="5">
        <f t="shared" si="6"/>
        <v>1375.0488220598756</v>
      </c>
      <c r="R17" s="5">
        <f t="shared" si="7"/>
        <v>-70.276559693509085</v>
      </c>
      <c r="S17" s="5">
        <f t="shared" si="8"/>
        <v>2733.3672725294205</v>
      </c>
      <c r="U17" s="5">
        <f t="shared" si="9"/>
        <v>159.02355463191336</v>
      </c>
      <c r="V17" s="5">
        <f t="shared" si="10"/>
        <v>397.03105990760008</v>
      </c>
      <c r="W17" s="5">
        <f t="shared" si="11"/>
        <v>2733.8428615322528</v>
      </c>
      <c r="Y17" s="5">
        <f t="shared" si="12"/>
        <v>1102.3547998207862</v>
      </c>
      <c r="Z17" s="5">
        <f t="shared" si="13"/>
        <v>1214.0445256766254</v>
      </c>
      <c r="AA17" s="5">
        <f t="shared" si="14"/>
        <v>2733.7970460121896</v>
      </c>
      <c r="AC17" s="5">
        <f t="shared" si="15"/>
        <v>1375.0488220598756</v>
      </c>
      <c r="AD17" s="5">
        <f t="shared" si="15"/>
        <v>-70.276559693509085</v>
      </c>
      <c r="AE17" s="5">
        <f t="shared" si="15"/>
        <v>2733.3672725294205</v>
      </c>
      <c r="AG17">
        <f t="shared" si="16"/>
        <v>1377.7379475036189</v>
      </c>
      <c r="AH17">
        <f t="shared" si="17"/>
        <v>-67.947865902210907</v>
      </c>
      <c r="AI17" s="5">
        <f t="shared" si="18"/>
        <v>2733.8428615322528</v>
      </c>
      <c r="AK17">
        <f t="shared" si="19"/>
        <v>1373.7203556044351</v>
      </c>
      <c r="AL17">
        <f t="shared" si="20"/>
        <v>-69.929692597511007</v>
      </c>
      <c r="AM17" s="5">
        <f t="shared" si="21"/>
        <v>2733.7970460121896</v>
      </c>
    </row>
    <row r="18" spans="1:39" ht="16.5" x14ac:dyDescent="0.25">
      <c r="A18" s="3">
        <v>1059</v>
      </c>
      <c r="B18" s="3">
        <v>1474</v>
      </c>
      <c r="C18" s="3">
        <v>3719</v>
      </c>
      <c r="D18" s="3">
        <v>1260</v>
      </c>
      <c r="E18" s="3">
        <v>697</v>
      </c>
      <c r="F18" s="3">
        <v>1566</v>
      </c>
      <c r="H18" s="4">
        <v>23.4</v>
      </c>
      <c r="I18" s="4">
        <v>50</v>
      </c>
      <c r="J18">
        <f t="shared" si="0"/>
        <v>346.06</v>
      </c>
      <c r="K18">
        <f t="shared" si="1"/>
        <v>1.3842400000000001</v>
      </c>
      <c r="L18">
        <f t="shared" si="2"/>
        <v>1018.8006400000002</v>
      </c>
      <c r="M18" s="5">
        <f t="shared" si="3"/>
        <v>3059.1704000000004</v>
      </c>
      <c r="N18" s="5">
        <f t="shared" si="4"/>
        <v>2762.9430400000001</v>
      </c>
      <c r="O18" s="5">
        <f t="shared" si="5"/>
        <v>3186.5204800000001</v>
      </c>
      <c r="Q18" s="5">
        <f t="shared" si="6"/>
        <v>1379.074803875478</v>
      </c>
      <c r="R18" s="5">
        <f t="shared" si="7"/>
        <v>-72.574626733043075</v>
      </c>
      <c r="S18" s="5">
        <f t="shared" si="8"/>
        <v>2729.7269359968104</v>
      </c>
      <c r="U18" s="5">
        <f t="shared" si="9"/>
        <v>154.98327795000296</v>
      </c>
      <c r="V18" s="5">
        <f t="shared" si="10"/>
        <v>394.75215644180963</v>
      </c>
      <c r="W18" s="5">
        <f t="shared" si="11"/>
        <v>2730.202402904381</v>
      </c>
      <c r="Y18" s="5">
        <f t="shared" si="12"/>
        <v>1102.2540666352197</v>
      </c>
      <c r="Z18" s="5">
        <f t="shared" si="13"/>
        <v>1218.6897133853497</v>
      </c>
      <c r="AA18" s="5">
        <f t="shared" si="14"/>
        <v>2730.154597185714</v>
      </c>
      <c r="AC18" s="5">
        <f t="shared" si="15"/>
        <v>1379.074803875478</v>
      </c>
      <c r="AD18" s="5">
        <f t="shared" si="15"/>
        <v>-72.574626733043075</v>
      </c>
      <c r="AE18" s="5">
        <f t="shared" si="15"/>
        <v>2729.7269359968104</v>
      </c>
      <c r="AG18">
        <f t="shared" si="16"/>
        <v>1381.7710060468503</v>
      </c>
      <c r="AH18">
        <f t="shared" si="17"/>
        <v>-70.239519335792608</v>
      </c>
      <c r="AI18" s="5">
        <f t="shared" si="18"/>
        <v>2730.202402904381</v>
      </c>
      <c r="AK18">
        <f t="shared" si="19"/>
        <v>1377.7551670658283</v>
      </c>
      <c r="AL18">
        <f t="shared" si="20"/>
        <v>-72.2336484336696</v>
      </c>
      <c r="AM18" s="5">
        <f t="shared" si="21"/>
        <v>2730.154597185714</v>
      </c>
    </row>
    <row r="19" spans="1:39" ht="16.5" x14ac:dyDescent="0.25">
      <c r="A19" s="3">
        <v>1089</v>
      </c>
      <c r="B19" s="3">
        <v>1474</v>
      </c>
      <c r="C19" s="3">
        <v>3712</v>
      </c>
      <c r="D19" s="3">
        <v>1260</v>
      </c>
      <c r="E19" s="3">
        <v>712</v>
      </c>
      <c r="F19" s="3">
        <v>1569</v>
      </c>
      <c r="H19" s="4">
        <v>23.4</v>
      </c>
      <c r="I19" s="4">
        <v>50</v>
      </c>
      <c r="J19">
        <f t="shared" si="0"/>
        <v>346.06</v>
      </c>
      <c r="K19">
        <f t="shared" si="1"/>
        <v>1.3842400000000001</v>
      </c>
      <c r="L19">
        <f t="shared" si="2"/>
        <v>1018.8006400000002</v>
      </c>
      <c r="M19" s="5">
        <f t="shared" si="3"/>
        <v>3059.1704000000004</v>
      </c>
      <c r="N19" s="5">
        <f t="shared" si="4"/>
        <v>2762.9430400000001</v>
      </c>
      <c r="O19" s="5">
        <f t="shared" si="5"/>
        <v>3190.6732000000002</v>
      </c>
      <c r="Q19" s="5">
        <f t="shared" si="6"/>
        <v>1379.074803875478</v>
      </c>
      <c r="R19" s="5">
        <f t="shared" si="7"/>
        <v>-81.402193312646361</v>
      </c>
      <c r="S19" s="5">
        <f t="shared" si="8"/>
        <v>2729.4779545685774</v>
      </c>
      <c r="U19" s="5">
        <f t="shared" si="9"/>
        <v>147.416792310343</v>
      </c>
      <c r="V19" s="5">
        <f t="shared" si="10"/>
        <v>399.29696112796898</v>
      </c>
      <c r="W19" s="5">
        <f t="shared" si="11"/>
        <v>2729.9605250741888</v>
      </c>
      <c r="Y19" s="5">
        <f t="shared" si="12"/>
        <v>1109.8205522748797</v>
      </c>
      <c r="Z19" s="5">
        <f t="shared" si="13"/>
        <v>1223.234518071509</v>
      </c>
      <c r="AA19" s="5">
        <f t="shared" si="14"/>
        <v>2729.9067978128642</v>
      </c>
      <c r="AC19" s="5">
        <f t="shared" si="15"/>
        <v>1379.074803875478</v>
      </c>
      <c r="AD19" s="5">
        <f t="shared" si="15"/>
        <v>-81.402193312646361</v>
      </c>
      <c r="AE19" s="5">
        <f t="shared" si="15"/>
        <v>2729.4779545685774</v>
      </c>
      <c r="AG19">
        <f t="shared" si="16"/>
        <v>1381.767600688019</v>
      </c>
      <c r="AH19">
        <f t="shared" si="17"/>
        <v>-79.066010313188301</v>
      </c>
      <c r="AI19" s="5">
        <f t="shared" si="18"/>
        <v>2729.9605250741888</v>
      </c>
      <c r="AK19">
        <f t="shared" si="19"/>
        <v>1377.7584953989951</v>
      </c>
      <c r="AL19">
        <f t="shared" si="20"/>
        <v>-81.060139440446619</v>
      </c>
      <c r="AM19" s="5">
        <f t="shared" si="21"/>
        <v>2729.9067978128642</v>
      </c>
    </row>
    <row r="20" spans="1:39" ht="16.5" x14ac:dyDescent="0.25">
      <c r="A20" s="3">
        <v>1057</v>
      </c>
      <c r="B20" s="3">
        <v>1470</v>
      </c>
      <c r="C20" s="3">
        <v>3854</v>
      </c>
      <c r="D20" s="3">
        <v>1253</v>
      </c>
      <c r="E20" s="3">
        <v>691</v>
      </c>
      <c r="F20" s="3">
        <v>1570</v>
      </c>
      <c r="H20" s="4">
        <v>23.4</v>
      </c>
      <c r="I20" s="4">
        <v>50</v>
      </c>
      <c r="J20">
        <f t="shared" si="0"/>
        <v>346.06</v>
      </c>
      <c r="K20">
        <f t="shared" si="1"/>
        <v>1.3842400000000001</v>
      </c>
      <c r="L20">
        <f t="shared" si="2"/>
        <v>1018.8006400000002</v>
      </c>
      <c r="M20" s="5">
        <f t="shared" si="3"/>
        <v>3053.6334400000005</v>
      </c>
      <c r="N20" s="5">
        <f t="shared" si="4"/>
        <v>2753.2533600000006</v>
      </c>
      <c r="O20" s="5">
        <f t="shared" si="5"/>
        <v>3192.0574400000005</v>
      </c>
      <c r="Q20" s="5">
        <f t="shared" si="6"/>
        <v>1384.5203115374841</v>
      </c>
      <c r="R20" s="5">
        <f t="shared" si="7"/>
        <v>-98.896691713531041</v>
      </c>
      <c r="S20" s="5">
        <f t="shared" si="8"/>
        <v>2719.9264948146119</v>
      </c>
      <c r="U20" s="5">
        <f t="shared" si="9"/>
        <v>129.62096116912446</v>
      </c>
      <c r="V20" s="5">
        <f t="shared" si="10"/>
        <v>403.62113646174578</v>
      </c>
      <c r="W20" s="5">
        <f t="shared" si="11"/>
        <v>2720.4213734232817</v>
      </c>
      <c r="Y20" s="5">
        <f t="shared" si="12"/>
        <v>1122.0152898208919</v>
      </c>
      <c r="Z20" s="5">
        <f t="shared" si="13"/>
        <v>1236.9241583453224</v>
      </c>
      <c r="AA20" s="5">
        <f t="shared" si="14"/>
        <v>2720.3549430486482</v>
      </c>
      <c r="AC20" s="5">
        <f t="shared" si="15"/>
        <v>1384.5203115374841</v>
      </c>
      <c r="AD20" s="5">
        <f t="shared" si="15"/>
        <v>-98.896691713531041</v>
      </c>
      <c r="AE20" s="5">
        <f t="shared" si="15"/>
        <v>2719.9264948146119</v>
      </c>
      <c r="AG20">
        <f t="shared" si="16"/>
        <v>1387.2171306073878</v>
      </c>
      <c r="AH20">
        <f t="shared" si="17"/>
        <v>-96.550080834148517</v>
      </c>
      <c r="AI20" s="5">
        <f t="shared" si="18"/>
        <v>2720.4213734232817</v>
      </c>
      <c r="AK20">
        <f t="shared" si="19"/>
        <v>1383.2213700971206</v>
      </c>
      <c r="AL20">
        <f t="shared" si="20"/>
        <v>-98.560850131018924</v>
      </c>
      <c r="AM20" s="5">
        <f t="shared" si="21"/>
        <v>2720.3549430486482</v>
      </c>
    </row>
    <row r="21" spans="1:39" ht="16.5" x14ac:dyDescent="0.25">
      <c r="A21" s="3">
        <v>1101</v>
      </c>
      <c r="B21" s="3">
        <v>1473</v>
      </c>
      <c r="C21" s="3">
        <v>3753</v>
      </c>
      <c r="D21" s="3">
        <v>1264</v>
      </c>
      <c r="E21" s="3">
        <v>708</v>
      </c>
      <c r="F21" s="3">
        <v>1568</v>
      </c>
      <c r="H21" s="4">
        <v>23.4</v>
      </c>
      <c r="I21" s="4">
        <v>50</v>
      </c>
      <c r="J21">
        <f t="shared" si="0"/>
        <v>346.06</v>
      </c>
      <c r="K21">
        <f t="shared" si="1"/>
        <v>1.3842400000000001</v>
      </c>
      <c r="L21">
        <f t="shared" si="2"/>
        <v>1018.8006400000002</v>
      </c>
      <c r="M21" s="5">
        <f t="shared" si="3"/>
        <v>3057.7861600000006</v>
      </c>
      <c r="N21" s="5">
        <f t="shared" si="4"/>
        <v>2768.4800000000005</v>
      </c>
      <c r="O21" s="5">
        <f t="shared" si="5"/>
        <v>3189.2889600000008</v>
      </c>
      <c r="Q21" s="5">
        <f t="shared" si="6"/>
        <v>1368.2151916354294</v>
      </c>
      <c r="R21" s="5">
        <f t="shared" si="7"/>
        <v>-74.765071678036819</v>
      </c>
      <c r="S21" s="5">
        <f t="shared" si="8"/>
        <v>2733.5788947316942</v>
      </c>
      <c r="U21" s="5">
        <f t="shared" si="9"/>
        <v>158.69069714917615</v>
      </c>
      <c r="V21" s="5">
        <f t="shared" si="10"/>
        <v>405.21835077483058</v>
      </c>
      <c r="W21" s="5">
        <f t="shared" si="11"/>
        <v>2734.0623367497747</v>
      </c>
      <c r="Y21" s="5">
        <f t="shared" si="12"/>
        <v>1109.716534311525</v>
      </c>
      <c r="Z21" s="5">
        <f t="shared" si="13"/>
        <v>1210.4789864817751</v>
      </c>
      <c r="AA21" s="5">
        <f t="shared" si="14"/>
        <v>2734.0142477938111</v>
      </c>
      <c r="AC21" s="5">
        <f t="shared" si="15"/>
        <v>1368.2151916354294</v>
      </c>
      <c r="AD21" s="5">
        <f t="shared" si="15"/>
        <v>-74.765071678036819</v>
      </c>
      <c r="AE21" s="5">
        <f t="shared" si="15"/>
        <v>2733.5788947316942</v>
      </c>
      <c r="AG21">
        <f t="shared" si="16"/>
        <v>1370.8890689099662</v>
      </c>
      <c r="AH21">
        <f t="shared" si="17"/>
        <v>-72.446242037869041</v>
      </c>
      <c r="AI21" s="5">
        <f t="shared" si="18"/>
        <v>2734.0623367497747</v>
      </c>
      <c r="AK21">
        <f t="shared" si="19"/>
        <v>1366.8749009511498</v>
      </c>
      <c r="AL21">
        <f t="shared" si="20"/>
        <v>-74.40718688024981</v>
      </c>
      <c r="AM21" s="5">
        <f t="shared" si="21"/>
        <v>2734.0142477938111</v>
      </c>
    </row>
    <row r="22" spans="1:39" ht="16.5" x14ac:dyDescent="0.25">
      <c r="A22" s="3">
        <v>1074</v>
      </c>
      <c r="B22" s="3">
        <v>1472</v>
      </c>
      <c r="C22" s="3">
        <v>3788</v>
      </c>
      <c r="D22" s="3">
        <v>1261</v>
      </c>
      <c r="E22" s="3">
        <v>716</v>
      </c>
      <c r="F22" s="3">
        <v>1570</v>
      </c>
      <c r="H22" s="4">
        <v>23.4</v>
      </c>
      <c r="I22" s="4">
        <v>50</v>
      </c>
      <c r="J22">
        <f t="shared" si="0"/>
        <v>346.06</v>
      </c>
      <c r="K22">
        <f t="shared" si="1"/>
        <v>1.3842400000000001</v>
      </c>
      <c r="L22">
        <f t="shared" si="2"/>
        <v>1018.8006400000002</v>
      </c>
      <c r="M22" s="5">
        <f t="shared" si="3"/>
        <v>3056.4019200000002</v>
      </c>
      <c r="N22" s="5">
        <f t="shared" si="4"/>
        <v>2764.3272800000004</v>
      </c>
      <c r="O22" s="5">
        <f t="shared" si="5"/>
        <v>3192.0574400000005</v>
      </c>
      <c r="Q22" s="5">
        <f t="shared" si="6"/>
        <v>1372.2464960076352</v>
      </c>
      <c r="R22" s="5">
        <f t="shared" si="7"/>
        <v>-85.893898831137918</v>
      </c>
      <c r="S22" s="5">
        <f t="shared" si="8"/>
        <v>2729.680290605118</v>
      </c>
      <c r="U22" s="5">
        <f t="shared" si="9"/>
        <v>147.07846019795511</v>
      </c>
      <c r="V22" s="5">
        <f t="shared" si="10"/>
        <v>407.48131915788838</v>
      </c>
      <c r="W22" s="5">
        <f t="shared" si="11"/>
        <v>2730.1707294664461</v>
      </c>
      <c r="Y22" s="5">
        <f t="shared" si="12"/>
        <v>1117.1822867656201</v>
      </c>
      <c r="Z22" s="5">
        <f t="shared" si="13"/>
        <v>1219.6752000467156</v>
      </c>
      <c r="AA22" s="5">
        <f t="shared" si="14"/>
        <v>2730.1148043237122</v>
      </c>
      <c r="AC22" s="5">
        <f t="shared" si="15"/>
        <v>1372.2464960076352</v>
      </c>
      <c r="AD22" s="5">
        <f t="shared" si="15"/>
        <v>-85.893898831137918</v>
      </c>
      <c r="AE22" s="5">
        <f t="shared" si="15"/>
        <v>2729.680290605118</v>
      </c>
      <c r="AG22">
        <f t="shared" si="16"/>
        <v>1374.9240539468342</v>
      </c>
      <c r="AH22">
        <f t="shared" si="17"/>
        <v>-83.567571484759583</v>
      </c>
      <c r="AI22" s="5">
        <f t="shared" si="18"/>
        <v>2730.1707294664461</v>
      </c>
      <c r="AK22">
        <f t="shared" si="19"/>
        <v>1370.9183750341426</v>
      </c>
      <c r="AL22">
        <f t="shared" si="20"/>
        <v>-85.540835023512841</v>
      </c>
      <c r="AM22" s="5">
        <f t="shared" si="21"/>
        <v>2730.1148043237122</v>
      </c>
    </row>
    <row r="23" spans="1:39" ht="16.5" x14ac:dyDescent="0.25">
      <c r="A23" s="3">
        <v>1114</v>
      </c>
      <c r="B23" s="3">
        <v>1474</v>
      </c>
      <c r="C23" s="3">
        <v>3752</v>
      </c>
      <c r="D23" s="3">
        <v>1260</v>
      </c>
      <c r="E23" s="3">
        <v>691</v>
      </c>
      <c r="F23" s="3">
        <v>1570</v>
      </c>
      <c r="H23" s="4">
        <v>23.4</v>
      </c>
      <c r="I23" s="4">
        <v>50</v>
      </c>
      <c r="J23">
        <f t="shared" si="0"/>
        <v>346.06</v>
      </c>
      <c r="K23">
        <f t="shared" si="1"/>
        <v>1.3842400000000001</v>
      </c>
      <c r="L23">
        <f t="shared" si="2"/>
        <v>1018.8006400000002</v>
      </c>
      <c r="M23" s="5">
        <f t="shared" si="3"/>
        <v>3059.1704000000004</v>
      </c>
      <c r="N23" s="5">
        <f t="shared" si="4"/>
        <v>2762.9430400000001</v>
      </c>
      <c r="O23" s="5">
        <f t="shared" si="5"/>
        <v>3192.0574400000005</v>
      </c>
      <c r="Q23" s="5">
        <f t="shared" si="6"/>
        <v>1379.074803875478</v>
      </c>
      <c r="R23" s="5">
        <f t="shared" si="7"/>
        <v>-84.347270333018315</v>
      </c>
      <c r="S23" s="5">
        <f t="shared" si="8"/>
        <v>2729.3885321696771</v>
      </c>
      <c r="U23" s="5">
        <f t="shared" si="9"/>
        <v>144.8924405785956</v>
      </c>
      <c r="V23" s="5">
        <f t="shared" si="10"/>
        <v>400.81321135645362</v>
      </c>
      <c r="W23" s="5">
        <f t="shared" si="11"/>
        <v>2729.8734755570167</v>
      </c>
      <c r="Y23" s="5">
        <f t="shared" si="12"/>
        <v>1112.3449040066271</v>
      </c>
      <c r="Z23" s="5">
        <f t="shared" si="13"/>
        <v>1224.7507682999938</v>
      </c>
      <c r="AA23" s="5">
        <f t="shared" si="14"/>
        <v>2729.8177723684084</v>
      </c>
      <c r="AC23" s="5">
        <f t="shared" si="15"/>
        <v>1379.074803875478</v>
      </c>
      <c r="AD23" s="5">
        <f t="shared" si="15"/>
        <v>-84.347270333018315</v>
      </c>
      <c r="AE23" s="5">
        <f t="shared" si="15"/>
        <v>2729.3885321696771</v>
      </c>
      <c r="AG23">
        <f t="shared" si="16"/>
        <v>1381.7664645828477</v>
      </c>
      <c r="AH23">
        <f t="shared" si="17"/>
        <v>-82.010728488196023</v>
      </c>
      <c r="AI23" s="5">
        <f t="shared" si="18"/>
        <v>2729.8734755570167</v>
      </c>
      <c r="AK23">
        <f t="shared" si="19"/>
        <v>1377.7596058066524</v>
      </c>
      <c r="AL23">
        <f t="shared" si="20"/>
        <v>-84.004857625256591</v>
      </c>
      <c r="AM23" s="5">
        <f t="shared" si="21"/>
        <v>2729.8177723684084</v>
      </c>
    </row>
    <row r="24" spans="1:39" ht="16.5" x14ac:dyDescent="0.25">
      <c r="A24" s="3">
        <v>1074</v>
      </c>
      <c r="B24" s="3">
        <v>1475</v>
      </c>
      <c r="C24" s="3">
        <v>3869</v>
      </c>
      <c r="D24" s="3">
        <v>1256</v>
      </c>
      <c r="E24" s="3">
        <v>664</v>
      </c>
      <c r="F24" s="3">
        <v>1571</v>
      </c>
      <c r="H24" s="4">
        <v>23.4</v>
      </c>
      <c r="I24" s="4">
        <v>50</v>
      </c>
      <c r="J24">
        <f t="shared" si="0"/>
        <v>346.06</v>
      </c>
      <c r="K24">
        <f t="shared" si="1"/>
        <v>1.3842400000000001</v>
      </c>
      <c r="L24">
        <f t="shared" si="2"/>
        <v>1018.8006400000002</v>
      </c>
      <c r="M24" s="5">
        <f t="shared" si="3"/>
        <v>3060.5546400000003</v>
      </c>
      <c r="N24" s="5">
        <f t="shared" si="4"/>
        <v>2757.4060800000007</v>
      </c>
      <c r="O24" s="5">
        <f t="shared" si="5"/>
        <v>3193.4416800000008</v>
      </c>
      <c r="Q24" s="5">
        <f t="shared" si="6"/>
        <v>1389.9184484457114</v>
      </c>
      <c r="R24" s="5">
        <f t="shared" si="7"/>
        <v>-90.976088779326062</v>
      </c>
      <c r="S24" s="5">
        <f t="shared" si="8"/>
        <v>2725.2238004182727</v>
      </c>
      <c r="U24" s="5">
        <f t="shared" si="9"/>
        <v>133.63386470278326</v>
      </c>
      <c r="V24" s="5">
        <f t="shared" si="10"/>
        <v>394.90127788808127</v>
      </c>
      <c r="W24" s="5">
        <f t="shared" si="11"/>
        <v>2725.7078458536103</v>
      </c>
      <c r="Y24" s="5">
        <f t="shared" si="12"/>
        <v>1112.4500168959137</v>
      </c>
      <c r="Z24" s="5">
        <f t="shared" si="13"/>
        <v>1237.4882940461043</v>
      </c>
      <c r="AA24" s="5">
        <f t="shared" si="14"/>
        <v>2725.6462436582583</v>
      </c>
      <c r="AC24" s="5">
        <f t="shared" si="15"/>
        <v>1389.9184484457114</v>
      </c>
      <c r="AD24" s="5">
        <f t="shared" si="15"/>
        <v>-90.976088779326062</v>
      </c>
      <c r="AE24" s="5">
        <f t="shared" si="15"/>
        <v>2725.2238004182727</v>
      </c>
      <c r="AG24">
        <f t="shared" si="16"/>
        <v>1392.6290003107113</v>
      </c>
      <c r="AH24">
        <f t="shared" si="17"/>
        <v>-88.622218913718058</v>
      </c>
      <c r="AI24" s="5">
        <f t="shared" si="18"/>
        <v>2725.7078458536103</v>
      </c>
      <c r="AK24">
        <f t="shared" si="19"/>
        <v>1388.6271978708273</v>
      </c>
      <c r="AL24">
        <f t="shared" si="20"/>
        <v>-90.649483542417443</v>
      </c>
      <c r="AM24" s="5">
        <f t="shared" si="21"/>
        <v>2725.6462436582583</v>
      </c>
    </row>
    <row r="25" spans="1:39" ht="16.5" x14ac:dyDescent="0.25">
      <c r="A25" s="3">
        <v>1070</v>
      </c>
      <c r="B25" s="3">
        <v>1475</v>
      </c>
      <c r="C25" s="3">
        <v>3812</v>
      </c>
      <c r="D25" s="3">
        <v>1257</v>
      </c>
      <c r="E25" s="3">
        <v>692</v>
      </c>
      <c r="F25" s="3">
        <v>1562</v>
      </c>
      <c r="H25" s="4">
        <v>23.4</v>
      </c>
      <c r="I25" s="4">
        <v>50</v>
      </c>
      <c r="J25">
        <f t="shared" si="0"/>
        <v>346.06</v>
      </c>
      <c r="K25">
        <f t="shared" si="1"/>
        <v>1.3842400000000001</v>
      </c>
      <c r="L25">
        <f t="shared" si="2"/>
        <v>1018.8006400000002</v>
      </c>
      <c r="M25" s="5">
        <f t="shared" si="3"/>
        <v>3060.5546400000003</v>
      </c>
      <c r="N25" s="5">
        <f t="shared" si="4"/>
        <v>2758.7903200000001</v>
      </c>
      <c r="O25" s="5">
        <f t="shared" si="5"/>
        <v>3180.9835200000007</v>
      </c>
      <c r="Q25" s="5">
        <f t="shared" si="6"/>
        <v>1387.7974096388411</v>
      </c>
      <c r="R25" s="5">
        <f t="shared" si="7"/>
        <v>-63.23226247865955</v>
      </c>
      <c r="S25" s="5">
        <f t="shared" si="8"/>
        <v>2727.0890589064161</v>
      </c>
      <c r="U25" s="5">
        <f t="shared" si="9"/>
        <v>158.50510720403068</v>
      </c>
      <c r="V25" s="5">
        <f t="shared" si="10"/>
        <v>382.44151849763477</v>
      </c>
      <c r="W25" s="5">
        <f t="shared" si="11"/>
        <v>2727.5517677296548</v>
      </c>
      <c r="Y25" s="5">
        <f t="shared" si="12"/>
        <v>1089.7604143103042</v>
      </c>
      <c r="Z25" s="5">
        <f t="shared" si="13"/>
        <v>1221.3806627187957</v>
      </c>
      <c r="AA25" s="5">
        <f t="shared" si="14"/>
        <v>2727.5094263174278</v>
      </c>
      <c r="AC25" s="5">
        <f t="shared" si="15"/>
        <v>1387.7974096388411</v>
      </c>
      <c r="AD25" s="5">
        <f t="shared" si="15"/>
        <v>-63.23226247865955</v>
      </c>
      <c r="AE25" s="5">
        <f t="shared" si="15"/>
        <v>2727.0890589064161</v>
      </c>
      <c r="AG25">
        <f t="shared" si="16"/>
        <v>1390.5144687433481</v>
      </c>
      <c r="AH25">
        <f t="shared" si="17"/>
        <v>-60.88500449203724</v>
      </c>
      <c r="AI25" s="5">
        <f t="shared" si="18"/>
        <v>2727.5517677296548</v>
      </c>
      <c r="AK25">
        <f t="shared" si="19"/>
        <v>1386.4915032649487</v>
      </c>
      <c r="AL25">
        <f t="shared" si="20"/>
        <v>-62.905787663537012</v>
      </c>
      <c r="AM25" s="5">
        <f t="shared" si="21"/>
        <v>2727.5094263174278</v>
      </c>
    </row>
    <row r="26" spans="1:39" ht="16.5" x14ac:dyDescent="0.25">
      <c r="A26" s="3">
        <v>1130</v>
      </c>
      <c r="B26" s="3">
        <v>1470</v>
      </c>
      <c r="C26" s="3">
        <v>3771</v>
      </c>
      <c r="D26" s="3">
        <v>1261</v>
      </c>
      <c r="E26" s="3">
        <v>677</v>
      </c>
      <c r="F26" s="3">
        <v>1566</v>
      </c>
      <c r="H26" s="4">
        <v>23.4</v>
      </c>
      <c r="I26" s="4">
        <v>50</v>
      </c>
      <c r="J26">
        <f t="shared" si="0"/>
        <v>346.06</v>
      </c>
      <c r="K26">
        <f t="shared" si="1"/>
        <v>1.3842400000000001</v>
      </c>
      <c r="L26">
        <f t="shared" si="2"/>
        <v>1018.8006400000002</v>
      </c>
      <c r="M26" s="5">
        <f t="shared" si="3"/>
        <v>3053.6334400000005</v>
      </c>
      <c r="N26" s="5">
        <f t="shared" si="4"/>
        <v>2764.3272800000004</v>
      </c>
      <c r="O26" s="5">
        <f t="shared" si="5"/>
        <v>3186.5204800000001</v>
      </c>
      <c r="Q26" s="5">
        <f t="shared" si="6"/>
        <v>1367.5477430372321</v>
      </c>
      <c r="R26" s="5">
        <f t="shared" si="7"/>
        <v>-76.940507013404584</v>
      </c>
      <c r="S26" s="5">
        <f t="shared" si="8"/>
        <v>2729.2069387975198</v>
      </c>
      <c r="U26" s="5">
        <f t="shared" si="9"/>
        <v>157.16929756936244</v>
      </c>
      <c r="V26" s="5">
        <f t="shared" si="10"/>
        <v>406.9123131696897</v>
      </c>
      <c r="W26" s="5">
        <f t="shared" si="11"/>
        <v>2729.6932963695108</v>
      </c>
      <c r="Y26" s="5">
        <f t="shared" si="12"/>
        <v>1111.9244524494845</v>
      </c>
      <c r="Z26" s="5">
        <f t="shared" si="13"/>
        <v>1211.0250363524617</v>
      </c>
      <c r="AA26" s="5">
        <f t="shared" si="14"/>
        <v>2729.6437758124894</v>
      </c>
      <c r="AC26" s="5">
        <f t="shared" si="15"/>
        <v>1367.5477430372321</v>
      </c>
      <c r="AD26" s="5">
        <f t="shared" si="15"/>
        <v>-76.940507013404584</v>
      </c>
      <c r="AE26" s="5">
        <f t="shared" si="15"/>
        <v>2729.2069387975198</v>
      </c>
      <c r="AG26">
        <f t="shared" si="16"/>
        <v>1370.219460918732</v>
      </c>
      <c r="AH26">
        <f t="shared" si="17"/>
        <v>-74.622429165560362</v>
      </c>
      <c r="AI26" s="5">
        <f t="shared" si="18"/>
        <v>2729.6932963695108</v>
      </c>
      <c r="AK26">
        <f t="shared" si="19"/>
        <v>1366.2069523968551</v>
      </c>
      <c r="AL26">
        <f t="shared" si="20"/>
        <v>-76.581334458962715</v>
      </c>
      <c r="AM26" s="5">
        <f t="shared" si="21"/>
        <v>2729.6437758124894</v>
      </c>
    </row>
    <row r="27" spans="1:39" ht="16.5" x14ac:dyDescent="0.25">
      <c r="A27" s="3">
        <v>1104</v>
      </c>
      <c r="B27" s="3">
        <v>1472</v>
      </c>
      <c r="C27" s="3">
        <v>3671</v>
      </c>
      <c r="D27" s="3">
        <v>1259</v>
      </c>
      <c r="E27" s="3">
        <v>666</v>
      </c>
      <c r="F27" s="3">
        <v>1567</v>
      </c>
      <c r="H27" s="4">
        <v>23.4</v>
      </c>
      <c r="I27" s="4">
        <v>50</v>
      </c>
      <c r="J27">
        <f t="shared" si="0"/>
        <v>346.06</v>
      </c>
      <c r="K27">
        <f t="shared" si="1"/>
        <v>1.3842400000000001</v>
      </c>
      <c r="L27">
        <f t="shared" si="2"/>
        <v>1018.8006400000002</v>
      </c>
      <c r="M27" s="5">
        <f t="shared" si="3"/>
        <v>3056.4019200000002</v>
      </c>
      <c r="N27" s="5">
        <f t="shared" si="4"/>
        <v>2761.5588000000002</v>
      </c>
      <c r="O27" s="5">
        <f t="shared" si="5"/>
        <v>3187.9047200000005</v>
      </c>
      <c r="Q27" s="5">
        <f t="shared" si="6"/>
        <v>1376.4960252006238</v>
      </c>
      <c r="R27" s="5">
        <f t="shared" si="7"/>
        <v>-79.612217526572451</v>
      </c>
      <c r="S27" s="5">
        <f t="shared" si="8"/>
        <v>2727.7304272979532</v>
      </c>
      <c r="U27" s="5">
        <f t="shared" si="9"/>
        <v>150.27728630261709</v>
      </c>
      <c r="V27" s="5">
        <f t="shared" si="10"/>
        <v>400.59296416165995</v>
      </c>
      <c r="W27" s="5">
        <f t="shared" si="11"/>
        <v>2728.2135217286673</v>
      </c>
      <c r="Y27" s="5">
        <f t="shared" si="12"/>
        <v>1109.6125163481699</v>
      </c>
      <c r="Z27" s="5">
        <f t="shared" si="13"/>
        <v>1220.0954045345322</v>
      </c>
      <c r="AA27" s="5">
        <f t="shared" si="14"/>
        <v>2728.1612436209634</v>
      </c>
      <c r="AC27" s="5">
        <f t="shared" si="15"/>
        <v>1376.4960252006238</v>
      </c>
      <c r="AD27" s="5">
        <f t="shared" si="15"/>
        <v>-79.612217526572451</v>
      </c>
      <c r="AE27" s="5">
        <f t="shared" si="15"/>
        <v>2727.7304272979532</v>
      </c>
      <c r="AG27">
        <f t="shared" si="16"/>
        <v>1379.1844117951343</v>
      </c>
      <c r="AH27">
        <f t="shared" si="17"/>
        <v>-77.280181405691849</v>
      </c>
      <c r="AI27" s="5">
        <f t="shared" si="18"/>
        <v>2728.2135217286673</v>
      </c>
      <c r="AK27">
        <f t="shared" si="19"/>
        <v>1375.1739411420549</v>
      </c>
      <c r="AL27">
        <f t="shared" si="20"/>
        <v>-79.266430423419365</v>
      </c>
      <c r="AM27" s="5">
        <f t="shared" si="21"/>
        <v>2728.1612436209634</v>
      </c>
    </row>
    <row r="28" spans="1:39" ht="16.5" x14ac:dyDescent="0.25">
      <c r="A28" s="3">
        <v>1100</v>
      </c>
      <c r="B28" s="3">
        <v>1471</v>
      </c>
      <c r="C28" s="3">
        <v>3781</v>
      </c>
      <c r="D28" s="3">
        <v>1262</v>
      </c>
      <c r="E28" s="3">
        <v>677</v>
      </c>
      <c r="F28" s="3">
        <v>1566</v>
      </c>
      <c r="H28" s="4">
        <v>23.4</v>
      </c>
      <c r="I28" s="4">
        <v>50</v>
      </c>
      <c r="J28">
        <f t="shared" si="0"/>
        <v>346.06</v>
      </c>
      <c r="K28">
        <f t="shared" si="1"/>
        <v>1.3842400000000001</v>
      </c>
      <c r="L28">
        <f t="shared" si="2"/>
        <v>1018.8006400000002</v>
      </c>
      <c r="M28" s="5">
        <f t="shared" si="3"/>
        <v>3055.0176800000004</v>
      </c>
      <c r="N28" s="5">
        <f t="shared" si="4"/>
        <v>2765.7115200000003</v>
      </c>
      <c r="O28" s="5">
        <f t="shared" si="5"/>
        <v>3186.5204800000001</v>
      </c>
      <c r="Q28" s="5">
        <f t="shared" si="6"/>
        <v>1367.7702259032978</v>
      </c>
      <c r="R28" s="5">
        <f t="shared" si="7"/>
        <v>-74.255383657594678</v>
      </c>
      <c r="S28" s="5">
        <f t="shared" si="8"/>
        <v>2730.7185450432071</v>
      </c>
      <c r="U28" s="5">
        <f t="shared" si="9"/>
        <v>159.35641211465133</v>
      </c>
      <c r="V28" s="5">
        <f t="shared" si="10"/>
        <v>405.33857932987746</v>
      </c>
      <c r="W28" s="5">
        <f t="shared" si="11"/>
        <v>2731.2023692662347</v>
      </c>
      <c r="Y28" s="5">
        <f t="shared" si="12"/>
        <v>1109.5084983848137</v>
      </c>
      <c r="Z28" s="5">
        <f t="shared" si="13"/>
        <v>1209.8339400207071</v>
      </c>
      <c r="AA28" s="5">
        <f t="shared" si="14"/>
        <v>2731.1546091434075</v>
      </c>
      <c r="AC28" s="5">
        <f t="shared" si="15"/>
        <v>1367.7702259032978</v>
      </c>
      <c r="AD28" s="5">
        <f t="shared" si="15"/>
        <v>-74.255383657594678</v>
      </c>
      <c r="AE28" s="5">
        <f t="shared" si="15"/>
        <v>2730.7185450432071</v>
      </c>
      <c r="AG28">
        <f t="shared" si="16"/>
        <v>1370.4434196718432</v>
      </c>
      <c r="AH28">
        <f t="shared" si="17"/>
        <v>-71.937294027492015</v>
      </c>
      <c r="AI28" s="5">
        <f t="shared" si="18"/>
        <v>2731.2023692662347</v>
      </c>
      <c r="AK28">
        <f t="shared" si="19"/>
        <v>1366.4288629275397</v>
      </c>
      <c r="AL28">
        <f t="shared" si="20"/>
        <v>-73.896879164030452</v>
      </c>
      <c r="AM28" s="5">
        <f t="shared" si="21"/>
        <v>2731.1546091434075</v>
      </c>
    </row>
    <row r="29" spans="1:39" ht="16.5" x14ac:dyDescent="0.25">
      <c r="A29" s="3">
        <v>1104</v>
      </c>
      <c r="B29" s="3">
        <v>1469</v>
      </c>
      <c r="C29" s="3">
        <v>3771</v>
      </c>
      <c r="D29" s="3">
        <v>1264</v>
      </c>
      <c r="E29" s="3">
        <v>709</v>
      </c>
      <c r="F29" s="3">
        <v>1571</v>
      </c>
      <c r="H29" s="4">
        <v>23.4</v>
      </c>
      <c r="I29" s="4">
        <v>50</v>
      </c>
      <c r="J29">
        <f t="shared" si="0"/>
        <v>346.06</v>
      </c>
      <c r="K29">
        <f t="shared" si="1"/>
        <v>1.3842400000000001</v>
      </c>
      <c r="L29">
        <f t="shared" si="2"/>
        <v>1018.8006400000002</v>
      </c>
      <c r="M29" s="5">
        <f t="shared" si="3"/>
        <v>3052.2492000000002</v>
      </c>
      <c r="N29" s="5">
        <f t="shared" si="4"/>
        <v>2768.4800000000005</v>
      </c>
      <c r="O29" s="5">
        <f t="shared" si="5"/>
        <v>3193.4416800000008</v>
      </c>
      <c r="Q29" s="5">
        <f t="shared" si="6"/>
        <v>1358.8176856946216</v>
      </c>
      <c r="R29" s="5">
        <f t="shared" si="7"/>
        <v>-89.238806303635556</v>
      </c>
      <c r="S29" s="5">
        <f t="shared" si="8"/>
        <v>2731.6434817511704</v>
      </c>
      <c r="U29" s="5">
        <f t="shared" si="9"/>
        <v>151.11764195393559</v>
      </c>
      <c r="V29" s="5">
        <f t="shared" si="10"/>
        <v>420.75119931317585</v>
      </c>
      <c r="W29" s="5">
        <f t="shared" si="11"/>
        <v>2732.1444685387355</v>
      </c>
      <c r="Y29" s="5">
        <f t="shared" si="12"/>
        <v>1126.9555956173108</v>
      </c>
      <c r="Z29" s="5">
        <f t="shared" si="13"/>
        <v>1209.8495196080073</v>
      </c>
      <c r="AA29" s="5">
        <f t="shared" si="14"/>
        <v>2732.0880273103089</v>
      </c>
      <c r="AC29" s="5">
        <f t="shared" si="15"/>
        <v>1358.8176856946216</v>
      </c>
      <c r="AD29" s="5">
        <f t="shared" si="15"/>
        <v>-89.238806303635556</v>
      </c>
      <c r="AE29" s="5">
        <f t="shared" si="15"/>
        <v>2731.6434817511704</v>
      </c>
      <c r="AG29">
        <f t="shared" si="16"/>
        <v>1361.4673916102411</v>
      </c>
      <c r="AH29">
        <f t="shared" si="17"/>
        <v>-86.932530229299545</v>
      </c>
      <c r="AI29" s="5">
        <f t="shared" si="18"/>
        <v>2732.1444685387355</v>
      </c>
      <c r="AK29">
        <f t="shared" si="19"/>
        <v>1357.4642643811935</v>
      </c>
      <c r="AL29">
        <f t="shared" si="20"/>
        <v>-88.864758688752431</v>
      </c>
      <c r="AM29" s="5">
        <f t="shared" si="21"/>
        <v>2732.0880273103089</v>
      </c>
    </row>
    <row r="30" spans="1:39" ht="16.5" x14ac:dyDescent="0.25">
      <c r="A30" s="3">
        <v>1026</v>
      </c>
      <c r="B30" s="3">
        <v>1473</v>
      </c>
      <c r="C30" s="3">
        <v>3708</v>
      </c>
      <c r="D30" s="3">
        <v>1258</v>
      </c>
      <c r="E30" s="3">
        <v>747</v>
      </c>
      <c r="F30" s="3">
        <v>1573</v>
      </c>
      <c r="H30" s="4">
        <v>23.4</v>
      </c>
      <c r="I30" s="4">
        <v>50</v>
      </c>
      <c r="J30">
        <f t="shared" si="0"/>
        <v>346.06</v>
      </c>
      <c r="K30">
        <f t="shared" si="1"/>
        <v>1.3842400000000001</v>
      </c>
      <c r="L30">
        <f t="shared" si="2"/>
        <v>1018.8006400000002</v>
      </c>
      <c r="M30" s="5">
        <f t="shared" si="3"/>
        <v>3057.7861600000006</v>
      </c>
      <c r="N30" s="5">
        <f t="shared" si="4"/>
        <v>2760.1745600000004</v>
      </c>
      <c r="O30" s="5">
        <f t="shared" si="5"/>
        <v>3196.2101600000005</v>
      </c>
      <c r="Q30" s="5">
        <f t="shared" si="6"/>
        <v>1380.9701662823204</v>
      </c>
      <c r="R30" s="5">
        <f t="shared" si="7"/>
        <v>-97.149828635952588</v>
      </c>
      <c r="S30" s="5">
        <f t="shared" si="8"/>
        <v>2726.4518170915353</v>
      </c>
      <c r="U30" s="5">
        <f t="shared" si="9"/>
        <v>132.94406136684731</v>
      </c>
      <c r="V30" s="5">
        <f t="shared" si="10"/>
        <v>405.77463891395433</v>
      </c>
      <c r="W30" s="5">
        <f t="shared" si="11"/>
        <v>2726.9463545571875</v>
      </c>
      <c r="Y30" s="5">
        <f t="shared" si="12"/>
        <v>1122.3437675999089</v>
      </c>
      <c r="Z30" s="5">
        <f t="shared" si="13"/>
        <v>1232.9719378818781</v>
      </c>
      <c r="AA30" s="5">
        <f t="shared" si="14"/>
        <v>2726.8817456231354</v>
      </c>
      <c r="AC30" s="5">
        <f t="shared" si="15"/>
        <v>1380.9701662823204</v>
      </c>
      <c r="AD30" s="5">
        <f t="shared" si="15"/>
        <v>-97.149828635952588</v>
      </c>
      <c r="AE30" s="5">
        <f t="shared" si="15"/>
        <v>2726.4518170915353</v>
      </c>
      <c r="AG30">
        <f t="shared" si="16"/>
        <v>1383.6606371765529</v>
      </c>
      <c r="AH30">
        <f t="shared" si="17"/>
        <v>-94.808839262108009</v>
      </c>
      <c r="AI30" s="5">
        <f t="shared" si="18"/>
        <v>2726.9463545571875</v>
      </c>
      <c r="AK30">
        <f t="shared" si="19"/>
        <v>1379.6635442016741</v>
      </c>
      <c r="AL30">
        <f t="shared" si="20"/>
        <v>-96.808760195923128</v>
      </c>
      <c r="AM30" s="5">
        <f t="shared" si="21"/>
        <v>2726.8817456231354</v>
      </c>
    </row>
    <row r="31" spans="1:39" ht="16.5" x14ac:dyDescent="0.25">
      <c r="A31" s="3">
        <v>1126</v>
      </c>
      <c r="B31" s="3">
        <v>1472</v>
      </c>
      <c r="C31" s="3">
        <v>3729</v>
      </c>
      <c r="D31" s="3">
        <v>1264</v>
      </c>
      <c r="E31" s="3">
        <v>668</v>
      </c>
      <c r="F31" s="3">
        <v>1571</v>
      </c>
      <c r="H31" s="4">
        <v>23.4</v>
      </c>
      <c r="I31" s="4">
        <v>50</v>
      </c>
      <c r="J31">
        <f t="shared" si="0"/>
        <v>346.06</v>
      </c>
      <c r="K31">
        <f t="shared" si="1"/>
        <v>1.3842400000000001</v>
      </c>
      <c r="L31">
        <f t="shared" si="2"/>
        <v>1018.8006400000002</v>
      </c>
      <c r="M31" s="5">
        <f t="shared" si="3"/>
        <v>3056.4019200000002</v>
      </c>
      <c r="N31" s="5">
        <f t="shared" si="4"/>
        <v>2768.4800000000005</v>
      </c>
      <c r="O31" s="5">
        <f t="shared" si="5"/>
        <v>3193.4416800000008</v>
      </c>
      <c r="Q31" s="5">
        <f t="shared" si="6"/>
        <v>1365.8642183832458</v>
      </c>
      <c r="R31" s="5">
        <f t="shared" si="7"/>
        <v>-85.010886690461078</v>
      </c>
      <c r="S31" s="5">
        <f t="shared" si="8"/>
        <v>2732.9070204937661</v>
      </c>
      <c r="U31" s="5">
        <f t="shared" si="9"/>
        <v>151.11764195393559</v>
      </c>
      <c r="V31" s="5">
        <f t="shared" si="10"/>
        <v>412.51499227452427</v>
      </c>
      <c r="W31" s="5">
        <f t="shared" si="11"/>
        <v>2733.4001444792225</v>
      </c>
      <c r="Y31" s="5">
        <f t="shared" si="12"/>
        <v>1119.7077334232974</v>
      </c>
      <c r="Z31" s="5">
        <f t="shared" si="13"/>
        <v>1213.7323029262288</v>
      </c>
      <c r="AA31" s="5">
        <f t="shared" si="14"/>
        <v>2733.3456151951737</v>
      </c>
      <c r="AC31" s="5">
        <f t="shared" si="15"/>
        <v>1365.8642183832458</v>
      </c>
      <c r="AD31" s="5">
        <f t="shared" si="15"/>
        <v>-85.010886690461078</v>
      </c>
      <c r="AE31" s="5">
        <f t="shared" si="15"/>
        <v>2732.9070204937661</v>
      </c>
      <c r="AG31">
        <f t="shared" si="16"/>
        <v>1368.5294930534881</v>
      </c>
      <c r="AH31">
        <f t="shared" si="17"/>
        <v>-82.694390355625615</v>
      </c>
      <c r="AI31" s="5">
        <f t="shared" si="18"/>
        <v>2733.4001444792225</v>
      </c>
      <c r="AK31">
        <f t="shared" si="19"/>
        <v>1364.5231406618102</v>
      </c>
      <c r="AL31">
        <f t="shared" si="20"/>
        <v>-84.648151245011604</v>
      </c>
      <c r="AM31" s="5">
        <f t="shared" si="21"/>
        <v>2733.3456151951737</v>
      </c>
    </row>
    <row r="32" spans="1:39" ht="16.5" x14ac:dyDescent="0.25">
      <c r="A32" s="3">
        <v>1093</v>
      </c>
      <c r="B32" s="3">
        <v>1470</v>
      </c>
      <c r="C32" s="3">
        <v>3719</v>
      </c>
      <c r="D32" s="3">
        <v>1260</v>
      </c>
      <c r="E32" s="3">
        <v>644</v>
      </c>
      <c r="F32" s="3">
        <v>1568</v>
      </c>
      <c r="H32" s="4">
        <v>23.4</v>
      </c>
      <c r="I32" s="4">
        <v>50</v>
      </c>
      <c r="J32">
        <f t="shared" si="0"/>
        <v>346.06</v>
      </c>
      <c r="K32">
        <f t="shared" si="1"/>
        <v>1.3842400000000001</v>
      </c>
      <c r="L32">
        <f t="shared" si="2"/>
        <v>1018.8006400000002</v>
      </c>
      <c r="M32" s="5">
        <f t="shared" si="3"/>
        <v>3053.6334400000005</v>
      </c>
      <c r="N32" s="5">
        <f t="shared" si="4"/>
        <v>2762.9430400000001</v>
      </c>
      <c r="O32" s="5">
        <f t="shared" si="5"/>
        <v>3189.2889600000008</v>
      </c>
      <c r="Q32" s="5">
        <f t="shared" si="6"/>
        <v>1369.6730398893872</v>
      </c>
      <c r="R32" s="5">
        <f t="shared" si="7"/>
        <v>-84.099452097515737</v>
      </c>
      <c r="S32" s="5">
        <f t="shared" si="8"/>
        <v>2727.9296603547714</v>
      </c>
      <c r="U32" s="5">
        <f t="shared" si="9"/>
        <v>149.94004911615886</v>
      </c>
      <c r="V32" s="5">
        <f t="shared" si="10"/>
        <v>408.77044335497158</v>
      </c>
      <c r="W32" s="5">
        <f t="shared" si="11"/>
        <v>2728.4205959849492</v>
      </c>
      <c r="Y32" s="5">
        <f t="shared" si="12"/>
        <v>1116.9676812833286</v>
      </c>
      <c r="Z32" s="5">
        <f t="shared" si="13"/>
        <v>1216.5383616805038</v>
      </c>
      <c r="AA32" s="5">
        <f t="shared" si="14"/>
        <v>2728.3661198428167</v>
      </c>
      <c r="AC32" s="5">
        <f t="shared" si="15"/>
        <v>1369.6730398893872</v>
      </c>
      <c r="AD32" s="5">
        <f t="shared" si="15"/>
        <v>-84.099452097515737</v>
      </c>
      <c r="AE32" s="5">
        <f t="shared" si="15"/>
        <v>2727.9296603547714</v>
      </c>
      <c r="AG32">
        <f t="shared" si="16"/>
        <v>1372.3461998631024</v>
      </c>
      <c r="AH32">
        <f t="shared" si="17"/>
        <v>-81.777264065549332</v>
      </c>
      <c r="AI32" s="5">
        <f t="shared" si="18"/>
        <v>2728.4205959849492</v>
      </c>
      <c r="AK32">
        <f t="shared" si="19"/>
        <v>1368.3391521758335</v>
      </c>
      <c r="AL32">
        <f t="shared" si="20"/>
        <v>-83.742663759160564</v>
      </c>
      <c r="AM32" s="5">
        <f t="shared" si="21"/>
        <v>2728.3661198428167</v>
      </c>
    </row>
    <row r="33" spans="1:39" ht="16.5" x14ac:dyDescent="0.25">
      <c r="A33" s="3">
        <v>1071</v>
      </c>
      <c r="B33" s="3">
        <v>1474</v>
      </c>
      <c r="C33" s="3">
        <v>3770</v>
      </c>
      <c r="D33" s="3">
        <v>1263</v>
      </c>
      <c r="E33" s="3">
        <v>695</v>
      </c>
      <c r="F33" s="3">
        <v>1572</v>
      </c>
      <c r="H33" s="4">
        <v>23.4</v>
      </c>
      <c r="I33" s="4">
        <v>50</v>
      </c>
      <c r="J33">
        <f t="shared" si="0"/>
        <v>346.06</v>
      </c>
      <c r="K33">
        <f t="shared" si="1"/>
        <v>1.3842400000000001</v>
      </c>
      <c r="L33">
        <f t="shared" si="2"/>
        <v>1018.8006400000002</v>
      </c>
      <c r="M33" s="5">
        <f t="shared" si="3"/>
        <v>3059.1704000000004</v>
      </c>
      <c r="N33" s="5">
        <f t="shared" si="4"/>
        <v>2767.0957600000002</v>
      </c>
      <c r="O33" s="5">
        <f t="shared" si="5"/>
        <v>3194.8259200000002</v>
      </c>
      <c r="Q33" s="5">
        <f t="shared" si="6"/>
        <v>1372.6957197850513</v>
      </c>
      <c r="R33" s="5">
        <f t="shared" si="7"/>
        <v>-86.413806160259057</v>
      </c>
      <c r="S33" s="5">
        <f t="shared" si="8"/>
        <v>2732.5377675752006</v>
      </c>
      <c r="U33" s="5">
        <f t="shared" si="9"/>
        <v>146.40179597318013</v>
      </c>
      <c r="V33" s="5">
        <f t="shared" si="10"/>
        <v>407.36269033228314</v>
      </c>
      <c r="W33" s="5">
        <f t="shared" si="11"/>
        <v>2733.0278259964807</v>
      </c>
      <c r="Y33" s="5">
        <f t="shared" si="12"/>
        <v>1117.39689224791</v>
      </c>
      <c r="Z33" s="5">
        <f t="shared" si="13"/>
        <v>1220.3291694431227</v>
      </c>
      <c r="AA33" s="5">
        <f t="shared" si="14"/>
        <v>2732.9715626959637</v>
      </c>
      <c r="AC33" s="5">
        <f t="shared" si="15"/>
        <v>1372.6957197850513</v>
      </c>
      <c r="AD33" s="5">
        <f t="shared" si="15"/>
        <v>-86.413806160259057</v>
      </c>
      <c r="AE33" s="5">
        <f t="shared" si="15"/>
        <v>2732.5377675752006</v>
      </c>
      <c r="AG33">
        <f t="shared" si="16"/>
        <v>1375.3739657102508</v>
      </c>
      <c r="AH33">
        <f t="shared" si="17"/>
        <v>-84.086731071489965</v>
      </c>
      <c r="AI33" s="5">
        <f t="shared" si="18"/>
        <v>2733.0278259964807</v>
      </c>
      <c r="AK33">
        <f t="shared" si="19"/>
        <v>1371.3686833783065</v>
      </c>
      <c r="AL33">
        <f t="shared" si="20"/>
        <v>-86.061367327642529</v>
      </c>
      <c r="AM33" s="5">
        <f t="shared" si="21"/>
        <v>2732.9715626959637</v>
      </c>
    </row>
    <row r="34" spans="1:39" ht="16.5" x14ac:dyDescent="0.25">
      <c r="A34" s="3">
        <v>1058</v>
      </c>
      <c r="B34" s="3">
        <v>1474</v>
      </c>
      <c r="C34" s="3">
        <v>3775</v>
      </c>
      <c r="D34" s="3">
        <v>1260</v>
      </c>
      <c r="E34" s="3">
        <v>723</v>
      </c>
      <c r="F34" s="3">
        <v>1569</v>
      </c>
      <c r="H34" s="4">
        <v>23.4</v>
      </c>
      <c r="I34" s="4">
        <v>50</v>
      </c>
      <c r="J34">
        <f t="shared" si="0"/>
        <v>346.06</v>
      </c>
      <c r="K34">
        <f t="shared" si="1"/>
        <v>1.3842400000000001</v>
      </c>
      <c r="L34">
        <f t="shared" si="2"/>
        <v>1018.8006400000002</v>
      </c>
      <c r="M34" s="5">
        <f t="shared" si="3"/>
        <v>3059.1704000000004</v>
      </c>
      <c r="N34" s="5">
        <f t="shared" si="4"/>
        <v>2762.9430400000001</v>
      </c>
      <c r="O34" s="5">
        <f t="shared" si="5"/>
        <v>3190.6732000000002</v>
      </c>
      <c r="Q34" s="5">
        <f t="shared" si="6"/>
        <v>1379.074803875478</v>
      </c>
      <c r="R34" s="5">
        <f t="shared" si="7"/>
        <v>-81.402193312646361</v>
      </c>
      <c r="S34" s="5">
        <f t="shared" si="8"/>
        <v>2729.4779545685774</v>
      </c>
      <c r="U34" s="5">
        <f t="shared" si="9"/>
        <v>147.416792310343</v>
      </c>
      <c r="V34" s="5">
        <f t="shared" si="10"/>
        <v>399.29696112796898</v>
      </c>
      <c r="W34" s="5">
        <f t="shared" si="11"/>
        <v>2729.9605250741888</v>
      </c>
      <c r="Y34" s="5">
        <f t="shared" si="12"/>
        <v>1109.8205522748797</v>
      </c>
      <c r="Z34" s="5">
        <f t="shared" si="13"/>
        <v>1223.234518071509</v>
      </c>
      <c r="AA34" s="5">
        <f t="shared" si="14"/>
        <v>2729.9067978128642</v>
      </c>
      <c r="AC34" s="5">
        <f t="shared" si="15"/>
        <v>1379.074803875478</v>
      </c>
      <c r="AD34" s="5">
        <f t="shared" si="15"/>
        <v>-81.402193312646361</v>
      </c>
      <c r="AE34" s="5">
        <f t="shared" si="15"/>
        <v>2729.4779545685774</v>
      </c>
      <c r="AG34">
        <f t="shared" si="16"/>
        <v>1381.767600688019</v>
      </c>
      <c r="AH34">
        <f t="shared" si="17"/>
        <v>-79.066010313188301</v>
      </c>
      <c r="AI34" s="5">
        <f t="shared" si="18"/>
        <v>2729.9605250741888</v>
      </c>
      <c r="AK34">
        <f t="shared" si="19"/>
        <v>1377.7584953989951</v>
      </c>
      <c r="AL34">
        <f t="shared" si="20"/>
        <v>-81.060139440446619</v>
      </c>
      <c r="AM34" s="5">
        <f t="shared" si="21"/>
        <v>2729.9067978128642</v>
      </c>
    </row>
    <row r="35" spans="1:39" ht="16.5" x14ac:dyDescent="0.25">
      <c r="A35" s="3">
        <v>1070</v>
      </c>
      <c r="B35" s="3">
        <v>1480</v>
      </c>
      <c r="C35" s="3">
        <v>3846</v>
      </c>
      <c r="D35" s="3">
        <v>1263</v>
      </c>
      <c r="E35" s="3">
        <v>687</v>
      </c>
      <c r="F35" s="3">
        <v>1570</v>
      </c>
      <c r="H35" s="4">
        <v>23.4</v>
      </c>
      <c r="I35" s="4">
        <v>50</v>
      </c>
      <c r="J35">
        <f t="shared" si="0"/>
        <v>346.06</v>
      </c>
      <c r="K35">
        <f t="shared" si="1"/>
        <v>1.3842400000000001</v>
      </c>
      <c r="L35">
        <f t="shared" si="2"/>
        <v>1018.8006400000002</v>
      </c>
      <c r="M35" s="5">
        <f t="shared" si="3"/>
        <v>3067.4758400000001</v>
      </c>
      <c r="N35" s="5">
        <f t="shared" si="4"/>
        <v>2767.0957600000002</v>
      </c>
      <c r="O35" s="5">
        <f t="shared" si="5"/>
        <v>3192.0574400000005</v>
      </c>
      <c r="Q35" s="5">
        <f t="shared" si="6"/>
        <v>1386.8303011038133</v>
      </c>
      <c r="R35" s="5">
        <f t="shared" si="7"/>
        <v>-72.03907108750505</v>
      </c>
      <c r="S35" s="5">
        <f t="shared" si="8"/>
        <v>2735.1270751394463</v>
      </c>
      <c r="U35" s="5">
        <f t="shared" si="9"/>
        <v>151.4537842144631</v>
      </c>
      <c r="V35" s="5">
        <f t="shared" si="10"/>
        <v>387.80727767192053</v>
      </c>
      <c r="W35" s="5">
        <f t="shared" si="11"/>
        <v>2735.5961346006088</v>
      </c>
      <c r="Y35" s="5">
        <f t="shared" si="12"/>
        <v>1097.806477507329</v>
      </c>
      <c r="Z35" s="5">
        <f t="shared" si="13"/>
        <v>1225.083138753989</v>
      </c>
      <c r="AA35" s="5">
        <f t="shared" si="14"/>
        <v>2735.5480148122024</v>
      </c>
      <c r="AC35" s="5">
        <f t="shared" si="15"/>
        <v>1386.8303011038133</v>
      </c>
      <c r="AD35" s="5">
        <f t="shared" si="15"/>
        <v>-72.03907108750505</v>
      </c>
      <c r="AE35" s="5">
        <f t="shared" si="15"/>
        <v>2735.1270751394463</v>
      </c>
      <c r="AG35">
        <f t="shared" si="16"/>
        <v>1389.5420499531192</v>
      </c>
      <c r="AH35">
        <f t="shared" si="17"/>
        <v>-69.692213420866295</v>
      </c>
      <c r="AI35" s="5">
        <f t="shared" si="18"/>
        <v>2735.5961346006088</v>
      </c>
      <c r="AK35">
        <f t="shared" si="19"/>
        <v>1385.525802345376</v>
      </c>
      <c r="AL35">
        <f t="shared" si="20"/>
        <v>-71.710041379533209</v>
      </c>
      <c r="AM35" s="5">
        <f t="shared" si="21"/>
        <v>2735.5480148122024</v>
      </c>
    </row>
    <row r="36" spans="1:39" ht="16.5" x14ac:dyDescent="0.25">
      <c r="A36" s="3">
        <v>1112</v>
      </c>
      <c r="B36" s="3">
        <v>1475</v>
      </c>
      <c r="C36" s="3">
        <v>3695</v>
      </c>
      <c r="D36" s="3">
        <v>1259</v>
      </c>
      <c r="E36" s="3">
        <v>712</v>
      </c>
      <c r="F36" s="3">
        <v>1576</v>
      </c>
      <c r="H36" s="4">
        <v>23.4</v>
      </c>
      <c r="I36" s="4">
        <v>50</v>
      </c>
      <c r="J36">
        <f t="shared" si="0"/>
        <v>346.06</v>
      </c>
      <c r="K36">
        <f t="shared" si="1"/>
        <v>1.3842400000000001</v>
      </c>
      <c r="L36">
        <f t="shared" si="2"/>
        <v>1018.8006400000002</v>
      </c>
      <c r="M36" s="5">
        <f t="shared" si="3"/>
        <v>3060.5546400000003</v>
      </c>
      <c r="N36" s="5">
        <f t="shared" si="4"/>
        <v>2761.5588000000002</v>
      </c>
      <c r="O36" s="5">
        <f t="shared" si="5"/>
        <v>3200.3628800000006</v>
      </c>
      <c r="Q36" s="5">
        <f t="shared" si="6"/>
        <v>1383.5521384911358</v>
      </c>
      <c r="R36" s="5">
        <f t="shared" si="7"/>
        <v>-101.90723618013753</v>
      </c>
      <c r="S36" s="5">
        <f t="shared" si="8"/>
        <v>2728.0749805891078</v>
      </c>
      <c r="U36" s="5">
        <f t="shared" si="9"/>
        <v>127.53841205015513</v>
      </c>
      <c r="V36" s="5">
        <f t="shared" si="10"/>
        <v>406.0036490711442</v>
      </c>
      <c r="W36" s="5">
        <f t="shared" si="11"/>
        <v>2728.571420404839</v>
      </c>
      <c r="Y36" s="5">
        <f t="shared" si="12"/>
        <v>1125.0936740732479</v>
      </c>
      <c r="Z36" s="5">
        <f t="shared" si="13"/>
        <v>1237.6415570141551</v>
      </c>
      <c r="AA36" s="5">
        <f t="shared" si="14"/>
        <v>2728.5032828629392</v>
      </c>
      <c r="AC36" s="5">
        <f t="shared" si="15"/>
        <v>1383.5521384911358</v>
      </c>
      <c r="AD36" s="5">
        <f t="shared" si="15"/>
        <v>-101.90723618013753</v>
      </c>
      <c r="AE36" s="5">
        <f t="shared" si="15"/>
        <v>2728.0749805891078</v>
      </c>
      <c r="AG36">
        <f t="shared" si="16"/>
        <v>1386.2458811912602</v>
      </c>
      <c r="AH36">
        <f t="shared" si="17"/>
        <v>-99.561733493160489</v>
      </c>
      <c r="AI36" s="5">
        <f t="shared" si="18"/>
        <v>2728.571420404839</v>
      </c>
      <c r="AK36">
        <f t="shared" si="19"/>
        <v>1382.2524171454779</v>
      </c>
      <c r="AL36">
        <f t="shared" si="20"/>
        <v>-101.56954430502515</v>
      </c>
      <c r="AM36" s="5">
        <f t="shared" si="21"/>
        <v>2728.5032828629392</v>
      </c>
    </row>
    <row r="37" spans="1:39" ht="16.5" x14ac:dyDescent="0.25">
      <c r="A37" s="3">
        <v>1111</v>
      </c>
      <c r="B37" s="3">
        <v>1471</v>
      </c>
      <c r="C37" s="3">
        <v>3769</v>
      </c>
      <c r="D37" s="3">
        <v>1262</v>
      </c>
      <c r="E37" s="3">
        <v>675</v>
      </c>
      <c r="F37" s="3">
        <v>1571</v>
      </c>
      <c r="H37" s="4">
        <v>23.4</v>
      </c>
      <c r="I37" s="4">
        <v>50</v>
      </c>
      <c r="J37">
        <f t="shared" si="0"/>
        <v>346.06</v>
      </c>
      <c r="K37">
        <f t="shared" si="1"/>
        <v>1.3842400000000001</v>
      </c>
      <c r="L37">
        <f t="shared" si="2"/>
        <v>1018.8006400000002</v>
      </c>
      <c r="M37" s="5">
        <f t="shared" si="3"/>
        <v>3055.0176800000004</v>
      </c>
      <c r="N37" s="5">
        <f t="shared" si="4"/>
        <v>2765.7115200000003</v>
      </c>
      <c r="O37" s="5">
        <f t="shared" si="5"/>
        <v>3193.4416800000008</v>
      </c>
      <c r="Q37" s="5">
        <f t="shared" si="6"/>
        <v>1367.7702259032978</v>
      </c>
      <c r="R37" s="5">
        <f t="shared" si="7"/>
        <v>-88.974381691526773</v>
      </c>
      <c r="S37" s="5">
        <f t="shared" si="8"/>
        <v>2730.2785926801748</v>
      </c>
      <c r="U37" s="5">
        <f t="shared" si="9"/>
        <v>146.74012808556668</v>
      </c>
      <c r="V37" s="5">
        <f t="shared" si="10"/>
        <v>412.91654213955491</v>
      </c>
      <c r="W37" s="5">
        <f t="shared" si="11"/>
        <v>2730.7741532205951</v>
      </c>
      <c r="Y37" s="5">
        <f t="shared" si="12"/>
        <v>1122.1247824138984</v>
      </c>
      <c r="Z37" s="5">
        <f t="shared" si="13"/>
        <v>1217.4119028303844</v>
      </c>
      <c r="AA37" s="5">
        <f t="shared" si="14"/>
        <v>2730.7167548284265</v>
      </c>
      <c r="AC37" s="5">
        <f t="shared" si="15"/>
        <v>1367.7702259032978</v>
      </c>
      <c r="AD37" s="5">
        <f t="shared" si="15"/>
        <v>-88.974381691526773</v>
      </c>
      <c r="AE37" s="5">
        <f t="shared" si="15"/>
        <v>2730.2785926801748</v>
      </c>
      <c r="AG37">
        <f t="shared" si="16"/>
        <v>1370.4377416098889</v>
      </c>
      <c r="AH37">
        <f t="shared" si="17"/>
        <v>-86.654498612840541</v>
      </c>
      <c r="AI37" s="5">
        <f t="shared" si="18"/>
        <v>2730.7741532205951</v>
      </c>
      <c r="AK37">
        <f t="shared" si="19"/>
        <v>1366.4344125576554</v>
      </c>
      <c r="AL37">
        <f t="shared" si="20"/>
        <v>-88.614083798368938</v>
      </c>
      <c r="AM37" s="5">
        <f t="shared" si="21"/>
        <v>2730.7167548284265</v>
      </c>
    </row>
    <row r="38" spans="1:39" ht="16.5" x14ac:dyDescent="0.25">
      <c r="A38" s="3">
        <v>1096</v>
      </c>
      <c r="B38" s="3">
        <v>1469</v>
      </c>
      <c r="C38" s="3">
        <v>3717</v>
      </c>
      <c r="D38" s="3">
        <v>1259</v>
      </c>
      <c r="E38" s="3">
        <v>675</v>
      </c>
      <c r="F38" s="3">
        <v>1566</v>
      </c>
      <c r="H38" s="4">
        <v>23.4</v>
      </c>
      <c r="I38" s="4">
        <v>50</v>
      </c>
      <c r="J38">
        <f t="shared" si="0"/>
        <v>346.06</v>
      </c>
      <c r="K38">
        <f t="shared" si="1"/>
        <v>1.3842400000000001</v>
      </c>
      <c r="L38">
        <f t="shared" si="2"/>
        <v>1018.8006400000002</v>
      </c>
      <c r="M38" s="5">
        <f t="shared" si="3"/>
        <v>3052.2492000000002</v>
      </c>
      <c r="N38" s="5">
        <f t="shared" si="4"/>
        <v>2761.5588000000002</v>
      </c>
      <c r="O38" s="5">
        <f t="shared" si="5"/>
        <v>3186.5204800000001</v>
      </c>
      <c r="Q38" s="5">
        <f t="shared" si="6"/>
        <v>1369.4494925119998</v>
      </c>
      <c r="R38" s="5">
        <f t="shared" si="7"/>
        <v>-80.898892360130318</v>
      </c>
      <c r="S38" s="5">
        <f t="shared" si="8"/>
        <v>2726.5891945018361</v>
      </c>
      <c r="U38" s="5">
        <f t="shared" si="9"/>
        <v>152.79835325657416</v>
      </c>
      <c r="V38" s="5">
        <f t="shared" si="10"/>
        <v>407.31489397147368</v>
      </c>
      <c r="W38" s="5">
        <f t="shared" si="11"/>
        <v>2727.0779684945805</v>
      </c>
      <c r="Y38" s="5">
        <f t="shared" si="12"/>
        <v>1114.3393115882261</v>
      </c>
      <c r="Z38" s="5">
        <f t="shared" si="13"/>
        <v>1214.6983439874732</v>
      </c>
      <c r="AA38" s="5">
        <f t="shared" si="14"/>
        <v>2727.0255959969645</v>
      </c>
      <c r="AC38" s="5">
        <f t="shared" si="15"/>
        <v>1369.4494925119998</v>
      </c>
      <c r="AD38" s="5">
        <f t="shared" si="15"/>
        <v>-80.898892360130318</v>
      </c>
      <c r="AE38" s="5">
        <f t="shared" si="15"/>
        <v>2726.5891945018361</v>
      </c>
      <c r="AG38">
        <f t="shared" si="16"/>
        <v>1372.1234449787175</v>
      </c>
      <c r="AH38">
        <f t="shared" si="17"/>
        <v>-78.577434878170862</v>
      </c>
      <c r="AI38" s="5">
        <f t="shared" si="18"/>
        <v>2727.0779684945805</v>
      </c>
      <c r="AK38">
        <f t="shared" si="19"/>
        <v>1368.1139558986833</v>
      </c>
      <c r="AL38">
        <f t="shared" si="20"/>
        <v>-80.542151456175816</v>
      </c>
      <c r="AM38" s="5">
        <f t="shared" si="21"/>
        <v>2727.0255959969645</v>
      </c>
    </row>
    <row r="39" spans="1:39" ht="16.5" x14ac:dyDescent="0.25">
      <c r="A39" s="3">
        <v>1066</v>
      </c>
      <c r="B39" s="3">
        <v>1473</v>
      </c>
      <c r="C39" s="3">
        <v>3795</v>
      </c>
      <c r="D39" s="3">
        <v>1259</v>
      </c>
      <c r="E39" s="3">
        <v>716</v>
      </c>
      <c r="F39" s="3">
        <v>1567</v>
      </c>
      <c r="H39" s="4">
        <v>23.4</v>
      </c>
      <c r="I39" s="4">
        <v>50</v>
      </c>
      <c r="J39">
        <f t="shared" si="0"/>
        <v>346.06</v>
      </c>
      <c r="K39">
        <f t="shared" si="1"/>
        <v>1.3842400000000001</v>
      </c>
      <c r="L39">
        <f t="shared" si="2"/>
        <v>1018.8006400000002</v>
      </c>
      <c r="M39" s="5">
        <f t="shared" si="3"/>
        <v>3057.7861600000006</v>
      </c>
      <c r="N39" s="5">
        <f t="shared" si="4"/>
        <v>2761.5588000000002</v>
      </c>
      <c r="O39" s="5">
        <f t="shared" si="5"/>
        <v>3187.9047200000005</v>
      </c>
      <c r="Q39" s="5">
        <f t="shared" si="6"/>
        <v>1378.8469984528076</v>
      </c>
      <c r="R39" s="5">
        <f t="shared" si="7"/>
        <v>-78.201633575262193</v>
      </c>
      <c r="S39" s="5">
        <f t="shared" si="8"/>
        <v>2728.1351981988341</v>
      </c>
      <c r="U39" s="5">
        <f t="shared" si="9"/>
        <v>150.27728630261709</v>
      </c>
      <c r="V39" s="5">
        <f t="shared" si="10"/>
        <v>397.8450733474192</v>
      </c>
      <c r="W39" s="5">
        <f t="shared" si="11"/>
        <v>2728.6155904949583</v>
      </c>
      <c r="Y39" s="5">
        <f t="shared" si="12"/>
        <v>1107.1943724316379</v>
      </c>
      <c r="Z39" s="5">
        <f t="shared" si="13"/>
        <v>1221.3908387755316</v>
      </c>
      <c r="AA39" s="5">
        <f t="shared" si="14"/>
        <v>2728.5640077537482</v>
      </c>
      <c r="AC39" s="5">
        <f t="shared" si="15"/>
        <v>1378.8469984528076</v>
      </c>
      <c r="AD39" s="5">
        <f t="shared" si="15"/>
        <v>-78.201633575262193</v>
      </c>
      <c r="AE39" s="5">
        <f t="shared" si="15"/>
        <v>2728.1351981988341</v>
      </c>
      <c r="AG39">
        <f t="shared" si="16"/>
        <v>1381.540579336099</v>
      </c>
      <c r="AH39">
        <f t="shared" si="17"/>
        <v>-75.866187612956566</v>
      </c>
      <c r="AI39" s="5">
        <f t="shared" si="18"/>
        <v>2728.6155904949583</v>
      </c>
      <c r="AK39">
        <f t="shared" si="19"/>
        <v>1377.5290326543666</v>
      </c>
      <c r="AL39">
        <f t="shared" si="20"/>
        <v>-77.859620613085553</v>
      </c>
      <c r="AM39" s="5">
        <f t="shared" si="21"/>
        <v>2728.5640077537482</v>
      </c>
    </row>
    <row r="40" spans="1:39" ht="16.5" x14ac:dyDescent="0.25">
      <c r="A40" s="3">
        <v>1053</v>
      </c>
      <c r="B40" s="3">
        <v>1476</v>
      </c>
      <c r="C40" s="3">
        <v>3828</v>
      </c>
      <c r="D40" s="3">
        <v>1260</v>
      </c>
      <c r="E40" s="3">
        <v>711</v>
      </c>
      <c r="F40" s="3">
        <v>1570</v>
      </c>
      <c r="H40" s="4">
        <v>23.4</v>
      </c>
      <c r="I40" s="4">
        <v>50</v>
      </c>
      <c r="J40">
        <f t="shared" si="0"/>
        <v>346.06</v>
      </c>
      <c r="K40">
        <f t="shared" si="1"/>
        <v>1.3842400000000001</v>
      </c>
      <c r="L40">
        <f t="shared" si="2"/>
        <v>1018.8006400000002</v>
      </c>
      <c r="M40" s="5">
        <f t="shared" si="3"/>
        <v>3061.9388800000006</v>
      </c>
      <c r="N40" s="5">
        <f t="shared" si="4"/>
        <v>2762.9430400000001</v>
      </c>
      <c r="O40" s="5">
        <f t="shared" si="5"/>
        <v>3192.0574400000005</v>
      </c>
      <c r="Q40" s="5">
        <f t="shared" si="6"/>
        <v>1383.7820729364489</v>
      </c>
      <c r="R40" s="5">
        <f t="shared" si="7"/>
        <v>-81.522908896435823</v>
      </c>
      <c r="S40" s="5">
        <f t="shared" si="8"/>
        <v>2730.1961275337758</v>
      </c>
      <c r="U40" s="5">
        <f t="shared" si="9"/>
        <v>144.8924405785956</v>
      </c>
      <c r="V40" s="5">
        <f t="shared" si="10"/>
        <v>395.31120855791636</v>
      </c>
      <c r="W40" s="5">
        <f t="shared" si="11"/>
        <v>2730.6756437438885</v>
      </c>
      <c r="Y40" s="5">
        <f t="shared" si="12"/>
        <v>1107.5031415439141</v>
      </c>
      <c r="Z40" s="5">
        <f t="shared" si="13"/>
        <v>1227.3445696193041</v>
      </c>
      <c r="AA40" s="5">
        <f t="shared" si="14"/>
        <v>2730.6213210834862</v>
      </c>
      <c r="AC40" s="5">
        <f t="shared" si="15"/>
        <v>1383.7820729364489</v>
      </c>
      <c r="AD40" s="5">
        <f t="shared" si="15"/>
        <v>-81.522908896435823</v>
      </c>
      <c r="AE40" s="5">
        <f t="shared" si="15"/>
        <v>2730.1961275337758</v>
      </c>
      <c r="AG40">
        <f t="shared" si="16"/>
        <v>1386.4841339811462</v>
      </c>
      <c r="AH40">
        <f t="shared" si="17"/>
        <v>-79.179539648950438</v>
      </c>
      <c r="AI40" s="5">
        <f t="shared" si="18"/>
        <v>2730.6756437438885</v>
      </c>
      <c r="AK40">
        <f t="shared" si="19"/>
        <v>1382.4751207115378</v>
      </c>
      <c r="AL40">
        <f t="shared" si="20"/>
        <v>-81.188053015206947</v>
      </c>
      <c r="AM40" s="5">
        <f t="shared" si="21"/>
        <v>2730.6213210834862</v>
      </c>
    </row>
    <row r="41" spans="1:39" ht="16.5" x14ac:dyDescent="0.25">
      <c r="A41" s="3">
        <v>1063</v>
      </c>
      <c r="B41" s="3">
        <v>1473</v>
      </c>
      <c r="C41" s="3">
        <v>3701</v>
      </c>
      <c r="D41" s="3">
        <v>1264</v>
      </c>
      <c r="E41" s="3">
        <v>705</v>
      </c>
      <c r="F41" s="3">
        <v>1572</v>
      </c>
      <c r="H41" s="4">
        <v>23.4</v>
      </c>
      <c r="I41" s="4">
        <v>50</v>
      </c>
      <c r="J41">
        <f t="shared" si="0"/>
        <v>346.06</v>
      </c>
      <c r="K41">
        <f t="shared" si="1"/>
        <v>1.3842400000000001</v>
      </c>
      <c r="L41">
        <f t="shared" si="2"/>
        <v>1018.8006400000002</v>
      </c>
      <c r="M41" s="5">
        <f t="shared" si="3"/>
        <v>3057.7861600000006</v>
      </c>
      <c r="N41" s="5">
        <f t="shared" si="4"/>
        <v>2768.4800000000005</v>
      </c>
      <c r="O41" s="5">
        <f t="shared" si="5"/>
        <v>3194.8259200000002</v>
      </c>
      <c r="Q41" s="5">
        <f t="shared" si="6"/>
        <v>1368.2151916354294</v>
      </c>
      <c r="R41" s="5">
        <f t="shared" si="7"/>
        <v>-86.547934586690744</v>
      </c>
      <c r="S41" s="5">
        <f t="shared" si="8"/>
        <v>2733.2312095182056</v>
      </c>
      <c r="U41" s="5">
        <f t="shared" si="9"/>
        <v>148.59110037032994</v>
      </c>
      <c r="V41" s="5">
        <f t="shared" si="10"/>
        <v>411.28466702186483</v>
      </c>
      <c r="W41" s="5">
        <f t="shared" si="11"/>
        <v>2733.7240383702688</v>
      </c>
      <c r="Y41" s="5">
        <f t="shared" si="12"/>
        <v>1119.8161310903713</v>
      </c>
      <c r="Z41" s="5">
        <f t="shared" si="13"/>
        <v>1216.5453027288095</v>
      </c>
      <c r="AA41" s="5">
        <f t="shared" si="14"/>
        <v>2733.6682348196732</v>
      </c>
      <c r="AC41" s="5">
        <f t="shared" si="15"/>
        <v>1368.2151916354294</v>
      </c>
      <c r="AD41" s="5">
        <f t="shared" si="15"/>
        <v>-86.547934586690744</v>
      </c>
      <c r="AE41" s="5">
        <f t="shared" si="15"/>
        <v>2733.2312095182056</v>
      </c>
      <c r="AG41">
        <f t="shared" si="16"/>
        <v>1370.8845235037206</v>
      </c>
      <c r="AH41">
        <f t="shared" si="17"/>
        <v>-84.227669253770969</v>
      </c>
      <c r="AI41" s="5">
        <f t="shared" si="18"/>
        <v>2733.7240383702688</v>
      </c>
      <c r="AK41">
        <f t="shared" si="19"/>
        <v>1366.8793435450477</v>
      </c>
      <c r="AL41">
        <f t="shared" si="20"/>
        <v>-86.188614135369448</v>
      </c>
      <c r="AM41" s="5">
        <f t="shared" si="21"/>
        <v>2733.6682348196732</v>
      </c>
    </row>
    <row r="42" spans="1:39" ht="16.5" x14ac:dyDescent="0.25">
      <c r="A42" s="3">
        <v>1113</v>
      </c>
      <c r="B42" s="3">
        <v>1477</v>
      </c>
      <c r="C42" s="3">
        <v>3719</v>
      </c>
      <c r="D42" s="3">
        <v>1262</v>
      </c>
      <c r="E42" s="3">
        <v>687</v>
      </c>
      <c r="F42" s="3">
        <v>1565</v>
      </c>
      <c r="H42" s="4">
        <v>23.4</v>
      </c>
      <c r="I42" s="4">
        <v>50</v>
      </c>
      <c r="J42">
        <f t="shared" si="0"/>
        <v>346.06</v>
      </c>
      <c r="K42">
        <f t="shared" si="1"/>
        <v>1.3842400000000001</v>
      </c>
      <c r="L42">
        <f t="shared" si="2"/>
        <v>1018.8006400000002</v>
      </c>
      <c r="M42" s="5">
        <f t="shared" si="3"/>
        <v>3063.3231200000005</v>
      </c>
      <c r="N42" s="5">
        <f t="shared" si="4"/>
        <v>2765.7115200000003</v>
      </c>
      <c r="O42" s="5">
        <f t="shared" si="5"/>
        <v>3185.1362400000007</v>
      </c>
      <c r="Q42" s="5">
        <f t="shared" si="6"/>
        <v>1381.8856460182847</v>
      </c>
      <c r="R42" s="5">
        <f t="shared" si="7"/>
        <v>-62.846164222572774</v>
      </c>
      <c r="S42" s="5">
        <f t="shared" si="8"/>
        <v>2733.2015949244715</v>
      </c>
      <c r="U42" s="5">
        <f t="shared" si="9"/>
        <v>161.8763841426769</v>
      </c>
      <c r="V42" s="5">
        <f t="shared" si="10"/>
        <v>387.3264167760463</v>
      </c>
      <c r="W42" s="5">
        <f t="shared" si="11"/>
        <v>2733.6668588152861</v>
      </c>
      <c r="Y42" s="5">
        <f t="shared" si="12"/>
        <v>1092.4698085242303</v>
      </c>
      <c r="Z42" s="5">
        <f t="shared" si="13"/>
        <v>1216.0982050115751</v>
      </c>
      <c r="AA42" s="5">
        <f t="shared" si="14"/>
        <v>2733.6253840992918</v>
      </c>
      <c r="AC42" s="5">
        <f t="shared" si="15"/>
        <v>1381.8856460182847</v>
      </c>
      <c r="AD42" s="5">
        <f t="shared" si="15"/>
        <v>-62.846164222572774</v>
      </c>
      <c r="AE42" s="5">
        <f t="shared" si="15"/>
        <v>2733.2015949244715</v>
      </c>
      <c r="AG42">
        <f t="shared" si="16"/>
        <v>1384.5911608211438</v>
      </c>
      <c r="AH42">
        <f t="shared" si="17"/>
        <v>-60.507959871030522</v>
      </c>
      <c r="AI42" s="5">
        <f t="shared" si="18"/>
        <v>2733.6668588152861</v>
      </c>
      <c r="AK42">
        <f t="shared" si="19"/>
        <v>1380.567900904759</v>
      </c>
      <c r="AL42">
        <f t="shared" si="20"/>
        <v>-62.510678168100526</v>
      </c>
      <c r="AM42" s="5">
        <f t="shared" si="21"/>
        <v>2733.6253840992918</v>
      </c>
    </row>
    <row r="43" spans="1:39" ht="16.5" x14ac:dyDescent="0.25">
      <c r="A43" s="3">
        <v>1107</v>
      </c>
      <c r="B43" s="3">
        <v>1473</v>
      </c>
      <c r="C43" s="3">
        <v>3676</v>
      </c>
      <c r="D43" s="3">
        <v>1263</v>
      </c>
      <c r="E43" s="3">
        <v>672</v>
      </c>
      <c r="F43" s="3">
        <v>1567</v>
      </c>
      <c r="H43" s="4">
        <v>23.4</v>
      </c>
      <c r="I43" s="4">
        <v>50</v>
      </c>
      <c r="J43">
        <f t="shared" si="0"/>
        <v>346.06</v>
      </c>
      <c r="K43">
        <f t="shared" si="1"/>
        <v>1.3842400000000001</v>
      </c>
      <c r="L43">
        <f t="shared" si="2"/>
        <v>1018.8006400000002</v>
      </c>
      <c r="M43" s="5">
        <f t="shared" si="3"/>
        <v>3057.7861600000006</v>
      </c>
      <c r="N43" s="5">
        <f t="shared" si="4"/>
        <v>2767.0957600000002</v>
      </c>
      <c r="O43" s="5">
        <f t="shared" si="5"/>
        <v>3187.9047200000005</v>
      </c>
      <c r="Q43" s="5">
        <f t="shared" si="6"/>
        <v>1370.3436820215472</v>
      </c>
      <c r="R43" s="5">
        <f t="shared" si="7"/>
        <v>-73.099643716506037</v>
      </c>
      <c r="S43" s="5">
        <f t="shared" si="8"/>
        <v>2732.5575630752405</v>
      </c>
      <c r="U43" s="5">
        <f t="shared" si="9"/>
        <v>159.02355463191336</v>
      </c>
      <c r="V43" s="5">
        <f t="shared" si="10"/>
        <v>402.53057423811362</v>
      </c>
      <c r="W43" s="5">
        <f t="shared" si="11"/>
        <v>2733.038527149909</v>
      </c>
      <c r="Y43" s="5">
        <f t="shared" si="12"/>
        <v>1107.1943724316379</v>
      </c>
      <c r="Z43" s="5">
        <f t="shared" si="13"/>
        <v>1211.4518974922403</v>
      </c>
      <c r="AA43" s="5">
        <f t="shared" si="14"/>
        <v>2732.9912962752815</v>
      </c>
      <c r="AC43" s="5">
        <f t="shared" si="15"/>
        <v>1370.3436820215472</v>
      </c>
      <c r="AD43" s="5">
        <f t="shared" si="15"/>
        <v>-73.099643716506037</v>
      </c>
      <c r="AE43" s="5">
        <f t="shared" si="15"/>
        <v>2732.5575630752405</v>
      </c>
      <c r="AG43">
        <f t="shared" si="16"/>
        <v>1373.0224118318692</v>
      </c>
      <c r="AH43">
        <f t="shared" si="17"/>
        <v>-70.777774239945757</v>
      </c>
      <c r="AI43" s="5">
        <f t="shared" si="18"/>
        <v>2733.038527149909</v>
      </c>
      <c r="AK43">
        <f t="shared" si="19"/>
        <v>1369.006973451656</v>
      </c>
      <c r="AL43">
        <f t="shared" si="20"/>
        <v>-72.745223211806774</v>
      </c>
      <c r="AM43" s="5">
        <f t="shared" si="21"/>
        <v>2732.9912962752815</v>
      </c>
    </row>
    <row r="44" spans="1:39" ht="16.5" x14ac:dyDescent="0.25">
      <c r="A44" s="3">
        <v>1155</v>
      </c>
      <c r="B44" s="3">
        <v>1472</v>
      </c>
      <c r="C44" s="3">
        <v>3627</v>
      </c>
      <c r="D44" s="3">
        <v>1261</v>
      </c>
      <c r="E44" s="3">
        <v>701</v>
      </c>
      <c r="F44" s="3">
        <v>1571</v>
      </c>
      <c r="H44" s="4">
        <v>23.4</v>
      </c>
      <c r="I44" s="4">
        <v>50</v>
      </c>
      <c r="J44">
        <f t="shared" si="0"/>
        <v>346.06</v>
      </c>
      <c r="K44">
        <f t="shared" si="1"/>
        <v>1.3842400000000001</v>
      </c>
      <c r="L44">
        <f t="shared" si="2"/>
        <v>1018.8006400000002</v>
      </c>
      <c r="M44" s="5">
        <f t="shared" si="3"/>
        <v>3056.4019200000002</v>
      </c>
      <c r="N44" s="5">
        <f t="shared" si="4"/>
        <v>2764.3272800000004</v>
      </c>
      <c r="O44" s="5">
        <f t="shared" si="5"/>
        <v>3193.4416800000008</v>
      </c>
      <c r="Q44" s="5">
        <f t="shared" si="6"/>
        <v>1372.2464960076352</v>
      </c>
      <c r="R44" s="5">
        <f t="shared" si="7"/>
        <v>-88.840253265094788</v>
      </c>
      <c r="S44" s="5">
        <f t="shared" si="8"/>
        <v>2729.5859869537444</v>
      </c>
      <c r="U44" s="5">
        <f t="shared" si="9"/>
        <v>144.55301354027779</v>
      </c>
      <c r="V44" s="5">
        <f t="shared" si="10"/>
        <v>408.99822705292183</v>
      </c>
      <c r="W44" s="5">
        <f t="shared" si="11"/>
        <v>2730.0787877818088</v>
      </c>
      <c r="Y44" s="5">
        <f t="shared" si="12"/>
        <v>1119.7077334232974</v>
      </c>
      <c r="Z44" s="5">
        <f t="shared" si="13"/>
        <v>1221.1921079417491</v>
      </c>
      <c r="AA44" s="5">
        <f t="shared" si="14"/>
        <v>2730.0209139810777</v>
      </c>
      <c r="AC44" s="5">
        <f t="shared" si="15"/>
        <v>1372.2464960076352</v>
      </c>
      <c r="AD44" s="5">
        <f t="shared" si="15"/>
        <v>-88.840253265094788</v>
      </c>
      <c r="AE44" s="5">
        <f t="shared" si="15"/>
        <v>2729.5859869537444</v>
      </c>
      <c r="AG44">
        <f t="shared" si="16"/>
        <v>1374.9229173488825</v>
      </c>
      <c r="AH44">
        <f t="shared" si="17"/>
        <v>-86.513566917704694</v>
      </c>
      <c r="AI44" s="5">
        <f t="shared" si="18"/>
        <v>2730.0787877818088</v>
      </c>
      <c r="AK44">
        <f t="shared" si="19"/>
        <v>1370.9194859234344</v>
      </c>
      <c r="AL44">
        <f t="shared" si="20"/>
        <v>-88.486830466264564</v>
      </c>
      <c r="AM44" s="5">
        <f t="shared" si="21"/>
        <v>2730.0209139810777</v>
      </c>
    </row>
    <row r="45" spans="1:39" ht="16.5" x14ac:dyDescent="0.25">
      <c r="A45" s="3">
        <v>1099</v>
      </c>
      <c r="B45" s="3">
        <v>1469</v>
      </c>
      <c r="C45" s="3">
        <v>3629</v>
      </c>
      <c r="D45" s="3">
        <v>1263</v>
      </c>
      <c r="E45" s="3">
        <v>720</v>
      </c>
      <c r="F45" s="3">
        <v>1565</v>
      </c>
      <c r="H45" s="4">
        <v>23.4</v>
      </c>
      <c r="I45" s="4">
        <v>50</v>
      </c>
      <c r="J45">
        <f t="shared" si="0"/>
        <v>346.06</v>
      </c>
      <c r="K45">
        <f t="shared" si="1"/>
        <v>1.3842400000000001</v>
      </c>
      <c r="L45">
        <f t="shared" si="2"/>
        <v>1018.8006400000002</v>
      </c>
      <c r="M45" s="5">
        <f t="shared" si="3"/>
        <v>3052.2492000000002</v>
      </c>
      <c r="N45" s="5">
        <f t="shared" si="4"/>
        <v>2767.0957600000002</v>
      </c>
      <c r="O45" s="5">
        <f t="shared" si="5"/>
        <v>3185.1362400000007</v>
      </c>
      <c r="Q45" s="5">
        <f t="shared" si="6"/>
        <v>1360.9461760807394</v>
      </c>
      <c r="R45" s="5">
        <f t="shared" si="7"/>
        <v>-72.856935135344358</v>
      </c>
      <c r="S45" s="5">
        <f t="shared" si="8"/>
        <v>2731.0698547848492</v>
      </c>
      <c r="U45" s="5">
        <f t="shared" si="9"/>
        <v>164.06459361389599</v>
      </c>
      <c r="V45" s="5">
        <f t="shared" si="10"/>
        <v>410.48677529987998</v>
      </c>
      <c r="W45" s="5">
        <f t="shared" si="11"/>
        <v>2731.5567651865103</v>
      </c>
      <c r="Y45" s="5">
        <f t="shared" si="12"/>
        <v>1111.8193395602007</v>
      </c>
      <c r="Z45" s="5">
        <f t="shared" si="13"/>
        <v>1203.2457831418938</v>
      </c>
      <c r="AA45" s="5">
        <f t="shared" si="14"/>
        <v>2731.5106093318609</v>
      </c>
      <c r="AC45" s="5">
        <f t="shared" si="15"/>
        <v>1360.9461760807394</v>
      </c>
      <c r="AD45" s="5">
        <f t="shared" si="15"/>
        <v>-72.856935135344358</v>
      </c>
      <c r="AE45" s="5">
        <f t="shared" si="15"/>
        <v>2731.0698547848492</v>
      </c>
      <c r="AG45">
        <f t="shared" si="16"/>
        <v>1363.6064116085377</v>
      </c>
      <c r="AH45">
        <f t="shared" si="17"/>
        <v>-70.549412361904359</v>
      </c>
      <c r="AI45" s="5">
        <f t="shared" si="18"/>
        <v>2731.5567651865103</v>
      </c>
      <c r="AK45">
        <f t="shared" si="19"/>
        <v>1359.5907882148522</v>
      </c>
      <c r="AL45">
        <f t="shared" si="20"/>
        <v>-72.488144901856117</v>
      </c>
      <c r="AM45" s="5">
        <f t="shared" si="21"/>
        <v>2731.5106093318609</v>
      </c>
    </row>
    <row r="46" spans="1:39" ht="16.5" x14ac:dyDescent="0.25">
      <c r="A46" s="3">
        <v>1102</v>
      </c>
      <c r="B46" s="3">
        <v>1474</v>
      </c>
      <c r="C46" s="3">
        <v>3751</v>
      </c>
      <c r="D46" s="3">
        <v>1259</v>
      </c>
      <c r="E46" s="3">
        <v>689</v>
      </c>
      <c r="F46" s="3">
        <v>1564</v>
      </c>
      <c r="H46" s="4">
        <v>23.4</v>
      </c>
      <c r="I46" s="4">
        <v>50</v>
      </c>
      <c r="J46">
        <f t="shared" si="0"/>
        <v>346.06</v>
      </c>
      <c r="K46">
        <f t="shared" si="1"/>
        <v>1.3842400000000001</v>
      </c>
      <c r="L46">
        <f t="shared" si="2"/>
        <v>1018.8006400000002</v>
      </c>
      <c r="M46" s="5">
        <f t="shared" si="3"/>
        <v>3059.1704000000004</v>
      </c>
      <c r="N46" s="5">
        <f t="shared" si="4"/>
        <v>2761.5588000000002</v>
      </c>
      <c r="O46" s="5">
        <f t="shared" si="5"/>
        <v>3183.7520000000004</v>
      </c>
      <c r="Q46" s="5">
        <f t="shared" si="6"/>
        <v>1381.1990362163115</v>
      </c>
      <c r="R46" s="5">
        <f t="shared" si="7"/>
        <v>-67.970508819066609</v>
      </c>
      <c r="S46" s="5">
        <f t="shared" si="8"/>
        <v>2728.7712928206665</v>
      </c>
      <c r="U46" s="5">
        <f t="shared" si="9"/>
        <v>157.83720238669696</v>
      </c>
      <c r="V46" s="5">
        <f t="shared" si="10"/>
        <v>390.5550796123016</v>
      </c>
      <c r="W46" s="5">
        <f t="shared" si="11"/>
        <v>2729.241864179357</v>
      </c>
      <c r="Y46" s="5">
        <f t="shared" si="12"/>
        <v>1097.2152175050969</v>
      </c>
      <c r="Z46" s="5">
        <f t="shared" si="13"/>
        <v>1218.1460008971269</v>
      </c>
      <c r="AA46" s="5">
        <f t="shared" si="14"/>
        <v>2729.1969303217352</v>
      </c>
      <c r="AC46" s="5">
        <f t="shared" si="15"/>
        <v>1381.1990362163115</v>
      </c>
      <c r="AD46" s="5">
        <f t="shared" si="15"/>
        <v>-67.970508819066609</v>
      </c>
      <c r="AE46" s="5">
        <f t="shared" si="15"/>
        <v>2728.7712928206665</v>
      </c>
      <c r="AG46">
        <f t="shared" si="16"/>
        <v>1383.9012161424862</v>
      </c>
      <c r="AH46">
        <f t="shared" si="17"/>
        <v>-65.632726139695762</v>
      </c>
      <c r="AI46" s="5">
        <f t="shared" si="18"/>
        <v>2729.241864179357</v>
      </c>
      <c r="AK46">
        <f t="shared" si="19"/>
        <v>1379.8818650993685</v>
      </c>
      <c r="AL46">
        <f t="shared" si="20"/>
        <v>-67.63334634574926</v>
      </c>
      <c r="AM46" s="5">
        <f t="shared" si="21"/>
        <v>2729.1969303217352</v>
      </c>
    </row>
    <row r="47" spans="1:39" ht="16.5" x14ac:dyDescent="0.25">
      <c r="A47" s="3">
        <v>1120</v>
      </c>
      <c r="B47" s="3">
        <v>1472</v>
      </c>
      <c r="C47" s="3">
        <v>3803</v>
      </c>
      <c r="D47" s="3">
        <v>1263</v>
      </c>
      <c r="E47" s="3">
        <v>693</v>
      </c>
      <c r="F47" s="3">
        <v>1564</v>
      </c>
      <c r="H47" s="4">
        <v>23.4</v>
      </c>
      <c r="I47" s="4">
        <v>50</v>
      </c>
      <c r="J47">
        <f t="shared" si="0"/>
        <v>346.06</v>
      </c>
      <c r="K47">
        <f t="shared" si="1"/>
        <v>1.3842400000000001</v>
      </c>
      <c r="L47">
        <f t="shared" si="2"/>
        <v>1018.8006400000002</v>
      </c>
      <c r="M47" s="5">
        <f t="shared" si="3"/>
        <v>3056.4019200000002</v>
      </c>
      <c r="N47" s="5">
        <f t="shared" si="4"/>
        <v>2767.0957600000002</v>
      </c>
      <c r="O47" s="5">
        <f t="shared" si="5"/>
        <v>3183.7520000000004</v>
      </c>
      <c r="Q47" s="5">
        <f t="shared" si="6"/>
        <v>1367.9927087693636</v>
      </c>
      <c r="R47" s="5">
        <f t="shared" si="7"/>
        <v>-65.690325569723115</v>
      </c>
      <c r="S47" s="5">
        <f t="shared" si="8"/>
        <v>2732.3750523052449</v>
      </c>
      <c r="U47" s="5">
        <f t="shared" si="9"/>
        <v>166.58347071599323</v>
      </c>
      <c r="V47" s="5">
        <f t="shared" si="10"/>
        <v>400.73760636548826</v>
      </c>
      <c r="W47" s="5">
        <f t="shared" si="11"/>
        <v>2732.8516723632574</v>
      </c>
      <c r="Y47" s="5">
        <f t="shared" si="12"/>
        <v>1102.05260026409</v>
      </c>
      <c r="Z47" s="5">
        <f t="shared" si="13"/>
        <v>1205.6156045643752</v>
      </c>
      <c r="AA47" s="5">
        <f t="shared" si="14"/>
        <v>2732.8095209483658</v>
      </c>
      <c r="AC47" s="5">
        <f t="shared" si="15"/>
        <v>1367.9927087693636</v>
      </c>
      <c r="AD47" s="5">
        <f t="shared" si="15"/>
        <v>-65.690325569723115</v>
      </c>
      <c r="AE47" s="5">
        <f t="shared" si="15"/>
        <v>2732.3750523052449</v>
      </c>
      <c r="AG47">
        <f t="shared" si="16"/>
        <v>1370.6696466930539</v>
      </c>
      <c r="AH47">
        <f t="shared" si="17"/>
        <v>-63.372940602910319</v>
      </c>
      <c r="AI47" s="5">
        <f t="shared" si="18"/>
        <v>2732.8516723632574</v>
      </c>
      <c r="AK47">
        <f t="shared" si="19"/>
        <v>1366.648556495983</v>
      </c>
      <c r="AL47">
        <f t="shared" si="20"/>
        <v>-65.333205563014076</v>
      </c>
      <c r="AM47" s="5">
        <f t="shared" si="21"/>
        <v>2732.8095209483658</v>
      </c>
    </row>
    <row r="48" spans="1:39" ht="16.5" x14ac:dyDescent="0.25">
      <c r="A48" s="3">
        <v>1123</v>
      </c>
      <c r="B48" s="3">
        <v>1473</v>
      </c>
      <c r="C48" s="3">
        <v>3737</v>
      </c>
      <c r="D48" s="3">
        <v>1260</v>
      </c>
      <c r="E48" s="3">
        <v>681</v>
      </c>
      <c r="F48" s="3">
        <v>1570</v>
      </c>
      <c r="H48" s="4">
        <v>23.4</v>
      </c>
      <c r="I48" s="4">
        <v>50</v>
      </c>
      <c r="J48">
        <f t="shared" si="0"/>
        <v>346.06</v>
      </c>
      <c r="K48">
        <f t="shared" si="1"/>
        <v>1.3842400000000001</v>
      </c>
      <c r="L48">
        <f t="shared" si="2"/>
        <v>1018.8006400000002</v>
      </c>
      <c r="M48" s="5">
        <f t="shared" si="3"/>
        <v>3057.7861600000006</v>
      </c>
      <c r="N48" s="5">
        <f t="shared" si="4"/>
        <v>2762.9430400000001</v>
      </c>
      <c r="O48" s="5">
        <f t="shared" si="5"/>
        <v>3192.0574400000005</v>
      </c>
      <c r="Q48" s="5">
        <f t="shared" si="6"/>
        <v>1376.7227661119741</v>
      </c>
      <c r="R48" s="5">
        <f t="shared" si="7"/>
        <v>-85.758492991120704</v>
      </c>
      <c r="S48" s="5">
        <f t="shared" si="8"/>
        <v>2728.9807816172752</v>
      </c>
      <c r="U48" s="5">
        <f t="shared" si="9"/>
        <v>144.8924405785956</v>
      </c>
      <c r="V48" s="5">
        <f t="shared" si="10"/>
        <v>403.56234640470507</v>
      </c>
      <c r="W48" s="5">
        <f t="shared" si="11"/>
        <v>2729.4684199513922</v>
      </c>
      <c r="Y48" s="5">
        <f t="shared" si="12"/>
        <v>1114.7641428490883</v>
      </c>
      <c r="Z48" s="5">
        <f t="shared" si="13"/>
        <v>1223.4547474915323</v>
      </c>
      <c r="AA48" s="5">
        <f t="shared" si="14"/>
        <v>2729.4120405167346</v>
      </c>
      <c r="AC48" s="5">
        <f t="shared" si="15"/>
        <v>1376.7227661119741</v>
      </c>
      <c r="AD48" s="5">
        <f t="shared" si="15"/>
        <v>-85.758492991120704</v>
      </c>
      <c r="AE48" s="5">
        <f t="shared" si="15"/>
        <v>2728.9807816172752</v>
      </c>
      <c r="AG48">
        <f t="shared" si="16"/>
        <v>1379.4092301786095</v>
      </c>
      <c r="AH48">
        <f t="shared" si="17"/>
        <v>-83.425362531686076</v>
      </c>
      <c r="AI48" s="5">
        <f t="shared" si="18"/>
        <v>2729.4684199513922</v>
      </c>
      <c r="AK48">
        <f t="shared" si="19"/>
        <v>1375.4034479182887</v>
      </c>
      <c r="AL48">
        <f t="shared" si="20"/>
        <v>-85.412304433466488</v>
      </c>
      <c r="AM48" s="5">
        <f t="shared" si="21"/>
        <v>2729.4120405167346</v>
      </c>
    </row>
    <row r="49" spans="1:39" ht="16.5" x14ac:dyDescent="0.25">
      <c r="A49" s="3">
        <v>1069</v>
      </c>
      <c r="B49" s="3">
        <v>1471</v>
      </c>
      <c r="C49" s="3">
        <v>3830</v>
      </c>
      <c r="D49" s="3">
        <v>1260</v>
      </c>
      <c r="E49" s="3">
        <v>678</v>
      </c>
      <c r="F49" s="3">
        <v>1565</v>
      </c>
      <c r="H49" s="4">
        <v>23.4</v>
      </c>
      <c r="I49" s="4">
        <v>50</v>
      </c>
      <c r="J49">
        <f t="shared" si="0"/>
        <v>346.06</v>
      </c>
      <c r="K49">
        <f t="shared" si="1"/>
        <v>1.3842400000000001</v>
      </c>
      <c r="L49">
        <f t="shared" si="2"/>
        <v>1018.8006400000002</v>
      </c>
      <c r="M49" s="5">
        <f t="shared" si="3"/>
        <v>3055.0176800000004</v>
      </c>
      <c r="N49" s="5">
        <f t="shared" si="4"/>
        <v>2762.9430400000001</v>
      </c>
      <c r="O49" s="5">
        <f t="shared" si="5"/>
        <v>3185.1362400000007</v>
      </c>
      <c r="Q49" s="5">
        <f t="shared" si="6"/>
        <v>1372.0218841189283</v>
      </c>
      <c r="R49" s="5">
        <f t="shared" si="7"/>
        <v>-73.866411220943093</v>
      </c>
      <c r="S49" s="5">
        <f t="shared" si="8"/>
        <v>2728.5953763621073</v>
      </c>
      <c r="U49" s="5">
        <f t="shared" si="9"/>
        <v>157.50324997802849</v>
      </c>
      <c r="V49" s="5">
        <f t="shared" si="10"/>
        <v>401.48220932224206</v>
      </c>
      <c r="W49" s="5">
        <f t="shared" si="11"/>
        <v>2729.0765845114229</v>
      </c>
      <c r="Y49" s="5">
        <f t="shared" si="12"/>
        <v>1106.988526356788</v>
      </c>
      <c r="Z49" s="5">
        <f t="shared" si="13"/>
        <v>1213.2897911000648</v>
      </c>
      <c r="AA49" s="5">
        <f t="shared" si="14"/>
        <v>2729.0286097232711</v>
      </c>
      <c r="AC49" s="5">
        <f t="shared" si="15"/>
        <v>1372.0218841189283</v>
      </c>
      <c r="AD49" s="5">
        <f t="shared" si="15"/>
        <v>-73.866411220943093</v>
      </c>
      <c r="AE49" s="5">
        <f t="shared" si="15"/>
        <v>2728.5953763621073</v>
      </c>
      <c r="AG49">
        <f t="shared" si="16"/>
        <v>1374.703637558008</v>
      </c>
      <c r="AH49">
        <f t="shared" si="17"/>
        <v>-71.541891570741939</v>
      </c>
      <c r="AI49" s="5">
        <f t="shared" si="18"/>
        <v>2729.0765845114229</v>
      </c>
      <c r="AK49">
        <f t="shared" si="19"/>
        <v>1370.6887840477743</v>
      </c>
      <c r="AL49">
        <f t="shared" si="20"/>
        <v>-73.514468711628865</v>
      </c>
      <c r="AM49" s="5">
        <f t="shared" si="21"/>
        <v>2729.0286097232711</v>
      </c>
    </row>
    <row r="50" spans="1:39" ht="16.5" x14ac:dyDescent="0.25">
      <c r="A50" s="3">
        <v>1077</v>
      </c>
      <c r="B50" s="3">
        <v>1471</v>
      </c>
      <c r="C50" s="3">
        <v>3724</v>
      </c>
      <c r="D50" s="3">
        <v>1260</v>
      </c>
      <c r="E50" s="3">
        <v>708</v>
      </c>
      <c r="F50" s="3">
        <v>1566</v>
      </c>
      <c r="H50" s="4">
        <v>23.4</v>
      </c>
      <c r="I50" s="4">
        <v>50</v>
      </c>
      <c r="J50">
        <f t="shared" si="0"/>
        <v>346.06</v>
      </c>
      <c r="K50">
        <f t="shared" si="1"/>
        <v>1.3842400000000001</v>
      </c>
      <c r="L50">
        <f t="shared" si="2"/>
        <v>1018.8006400000002</v>
      </c>
      <c r="M50" s="5">
        <f t="shared" si="3"/>
        <v>3055.0176800000004</v>
      </c>
      <c r="N50" s="5">
        <f t="shared" si="4"/>
        <v>2762.9430400000001</v>
      </c>
      <c r="O50" s="5">
        <f t="shared" si="5"/>
        <v>3186.5204800000001</v>
      </c>
      <c r="Q50" s="5">
        <f t="shared" si="6"/>
        <v>1372.0218841189283</v>
      </c>
      <c r="R50" s="5">
        <f t="shared" si="7"/>
        <v>-76.806378586972912</v>
      </c>
      <c r="S50" s="5">
        <f t="shared" si="8"/>
        <v>2728.5142027887055</v>
      </c>
      <c r="U50" s="5">
        <f t="shared" si="9"/>
        <v>154.98327795000296</v>
      </c>
      <c r="V50" s="5">
        <f t="shared" si="10"/>
        <v>402.99582888453006</v>
      </c>
      <c r="W50" s="5">
        <f t="shared" si="11"/>
        <v>2728.9977625021947</v>
      </c>
      <c r="Y50" s="5">
        <f t="shared" si="12"/>
        <v>1109.5084983848137</v>
      </c>
      <c r="Z50" s="5">
        <f t="shared" si="13"/>
        <v>1214.8034106623529</v>
      </c>
      <c r="AA50" s="5">
        <f t="shared" si="14"/>
        <v>2728.9478439344389</v>
      </c>
      <c r="AC50" s="5">
        <f t="shared" si="15"/>
        <v>1372.0218841189283</v>
      </c>
      <c r="AD50" s="5">
        <f t="shared" si="15"/>
        <v>-76.806378586972912</v>
      </c>
      <c r="AE50" s="5">
        <f t="shared" si="15"/>
        <v>2728.5142027887055</v>
      </c>
      <c r="AG50">
        <f t="shared" si="16"/>
        <v>1374.7025034239584</v>
      </c>
      <c r="AH50">
        <f t="shared" si="17"/>
        <v>-74.481500713997548</v>
      </c>
      <c r="AI50" s="5">
        <f t="shared" si="18"/>
        <v>2728.9977625021947</v>
      </c>
      <c r="AK50">
        <f t="shared" si="19"/>
        <v>1370.6898925288951</v>
      </c>
      <c r="AL50">
        <f t="shared" si="20"/>
        <v>-76.454077864669898</v>
      </c>
      <c r="AM50" s="5">
        <f t="shared" si="21"/>
        <v>2728.9478439344389</v>
      </c>
    </row>
    <row r="51" spans="1:39" ht="16.5" x14ac:dyDescent="0.25">
      <c r="A51" s="3">
        <v>1069</v>
      </c>
      <c r="B51" s="3">
        <v>1470</v>
      </c>
      <c r="C51" s="3">
        <v>3837</v>
      </c>
      <c r="D51" s="3">
        <v>1259</v>
      </c>
      <c r="E51" s="3">
        <v>667</v>
      </c>
      <c r="F51" s="3">
        <v>1565</v>
      </c>
      <c r="H51" s="4">
        <v>23.4</v>
      </c>
      <c r="I51" s="4">
        <v>50</v>
      </c>
      <c r="J51">
        <f t="shared" si="0"/>
        <v>346.06</v>
      </c>
      <c r="K51">
        <f t="shared" si="1"/>
        <v>1.3842400000000001</v>
      </c>
      <c r="L51">
        <f t="shared" si="2"/>
        <v>1018.8006400000002</v>
      </c>
      <c r="M51" s="5">
        <f t="shared" si="3"/>
        <v>3053.6334400000005</v>
      </c>
      <c r="N51" s="5">
        <f t="shared" si="4"/>
        <v>2761.5588000000002</v>
      </c>
      <c r="O51" s="5">
        <f t="shared" si="5"/>
        <v>3185.1362400000007</v>
      </c>
      <c r="Q51" s="5">
        <f t="shared" si="6"/>
        <v>1371.7972722302206</v>
      </c>
      <c r="R51" s="5">
        <f t="shared" si="7"/>
        <v>-76.550257163167927</v>
      </c>
      <c r="S51" s="5">
        <f t="shared" si="8"/>
        <v>2727.0844299207561</v>
      </c>
      <c r="U51" s="5">
        <f t="shared" si="9"/>
        <v>155.31832528459972</v>
      </c>
      <c r="V51" s="5">
        <f t="shared" si="10"/>
        <v>403.0571162969793</v>
      </c>
      <c r="W51" s="5">
        <f t="shared" si="11"/>
        <v>2727.5681814925529</v>
      </c>
      <c r="Y51" s="5">
        <f t="shared" si="12"/>
        <v>1109.4044804214591</v>
      </c>
      <c r="Z51" s="5">
        <f t="shared" si="13"/>
        <v>1214.4783989637965</v>
      </c>
      <c r="AA51" s="5">
        <f t="shared" si="14"/>
        <v>2727.5184297512033</v>
      </c>
      <c r="AC51" s="5">
        <f t="shared" si="15"/>
        <v>1371.7972722302206</v>
      </c>
      <c r="AD51" s="5">
        <f t="shared" si="15"/>
        <v>-76.550257163167927</v>
      </c>
      <c r="AE51" s="5">
        <f t="shared" si="15"/>
        <v>2727.0844299207561</v>
      </c>
      <c r="AG51">
        <f t="shared" si="16"/>
        <v>1374.4775460639094</v>
      </c>
      <c r="AH51">
        <f t="shared" si="17"/>
        <v>-74.225752694445418</v>
      </c>
      <c r="AI51" s="5">
        <f t="shared" si="18"/>
        <v>2727.5681814925529</v>
      </c>
      <c r="AK51">
        <f t="shared" si="19"/>
        <v>1370.4647398017164</v>
      </c>
      <c r="AL51">
        <f t="shared" si="20"/>
        <v>-76.19764348643082</v>
      </c>
      <c r="AM51" s="5">
        <f t="shared" si="21"/>
        <v>2727.5184297512033</v>
      </c>
    </row>
    <row r="52" spans="1:39" ht="16.5" x14ac:dyDescent="0.25">
      <c r="A52" s="3">
        <v>1085</v>
      </c>
      <c r="B52" s="3">
        <v>1469</v>
      </c>
      <c r="C52" s="3">
        <v>3782</v>
      </c>
      <c r="D52" s="3">
        <v>1259</v>
      </c>
      <c r="E52" s="3">
        <v>669</v>
      </c>
      <c r="F52" s="3">
        <v>1569</v>
      </c>
      <c r="H52" s="4">
        <v>23.4</v>
      </c>
      <c r="I52" s="4">
        <v>50</v>
      </c>
      <c r="J52">
        <f t="shared" si="0"/>
        <v>346.06</v>
      </c>
      <c r="K52">
        <f t="shared" si="1"/>
        <v>1.3842400000000001</v>
      </c>
      <c r="L52">
        <f t="shared" si="2"/>
        <v>1018.8006400000002</v>
      </c>
      <c r="M52" s="5">
        <f t="shared" si="3"/>
        <v>3052.2492000000002</v>
      </c>
      <c r="N52" s="5">
        <f t="shared" si="4"/>
        <v>2761.5588000000002</v>
      </c>
      <c r="O52" s="5">
        <f t="shared" si="5"/>
        <v>3190.6732000000002</v>
      </c>
      <c r="Q52" s="5">
        <f t="shared" si="6"/>
        <v>1369.4494925119998</v>
      </c>
      <c r="R52" s="5">
        <f t="shared" si="7"/>
        <v>-89.726458939733604</v>
      </c>
      <c r="S52" s="5">
        <f t="shared" si="8"/>
        <v>2726.3129733993133</v>
      </c>
      <c r="U52" s="5">
        <f t="shared" si="9"/>
        <v>145.2318676169142</v>
      </c>
      <c r="V52" s="5">
        <f t="shared" si="10"/>
        <v>411.85969865763303</v>
      </c>
      <c r="W52" s="5">
        <f t="shared" si="11"/>
        <v>2726.8088123496277</v>
      </c>
      <c r="Y52" s="5">
        <f t="shared" si="12"/>
        <v>1121.9057972278861</v>
      </c>
      <c r="Z52" s="5">
        <f t="shared" si="13"/>
        <v>1219.2431486736325</v>
      </c>
      <c r="AA52" s="5">
        <f t="shared" si="14"/>
        <v>2726.7506295510611</v>
      </c>
      <c r="AC52" s="5">
        <f t="shared" si="15"/>
        <v>1369.4494925119998</v>
      </c>
      <c r="AD52" s="5">
        <f t="shared" si="15"/>
        <v>-89.726458939733604</v>
      </c>
      <c r="AE52" s="5">
        <f t="shared" si="15"/>
        <v>2726.3129733993133</v>
      </c>
      <c r="AG52">
        <f t="shared" si="16"/>
        <v>1372.1200396198863</v>
      </c>
      <c r="AH52">
        <f t="shared" si="17"/>
        <v>-87.403925855566555</v>
      </c>
      <c r="AI52" s="5">
        <f t="shared" si="18"/>
        <v>2726.8088123496277</v>
      </c>
      <c r="AK52">
        <f t="shared" si="19"/>
        <v>1368.1172842318504</v>
      </c>
      <c r="AL52">
        <f t="shared" si="20"/>
        <v>-89.368642462952721</v>
      </c>
      <c r="AM52" s="5">
        <f t="shared" si="21"/>
        <v>2726.7506295510611</v>
      </c>
    </row>
    <row r="53" spans="1:39" ht="16.5" x14ac:dyDescent="0.25">
      <c r="A53" s="3">
        <v>1028</v>
      </c>
      <c r="B53" s="3">
        <v>1469</v>
      </c>
      <c r="C53" s="3">
        <v>3722</v>
      </c>
      <c r="D53" s="3">
        <v>1264</v>
      </c>
      <c r="E53" s="3">
        <v>674</v>
      </c>
      <c r="F53" s="3">
        <v>1568</v>
      </c>
      <c r="H53" s="4">
        <v>23.4</v>
      </c>
      <c r="I53" s="4">
        <v>50</v>
      </c>
      <c r="J53">
        <f t="shared" si="0"/>
        <v>346.06</v>
      </c>
      <c r="K53">
        <f t="shared" si="1"/>
        <v>1.3842400000000001</v>
      </c>
      <c r="L53">
        <f t="shared" si="2"/>
        <v>1018.8006400000002</v>
      </c>
      <c r="M53" s="5">
        <f t="shared" si="3"/>
        <v>3052.2492000000002</v>
      </c>
      <c r="N53" s="5">
        <f t="shared" si="4"/>
        <v>2768.4800000000005</v>
      </c>
      <c r="O53" s="5">
        <f t="shared" si="5"/>
        <v>3189.2889600000008</v>
      </c>
      <c r="Q53" s="5">
        <f t="shared" si="6"/>
        <v>1358.8176856946216</v>
      </c>
      <c r="R53" s="5">
        <f t="shared" si="7"/>
        <v>-80.403575242521555</v>
      </c>
      <c r="S53" s="5">
        <f t="shared" si="8"/>
        <v>2731.9178137404451</v>
      </c>
      <c r="U53" s="5">
        <f t="shared" si="9"/>
        <v>158.69069714917615</v>
      </c>
      <c r="V53" s="5">
        <f t="shared" si="10"/>
        <v>416.2024486277229</v>
      </c>
      <c r="W53" s="5">
        <f t="shared" si="11"/>
        <v>2732.4118091522364</v>
      </c>
      <c r="Y53" s="5">
        <f t="shared" si="12"/>
        <v>1119.3825404220702</v>
      </c>
      <c r="Z53" s="5">
        <f t="shared" si="13"/>
        <v>1205.3007689225544</v>
      </c>
      <c r="AA53" s="5">
        <f t="shared" si="14"/>
        <v>2732.3610403844546</v>
      </c>
      <c r="AC53" s="5">
        <f t="shared" si="15"/>
        <v>1358.8176856946216</v>
      </c>
      <c r="AD53" s="5">
        <f t="shared" si="15"/>
        <v>-80.403575242521555</v>
      </c>
      <c r="AE53" s="5">
        <f t="shared" si="15"/>
        <v>2731.9178137404451</v>
      </c>
      <c r="AG53">
        <f t="shared" si="16"/>
        <v>1361.4707999257548</v>
      </c>
      <c r="AH53">
        <f t="shared" si="17"/>
        <v>-78.098375704278254</v>
      </c>
      <c r="AI53" s="5">
        <f t="shared" si="18"/>
        <v>2732.4118091522364</v>
      </c>
      <c r="AK53">
        <f t="shared" si="19"/>
        <v>1357.4609331582215</v>
      </c>
      <c r="AL53">
        <f t="shared" si="20"/>
        <v>-80.030604134324335</v>
      </c>
      <c r="AM53" s="5">
        <f t="shared" si="21"/>
        <v>2732.3610403844546</v>
      </c>
    </row>
    <row r="54" spans="1:39" ht="16.5" x14ac:dyDescent="0.25">
      <c r="A54" s="3">
        <v>1032</v>
      </c>
      <c r="B54" s="3">
        <v>1473</v>
      </c>
      <c r="C54" s="3">
        <v>3778</v>
      </c>
      <c r="D54" s="3">
        <v>1258</v>
      </c>
      <c r="E54" s="3">
        <v>698</v>
      </c>
      <c r="F54" s="3">
        <v>1571</v>
      </c>
      <c r="H54" s="4">
        <v>23.4</v>
      </c>
      <c r="I54" s="4">
        <v>50</v>
      </c>
      <c r="J54">
        <f t="shared" si="0"/>
        <v>346.06</v>
      </c>
      <c r="K54">
        <f t="shared" si="1"/>
        <v>1.3842400000000001</v>
      </c>
      <c r="L54">
        <f t="shared" si="2"/>
        <v>1018.8006400000002</v>
      </c>
      <c r="M54" s="5">
        <f t="shared" si="3"/>
        <v>3057.7861600000006</v>
      </c>
      <c r="N54" s="5">
        <f t="shared" si="4"/>
        <v>2760.1745600000004</v>
      </c>
      <c r="O54" s="5">
        <f t="shared" si="5"/>
        <v>3193.4416800000008</v>
      </c>
      <c r="Q54" s="5">
        <f t="shared" si="6"/>
        <v>1380.9701662823204</v>
      </c>
      <c r="R54" s="5">
        <f t="shared" si="7"/>
        <v>-91.253287527285366</v>
      </c>
      <c r="S54" s="5">
        <f t="shared" si="8"/>
        <v>2726.6555407020505</v>
      </c>
      <c r="U54" s="5">
        <f t="shared" si="9"/>
        <v>137.99823945999066</v>
      </c>
      <c r="V54" s="5">
        <f t="shared" si="10"/>
        <v>402.73885012424154</v>
      </c>
      <c r="W54" s="5">
        <f t="shared" si="11"/>
        <v>2727.1453034588649</v>
      </c>
      <c r="Y54" s="5">
        <f t="shared" si="12"/>
        <v>1117.2895895067657</v>
      </c>
      <c r="Z54" s="5">
        <f t="shared" si="13"/>
        <v>1229.9361490921654</v>
      </c>
      <c r="AA54" s="5">
        <f t="shared" si="14"/>
        <v>2727.0846715673069</v>
      </c>
      <c r="AC54" s="5">
        <f t="shared" si="15"/>
        <v>1380.9701662823204</v>
      </c>
      <c r="AD54" s="5">
        <f t="shared" si="15"/>
        <v>-91.253287527285366</v>
      </c>
      <c r="AE54" s="5">
        <f t="shared" si="15"/>
        <v>2726.6555407020505</v>
      </c>
      <c r="AG54">
        <f t="shared" si="16"/>
        <v>1383.6629118507976</v>
      </c>
      <c r="AH54">
        <f t="shared" si="17"/>
        <v>-88.913016622406815</v>
      </c>
      <c r="AI54" s="5">
        <f t="shared" si="18"/>
        <v>2727.1453034588649</v>
      </c>
      <c r="AK54">
        <f t="shared" si="19"/>
        <v>1379.6613209781881</v>
      </c>
      <c r="AL54">
        <f t="shared" si="20"/>
        <v>-90.912937536596246</v>
      </c>
      <c r="AM54" s="5">
        <f t="shared" si="21"/>
        <v>2727.0846715673069</v>
      </c>
    </row>
    <row r="55" spans="1:39" ht="16.5" x14ac:dyDescent="0.25">
      <c r="A55" s="3">
        <v>1099</v>
      </c>
      <c r="B55" s="3">
        <v>1469</v>
      </c>
      <c r="C55" s="3">
        <v>3734</v>
      </c>
      <c r="D55" s="3">
        <v>1264</v>
      </c>
      <c r="E55" s="3">
        <v>694</v>
      </c>
      <c r="F55" s="3">
        <v>1571</v>
      </c>
      <c r="H55" s="4">
        <v>23.4</v>
      </c>
      <c r="I55" s="4">
        <v>50</v>
      </c>
      <c r="J55">
        <f t="shared" si="0"/>
        <v>346.06</v>
      </c>
      <c r="K55">
        <f t="shared" si="1"/>
        <v>1.3842400000000001</v>
      </c>
      <c r="L55">
        <f t="shared" si="2"/>
        <v>1018.8006400000002</v>
      </c>
      <c r="M55" s="5">
        <f t="shared" si="3"/>
        <v>3052.2492000000002</v>
      </c>
      <c r="N55" s="5">
        <f t="shared" si="4"/>
        <v>2768.4800000000005</v>
      </c>
      <c r="O55" s="5">
        <f t="shared" si="5"/>
        <v>3193.4416800000008</v>
      </c>
      <c r="Q55" s="5">
        <f t="shared" si="6"/>
        <v>1358.8176856946216</v>
      </c>
      <c r="R55" s="5">
        <f t="shared" si="7"/>
        <v>-89.238806303635556</v>
      </c>
      <c r="S55" s="5">
        <f t="shared" si="8"/>
        <v>2731.6434817511704</v>
      </c>
      <c r="U55" s="5">
        <f t="shared" si="9"/>
        <v>151.11764195393559</v>
      </c>
      <c r="V55" s="5">
        <f t="shared" si="10"/>
        <v>420.75119931317585</v>
      </c>
      <c r="W55" s="5">
        <f t="shared" si="11"/>
        <v>2732.1444685387355</v>
      </c>
      <c r="Y55" s="5">
        <f t="shared" si="12"/>
        <v>1126.9555956173108</v>
      </c>
      <c r="Z55" s="5">
        <f t="shared" si="13"/>
        <v>1209.8495196080073</v>
      </c>
      <c r="AA55" s="5">
        <f t="shared" si="14"/>
        <v>2732.0880273103089</v>
      </c>
      <c r="AC55" s="5">
        <f t="shared" si="15"/>
        <v>1358.8176856946216</v>
      </c>
      <c r="AD55" s="5">
        <f t="shared" si="15"/>
        <v>-89.238806303635556</v>
      </c>
      <c r="AE55" s="5">
        <f t="shared" si="15"/>
        <v>2731.6434817511704</v>
      </c>
      <c r="AG55">
        <f t="shared" si="16"/>
        <v>1361.4673916102411</v>
      </c>
      <c r="AH55">
        <f t="shared" si="17"/>
        <v>-86.932530229299545</v>
      </c>
      <c r="AI55" s="5">
        <f t="shared" si="18"/>
        <v>2732.1444685387355</v>
      </c>
      <c r="AK55">
        <f t="shared" si="19"/>
        <v>1357.4642643811935</v>
      </c>
      <c r="AL55">
        <f t="shared" si="20"/>
        <v>-88.864758688752431</v>
      </c>
      <c r="AM55" s="5">
        <f t="shared" si="21"/>
        <v>2732.0880273103089</v>
      </c>
    </row>
    <row r="56" spans="1:39" ht="16.5" x14ac:dyDescent="0.25">
      <c r="A56" s="3">
        <v>1052</v>
      </c>
      <c r="B56" s="3">
        <v>1473</v>
      </c>
      <c r="C56" s="3">
        <v>3829</v>
      </c>
      <c r="D56" s="3">
        <v>1260</v>
      </c>
      <c r="E56" s="3">
        <v>705</v>
      </c>
      <c r="F56" s="3">
        <v>1574</v>
      </c>
      <c r="H56" s="4">
        <v>23.4</v>
      </c>
      <c r="I56" s="4">
        <v>50</v>
      </c>
      <c r="J56">
        <f t="shared" si="0"/>
        <v>346.06</v>
      </c>
      <c r="K56">
        <f t="shared" si="1"/>
        <v>1.3842400000000001</v>
      </c>
      <c r="L56">
        <f t="shared" si="2"/>
        <v>1018.8006400000002</v>
      </c>
      <c r="M56" s="5">
        <f t="shared" si="3"/>
        <v>3057.7861600000006</v>
      </c>
      <c r="N56" s="5">
        <f t="shared" si="4"/>
        <v>2762.9430400000001</v>
      </c>
      <c r="O56" s="5">
        <f t="shared" si="5"/>
        <v>3197.5944</v>
      </c>
      <c r="Q56" s="5">
        <f t="shared" si="6"/>
        <v>1376.7227661119741</v>
      </c>
      <c r="R56" s="5">
        <f t="shared" si="7"/>
        <v>-97.551575208454551</v>
      </c>
      <c r="S56" s="5">
        <f t="shared" si="8"/>
        <v>2728.5846726335785</v>
      </c>
      <c r="U56" s="5">
        <f t="shared" si="9"/>
        <v>134.78408439230947</v>
      </c>
      <c r="V56" s="5">
        <f t="shared" si="10"/>
        <v>409.63392398413021</v>
      </c>
      <c r="W56" s="5">
        <f t="shared" si="11"/>
        <v>2729.0818128448132</v>
      </c>
      <c r="Y56" s="5">
        <f t="shared" si="12"/>
        <v>1124.8724990353744</v>
      </c>
      <c r="Z56" s="5">
        <f t="shared" si="13"/>
        <v>1229.5263250709575</v>
      </c>
      <c r="AA56" s="5">
        <f t="shared" si="14"/>
        <v>2729.017556517872</v>
      </c>
      <c r="AC56" s="5">
        <f t="shared" si="15"/>
        <v>1376.7227661119741</v>
      </c>
      <c r="AD56" s="5">
        <f t="shared" si="15"/>
        <v>-97.551575208454551</v>
      </c>
      <c r="AE56" s="5">
        <f t="shared" si="15"/>
        <v>2728.5846726335785</v>
      </c>
      <c r="AG56">
        <f t="shared" si="16"/>
        <v>1379.4046808301207</v>
      </c>
      <c r="AH56">
        <f t="shared" si="17"/>
        <v>-95.217007811087754</v>
      </c>
      <c r="AI56" s="5">
        <f t="shared" si="18"/>
        <v>2729.0818128448132</v>
      </c>
      <c r="AK56">
        <f t="shared" si="19"/>
        <v>1375.4078943652603</v>
      </c>
      <c r="AL56">
        <f t="shared" si="20"/>
        <v>-97.203949752119684</v>
      </c>
      <c r="AM56" s="5">
        <f t="shared" si="21"/>
        <v>2729.017556517872</v>
      </c>
    </row>
    <row r="57" spans="1:39" ht="16.5" x14ac:dyDescent="0.25">
      <c r="A57" s="3">
        <v>1052</v>
      </c>
      <c r="B57" s="3">
        <v>1477</v>
      </c>
      <c r="C57" s="3">
        <v>3808</v>
      </c>
      <c r="D57" s="3">
        <v>1264</v>
      </c>
      <c r="E57" s="3">
        <v>670</v>
      </c>
      <c r="F57" s="3">
        <v>1567</v>
      </c>
      <c r="H57" s="4">
        <v>23.4</v>
      </c>
      <c r="I57" s="4">
        <v>50</v>
      </c>
      <c r="J57">
        <f t="shared" si="0"/>
        <v>346.06</v>
      </c>
      <c r="K57">
        <f t="shared" si="1"/>
        <v>1.3842400000000001</v>
      </c>
      <c r="L57">
        <f t="shared" si="2"/>
        <v>1018.8006400000002</v>
      </c>
      <c r="M57" s="5">
        <f t="shared" si="3"/>
        <v>3063.3231200000005</v>
      </c>
      <c r="N57" s="5">
        <f t="shared" si="4"/>
        <v>2768.4800000000005</v>
      </c>
      <c r="O57" s="5">
        <f t="shared" si="5"/>
        <v>3187.9047200000005</v>
      </c>
      <c r="Q57" s="5">
        <f t="shared" si="6"/>
        <v>1377.6297297573706</v>
      </c>
      <c r="R57" s="5">
        <f t="shared" si="7"/>
        <v>-66.173826611670663</v>
      </c>
      <c r="S57" s="5">
        <f t="shared" si="8"/>
        <v>2735.2707160145483</v>
      </c>
      <c r="U57" s="5">
        <f t="shared" si="9"/>
        <v>161.21285902906317</v>
      </c>
      <c r="V57" s="5">
        <f t="shared" si="10"/>
        <v>392.69941028236991</v>
      </c>
      <c r="W57" s="5">
        <f t="shared" si="11"/>
        <v>2735.7410509124502</v>
      </c>
      <c r="Y57" s="5">
        <f t="shared" si="12"/>
        <v>1097.5108475062129</v>
      </c>
      <c r="Z57" s="5">
        <f t="shared" si="13"/>
        <v>1214.151654225009</v>
      </c>
      <c r="AA57" s="5">
        <f t="shared" si="14"/>
        <v>2735.6977544946644</v>
      </c>
      <c r="AC57" s="5">
        <f t="shared" si="15"/>
        <v>1377.6297297573706</v>
      </c>
      <c r="AD57" s="5">
        <f t="shared" si="15"/>
        <v>-66.173826611670663</v>
      </c>
      <c r="AE57" s="5">
        <f t="shared" si="15"/>
        <v>2735.2707160145483</v>
      </c>
      <c r="AG57">
        <f t="shared" si="16"/>
        <v>1380.3255428261734</v>
      </c>
      <c r="AH57">
        <f t="shared" si="17"/>
        <v>-63.841700700245809</v>
      </c>
      <c r="AI57" s="5">
        <f t="shared" si="18"/>
        <v>2735.7410509124502</v>
      </c>
      <c r="AK57">
        <f t="shared" si="19"/>
        <v>1376.3048213165307</v>
      </c>
      <c r="AL57">
        <f t="shared" si="20"/>
        <v>-65.831413991225077</v>
      </c>
      <c r="AM57" s="5">
        <f t="shared" si="21"/>
        <v>2735.6977544946644</v>
      </c>
    </row>
    <row r="58" spans="1:39" ht="16.5" x14ac:dyDescent="0.25">
      <c r="A58" s="3">
        <v>1057</v>
      </c>
      <c r="B58" s="3">
        <v>1477</v>
      </c>
      <c r="C58" s="3">
        <v>3798</v>
      </c>
      <c r="D58" s="3">
        <v>1263</v>
      </c>
      <c r="E58" s="3">
        <v>686</v>
      </c>
      <c r="F58" s="3">
        <v>1568</v>
      </c>
      <c r="H58" s="4">
        <v>23.4</v>
      </c>
      <c r="I58" s="4">
        <v>50</v>
      </c>
      <c r="J58">
        <f t="shared" si="0"/>
        <v>346.06</v>
      </c>
      <c r="K58">
        <f t="shared" si="1"/>
        <v>1.3842400000000001</v>
      </c>
      <c r="L58">
        <f t="shared" si="2"/>
        <v>1018.8006400000002</v>
      </c>
      <c r="M58" s="5">
        <f t="shared" si="3"/>
        <v>3063.3231200000005</v>
      </c>
      <c r="N58" s="5">
        <f t="shared" si="4"/>
        <v>2767.0957600000002</v>
      </c>
      <c r="O58" s="5">
        <f t="shared" si="5"/>
        <v>3189.2889600000008</v>
      </c>
      <c r="Q58" s="5">
        <f t="shared" si="6"/>
        <v>1379.7582201434884</v>
      </c>
      <c r="R58" s="5">
        <f t="shared" si="7"/>
        <v>-70.393443036542891</v>
      </c>
      <c r="S58" s="5">
        <f t="shared" si="8"/>
        <v>2734.0922725194318</v>
      </c>
      <c r="U58" s="5">
        <f t="shared" si="9"/>
        <v>156.50139275202633</v>
      </c>
      <c r="V58" s="5">
        <f t="shared" si="10"/>
        <v>393.04150353642632</v>
      </c>
      <c r="W58" s="5">
        <f t="shared" si="11"/>
        <v>2734.5647982036339</v>
      </c>
      <c r="Y58" s="5">
        <f t="shared" si="12"/>
        <v>1100.0330093860998</v>
      </c>
      <c r="Z58" s="5">
        <f t="shared" si="13"/>
        <v>1218.1544350262477</v>
      </c>
      <c r="AA58" s="5">
        <f t="shared" si="14"/>
        <v>2734.5184623740852</v>
      </c>
      <c r="AC58" s="5">
        <f t="shared" si="15"/>
        <v>1379.7582201434884</v>
      </c>
      <c r="AD58" s="5">
        <f t="shared" si="15"/>
        <v>-70.393443036542891</v>
      </c>
      <c r="AE58" s="5">
        <f t="shared" si="15"/>
        <v>2734.0922725194318</v>
      </c>
      <c r="AG58">
        <f t="shared" si="16"/>
        <v>1382.4566155088555</v>
      </c>
      <c r="AH58">
        <f t="shared" si="17"/>
        <v>-68.057560220587192</v>
      </c>
      <c r="AI58" s="5">
        <f t="shared" si="18"/>
        <v>2734.5647982036339</v>
      </c>
      <c r="AK58">
        <f t="shared" si="19"/>
        <v>1378.4391127058152</v>
      </c>
      <c r="AL58">
        <f t="shared" si="20"/>
        <v>-70.053777660634182</v>
      </c>
      <c r="AM58" s="5">
        <f t="shared" si="21"/>
        <v>2734.5184623740852</v>
      </c>
    </row>
    <row r="59" spans="1:39" ht="16.5" x14ac:dyDescent="0.25">
      <c r="A59" s="3">
        <v>1093</v>
      </c>
      <c r="B59" s="3">
        <v>1475</v>
      </c>
      <c r="C59" s="3">
        <v>3743</v>
      </c>
      <c r="D59" s="3">
        <v>1263</v>
      </c>
      <c r="E59" s="3">
        <v>695</v>
      </c>
      <c r="F59" s="3">
        <v>1568</v>
      </c>
      <c r="H59" s="4">
        <v>23.4</v>
      </c>
      <c r="I59" s="4">
        <v>50</v>
      </c>
      <c r="J59">
        <f t="shared" si="0"/>
        <v>346.06</v>
      </c>
      <c r="K59">
        <f t="shared" si="1"/>
        <v>1.3842400000000001</v>
      </c>
      <c r="L59">
        <f t="shared" si="2"/>
        <v>1018.8006400000002</v>
      </c>
      <c r="M59" s="5">
        <f t="shared" si="3"/>
        <v>3060.5546400000003</v>
      </c>
      <c r="N59" s="5">
        <f t="shared" si="4"/>
        <v>2767.0957600000002</v>
      </c>
      <c r="O59" s="5">
        <f t="shared" si="5"/>
        <v>3189.2889600000008</v>
      </c>
      <c r="Q59" s="5">
        <f t="shared" si="6"/>
        <v>1375.0488220598756</v>
      </c>
      <c r="R59" s="5">
        <f t="shared" si="7"/>
        <v>-73.219081886710597</v>
      </c>
      <c r="S59" s="5">
        <f t="shared" si="8"/>
        <v>2733.2900335355826</v>
      </c>
      <c r="U59" s="5">
        <f t="shared" si="9"/>
        <v>156.50139275202633</v>
      </c>
      <c r="V59" s="5">
        <f t="shared" si="10"/>
        <v>398.5459948029868</v>
      </c>
      <c r="W59" s="5">
        <f t="shared" si="11"/>
        <v>2733.7679764572472</v>
      </c>
      <c r="Y59" s="5">
        <f t="shared" si="12"/>
        <v>1104.8769617006731</v>
      </c>
      <c r="Z59" s="5">
        <f t="shared" si="13"/>
        <v>1215.5594605720121</v>
      </c>
      <c r="AA59" s="5">
        <f t="shared" si="14"/>
        <v>2733.7202065491001</v>
      </c>
      <c r="AC59" s="5">
        <f t="shared" si="15"/>
        <v>1375.0488220598756</v>
      </c>
      <c r="AD59" s="5">
        <f t="shared" si="15"/>
        <v>-73.219081886710597</v>
      </c>
      <c r="AE59" s="5">
        <f t="shared" si="15"/>
        <v>2733.2900335355826</v>
      </c>
      <c r="AG59">
        <f t="shared" si="16"/>
        <v>1377.7368123840083</v>
      </c>
      <c r="AH59">
        <f t="shared" si="17"/>
        <v>-70.890029561343255</v>
      </c>
      <c r="AI59" s="5">
        <f t="shared" si="18"/>
        <v>2733.7679764572472</v>
      </c>
      <c r="AK59">
        <f t="shared" si="19"/>
        <v>1373.7214650488245</v>
      </c>
      <c r="AL59">
        <f t="shared" si="20"/>
        <v>-72.871856266437021</v>
      </c>
      <c r="AM59" s="5">
        <f t="shared" si="21"/>
        <v>2733.7202065491001</v>
      </c>
    </row>
    <row r="60" spans="1:39" ht="16.5" x14ac:dyDescent="0.25">
      <c r="A60" s="3">
        <v>1135</v>
      </c>
      <c r="B60" s="3">
        <v>1474</v>
      </c>
      <c r="C60" s="3">
        <v>3601</v>
      </c>
      <c r="D60" s="3">
        <v>1263</v>
      </c>
      <c r="E60" s="3">
        <v>688</v>
      </c>
      <c r="F60" s="3">
        <v>1571</v>
      </c>
      <c r="H60" s="4">
        <v>23.4</v>
      </c>
      <c r="I60" s="4">
        <v>50</v>
      </c>
      <c r="J60">
        <f t="shared" si="0"/>
        <v>346.06</v>
      </c>
      <c r="K60">
        <f t="shared" si="1"/>
        <v>1.3842400000000001</v>
      </c>
      <c r="L60">
        <f t="shared" si="2"/>
        <v>1018.8006400000002</v>
      </c>
      <c r="M60" s="5">
        <f t="shared" si="3"/>
        <v>3059.1704000000004</v>
      </c>
      <c r="N60" s="5">
        <f t="shared" si="4"/>
        <v>2767.0957600000002</v>
      </c>
      <c r="O60" s="5">
        <f t="shared" si="5"/>
        <v>3193.4416800000008</v>
      </c>
      <c r="Q60" s="5">
        <f t="shared" si="6"/>
        <v>1372.6957197850513</v>
      </c>
      <c r="R60" s="5">
        <f t="shared" si="7"/>
        <v>-83.466174312719147</v>
      </c>
      <c r="S60" s="5">
        <f t="shared" si="8"/>
        <v>2732.629392154297</v>
      </c>
      <c r="U60" s="5">
        <f t="shared" si="9"/>
        <v>148.92833755678578</v>
      </c>
      <c r="V60" s="5">
        <f t="shared" si="10"/>
        <v>405.84512477070183</v>
      </c>
      <c r="W60" s="5">
        <f t="shared" si="11"/>
        <v>2733.1170904266805</v>
      </c>
      <c r="Y60" s="5">
        <f t="shared" si="12"/>
        <v>1114.8703506643044</v>
      </c>
      <c r="Z60" s="5">
        <f t="shared" si="13"/>
        <v>1218.8116038815415</v>
      </c>
      <c r="AA60" s="5">
        <f t="shared" si="14"/>
        <v>2733.0627762666895</v>
      </c>
      <c r="AC60" s="5">
        <f t="shared" si="15"/>
        <v>1372.6957197850513</v>
      </c>
      <c r="AD60" s="5">
        <f t="shared" si="15"/>
        <v>-83.466174312719147</v>
      </c>
      <c r="AE60" s="5">
        <f t="shared" si="15"/>
        <v>2732.629392154297</v>
      </c>
      <c r="AG60">
        <f t="shared" si="16"/>
        <v>1375.3751028009829</v>
      </c>
      <c r="AH60">
        <f t="shared" si="17"/>
        <v>-81.139458380609327</v>
      </c>
      <c r="AI60" s="5">
        <f t="shared" si="18"/>
        <v>2733.1170904266805</v>
      </c>
      <c r="AK60">
        <f t="shared" si="19"/>
        <v>1371.3675720073807</v>
      </c>
      <c r="AL60">
        <f t="shared" si="20"/>
        <v>-83.114094626951214</v>
      </c>
      <c r="AM60" s="5">
        <f t="shared" si="21"/>
        <v>2733.0627762666895</v>
      </c>
    </row>
    <row r="61" spans="1:39" ht="16.5" x14ac:dyDescent="0.25">
      <c r="A61" s="3">
        <v>1095</v>
      </c>
      <c r="B61" s="3">
        <v>1469</v>
      </c>
      <c r="C61" s="3">
        <v>3739</v>
      </c>
      <c r="D61" s="3">
        <v>1260</v>
      </c>
      <c r="E61" s="3">
        <v>676</v>
      </c>
      <c r="F61" s="3">
        <v>1573</v>
      </c>
      <c r="H61" s="4">
        <v>23.4</v>
      </c>
      <c r="I61" s="4">
        <v>50</v>
      </c>
      <c r="J61">
        <f t="shared" si="0"/>
        <v>346.06</v>
      </c>
      <c r="K61">
        <f t="shared" si="1"/>
        <v>1.3842400000000001</v>
      </c>
      <c r="L61">
        <f t="shared" si="2"/>
        <v>1018.8006400000002</v>
      </c>
      <c r="M61" s="5">
        <f t="shared" si="3"/>
        <v>3052.2492000000002</v>
      </c>
      <c r="N61" s="5">
        <f t="shared" si="4"/>
        <v>2762.9430400000001</v>
      </c>
      <c r="O61" s="5">
        <f t="shared" si="5"/>
        <v>3196.2101600000005</v>
      </c>
      <c r="Q61" s="5">
        <f t="shared" si="6"/>
        <v>1367.3252601711661</v>
      </c>
      <c r="R61" s="5">
        <f t="shared" si="7"/>
        <v>-100.23989209822953</v>
      </c>
      <c r="S61" s="5">
        <f t="shared" si="8"/>
        <v>2727.012793484957</v>
      </c>
      <c r="U61" s="5">
        <f t="shared" si="9"/>
        <v>137.31281582777495</v>
      </c>
      <c r="V61" s="5">
        <f t="shared" si="10"/>
        <v>419.09914094234358</v>
      </c>
      <c r="W61" s="5">
        <f t="shared" si="11"/>
        <v>2727.5181654675152</v>
      </c>
      <c r="Y61" s="5">
        <f t="shared" si="12"/>
        <v>1132.0097737104541</v>
      </c>
      <c r="Z61" s="5">
        <f t="shared" si="13"/>
        <v>1222.8292266170579</v>
      </c>
      <c r="AA61" s="5">
        <f t="shared" si="14"/>
        <v>2727.4533802876199</v>
      </c>
      <c r="AC61" s="5">
        <f t="shared" si="15"/>
        <v>1367.3252601711661</v>
      </c>
      <c r="AD61" s="5">
        <f t="shared" si="15"/>
        <v>-100.23989209822953</v>
      </c>
      <c r="AE61" s="5">
        <f t="shared" si="15"/>
        <v>2727.012793484957</v>
      </c>
      <c r="AG61">
        <f t="shared" si="16"/>
        <v>1369.9875499222021</v>
      </c>
      <c r="AH61">
        <f t="shared" si="17"/>
        <v>-97.919314270741566</v>
      </c>
      <c r="AI61" s="5">
        <f t="shared" si="18"/>
        <v>2727.5181654675152</v>
      </c>
      <c r="AK61">
        <f t="shared" si="19"/>
        <v>1365.992814238138</v>
      </c>
      <c r="AL61">
        <f t="shared" si="20"/>
        <v>-99.877539789619505</v>
      </c>
      <c r="AM61" s="5">
        <f t="shared" si="21"/>
        <v>2727.4533802876199</v>
      </c>
    </row>
    <row r="62" spans="1:39" ht="16.5" x14ac:dyDescent="0.25">
      <c r="A62" s="3">
        <v>1164</v>
      </c>
      <c r="B62" s="3">
        <v>1474</v>
      </c>
      <c r="C62" s="3">
        <v>3859</v>
      </c>
      <c r="D62" s="3">
        <v>1260</v>
      </c>
      <c r="E62" s="3">
        <v>678</v>
      </c>
      <c r="F62" s="3">
        <v>1573</v>
      </c>
      <c r="H62" s="4">
        <v>23.4</v>
      </c>
      <c r="I62" s="4">
        <v>50</v>
      </c>
      <c r="J62">
        <f t="shared" si="0"/>
        <v>346.06</v>
      </c>
      <c r="K62">
        <f t="shared" si="1"/>
        <v>1.3842400000000001</v>
      </c>
      <c r="L62">
        <f t="shared" si="2"/>
        <v>1018.8006400000002</v>
      </c>
      <c r="M62" s="5">
        <f t="shared" si="3"/>
        <v>3059.1704000000004</v>
      </c>
      <c r="N62" s="5">
        <f t="shared" si="4"/>
        <v>2762.9430400000001</v>
      </c>
      <c r="O62" s="5">
        <f t="shared" si="5"/>
        <v>3196.2101600000005</v>
      </c>
      <c r="Q62" s="5">
        <f t="shared" si="6"/>
        <v>1379.074803875478</v>
      </c>
      <c r="R62" s="5">
        <f t="shared" si="7"/>
        <v>-93.190165875642407</v>
      </c>
      <c r="S62" s="5">
        <f t="shared" si="8"/>
        <v>2729.1009168838086</v>
      </c>
      <c r="U62" s="5">
        <f t="shared" si="9"/>
        <v>137.31281582777495</v>
      </c>
      <c r="V62" s="5">
        <f t="shared" si="10"/>
        <v>405.36590804119987</v>
      </c>
      <c r="W62" s="5">
        <f t="shared" si="11"/>
        <v>2729.5929941095292</v>
      </c>
      <c r="Y62" s="5">
        <f t="shared" si="12"/>
        <v>1119.9245287574477</v>
      </c>
      <c r="Z62" s="5">
        <f t="shared" si="13"/>
        <v>1229.3034649847398</v>
      </c>
      <c r="AA62" s="5">
        <f t="shared" si="14"/>
        <v>2729.5313567993962</v>
      </c>
      <c r="AC62" s="5">
        <f t="shared" si="15"/>
        <v>1379.074803875478</v>
      </c>
      <c r="AD62" s="5">
        <f t="shared" si="15"/>
        <v>-93.190165875642407</v>
      </c>
      <c r="AE62" s="5">
        <f t="shared" si="15"/>
        <v>2729.1009168838086</v>
      </c>
      <c r="AG62">
        <f t="shared" si="16"/>
        <v>1381.7630533106517</v>
      </c>
      <c r="AH62">
        <f t="shared" si="17"/>
        <v>-90.852546560842327</v>
      </c>
      <c r="AI62" s="5">
        <f t="shared" si="18"/>
        <v>2729.5929941095292</v>
      </c>
      <c r="AK62">
        <f t="shared" si="19"/>
        <v>1377.76293991943</v>
      </c>
      <c r="AL62">
        <f t="shared" si="20"/>
        <v>-92.846675727334969</v>
      </c>
      <c r="AM62" s="5">
        <f t="shared" si="21"/>
        <v>2729.5313567993962</v>
      </c>
    </row>
    <row r="63" spans="1:39" ht="16.5" x14ac:dyDescent="0.25">
      <c r="A63" s="3">
        <v>1068</v>
      </c>
      <c r="B63" s="3">
        <v>1475</v>
      </c>
      <c r="C63" s="3">
        <v>3588</v>
      </c>
      <c r="D63" s="3">
        <v>1259</v>
      </c>
      <c r="E63" s="3">
        <v>704</v>
      </c>
      <c r="F63" s="3">
        <v>1573</v>
      </c>
      <c r="H63" s="4">
        <v>23.4</v>
      </c>
      <c r="I63" s="4">
        <v>50</v>
      </c>
      <c r="J63">
        <f t="shared" si="0"/>
        <v>346.06</v>
      </c>
      <c r="K63">
        <f t="shared" si="1"/>
        <v>1.3842400000000001</v>
      </c>
      <c r="L63">
        <f t="shared" si="2"/>
        <v>1018.8006400000002</v>
      </c>
      <c r="M63" s="5">
        <f t="shared" si="3"/>
        <v>3060.5546400000003</v>
      </c>
      <c r="N63" s="5">
        <f t="shared" si="4"/>
        <v>2761.5588000000002</v>
      </c>
      <c r="O63" s="5">
        <f t="shared" si="5"/>
        <v>3196.2101600000005</v>
      </c>
      <c r="Q63" s="5">
        <f t="shared" si="6"/>
        <v>1383.5521384911358</v>
      </c>
      <c r="R63" s="5">
        <f t="shared" si="7"/>
        <v>-93.052843915247976</v>
      </c>
      <c r="S63" s="5">
        <f t="shared" si="8"/>
        <v>2728.3913488979947</v>
      </c>
      <c r="U63" s="5">
        <f t="shared" si="9"/>
        <v>135.12789113434616</v>
      </c>
      <c r="V63" s="5">
        <f t="shared" si="10"/>
        <v>401.44503338745807</v>
      </c>
      <c r="W63" s="5">
        <f t="shared" si="11"/>
        <v>2728.8806027497003</v>
      </c>
      <c r="Y63" s="5">
        <f t="shared" si="12"/>
        <v>1117.5041949890569</v>
      </c>
      <c r="Z63" s="5">
        <f t="shared" si="13"/>
        <v>1233.0829413304689</v>
      </c>
      <c r="AA63" s="5">
        <f t="shared" si="14"/>
        <v>2728.8184660891038</v>
      </c>
      <c r="AC63" s="5">
        <f t="shared" si="15"/>
        <v>1383.5521384911358</v>
      </c>
      <c r="AD63" s="5">
        <f t="shared" si="15"/>
        <v>-93.052843915247976</v>
      </c>
      <c r="AE63" s="5">
        <f t="shared" si="15"/>
        <v>2728.3913488979947</v>
      </c>
      <c r="AG63">
        <f t="shared" si="16"/>
        <v>1386.2492968984798</v>
      </c>
      <c r="AH63">
        <f t="shared" si="17"/>
        <v>-90.70842009907652</v>
      </c>
      <c r="AI63" s="5">
        <f t="shared" si="18"/>
        <v>2728.8806027497003</v>
      </c>
      <c r="AK63">
        <f t="shared" si="19"/>
        <v>1382.2490786979927</v>
      </c>
      <c r="AL63">
        <f t="shared" si="20"/>
        <v>-92.716230881470665</v>
      </c>
      <c r="AM63" s="5">
        <f t="shared" si="21"/>
        <v>2728.8184660891038</v>
      </c>
    </row>
    <row r="64" spans="1:39" ht="16.5" x14ac:dyDescent="0.25">
      <c r="A64" s="3">
        <v>1067</v>
      </c>
      <c r="B64" s="3">
        <v>1473</v>
      </c>
      <c r="C64" s="3">
        <v>3617</v>
      </c>
      <c r="D64" s="3">
        <v>1259</v>
      </c>
      <c r="E64" s="3">
        <v>691</v>
      </c>
      <c r="F64" s="3">
        <v>1566</v>
      </c>
      <c r="H64" s="4">
        <v>23.4</v>
      </c>
      <c r="I64" s="4">
        <v>50</v>
      </c>
      <c r="J64">
        <f t="shared" si="0"/>
        <v>346.06</v>
      </c>
      <c r="K64">
        <f t="shared" si="1"/>
        <v>1.3842400000000001</v>
      </c>
      <c r="L64">
        <f t="shared" si="2"/>
        <v>1018.8006400000002</v>
      </c>
      <c r="M64" s="5">
        <f t="shared" si="3"/>
        <v>3057.7861600000006</v>
      </c>
      <c r="N64" s="5">
        <f t="shared" si="4"/>
        <v>2761.5588000000002</v>
      </c>
      <c r="O64" s="5">
        <f t="shared" si="5"/>
        <v>3186.5204800000001</v>
      </c>
      <c r="Q64" s="5">
        <f t="shared" si="6"/>
        <v>1378.8469984528076</v>
      </c>
      <c r="R64" s="5">
        <f t="shared" si="7"/>
        <v>-75.260388795645596</v>
      </c>
      <c r="S64" s="5">
        <f t="shared" si="8"/>
        <v>2728.2179218353435</v>
      </c>
      <c r="U64" s="5">
        <f t="shared" si="9"/>
        <v>152.79835325657416</v>
      </c>
      <c r="V64" s="5">
        <f t="shared" si="10"/>
        <v>396.33079611858136</v>
      </c>
      <c r="W64" s="5">
        <f t="shared" si="11"/>
        <v>2728.695946628633</v>
      </c>
      <c r="Y64" s="5">
        <f t="shared" si="12"/>
        <v>1104.673305477681</v>
      </c>
      <c r="Z64" s="5">
        <f t="shared" si="13"/>
        <v>1219.8765615466937</v>
      </c>
      <c r="AA64" s="5">
        <f t="shared" si="14"/>
        <v>2728.646336961509</v>
      </c>
      <c r="AC64" s="5">
        <f t="shared" si="15"/>
        <v>1378.8469984528076</v>
      </c>
      <c r="AD64" s="5">
        <f t="shared" si="15"/>
        <v>-75.260388795645596</v>
      </c>
      <c r="AE64" s="5">
        <f t="shared" si="15"/>
        <v>2728.2179218353435</v>
      </c>
      <c r="AG64">
        <f t="shared" si="16"/>
        <v>1381.541713962929</v>
      </c>
      <c r="AH64">
        <f t="shared" si="17"/>
        <v>-72.925301211761678</v>
      </c>
      <c r="AI64" s="5">
        <f t="shared" si="18"/>
        <v>2728.695946628633</v>
      </c>
      <c r="AK64">
        <f t="shared" si="19"/>
        <v>1377.5279236916117</v>
      </c>
      <c r="AL64">
        <f t="shared" si="20"/>
        <v>-74.918734202101064</v>
      </c>
      <c r="AM64" s="5">
        <f t="shared" si="21"/>
        <v>2728.646336961509</v>
      </c>
    </row>
    <row r="65" spans="1:39" ht="16.5" x14ac:dyDescent="0.25">
      <c r="A65" s="3">
        <v>1100</v>
      </c>
      <c r="B65" s="3">
        <v>1471</v>
      </c>
      <c r="C65" s="3">
        <v>3812</v>
      </c>
      <c r="D65" s="3">
        <v>1263</v>
      </c>
      <c r="E65" s="3">
        <v>704</v>
      </c>
      <c r="F65" s="3">
        <v>1573</v>
      </c>
      <c r="H65" s="4">
        <v>23.4</v>
      </c>
      <c r="I65" s="4">
        <v>50</v>
      </c>
      <c r="J65">
        <f t="shared" si="0"/>
        <v>346.06</v>
      </c>
      <c r="K65">
        <f t="shared" si="1"/>
        <v>1.3842400000000001</v>
      </c>
      <c r="L65">
        <f t="shared" si="2"/>
        <v>1018.8006400000002</v>
      </c>
      <c r="M65" s="5">
        <f t="shared" si="3"/>
        <v>3055.0176800000004</v>
      </c>
      <c r="N65" s="5">
        <f t="shared" si="4"/>
        <v>2767.0957600000002</v>
      </c>
      <c r="O65" s="5">
        <f t="shared" si="5"/>
        <v>3196.2101600000005</v>
      </c>
      <c r="Q65" s="5">
        <f t="shared" si="6"/>
        <v>1365.6428000285016</v>
      </c>
      <c r="R65" s="5">
        <f t="shared" si="7"/>
        <v>-93.594467275316205</v>
      </c>
      <c r="S65" s="5">
        <f t="shared" si="8"/>
        <v>2731.1889066006306</v>
      </c>
      <c r="U65" s="5">
        <f t="shared" si="9"/>
        <v>143.87415946364243</v>
      </c>
      <c r="V65" s="5">
        <f t="shared" si="10"/>
        <v>417.12458600313499</v>
      </c>
      <c r="W65" s="5">
        <f t="shared" si="11"/>
        <v>2731.6892669189742</v>
      </c>
      <c r="Y65" s="5">
        <f t="shared" si="12"/>
        <v>1127.1789605070417</v>
      </c>
      <c r="Z65" s="5">
        <f t="shared" si="13"/>
        <v>1217.9610899482575</v>
      </c>
      <c r="AA65" s="5">
        <f t="shared" si="14"/>
        <v>2731.6291405038032</v>
      </c>
      <c r="AC65" s="5">
        <f t="shared" si="15"/>
        <v>1365.6428000285016</v>
      </c>
      <c r="AD65" s="5">
        <f t="shared" si="15"/>
        <v>-93.594467275316205</v>
      </c>
      <c r="AE65" s="5">
        <f t="shared" si="15"/>
        <v>2731.1889066006306</v>
      </c>
      <c r="AG65">
        <f t="shared" si="16"/>
        <v>1368.3043255038465</v>
      </c>
      <c r="AH65">
        <f t="shared" si="17"/>
        <v>-91.277262398515404</v>
      </c>
      <c r="AI65" s="5">
        <f t="shared" si="18"/>
        <v>2731.6892669189742</v>
      </c>
      <c r="AK65">
        <f t="shared" si="19"/>
        <v>1364.3045206939337</v>
      </c>
      <c r="AL65">
        <f t="shared" si="20"/>
        <v>-93.230346717278394</v>
      </c>
      <c r="AM65" s="5">
        <f t="shared" si="21"/>
        <v>2731.6291405038032</v>
      </c>
    </row>
    <row r="66" spans="1:39" ht="16.5" x14ac:dyDescent="0.25">
      <c r="A66" s="3">
        <v>1125</v>
      </c>
      <c r="B66" s="3">
        <v>1474</v>
      </c>
      <c r="C66" s="3">
        <v>3918</v>
      </c>
      <c r="D66" s="3">
        <v>1259</v>
      </c>
      <c r="E66" s="3">
        <v>688</v>
      </c>
      <c r="F66" s="3">
        <v>1569</v>
      </c>
      <c r="H66" s="4">
        <v>23.4</v>
      </c>
      <c r="I66" s="4">
        <v>50</v>
      </c>
      <c r="J66">
        <f t="shared" si="0"/>
        <v>346.06</v>
      </c>
      <c r="K66">
        <f t="shared" si="1"/>
        <v>1.3842400000000001</v>
      </c>
      <c r="L66">
        <f t="shared" si="2"/>
        <v>1018.8006400000002</v>
      </c>
      <c r="M66" s="5">
        <f t="shared" si="3"/>
        <v>3059.1704000000004</v>
      </c>
      <c r="N66" s="5">
        <f t="shared" si="4"/>
        <v>2761.5588000000002</v>
      </c>
      <c r="O66" s="5">
        <f t="shared" si="5"/>
        <v>3190.6732000000002</v>
      </c>
      <c r="Q66" s="5">
        <f t="shared" si="6"/>
        <v>1381.1990362163115</v>
      </c>
      <c r="R66" s="5">
        <f t="shared" si="7"/>
        <v>-82.676732717146479</v>
      </c>
      <c r="S66" s="5">
        <f t="shared" si="8"/>
        <v>2728.3653194648464</v>
      </c>
      <c r="U66" s="5">
        <f t="shared" si="9"/>
        <v>145.2318676169142</v>
      </c>
      <c r="V66" s="5">
        <f t="shared" si="10"/>
        <v>398.12646575648927</v>
      </c>
      <c r="W66" s="5">
        <f t="shared" si="11"/>
        <v>2728.8477472644367</v>
      </c>
      <c r="Y66" s="5">
        <f t="shared" si="12"/>
        <v>1109.8205522748797</v>
      </c>
      <c r="Z66" s="5">
        <f t="shared" si="13"/>
        <v>1225.7173870413146</v>
      </c>
      <c r="AA66" s="5">
        <f t="shared" si="14"/>
        <v>2728.7929012754216</v>
      </c>
      <c r="AC66" s="5">
        <f t="shared" si="15"/>
        <v>1381.1990362163115</v>
      </c>
      <c r="AD66" s="5">
        <f t="shared" si="15"/>
        <v>-82.676732717146479</v>
      </c>
      <c r="AE66" s="5">
        <f t="shared" si="15"/>
        <v>2728.3653194648464</v>
      </c>
      <c r="AG66">
        <f t="shared" si="16"/>
        <v>1383.8955430083356</v>
      </c>
      <c r="AH66">
        <f t="shared" si="17"/>
        <v>-80.337158145667289</v>
      </c>
      <c r="AI66" s="5">
        <f t="shared" si="18"/>
        <v>2728.8477472644367</v>
      </c>
      <c r="AK66">
        <f t="shared" si="19"/>
        <v>1379.8874099131424</v>
      </c>
      <c r="AL66">
        <f t="shared" si="20"/>
        <v>-82.337778400668412</v>
      </c>
      <c r="AM66" s="5">
        <f t="shared" si="21"/>
        <v>2728.7929012754216</v>
      </c>
    </row>
    <row r="67" spans="1:39" ht="16.5" x14ac:dyDescent="0.25">
      <c r="A67" s="3">
        <v>1089</v>
      </c>
      <c r="B67" s="3">
        <v>1472</v>
      </c>
      <c r="C67" s="3">
        <v>3794</v>
      </c>
      <c r="D67" s="3">
        <v>1259</v>
      </c>
      <c r="E67" s="3">
        <v>676</v>
      </c>
      <c r="F67" s="3">
        <v>1570</v>
      </c>
      <c r="H67" s="4">
        <v>23.4</v>
      </c>
      <c r="I67" s="4">
        <v>50</v>
      </c>
      <c r="J67">
        <f t="shared" ref="J67:J101" si="22">331.4+0.6*H67+0.0124*I67</f>
        <v>346.06</v>
      </c>
      <c r="K67">
        <f t="shared" ref="K67:K101" si="23">0.004*J67</f>
        <v>1.3842400000000001</v>
      </c>
      <c r="L67">
        <f t="shared" ref="L67:L101" si="24">736*K67</f>
        <v>1018.8006400000002</v>
      </c>
      <c r="M67" s="5">
        <f t="shared" ref="M67:M101" si="25">L67+K67*B67</f>
        <v>3056.4019200000002</v>
      </c>
      <c r="N67" s="5">
        <f t="shared" ref="N67:N101" si="26">L67+K67*D67</f>
        <v>2761.5588000000002</v>
      </c>
      <c r="O67" s="5">
        <f t="shared" ref="O67:O101" si="27">L67+K67*F67</f>
        <v>3192.0574400000005</v>
      </c>
      <c r="Q67" s="5">
        <f t="shared" ref="Q67:Q101" si="28">((M67^2)-(N67^2)+(1800^2))/3600</f>
        <v>1376.4960252006238</v>
      </c>
      <c r="R67" s="5">
        <f t="shared" ref="R67:R101" si="29">((M67^2)-(O67^2)+(900^2)+(1500^2)-(2*Q67*900))/(2*1500)</f>
        <v>-88.44361634693108</v>
      </c>
      <c r="S67" s="5">
        <f t="shared" ref="S67:S101" si="30">SQRT((M67*M67)-(Q67*Q67)-(R67*R67))</f>
        <v>2727.4583619028995</v>
      </c>
      <c r="U67" s="5">
        <f t="shared" ref="U67:U101" si="31">((N67^2)-(O67^2)+(1750^2))/(2*1750)</f>
        <v>142.70751588516683</v>
      </c>
      <c r="V67" s="5">
        <f t="shared" ref="V67:V101" si="32">((N67^2)-(M67^2)+(925^2)+(1540^2)-(2*U67*925))/(2*1540)</f>
        <v>405.13974184746615</v>
      </c>
      <c r="W67" s="5">
        <f t="shared" ref="W67:W101" si="33">SQRT((N67^2)-(U67^2)-(V67^2))</f>
        <v>2727.9485626278029</v>
      </c>
      <c r="Y67" s="5">
        <f t="shared" ref="Y67:Y101" si="34">((O67^2)-(M67^2)+(1750^2))/(2*1750)</f>
        <v>1117.1822867656201</v>
      </c>
      <c r="Z67" s="5">
        <f t="shared" ref="Z67:Z101" si="35">((O67^2)-(N67^2)+(825^2)+(1540^2)-(2*Y67*825))/(2*1540)</f>
        <v>1224.6421822203388</v>
      </c>
      <c r="AA67" s="5">
        <f t="shared" ref="AA67:AA101" si="36">SQRT((O67^2)-(Y67^2)-(Z67^2))</f>
        <v>2727.8903870799322</v>
      </c>
      <c r="AC67" s="5">
        <f t="shared" ref="AC67:AE101" si="37">Q67</f>
        <v>1376.4960252006238</v>
      </c>
      <c r="AD67" s="5">
        <f t="shared" si="37"/>
        <v>-88.44361634693108</v>
      </c>
      <c r="AE67" s="5">
        <f t="shared" si="37"/>
        <v>2727.4583619028995</v>
      </c>
      <c r="AG67">
        <f t="shared" ref="AG67:AG101" si="38">1800+U67*COS(RADIANS(120.969))-V67*SIN(RADIANS(120.969))</f>
        <v>1379.1810049579617</v>
      </c>
      <c r="AH67">
        <f t="shared" ref="AH67:AH101" si="39">U67*SIN(RADIANS(120.969))+V67*COS(RADIANS(120.969))</f>
        <v>-86.11050415690039</v>
      </c>
      <c r="AI67" s="5">
        <f t="shared" ref="AI67:AI101" si="40">W67</f>
        <v>2727.9485626278029</v>
      </c>
      <c r="AK67">
        <f t="shared" ref="AK67:AK101" si="41">900+Y67*COS(RADIANS(-120.9695))-Z67*SIN(RADIANS(-120.9695))</f>
        <v>1375.1772709201246</v>
      </c>
      <c r="AL67">
        <f t="shared" ref="AL67:AL101" si="42">1500+Y67*SIN(RADIANS(-120.9695))+Z67*COS(RADIANS(-120.9695))</f>
        <v>-88.096753204021866</v>
      </c>
      <c r="AM67" s="5">
        <f t="shared" ref="AM67:AM101" si="43">AA67</f>
        <v>2727.8903870799322</v>
      </c>
    </row>
    <row r="68" spans="1:39" ht="16.5" x14ac:dyDescent="0.25">
      <c r="A68" s="3">
        <v>1058</v>
      </c>
      <c r="B68" s="3">
        <v>1470</v>
      </c>
      <c r="C68" s="3">
        <v>3744</v>
      </c>
      <c r="D68" s="3">
        <v>1260</v>
      </c>
      <c r="E68" s="3">
        <v>687</v>
      </c>
      <c r="F68" s="3">
        <v>1569</v>
      </c>
      <c r="H68" s="4">
        <v>23.4</v>
      </c>
      <c r="I68" s="4">
        <v>50</v>
      </c>
      <c r="J68">
        <f t="shared" si="22"/>
        <v>346.06</v>
      </c>
      <c r="K68">
        <f t="shared" si="23"/>
        <v>1.3842400000000001</v>
      </c>
      <c r="L68">
        <f t="shared" si="24"/>
        <v>1018.8006400000002</v>
      </c>
      <c r="M68" s="5">
        <f t="shared" si="25"/>
        <v>3053.6334400000005</v>
      </c>
      <c r="N68" s="5">
        <f t="shared" si="26"/>
        <v>2762.9430400000001</v>
      </c>
      <c r="O68" s="5">
        <f t="shared" si="27"/>
        <v>3190.6732000000002</v>
      </c>
      <c r="Q68" s="5">
        <f t="shared" si="28"/>
        <v>1369.6730398893872</v>
      </c>
      <c r="R68" s="5">
        <f t="shared" si="29"/>
        <v>-87.043251704300914</v>
      </c>
      <c r="S68" s="5">
        <f t="shared" si="30"/>
        <v>2727.8373159004814</v>
      </c>
      <c r="U68" s="5">
        <f t="shared" si="31"/>
        <v>147.416792310343</v>
      </c>
      <c r="V68" s="5">
        <f t="shared" si="32"/>
        <v>410.28603591690643</v>
      </c>
      <c r="W68" s="5">
        <f t="shared" si="33"/>
        <v>2728.3306068658471</v>
      </c>
      <c r="Y68" s="5">
        <f t="shared" si="34"/>
        <v>1119.4909380891445</v>
      </c>
      <c r="Z68" s="5">
        <f t="shared" si="35"/>
        <v>1218.0539542424387</v>
      </c>
      <c r="AA68" s="5">
        <f t="shared" si="36"/>
        <v>2728.2741932014255</v>
      </c>
      <c r="AC68" s="5">
        <f t="shared" si="37"/>
        <v>1369.6730398893872</v>
      </c>
      <c r="AD68" s="5">
        <f t="shared" si="37"/>
        <v>-87.043251704300914</v>
      </c>
      <c r="AE68" s="5">
        <f t="shared" si="37"/>
        <v>2727.8373159004814</v>
      </c>
      <c r="AG68">
        <f t="shared" si="38"/>
        <v>1372.3450642507114</v>
      </c>
      <c r="AH68">
        <f t="shared" si="39"/>
        <v>-84.720704982617789</v>
      </c>
      <c r="AI68" s="5">
        <f t="shared" si="40"/>
        <v>2728.3306068658471</v>
      </c>
      <c r="AK68">
        <f t="shared" si="41"/>
        <v>1368.3402621018568</v>
      </c>
      <c r="AL68">
        <f t="shared" si="42"/>
        <v>-86.686104686027079</v>
      </c>
      <c r="AM68" s="5">
        <f t="shared" si="43"/>
        <v>2728.2741932014255</v>
      </c>
    </row>
    <row r="69" spans="1:39" ht="16.5" x14ac:dyDescent="0.25">
      <c r="A69" s="3">
        <v>1064</v>
      </c>
      <c r="B69" s="3">
        <v>1472</v>
      </c>
      <c r="C69" s="3">
        <v>3797</v>
      </c>
      <c r="D69" s="3">
        <v>1259</v>
      </c>
      <c r="E69" s="3">
        <v>703</v>
      </c>
      <c r="F69" s="3">
        <v>1571</v>
      </c>
      <c r="H69" s="4">
        <v>23.4</v>
      </c>
      <c r="I69" s="4">
        <v>50</v>
      </c>
      <c r="J69">
        <f t="shared" si="22"/>
        <v>346.06</v>
      </c>
      <c r="K69">
        <f t="shared" si="23"/>
        <v>1.3842400000000001</v>
      </c>
      <c r="L69">
        <f t="shared" si="24"/>
        <v>1018.8006400000002</v>
      </c>
      <c r="M69" s="5">
        <f t="shared" si="25"/>
        <v>3056.4019200000002</v>
      </c>
      <c r="N69" s="5">
        <f t="shared" si="26"/>
        <v>2761.5588000000002</v>
      </c>
      <c r="O69" s="5">
        <f t="shared" si="27"/>
        <v>3193.4416800000008</v>
      </c>
      <c r="Q69" s="5">
        <f t="shared" si="28"/>
        <v>1376.4960252006238</v>
      </c>
      <c r="R69" s="5">
        <f t="shared" si="29"/>
        <v>-91.38997078088795</v>
      </c>
      <c r="S69" s="5">
        <f t="shared" si="30"/>
        <v>2727.3612269787877</v>
      </c>
      <c r="U69" s="5">
        <f t="shared" si="31"/>
        <v>140.18206922748951</v>
      </c>
      <c r="V69" s="5">
        <f t="shared" si="32"/>
        <v>406.65664974249955</v>
      </c>
      <c r="W69" s="5">
        <f t="shared" si="33"/>
        <v>2727.8538015342292</v>
      </c>
      <c r="Y69" s="5">
        <f t="shared" si="34"/>
        <v>1119.7077334232974</v>
      </c>
      <c r="Z69" s="5">
        <f t="shared" si="35"/>
        <v>1226.1590901153722</v>
      </c>
      <c r="AA69" s="5">
        <f t="shared" si="36"/>
        <v>2727.7936580688674</v>
      </c>
      <c r="AC69" s="5">
        <f t="shared" si="37"/>
        <v>1376.4960252006238</v>
      </c>
      <c r="AD69" s="5">
        <f t="shared" si="37"/>
        <v>-91.38997078088795</v>
      </c>
      <c r="AE69" s="5">
        <f t="shared" si="37"/>
        <v>2727.3612269787877</v>
      </c>
      <c r="AG69">
        <f t="shared" si="38"/>
        <v>1379.17986836001</v>
      </c>
      <c r="AH69">
        <f t="shared" si="39"/>
        <v>-89.056499589845487</v>
      </c>
      <c r="AI69" s="5">
        <f t="shared" si="40"/>
        <v>2727.8538015342292</v>
      </c>
      <c r="AK69">
        <f t="shared" si="41"/>
        <v>1375.1783818094164</v>
      </c>
      <c r="AL69">
        <f t="shared" si="42"/>
        <v>-91.042748646773589</v>
      </c>
      <c r="AM69" s="5">
        <f t="shared" si="43"/>
        <v>2727.7936580688674</v>
      </c>
    </row>
    <row r="70" spans="1:39" ht="16.5" x14ac:dyDescent="0.25">
      <c r="A70" s="3">
        <v>1108</v>
      </c>
      <c r="B70" s="3">
        <v>1474</v>
      </c>
      <c r="C70" s="3">
        <v>3725</v>
      </c>
      <c r="D70" s="3">
        <v>1263</v>
      </c>
      <c r="E70" s="3">
        <v>665</v>
      </c>
      <c r="F70" s="3">
        <v>1567</v>
      </c>
      <c r="H70" s="4">
        <v>23.4</v>
      </c>
      <c r="I70" s="4">
        <v>50</v>
      </c>
      <c r="J70">
        <f t="shared" si="22"/>
        <v>346.06</v>
      </c>
      <c r="K70">
        <f t="shared" si="23"/>
        <v>1.3842400000000001</v>
      </c>
      <c r="L70">
        <f t="shared" si="24"/>
        <v>1018.8006400000002</v>
      </c>
      <c r="M70" s="5">
        <f t="shared" si="25"/>
        <v>3059.1704000000004</v>
      </c>
      <c r="N70" s="5">
        <f t="shared" si="26"/>
        <v>2767.0957600000002</v>
      </c>
      <c r="O70" s="5">
        <f t="shared" si="27"/>
        <v>3187.9047200000005</v>
      </c>
      <c r="Q70" s="5">
        <f t="shared" si="28"/>
        <v>1372.6957197850513</v>
      </c>
      <c r="R70" s="5">
        <f t="shared" si="29"/>
        <v>-71.688421058403634</v>
      </c>
      <c r="S70" s="5">
        <f t="shared" si="30"/>
        <v>2732.9637332767729</v>
      </c>
      <c r="U70" s="5">
        <f t="shared" si="31"/>
        <v>159.02355463191336</v>
      </c>
      <c r="V70" s="5">
        <f t="shared" si="32"/>
        <v>399.78143918986217</v>
      </c>
      <c r="W70" s="5">
        <f t="shared" si="33"/>
        <v>2733.4420160232944</v>
      </c>
      <c r="Y70" s="5">
        <f t="shared" si="34"/>
        <v>1104.7751335891767</v>
      </c>
      <c r="Z70" s="5">
        <f t="shared" si="35"/>
        <v>1212.7479183007019</v>
      </c>
      <c r="AA70" s="5">
        <f t="shared" si="36"/>
        <v>2733.3954881536283</v>
      </c>
      <c r="AC70" s="5">
        <f t="shared" si="37"/>
        <v>1372.6957197850513</v>
      </c>
      <c r="AD70" s="5">
        <f t="shared" si="37"/>
        <v>-71.688421058403634</v>
      </c>
      <c r="AE70" s="5">
        <f t="shared" si="37"/>
        <v>2732.9637332767729</v>
      </c>
      <c r="AG70">
        <f t="shared" si="38"/>
        <v>1375.3796462361074</v>
      </c>
      <c r="AH70">
        <f t="shared" si="39"/>
        <v>-69.363140196455703</v>
      </c>
      <c r="AI70" s="5">
        <f t="shared" si="40"/>
        <v>2733.4420160232944</v>
      </c>
      <c r="AK70">
        <f t="shared" si="41"/>
        <v>1371.3631313400197</v>
      </c>
      <c r="AL70">
        <f t="shared" si="42"/>
        <v>-71.337776403596877</v>
      </c>
      <c r="AM70" s="5">
        <f t="shared" si="43"/>
        <v>2733.3954881536283</v>
      </c>
    </row>
    <row r="71" spans="1:39" ht="16.5" x14ac:dyDescent="0.25">
      <c r="A71" s="3">
        <v>1079</v>
      </c>
      <c r="B71" s="3">
        <v>1469</v>
      </c>
      <c r="C71" s="3">
        <v>3712</v>
      </c>
      <c r="D71" s="3">
        <v>1263</v>
      </c>
      <c r="E71" s="3">
        <v>685</v>
      </c>
      <c r="F71" s="3">
        <v>1574</v>
      </c>
      <c r="H71" s="4">
        <v>23.4</v>
      </c>
      <c r="I71" s="4">
        <v>50</v>
      </c>
      <c r="J71">
        <f t="shared" si="22"/>
        <v>346.06</v>
      </c>
      <c r="K71">
        <f t="shared" si="23"/>
        <v>1.3842400000000001</v>
      </c>
      <c r="L71">
        <f t="shared" si="24"/>
        <v>1018.8006400000002</v>
      </c>
      <c r="M71" s="5">
        <f t="shared" si="25"/>
        <v>3052.2492000000002</v>
      </c>
      <c r="N71" s="5">
        <f t="shared" si="26"/>
        <v>2767.0957600000002</v>
      </c>
      <c r="O71" s="5">
        <f t="shared" si="27"/>
        <v>3197.5944</v>
      </c>
      <c r="Q71" s="5">
        <f t="shared" si="28"/>
        <v>1360.9461760807394</v>
      </c>
      <c r="R71" s="5">
        <f t="shared" si="29"/>
        <v>-99.36262831868325</v>
      </c>
      <c r="S71" s="5">
        <f t="shared" si="30"/>
        <v>2730.2340106308575</v>
      </c>
      <c r="U71" s="5">
        <f t="shared" si="31"/>
        <v>141.34542802817694</v>
      </c>
      <c r="V71" s="5">
        <f t="shared" si="32"/>
        <v>424.13302735623728</v>
      </c>
      <c r="W71" s="5">
        <f t="shared" si="33"/>
        <v>2730.7419486453023</v>
      </c>
      <c r="Y71" s="5">
        <f t="shared" si="34"/>
        <v>1134.5385051459195</v>
      </c>
      <c r="Z71" s="5">
        <f t="shared" si="35"/>
        <v>1216.8920351982511</v>
      </c>
      <c r="AA71" s="5">
        <f t="shared" si="36"/>
        <v>2730.6786888837141</v>
      </c>
      <c r="AC71" s="5">
        <f t="shared" si="37"/>
        <v>1360.9461760807394</v>
      </c>
      <c r="AD71" s="5">
        <f t="shared" si="37"/>
        <v>-99.36262831868325</v>
      </c>
      <c r="AE71" s="5">
        <f t="shared" si="37"/>
        <v>2730.2340106308575</v>
      </c>
      <c r="AG71">
        <f t="shared" si="38"/>
        <v>1363.5961866619964</v>
      </c>
      <c r="AH71">
        <f t="shared" si="39"/>
        <v>-97.051875936965175</v>
      </c>
      <c r="AI71" s="5">
        <f t="shared" si="40"/>
        <v>2730.7419486453023</v>
      </c>
      <c r="AK71">
        <f t="shared" si="41"/>
        <v>1359.6007818837686</v>
      </c>
      <c r="AL71">
        <f t="shared" si="42"/>
        <v>-98.990608565137222</v>
      </c>
      <c r="AM71" s="5">
        <f t="shared" si="43"/>
        <v>2730.6786888837141</v>
      </c>
    </row>
    <row r="72" spans="1:39" ht="16.5" x14ac:dyDescent="0.25">
      <c r="A72" s="3">
        <v>1043</v>
      </c>
      <c r="B72" s="3">
        <v>1471</v>
      </c>
      <c r="C72" s="3">
        <v>3661</v>
      </c>
      <c r="D72" s="3">
        <v>1263</v>
      </c>
      <c r="E72" s="3">
        <v>704</v>
      </c>
      <c r="F72" s="3">
        <v>1571</v>
      </c>
      <c r="H72" s="4">
        <v>23.4</v>
      </c>
      <c r="I72" s="4">
        <v>50</v>
      </c>
      <c r="J72">
        <f t="shared" si="22"/>
        <v>346.06</v>
      </c>
      <c r="K72">
        <f t="shared" si="23"/>
        <v>1.3842400000000001</v>
      </c>
      <c r="L72">
        <f t="shared" si="24"/>
        <v>1018.8006400000002</v>
      </c>
      <c r="M72" s="5">
        <f t="shared" si="25"/>
        <v>3055.0176800000004</v>
      </c>
      <c r="N72" s="5">
        <f t="shared" si="26"/>
        <v>2767.0957600000002</v>
      </c>
      <c r="O72" s="5">
        <f t="shared" si="27"/>
        <v>3193.4416800000008</v>
      </c>
      <c r="Q72" s="5">
        <f t="shared" si="28"/>
        <v>1365.6428000285016</v>
      </c>
      <c r="R72" s="5">
        <f t="shared" si="29"/>
        <v>-87.697926166648983</v>
      </c>
      <c r="S72" s="5">
        <f t="shared" si="30"/>
        <v>2731.3846015508266</v>
      </c>
      <c r="U72" s="5">
        <f t="shared" si="31"/>
        <v>148.92833755678578</v>
      </c>
      <c r="V72" s="5">
        <f t="shared" si="32"/>
        <v>414.08879721342231</v>
      </c>
      <c r="W72" s="5">
        <f t="shared" si="33"/>
        <v>2731.8802615240829</v>
      </c>
      <c r="Y72" s="5">
        <f t="shared" si="34"/>
        <v>1122.1247824138984</v>
      </c>
      <c r="Z72" s="5">
        <f t="shared" si="35"/>
        <v>1214.9253011585447</v>
      </c>
      <c r="AA72" s="5">
        <f t="shared" si="36"/>
        <v>2731.8239783812223</v>
      </c>
      <c r="AC72" s="5">
        <f t="shared" si="37"/>
        <v>1365.6428000285016</v>
      </c>
      <c r="AD72" s="5">
        <f t="shared" si="37"/>
        <v>-87.697926166648983</v>
      </c>
      <c r="AE72" s="5">
        <f t="shared" si="37"/>
        <v>2731.3846015508266</v>
      </c>
      <c r="AG72">
        <f t="shared" si="38"/>
        <v>1368.3066001780908</v>
      </c>
      <c r="AH72">
        <f t="shared" si="39"/>
        <v>-85.381439758814295</v>
      </c>
      <c r="AI72" s="5">
        <f t="shared" si="40"/>
        <v>2731.8802615240829</v>
      </c>
      <c r="AK72">
        <f t="shared" si="41"/>
        <v>1364.3022974704477</v>
      </c>
      <c r="AL72">
        <f t="shared" si="42"/>
        <v>-87.334524057951512</v>
      </c>
      <c r="AM72" s="5">
        <f t="shared" si="43"/>
        <v>2731.8239783812223</v>
      </c>
    </row>
    <row r="73" spans="1:39" ht="16.5" x14ac:dyDescent="0.25">
      <c r="A73" s="3">
        <v>1031</v>
      </c>
      <c r="B73" s="3">
        <v>1474</v>
      </c>
      <c r="C73" s="3">
        <v>3603</v>
      </c>
      <c r="D73" s="3">
        <v>1264</v>
      </c>
      <c r="E73" s="3">
        <v>704</v>
      </c>
      <c r="F73" s="3">
        <v>1563</v>
      </c>
      <c r="H73" s="4">
        <v>23.4</v>
      </c>
      <c r="I73" s="4">
        <v>50</v>
      </c>
      <c r="J73">
        <f t="shared" si="22"/>
        <v>346.06</v>
      </c>
      <c r="K73">
        <f t="shared" si="23"/>
        <v>1.3842400000000001</v>
      </c>
      <c r="L73">
        <f t="shared" si="24"/>
        <v>1018.8006400000002</v>
      </c>
      <c r="M73" s="5">
        <f t="shared" si="25"/>
        <v>3059.1704000000004</v>
      </c>
      <c r="N73" s="5">
        <f t="shared" si="26"/>
        <v>2768.4800000000005</v>
      </c>
      <c r="O73" s="5">
        <f t="shared" si="27"/>
        <v>3182.3677600000001</v>
      </c>
      <c r="Q73" s="5">
        <f t="shared" si="28"/>
        <v>1370.5672293989335</v>
      </c>
      <c r="R73" s="5">
        <f t="shared" si="29"/>
        <v>-58.654012189778499</v>
      </c>
      <c r="S73" s="5">
        <f t="shared" si="30"/>
        <v>2734.3424644305142</v>
      </c>
      <c r="U73" s="5">
        <f t="shared" si="31"/>
        <v>171.29055728930979</v>
      </c>
      <c r="V73" s="5">
        <f t="shared" si="32"/>
        <v>394.90111791513522</v>
      </c>
      <c r="W73" s="5">
        <f t="shared" si="33"/>
        <v>2734.8115405732983</v>
      </c>
      <c r="Y73" s="5">
        <f t="shared" si="34"/>
        <v>1094.6974353289302</v>
      </c>
      <c r="Z73" s="5">
        <f t="shared" si="35"/>
        <v>1204.2069094787926</v>
      </c>
      <c r="AA73" s="5">
        <f t="shared" si="36"/>
        <v>2734.7738122439332</v>
      </c>
      <c r="AC73" s="5">
        <f t="shared" si="37"/>
        <v>1370.5672293989335</v>
      </c>
      <c r="AD73" s="5">
        <f t="shared" si="37"/>
        <v>-58.654012189778499</v>
      </c>
      <c r="AE73" s="5">
        <f t="shared" si="37"/>
        <v>2734.3424644305142</v>
      </c>
      <c r="AG73">
        <f t="shared" si="38"/>
        <v>1373.2519739844529</v>
      </c>
      <c r="AH73">
        <f t="shared" si="39"/>
        <v>-56.333562278093808</v>
      </c>
      <c r="AI73" s="5">
        <f t="shared" si="40"/>
        <v>2734.8115405732983</v>
      </c>
      <c r="AK73">
        <f t="shared" si="41"/>
        <v>1369.2255164339103</v>
      </c>
      <c r="AL73">
        <f t="shared" si="42"/>
        <v>-58.301694306828381</v>
      </c>
      <c r="AM73" s="5">
        <f t="shared" si="43"/>
        <v>2734.7738122439332</v>
      </c>
    </row>
    <row r="74" spans="1:39" ht="16.5" x14ac:dyDescent="0.25">
      <c r="A74" s="3">
        <v>1021</v>
      </c>
      <c r="B74" s="3">
        <v>1467</v>
      </c>
      <c r="C74" s="3">
        <v>3786</v>
      </c>
      <c r="D74" s="3">
        <v>1264</v>
      </c>
      <c r="E74" s="3">
        <v>710</v>
      </c>
      <c r="F74" s="3">
        <v>1566</v>
      </c>
      <c r="H74" s="4">
        <v>23.4</v>
      </c>
      <c r="I74" s="4">
        <v>50</v>
      </c>
      <c r="J74">
        <f t="shared" si="22"/>
        <v>346.06</v>
      </c>
      <c r="K74">
        <f t="shared" si="23"/>
        <v>1.3842400000000001</v>
      </c>
      <c r="L74">
        <f t="shared" si="24"/>
        <v>1018.8006400000002</v>
      </c>
      <c r="M74" s="5">
        <f t="shared" si="25"/>
        <v>3049.4807200000005</v>
      </c>
      <c r="N74" s="5">
        <f t="shared" si="26"/>
        <v>2768.4800000000005</v>
      </c>
      <c r="O74" s="5">
        <f t="shared" si="27"/>
        <v>3186.5204800000001</v>
      </c>
      <c r="Q74" s="5">
        <f t="shared" si="28"/>
        <v>1354.125319792144</v>
      </c>
      <c r="R74" s="5">
        <f t="shared" si="29"/>
        <v>-77.335227811189995</v>
      </c>
      <c r="S74" s="5">
        <f t="shared" si="30"/>
        <v>2731.2445043402718</v>
      </c>
      <c r="U74" s="5">
        <f t="shared" si="31"/>
        <v>163.73392598302024</v>
      </c>
      <c r="V74" s="5">
        <f t="shared" si="32"/>
        <v>418.65782002587468</v>
      </c>
      <c r="W74" s="5">
        <f t="shared" si="33"/>
        <v>2731.7390690937837</v>
      </c>
      <c r="Y74" s="5">
        <f t="shared" si="34"/>
        <v>1119.1657450879175</v>
      </c>
      <c r="Z74" s="5">
        <f t="shared" si="35"/>
        <v>1199.6859674234954</v>
      </c>
      <c r="AA74" s="5">
        <f t="shared" si="36"/>
        <v>2731.6907555666676</v>
      </c>
      <c r="AC74" s="5">
        <f t="shared" si="37"/>
        <v>1354.125319792144</v>
      </c>
      <c r="AD74" s="5">
        <f t="shared" si="37"/>
        <v>-77.335227811189995</v>
      </c>
      <c r="AE74" s="5">
        <f t="shared" si="37"/>
        <v>2731.2445043402718</v>
      </c>
      <c r="AG74">
        <f t="shared" si="38"/>
        <v>1356.7703363597359</v>
      </c>
      <c r="AH74">
        <f t="shared" si="39"/>
        <v>-75.037550972624103</v>
      </c>
      <c r="AI74" s="5">
        <f t="shared" si="40"/>
        <v>2731.7390690937837</v>
      </c>
      <c r="AK74">
        <f t="shared" si="41"/>
        <v>1352.7581291109304</v>
      </c>
      <c r="AL74">
        <f t="shared" si="42"/>
        <v>-76.955440694191566</v>
      </c>
      <c r="AM74" s="5">
        <f t="shared" si="43"/>
        <v>2731.6907555666676</v>
      </c>
    </row>
    <row r="75" spans="1:39" ht="16.5" x14ac:dyDescent="0.25">
      <c r="A75" s="3">
        <v>1100</v>
      </c>
      <c r="B75" s="3">
        <v>1477</v>
      </c>
      <c r="C75" s="3">
        <v>3798</v>
      </c>
      <c r="D75" s="3">
        <v>1264</v>
      </c>
      <c r="E75" s="3">
        <v>661</v>
      </c>
      <c r="F75" s="3">
        <v>1569</v>
      </c>
      <c r="H75" s="4">
        <v>23.4</v>
      </c>
      <c r="I75" s="4">
        <v>50</v>
      </c>
      <c r="J75">
        <f t="shared" si="22"/>
        <v>346.06</v>
      </c>
      <c r="K75">
        <f t="shared" si="23"/>
        <v>1.3842400000000001</v>
      </c>
      <c r="L75">
        <f t="shared" si="24"/>
        <v>1018.8006400000002</v>
      </c>
      <c r="M75" s="5">
        <f t="shared" si="25"/>
        <v>3063.3231200000005</v>
      </c>
      <c r="N75" s="5">
        <f t="shared" si="26"/>
        <v>2768.4800000000005</v>
      </c>
      <c r="O75" s="5">
        <f t="shared" si="27"/>
        <v>3190.6732000000002</v>
      </c>
      <c r="Q75" s="5">
        <f t="shared" si="28"/>
        <v>1377.6297297573706</v>
      </c>
      <c r="R75" s="5">
        <f t="shared" si="29"/>
        <v>-72.060148411657352</v>
      </c>
      <c r="S75" s="5">
        <f t="shared" si="30"/>
        <v>2735.1219717274148</v>
      </c>
      <c r="U75" s="5">
        <f t="shared" si="31"/>
        <v>156.16744034336028</v>
      </c>
      <c r="V75" s="5">
        <f t="shared" si="32"/>
        <v>395.72993773969142</v>
      </c>
      <c r="W75" s="5">
        <f t="shared" si="33"/>
        <v>2735.5970202778672</v>
      </c>
      <c r="Y75" s="5">
        <f t="shared" si="34"/>
        <v>1102.5562661919157</v>
      </c>
      <c r="Z75" s="5">
        <f t="shared" si="35"/>
        <v>1217.1821816823306</v>
      </c>
      <c r="AA75" s="5">
        <f t="shared" si="36"/>
        <v>2735.5497958681403</v>
      </c>
      <c r="AC75" s="5">
        <f t="shared" si="37"/>
        <v>1377.6297297573706</v>
      </c>
      <c r="AD75" s="5">
        <f t="shared" si="37"/>
        <v>-72.060148411657352</v>
      </c>
      <c r="AE75" s="5">
        <f t="shared" si="37"/>
        <v>2735.1219717274148</v>
      </c>
      <c r="AG75">
        <f t="shared" si="38"/>
        <v>1380.3232720941721</v>
      </c>
      <c r="AH75">
        <f t="shared" si="39"/>
        <v>-69.7273052764466</v>
      </c>
      <c r="AI75" s="5">
        <f t="shared" si="40"/>
        <v>2735.5970202778672</v>
      </c>
      <c r="AK75">
        <f t="shared" si="41"/>
        <v>1376.3070406869431</v>
      </c>
      <c r="AL75">
        <f t="shared" si="42"/>
        <v>-71.717018587017606</v>
      </c>
      <c r="AM75" s="5">
        <f t="shared" si="43"/>
        <v>2735.5497958681403</v>
      </c>
    </row>
    <row r="76" spans="1:39" ht="16.5" x14ac:dyDescent="0.25">
      <c r="A76" s="3">
        <v>1115</v>
      </c>
      <c r="B76" s="3">
        <v>1477</v>
      </c>
      <c r="C76" s="3">
        <v>3795</v>
      </c>
      <c r="D76" s="3">
        <v>1260</v>
      </c>
      <c r="E76" s="3">
        <v>701</v>
      </c>
      <c r="F76" s="3">
        <v>1572</v>
      </c>
      <c r="H76" s="4">
        <v>23.4</v>
      </c>
      <c r="I76" s="4">
        <v>50</v>
      </c>
      <c r="J76">
        <f t="shared" si="22"/>
        <v>346.06</v>
      </c>
      <c r="K76">
        <f t="shared" si="23"/>
        <v>1.3842400000000001</v>
      </c>
      <c r="L76">
        <f t="shared" si="24"/>
        <v>1018.8006400000002</v>
      </c>
      <c r="M76" s="5">
        <f t="shared" si="25"/>
        <v>3063.3231200000005</v>
      </c>
      <c r="N76" s="5">
        <f t="shared" si="26"/>
        <v>2762.9430400000001</v>
      </c>
      <c r="O76" s="5">
        <f t="shared" si="27"/>
        <v>3194.8259200000002</v>
      </c>
      <c r="Q76" s="5">
        <f t="shared" si="28"/>
        <v>1386.1373042339151</v>
      </c>
      <c r="R76" s="5">
        <f t="shared" si="29"/>
        <v>-86.00375639945284</v>
      </c>
      <c r="S76" s="5">
        <f t="shared" si="30"/>
        <v>2730.4166834428138</v>
      </c>
      <c r="U76" s="5">
        <f t="shared" si="31"/>
        <v>139.84045233731266</v>
      </c>
      <c r="V76" s="5">
        <f t="shared" si="32"/>
        <v>395.59281426424587</v>
      </c>
      <c r="W76" s="5">
        <f t="shared" si="33"/>
        <v>2730.8982433399146</v>
      </c>
      <c r="Y76" s="5">
        <f t="shared" si="34"/>
        <v>1110.1326061649461</v>
      </c>
      <c r="Z76" s="5">
        <f t="shared" si="35"/>
        <v>1231.6768235867676</v>
      </c>
      <c r="AA76" s="5">
        <f t="shared" si="36"/>
        <v>2730.8406138170135</v>
      </c>
      <c r="AC76" s="5">
        <f t="shared" si="37"/>
        <v>1386.1373042339151</v>
      </c>
      <c r="AD76" s="5">
        <f t="shared" si="37"/>
        <v>-86.00375639945284</v>
      </c>
      <c r="AE76" s="5">
        <f t="shared" si="37"/>
        <v>2730.4166834428138</v>
      </c>
      <c r="AG76">
        <f t="shared" si="38"/>
        <v>1388.8422952865226</v>
      </c>
      <c r="AH76">
        <f t="shared" si="39"/>
        <v>-83.656252977020941</v>
      </c>
      <c r="AI76" s="5">
        <f t="shared" si="40"/>
        <v>2730.8982433399146</v>
      </c>
      <c r="AK76">
        <f t="shared" si="41"/>
        <v>1384.8366999882765</v>
      </c>
      <c r="AL76">
        <f t="shared" si="42"/>
        <v>-85.671963356810693</v>
      </c>
      <c r="AM76" s="5">
        <f t="shared" si="43"/>
        <v>2730.8406138170135</v>
      </c>
    </row>
    <row r="77" spans="1:39" ht="16.5" x14ac:dyDescent="0.25">
      <c r="A77" s="3">
        <v>1079</v>
      </c>
      <c r="B77" s="3">
        <v>1467</v>
      </c>
      <c r="C77" s="3">
        <v>3799</v>
      </c>
      <c r="D77" s="3">
        <v>1259</v>
      </c>
      <c r="E77" s="3">
        <v>665</v>
      </c>
      <c r="F77" s="3">
        <v>1568</v>
      </c>
      <c r="H77" s="4">
        <v>23.4</v>
      </c>
      <c r="I77" s="4">
        <v>50</v>
      </c>
      <c r="J77">
        <f t="shared" si="22"/>
        <v>346.06</v>
      </c>
      <c r="K77">
        <f t="shared" si="23"/>
        <v>1.3842400000000001</v>
      </c>
      <c r="L77">
        <f t="shared" si="24"/>
        <v>1018.8006400000002</v>
      </c>
      <c r="M77" s="5">
        <f t="shared" si="25"/>
        <v>3049.4807200000005</v>
      </c>
      <c r="N77" s="5">
        <f t="shared" si="26"/>
        <v>2761.5588000000002</v>
      </c>
      <c r="O77" s="5">
        <f t="shared" si="27"/>
        <v>3189.2889600000008</v>
      </c>
      <c r="Q77" s="5">
        <f t="shared" si="28"/>
        <v>1364.7571266095222</v>
      </c>
      <c r="R77" s="5">
        <f t="shared" si="29"/>
        <v>-89.598078874434961</v>
      </c>
      <c r="S77" s="5">
        <f t="shared" si="30"/>
        <v>2725.5720190965881</v>
      </c>
      <c r="U77" s="5">
        <f t="shared" si="31"/>
        <v>147.75512442273009</v>
      </c>
      <c r="V77" s="5">
        <f t="shared" si="32"/>
        <v>415.82868961807458</v>
      </c>
      <c r="W77" s="5">
        <f t="shared" si="33"/>
        <v>2726.0707859398626</v>
      </c>
      <c r="Y77" s="5">
        <f t="shared" si="34"/>
        <v>1124.2089739217615</v>
      </c>
      <c r="Z77" s="5">
        <f t="shared" si="35"/>
        <v>1215.141966736863</v>
      </c>
      <c r="AA77" s="5">
        <f t="shared" si="36"/>
        <v>2726.0132527202682</v>
      </c>
      <c r="AC77" s="5">
        <f t="shared" si="37"/>
        <v>1364.7571266095222</v>
      </c>
      <c r="AD77" s="5">
        <f t="shared" si="37"/>
        <v>-89.598078874434961</v>
      </c>
      <c r="AE77" s="5">
        <f t="shared" si="37"/>
        <v>2725.5720190965881</v>
      </c>
      <c r="AG77">
        <f t="shared" si="38"/>
        <v>1367.4184419198173</v>
      </c>
      <c r="AH77">
        <f t="shared" si="39"/>
        <v>-87.282710267171197</v>
      </c>
      <c r="AI77" s="5">
        <f t="shared" si="40"/>
        <v>2726.0707859398626</v>
      </c>
      <c r="AK77">
        <f t="shared" si="41"/>
        <v>1363.4155886656799</v>
      </c>
      <c r="AL77">
        <f t="shared" si="42"/>
        <v>-89.233088175863827</v>
      </c>
      <c r="AM77" s="5">
        <f t="shared" si="43"/>
        <v>2726.0132527202682</v>
      </c>
    </row>
    <row r="78" spans="1:39" ht="16.5" x14ac:dyDescent="0.25">
      <c r="A78" s="3">
        <v>1120</v>
      </c>
      <c r="B78" s="3">
        <v>1470</v>
      </c>
      <c r="C78" s="3">
        <v>3836</v>
      </c>
      <c r="D78" s="3">
        <v>1257</v>
      </c>
      <c r="E78" s="3">
        <v>691</v>
      </c>
      <c r="F78" s="3">
        <v>1565</v>
      </c>
      <c r="H78" s="4">
        <v>23.4</v>
      </c>
      <c r="I78" s="4">
        <v>50</v>
      </c>
      <c r="J78">
        <f t="shared" si="22"/>
        <v>346.06</v>
      </c>
      <c r="K78">
        <f t="shared" si="23"/>
        <v>1.3842400000000001</v>
      </c>
      <c r="L78">
        <f t="shared" si="24"/>
        <v>1018.8006400000002</v>
      </c>
      <c r="M78" s="5">
        <f t="shared" si="25"/>
        <v>3053.6334400000005</v>
      </c>
      <c r="N78" s="5">
        <f t="shared" si="26"/>
        <v>2758.7903200000001</v>
      </c>
      <c r="O78" s="5">
        <f t="shared" si="27"/>
        <v>3185.1362400000007</v>
      </c>
      <c r="Q78" s="5">
        <f t="shared" si="28"/>
        <v>1376.042543377926</v>
      </c>
      <c r="R78" s="5">
        <f t="shared" si="29"/>
        <v>-79.097419851791116</v>
      </c>
      <c r="S78" s="5">
        <f t="shared" si="30"/>
        <v>2724.8720525692643</v>
      </c>
      <c r="U78" s="5">
        <f t="shared" si="31"/>
        <v>150.9517606755314</v>
      </c>
      <c r="V78" s="5">
        <f t="shared" si="32"/>
        <v>400.71788525640699</v>
      </c>
      <c r="W78" s="5">
        <f t="shared" si="33"/>
        <v>2725.3555313225265</v>
      </c>
      <c r="Y78" s="5">
        <f t="shared" si="34"/>
        <v>1109.4044804214591</v>
      </c>
      <c r="Z78" s="5">
        <f t="shared" si="35"/>
        <v>1219.4404042013743</v>
      </c>
      <c r="AA78" s="5">
        <f t="shared" si="36"/>
        <v>2725.3035916725539</v>
      </c>
      <c r="AC78" s="5">
        <f t="shared" si="37"/>
        <v>1376.042543377926</v>
      </c>
      <c r="AD78" s="5">
        <f t="shared" si="37"/>
        <v>-79.097419851791116</v>
      </c>
      <c r="AE78" s="5">
        <f t="shared" si="37"/>
        <v>2724.8720525692643</v>
      </c>
      <c r="AG78">
        <f t="shared" si="38"/>
        <v>1378.7302315930619</v>
      </c>
      <c r="AH78">
        <f t="shared" si="39"/>
        <v>-76.766137337856719</v>
      </c>
      <c r="AI78" s="5">
        <f t="shared" si="40"/>
        <v>2725.3555313225265</v>
      </c>
      <c r="AK78">
        <f t="shared" si="41"/>
        <v>1374.7193682569509</v>
      </c>
      <c r="AL78">
        <f t="shared" si="42"/>
        <v>-78.751000626679001</v>
      </c>
      <c r="AM78" s="5">
        <f t="shared" si="43"/>
        <v>2725.3035916725539</v>
      </c>
    </row>
    <row r="79" spans="1:39" ht="16.5" x14ac:dyDescent="0.25">
      <c r="A79" s="3">
        <v>1117</v>
      </c>
      <c r="B79" s="3">
        <v>1470</v>
      </c>
      <c r="C79" s="3">
        <v>3644</v>
      </c>
      <c r="D79" s="3">
        <v>1263</v>
      </c>
      <c r="E79" s="3">
        <v>689</v>
      </c>
      <c r="F79" s="3">
        <v>1567</v>
      </c>
      <c r="H79" s="4">
        <v>23.4</v>
      </c>
      <c r="I79" s="4">
        <v>50</v>
      </c>
      <c r="J79">
        <f t="shared" si="22"/>
        <v>346.06</v>
      </c>
      <c r="K79">
        <f t="shared" si="23"/>
        <v>1.3842400000000001</v>
      </c>
      <c r="L79">
        <f t="shared" si="24"/>
        <v>1018.8006400000002</v>
      </c>
      <c r="M79" s="5">
        <f t="shared" si="25"/>
        <v>3053.6334400000005</v>
      </c>
      <c r="N79" s="5">
        <f t="shared" si="26"/>
        <v>2767.0957600000002</v>
      </c>
      <c r="O79" s="5">
        <f t="shared" si="27"/>
        <v>3187.9047200000005</v>
      </c>
      <c r="Q79" s="5">
        <f t="shared" si="28"/>
        <v>1363.2939557989605</v>
      </c>
      <c r="R79" s="5">
        <f t="shared" si="29"/>
        <v>-77.329479450058187</v>
      </c>
      <c r="S79" s="5">
        <f t="shared" si="30"/>
        <v>2731.3232923944101</v>
      </c>
      <c r="U79" s="5">
        <f t="shared" si="31"/>
        <v>159.02355463191336</v>
      </c>
      <c r="V79" s="5">
        <f t="shared" si="32"/>
        <v>410.77051397879961</v>
      </c>
      <c r="W79" s="5">
        <f t="shared" si="33"/>
        <v>2731.8122261472881</v>
      </c>
      <c r="Y79" s="5">
        <f t="shared" si="34"/>
        <v>1114.4455194034417</v>
      </c>
      <c r="Z79" s="5">
        <f t="shared" si="35"/>
        <v>1207.5673544716315</v>
      </c>
      <c r="AA79" s="5">
        <f t="shared" si="36"/>
        <v>2731.7629422214259</v>
      </c>
      <c r="AC79" s="5">
        <f t="shared" si="37"/>
        <v>1363.2939557989605</v>
      </c>
      <c r="AD79" s="5">
        <f t="shared" si="37"/>
        <v>-77.329479450058187</v>
      </c>
      <c r="AE79" s="5">
        <f t="shared" si="37"/>
        <v>2731.3232923944101</v>
      </c>
      <c r="AG79">
        <f t="shared" si="38"/>
        <v>1365.9571097988</v>
      </c>
      <c r="AH79">
        <f t="shared" si="39"/>
        <v>-75.017834865885163</v>
      </c>
      <c r="AI79" s="5">
        <f t="shared" si="40"/>
        <v>2731.8122261472881</v>
      </c>
      <c r="AK79">
        <f t="shared" si="41"/>
        <v>1361.9448980428813</v>
      </c>
      <c r="AL79">
        <f t="shared" si="42"/>
        <v>-76.963741649177564</v>
      </c>
      <c r="AM79" s="5">
        <f t="shared" si="43"/>
        <v>2731.7629422214259</v>
      </c>
    </row>
    <row r="80" spans="1:39" ht="16.5" x14ac:dyDescent="0.25">
      <c r="A80" s="3">
        <v>1061</v>
      </c>
      <c r="B80" s="3">
        <v>1473</v>
      </c>
      <c r="C80" s="3">
        <v>3713</v>
      </c>
      <c r="D80" s="3">
        <v>1261</v>
      </c>
      <c r="E80" s="3">
        <v>705</v>
      </c>
      <c r="F80" s="3">
        <v>1566</v>
      </c>
      <c r="H80" s="4">
        <v>23.4</v>
      </c>
      <c r="I80" s="4">
        <v>50</v>
      </c>
      <c r="J80">
        <f t="shared" si="22"/>
        <v>346.06</v>
      </c>
      <c r="K80">
        <f t="shared" si="23"/>
        <v>1.3842400000000001</v>
      </c>
      <c r="L80">
        <f t="shared" si="24"/>
        <v>1018.8006400000002</v>
      </c>
      <c r="M80" s="5">
        <f t="shared" si="25"/>
        <v>3057.7861600000006</v>
      </c>
      <c r="N80" s="5">
        <f t="shared" si="26"/>
        <v>2764.3272800000004</v>
      </c>
      <c r="O80" s="5">
        <f t="shared" si="27"/>
        <v>3186.5204800000001</v>
      </c>
      <c r="Q80" s="5">
        <f t="shared" si="28"/>
        <v>1374.597469259819</v>
      </c>
      <c r="R80" s="5">
        <f t="shared" si="29"/>
        <v>-72.710671279852434</v>
      </c>
      <c r="S80" s="5">
        <f t="shared" si="30"/>
        <v>2730.4305807095852</v>
      </c>
      <c r="U80" s="5">
        <f t="shared" si="31"/>
        <v>157.16929756936244</v>
      </c>
      <c r="V80" s="5">
        <f t="shared" si="32"/>
        <v>398.67237342900364</v>
      </c>
      <c r="W80" s="5">
        <f t="shared" si="33"/>
        <v>2730.9089075833781</v>
      </c>
      <c r="Y80" s="5">
        <f t="shared" si="34"/>
        <v>1104.673305477681</v>
      </c>
      <c r="Z80" s="5">
        <f t="shared" si="35"/>
        <v>1214.9095793730705</v>
      </c>
      <c r="AA80" s="5">
        <f t="shared" si="36"/>
        <v>2730.861470593482</v>
      </c>
      <c r="AC80" s="5">
        <f t="shared" si="37"/>
        <v>1374.597469259819</v>
      </c>
      <c r="AD80" s="5">
        <f t="shared" si="37"/>
        <v>-72.710671279852434</v>
      </c>
      <c r="AE80" s="5">
        <f t="shared" si="37"/>
        <v>2730.4305807095852</v>
      </c>
      <c r="AG80">
        <f t="shared" si="38"/>
        <v>1377.2847629518014</v>
      </c>
      <c r="AH80">
        <f t="shared" si="39"/>
        <v>-70.382368539620899</v>
      </c>
      <c r="AI80" s="5">
        <f t="shared" si="40"/>
        <v>2730.9089075833781</v>
      </c>
      <c r="AK80">
        <f t="shared" si="41"/>
        <v>1373.2690278056298</v>
      </c>
      <c r="AL80">
        <f t="shared" si="42"/>
        <v>-72.362816021592039</v>
      </c>
      <c r="AM80" s="5">
        <f t="shared" si="43"/>
        <v>2730.861470593482</v>
      </c>
    </row>
    <row r="81" spans="1:39" ht="16.5" x14ac:dyDescent="0.25">
      <c r="A81" s="3">
        <v>1061</v>
      </c>
      <c r="B81" s="3">
        <v>1474</v>
      </c>
      <c r="C81" s="3">
        <v>3910</v>
      </c>
      <c r="D81" s="3">
        <v>1259</v>
      </c>
      <c r="E81" s="3">
        <v>731</v>
      </c>
      <c r="F81" s="3">
        <v>1575</v>
      </c>
      <c r="H81" s="4">
        <v>23.4</v>
      </c>
      <c r="I81" s="4">
        <v>50</v>
      </c>
      <c r="J81">
        <f t="shared" si="22"/>
        <v>346.06</v>
      </c>
      <c r="K81">
        <f t="shared" si="23"/>
        <v>1.3842400000000001</v>
      </c>
      <c r="L81">
        <f t="shared" si="24"/>
        <v>1018.8006400000002</v>
      </c>
      <c r="M81" s="5">
        <f t="shared" si="25"/>
        <v>3059.1704000000004</v>
      </c>
      <c r="N81" s="5">
        <f t="shared" si="26"/>
        <v>2761.5588000000002</v>
      </c>
      <c r="O81" s="5">
        <f t="shared" si="27"/>
        <v>3198.9786400000003</v>
      </c>
      <c r="Q81" s="5">
        <f t="shared" si="28"/>
        <v>1381.1990362163115</v>
      </c>
      <c r="R81" s="5">
        <f t="shared" si="29"/>
        <v>-100.36635604314941</v>
      </c>
      <c r="S81" s="5">
        <f t="shared" si="30"/>
        <v>2727.7718660412047</v>
      </c>
      <c r="U81" s="5">
        <f t="shared" si="31"/>
        <v>130.06933333748313</v>
      </c>
      <c r="V81" s="5">
        <f t="shared" si="32"/>
        <v>407.23383212562811</v>
      </c>
      <c r="W81" s="5">
        <f t="shared" si="33"/>
        <v>2728.2686048765177</v>
      </c>
      <c r="Y81" s="5">
        <f t="shared" si="34"/>
        <v>1124.9830865543106</v>
      </c>
      <c r="Z81" s="5">
        <f t="shared" si="35"/>
        <v>1234.8247534104535</v>
      </c>
      <c r="AA81" s="5">
        <f t="shared" si="36"/>
        <v>2728.2018295037851</v>
      </c>
      <c r="AC81" s="5">
        <f t="shared" si="37"/>
        <v>1381.1990362163115</v>
      </c>
      <c r="AD81" s="5">
        <f t="shared" si="37"/>
        <v>-100.36635604314941</v>
      </c>
      <c r="AE81" s="5">
        <f t="shared" si="37"/>
        <v>2727.7718660412047</v>
      </c>
      <c r="AG81">
        <f t="shared" si="38"/>
        <v>1383.8887189856021</v>
      </c>
      <c r="AH81">
        <f t="shared" si="39"/>
        <v>-98.024626064771979</v>
      </c>
      <c r="AI81" s="5">
        <f t="shared" si="40"/>
        <v>2728.2686048765177</v>
      </c>
      <c r="AK81">
        <f t="shared" si="41"/>
        <v>1379.8940795835999</v>
      </c>
      <c r="AL81">
        <f t="shared" si="42"/>
        <v>-100.02524637865031</v>
      </c>
      <c r="AM81" s="5">
        <f t="shared" si="43"/>
        <v>2728.2018295037851</v>
      </c>
    </row>
    <row r="82" spans="1:39" ht="16.5" x14ac:dyDescent="0.25">
      <c r="A82" s="3">
        <v>1084</v>
      </c>
      <c r="B82" s="3">
        <v>1469</v>
      </c>
      <c r="C82" s="3">
        <v>3797</v>
      </c>
      <c r="D82" s="3">
        <v>1260</v>
      </c>
      <c r="E82" s="3">
        <v>726</v>
      </c>
      <c r="F82" s="3">
        <v>1568</v>
      </c>
      <c r="H82" s="4">
        <v>23.4</v>
      </c>
      <c r="I82" s="4">
        <v>50</v>
      </c>
      <c r="J82">
        <f t="shared" si="22"/>
        <v>346.06</v>
      </c>
      <c r="K82">
        <f t="shared" si="23"/>
        <v>1.3842400000000001</v>
      </c>
      <c r="L82">
        <f t="shared" si="24"/>
        <v>1018.8006400000002</v>
      </c>
      <c r="M82" s="5">
        <f t="shared" si="25"/>
        <v>3052.2492000000002</v>
      </c>
      <c r="N82" s="5">
        <f t="shared" si="26"/>
        <v>2762.9430400000001</v>
      </c>
      <c r="O82" s="5">
        <f t="shared" si="27"/>
        <v>3189.2889600000008</v>
      </c>
      <c r="Q82" s="5">
        <f t="shared" si="28"/>
        <v>1367.3252601711661</v>
      </c>
      <c r="R82" s="5">
        <f t="shared" si="29"/>
        <v>-85.508119928448309</v>
      </c>
      <c r="S82" s="5">
        <f t="shared" si="30"/>
        <v>2727.5144680138355</v>
      </c>
      <c r="U82" s="5">
        <f t="shared" si="31"/>
        <v>149.94004911615886</v>
      </c>
      <c r="V82" s="5">
        <f t="shared" si="32"/>
        <v>411.5146014671779</v>
      </c>
      <c r="W82" s="5">
        <f t="shared" si="33"/>
        <v>2728.0080565743929</v>
      </c>
      <c r="Y82" s="5">
        <f t="shared" si="34"/>
        <v>1119.3825404220702</v>
      </c>
      <c r="Z82" s="5">
        <f t="shared" si="35"/>
        <v>1215.2446871418924</v>
      </c>
      <c r="AA82" s="5">
        <f t="shared" si="36"/>
        <v>2727.952922788354</v>
      </c>
      <c r="AC82" s="5">
        <f t="shared" si="37"/>
        <v>1367.3252601711661</v>
      </c>
      <c r="AD82" s="5">
        <f t="shared" si="37"/>
        <v>-85.508119928448309</v>
      </c>
      <c r="AE82" s="5">
        <f t="shared" si="37"/>
        <v>2727.5144680138355</v>
      </c>
      <c r="AG82">
        <f t="shared" si="38"/>
        <v>1369.9932329119606</v>
      </c>
      <c r="AH82">
        <f t="shared" si="39"/>
        <v>-83.18933710601911</v>
      </c>
      <c r="AI82" s="5">
        <f t="shared" si="40"/>
        <v>2728.0080565743929</v>
      </c>
      <c r="AK82">
        <f t="shared" si="41"/>
        <v>1365.9872597916801</v>
      </c>
      <c r="AL82">
        <f t="shared" si="42"/>
        <v>-85.14756257586464</v>
      </c>
      <c r="AM82" s="5">
        <f t="shared" si="43"/>
        <v>2727.952922788354</v>
      </c>
    </row>
    <row r="83" spans="1:39" ht="16.5" x14ac:dyDescent="0.25">
      <c r="A83" s="3">
        <v>1072</v>
      </c>
      <c r="B83" s="3">
        <v>1473</v>
      </c>
      <c r="C83" s="3">
        <v>3857</v>
      </c>
      <c r="D83" s="3">
        <v>1259</v>
      </c>
      <c r="E83" s="3">
        <v>627</v>
      </c>
      <c r="F83" s="3">
        <v>1566</v>
      </c>
      <c r="H83" s="4">
        <v>23.4</v>
      </c>
      <c r="I83" s="4">
        <v>50</v>
      </c>
      <c r="J83">
        <f t="shared" si="22"/>
        <v>346.06</v>
      </c>
      <c r="K83">
        <f t="shared" si="23"/>
        <v>1.3842400000000001</v>
      </c>
      <c r="L83">
        <f t="shared" si="24"/>
        <v>1018.8006400000002</v>
      </c>
      <c r="M83" s="5">
        <f t="shared" si="25"/>
        <v>3057.7861600000006</v>
      </c>
      <c r="N83" s="5">
        <f t="shared" si="26"/>
        <v>2761.5588000000002</v>
      </c>
      <c r="O83" s="5">
        <f t="shared" si="27"/>
        <v>3186.5204800000001</v>
      </c>
      <c r="Q83" s="5">
        <f t="shared" si="28"/>
        <v>1378.8469984528076</v>
      </c>
      <c r="R83" s="5">
        <f t="shared" si="29"/>
        <v>-75.260388795645596</v>
      </c>
      <c r="S83" s="5">
        <f t="shared" si="30"/>
        <v>2728.2179218353435</v>
      </c>
      <c r="U83" s="5">
        <f t="shared" si="31"/>
        <v>152.79835325657416</v>
      </c>
      <c r="V83" s="5">
        <f t="shared" si="32"/>
        <v>396.33079611858136</v>
      </c>
      <c r="W83" s="5">
        <f t="shared" si="33"/>
        <v>2728.695946628633</v>
      </c>
      <c r="Y83" s="5">
        <f t="shared" si="34"/>
        <v>1104.673305477681</v>
      </c>
      <c r="Z83" s="5">
        <f t="shared" si="35"/>
        <v>1219.8765615466937</v>
      </c>
      <c r="AA83" s="5">
        <f t="shared" si="36"/>
        <v>2728.646336961509</v>
      </c>
      <c r="AC83" s="5">
        <f t="shared" si="37"/>
        <v>1378.8469984528076</v>
      </c>
      <c r="AD83" s="5">
        <f t="shared" si="37"/>
        <v>-75.260388795645596</v>
      </c>
      <c r="AE83" s="5">
        <f t="shared" si="37"/>
        <v>2728.2179218353435</v>
      </c>
      <c r="AG83">
        <f t="shared" si="38"/>
        <v>1381.541713962929</v>
      </c>
      <c r="AH83">
        <f t="shared" si="39"/>
        <v>-72.925301211761678</v>
      </c>
      <c r="AI83" s="5">
        <f t="shared" si="40"/>
        <v>2728.695946628633</v>
      </c>
      <c r="AK83">
        <f t="shared" si="41"/>
        <v>1377.5279236916117</v>
      </c>
      <c r="AL83">
        <f t="shared" si="42"/>
        <v>-74.918734202101064</v>
      </c>
      <c r="AM83" s="5">
        <f t="shared" si="43"/>
        <v>2728.646336961509</v>
      </c>
    </row>
    <row r="84" spans="1:39" ht="16.5" x14ac:dyDescent="0.25">
      <c r="A84" s="3">
        <v>1060</v>
      </c>
      <c r="B84" s="3">
        <v>1475</v>
      </c>
      <c r="C84" s="3">
        <v>3896</v>
      </c>
      <c r="D84" s="3">
        <v>1258</v>
      </c>
      <c r="E84" s="3">
        <v>653</v>
      </c>
      <c r="F84" s="3">
        <v>1571</v>
      </c>
      <c r="H84" s="4">
        <v>23.4</v>
      </c>
      <c r="I84" s="4">
        <v>50</v>
      </c>
      <c r="J84">
        <f t="shared" si="22"/>
        <v>346.06</v>
      </c>
      <c r="K84">
        <f t="shared" si="23"/>
        <v>1.3842400000000001</v>
      </c>
      <c r="L84">
        <f t="shared" si="24"/>
        <v>1018.8006400000002</v>
      </c>
      <c r="M84" s="5">
        <f t="shared" si="25"/>
        <v>3060.5546400000003</v>
      </c>
      <c r="N84" s="5">
        <f t="shared" si="26"/>
        <v>2760.1745600000004</v>
      </c>
      <c r="O84" s="5">
        <f t="shared" si="27"/>
        <v>3193.4416800000008</v>
      </c>
      <c r="Q84" s="5">
        <f t="shared" si="28"/>
        <v>1385.6753063206486</v>
      </c>
      <c r="R84" s="5">
        <f t="shared" si="29"/>
        <v>-88.430203504288414</v>
      </c>
      <c r="S84" s="5">
        <f t="shared" si="30"/>
        <v>2727.4674606650942</v>
      </c>
      <c r="U84" s="5">
        <f t="shared" si="31"/>
        <v>137.99823945999066</v>
      </c>
      <c r="V84" s="5">
        <f t="shared" si="32"/>
        <v>397.239335793728</v>
      </c>
      <c r="W84" s="5">
        <f t="shared" si="33"/>
        <v>2727.9517953357054</v>
      </c>
      <c r="Y84" s="5">
        <f t="shared" si="34"/>
        <v>1112.4500168959137</v>
      </c>
      <c r="Z84" s="5">
        <f t="shared" si="35"/>
        <v>1232.5287772765505</v>
      </c>
      <c r="AA84" s="5">
        <f t="shared" si="36"/>
        <v>2727.8925082661672</v>
      </c>
      <c r="AC84" s="5">
        <f t="shared" si="37"/>
        <v>1385.6753063206486</v>
      </c>
      <c r="AD84" s="5">
        <f t="shared" si="37"/>
        <v>-88.430203504288414</v>
      </c>
      <c r="AE84" s="5">
        <f t="shared" si="37"/>
        <v>2727.4674606650942</v>
      </c>
      <c r="AG84">
        <f t="shared" si="38"/>
        <v>1388.378447522547</v>
      </c>
      <c r="AH84">
        <f t="shared" si="39"/>
        <v>-86.083108284671965</v>
      </c>
      <c r="AI84" s="5">
        <f t="shared" si="40"/>
        <v>2727.9517953357054</v>
      </c>
      <c r="AK84">
        <f t="shared" si="41"/>
        <v>1384.3747031309676</v>
      </c>
      <c r="AL84">
        <f t="shared" si="42"/>
        <v>-88.097406922300365</v>
      </c>
      <c r="AM84" s="5">
        <f t="shared" si="43"/>
        <v>2727.8925082661672</v>
      </c>
    </row>
    <row r="85" spans="1:39" ht="16.5" x14ac:dyDescent="0.25">
      <c r="A85" s="3">
        <v>1064</v>
      </c>
      <c r="B85" s="3">
        <v>1470</v>
      </c>
      <c r="C85" s="3">
        <v>3805</v>
      </c>
      <c r="D85" s="3">
        <v>1260</v>
      </c>
      <c r="E85" s="3">
        <v>662</v>
      </c>
      <c r="F85" s="3">
        <v>1573</v>
      </c>
      <c r="H85" s="4">
        <v>23.4</v>
      </c>
      <c r="I85" s="4">
        <v>50</v>
      </c>
      <c r="J85">
        <f t="shared" si="22"/>
        <v>346.06</v>
      </c>
      <c r="K85">
        <f t="shared" si="23"/>
        <v>1.3842400000000001</v>
      </c>
      <c r="L85">
        <f t="shared" si="24"/>
        <v>1018.8006400000002</v>
      </c>
      <c r="M85" s="5">
        <f t="shared" si="25"/>
        <v>3053.6334400000005</v>
      </c>
      <c r="N85" s="5">
        <f t="shared" si="26"/>
        <v>2762.9430400000001</v>
      </c>
      <c r="O85" s="5">
        <f t="shared" si="27"/>
        <v>3196.2101600000005</v>
      </c>
      <c r="Q85" s="5">
        <f t="shared" si="28"/>
        <v>1369.6730398893872</v>
      </c>
      <c r="R85" s="5">
        <f t="shared" si="29"/>
        <v>-98.83122426729696</v>
      </c>
      <c r="S85" s="5">
        <f t="shared" si="30"/>
        <v>2727.4356708813921</v>
      </c>
      <c r="U85" s="5">
        <f t="shared" si="31"/>
        <v>137.31281582777495</v>
      </c>
      <c r="V85" s="5">
        <f t="shared" si="32"/>
        <v>416.35498283013726</v>
      </c>
      <c r="W85" s="5">
        <f t="shared" si="33"/>
        <v>2727.9384086094037</v>
      </c>
      <c r="Y85" s="5">
        <f t="shared" si="34"/>
        <v>1129.5949145717125</v>
      </c>
      <c r="Z85" s="5">
        <f t="shared" si="35"/>
        <v>1224.1229011556695</v>
      </c>
      <c r="AA85" s="5">
        <f t="shared" si="36"/>
        <v>2727.8742344043617</v>
      </c>
      <c r="AC85" s="5">
        <f t="shared" si="37"/>
        <v>1369.6730398893872</v>
      </c>
      <c r="AD85" s="5">
        <f t="shared" si="37"/>
        <v>-98.83122426729696</v>
      </c>
      <c r="AE85" s="5">
        <f t="shared" si="37"/>
        <v>2727.4356708813921</v>
      </c>
      <c r="AG85">
        <f t="shared" si="38"/>
        <v>1372.3405168733443</v>
      </c>
      <c r="AH85">
        <f t="shared" si="39"/>
        <v>-96.507241230271759</v>
      </c>
      <c r="AI85" s="5">
        <f t="shared" si="40"/>
        <v>2727.9384086094037</v>
      </c>
      <c r="AK85">
        <f t="shared" si="41"/>
        <v>1368.3447066222916</v>
      </c>
      <c r="AL85">
        <f t="shared" si="42"/>
        <v>-98.472640972915542</v>
      </c>
      <c r="AM85" s="5">
        <f t="shared" si="43"/>
        <v>2727.8742344043617</v>
      </c>
    </row>
    <row r="86" spans="1:39" ht="16.5" x14ac:dyDescent="0.25">
      <c r="A86" s="3">
        <v>1089</v>
      </c>
      <c r="B86" s="3">
        <v>1471</v>
      </c>
      <c r="C86" s="3">
        <v>3903</v>
      </c>
      <c r="D86" s="3">
        <v>1257</v>
      </c>
      <c r="E86" s="3">
        <v>694</v>
      </c>
      <c r="F86" s="3">
        <v>1570</v>
      </c>
      <c r="H86" s="4">
        <v>23.4</v>
      </c>
      <c r="I86" s="4">
        <v>50</v>
      </c>
      <c r="J86">
        <f t="shared" si="22"/>
        <v>346.06</v>
      </c>
      <c r="K86">
        <f t="shared" si="23"/>
        <v>1.3842400000000001</v>
      </c>
      <c r="L86">
        <f t="shared" si="24"/>
        <v>1018.8006400000002</v>
      </c>
      <c r="M86" s="5">
        <f t="shared" si="25"/>
        <v>3055.0176800000004</v>
      </c>
      <c r="N86" s="5">
        <f t="shared" si="26"/>
        <v>2758.7903200000001</v>
      </c>
      <c r="O86" s="5">
        <f t="shared" si="27"/>
        <v>3192.0574400000005</v>
      </c>
      <c r="Q86" s="5">
        <f t="shared" si="28"/>
        <v>1378.3913876074671</v>
      </c>
      <c r="R86" s="5">
        <f t="shared" si="29"/>
        <v>-92.400724280071444</v>
      </c>
      <c r="S86" s="5">
        <f t="shared" si="30"/>
        <v>2724.8178496616365</v>
      </c>
      <c r="U86" s="5">
        <f t="shared" si="31"/>
        <v>138.34095127609851</v>
      </c>
      <c r="V86" s="5">
        <f t="shared" si="32"/>
        <v>405.54715738712207</v>
      </c>
      <c r="W86" s="5">
        <f t="shared" si="33"/>
        <v>2725.3104986516587</v>
      </c>
      <c r="Y86" s="5">
        <f t="shared" si="34"/>
        <v>1119.5993357562211</v>
      </c>
      <c r="Z86" s="5">
        <f t="shared" si="35"/>
        <v>1228.30933978438</v>
      </c>
      <c r="AA86" s="5">
        <f t="shared" si="36"/>
        <v>2725.2493818790322</v>
      </c>
      <c r="AC86" s="5">
        <f t="shared" si="37"/>
        <v>1378.3913876074671</v>
      </c>
      <c r="AD86" s="5">
        <f t="shared" si="37"/>
        <v>-92.400724280071444</v>
      </c>
      <c r="AE86" s="5">
        <f t="shared" si="37"/>
        <v>2724.8178496616365</v>
      </c>
      <c r="AG86">
        <f t="shared" si="38"/>
        <v>1381.078589809425</v>
      </c>
      <c r="AH86">
        <f t="shared" si="39"/>
        <v>-90.064242342291266</v>
      </c>
      <c r="AI86" s="5">
        <f t="shared" si="40"/>
        <v>2725.3104986516587</v>
      </c>
      <c r="AK86">
        <f t="shared" si="41"/>
        <v>1377.0778742391012</v>
      </c>
      <c r="AL86">
        <f t="shared" si="42"/>
        <v>-92.056283156726636</v>
      </c>
      <c r="AM86" s="5">
        <f t="shared" si="43"/>
        <v>2725.2493818790322</v>
      </c>
    </row>
    <row r="87" spans="1:39" ht="16.5" x14ac:dyDescent="0.25">
      <c r="A87" s="3">
        <v>1048</v>
      </c>
      <c r="B87" s="3">
        <v>1470</v>
      </c>
      <c r="C87" s="3">
        <v>3700</v>
      </c>
      <c r="D87" s="3">
        <v>1263</v>
      </c>
      <c r="E87" s="3">
        <v>721</v>
      </c>
      <c r="F87" s="3">
        <v>1569</v>
      </c>
      <c r="H87" s="4">
        <v>23.4</v>
      </c>
      <c r="I87" s="4">
        <v>50</v>
      </c>
      <c r="J87">
        <f t="shared" si="22"/>
        <v>346.06</v>
      </c>
      <c r="K87">
        <f t="shared" si="23"/>
        <v>1.3842400000000001</v>
      </c>
      <c r="L87">
        <f t="shared" si="24"/>
        <v>1018.8006400000002</v>
      </c>
      <c r="M87" s="5">
        <f t="shared" si="25"/>
        <v>3053.6334400000005</v>
      </c>
      <c r="N87" s="5">
        <f t="shared" si="26"/>
        <v>2767.0957600000002</v>
      </c>
      <c r="O87" s="5">
        <f t="shared" si="27"/>
        <v>3190.6732000000002</v>
      </c>
      <c r="Q87" s="5">
        <f t="shared" si="28"/>
        <v>1363.2939557989605</v>
      </c>
      <c r="R87" s="5">
        <f t="shared" si="29"/>
        <v>-83.215801250044876</v>
      </c>
      <c r="S87" s="5">
        <f t="shared" si="30"/>
        <v>2731.1502899676852</v>
      </c>
      <c r="U87" s="5">
        <f t="shared" si="31"/>
        <v>153.97813594621047</v>
      </c>
      <c r="V87" s="5">
        <f t="shared" si="32"/>
        <v>413.80104143612112</v>
      </c>
      <c r="W87" s="5">
        <f t="shared" si="33"/>
        <v>2731.6438964050367</v>
      </c>
      <c r="Y87" s="5">
        <f t="shared" si="34"/>
        <v>1119.4909380891445</v>
      </c>
      <c r="Z87" s="5">
        <f t="shared" si="35"/>
        <v>1210.5978819289528</v>
      </c>
      <c r="AA87" s="5">
        <f t="shared" si="36"/>
        <v>2731.5907960387594</v>
      </c>
      <c r="AC87" s="5">
        <f t="shared" si="37"/>
        <v>1363.2939557989605</v>
      </c>
      <c r="AD87" s="5">
        <f t="shared" si="37"/>
        <v>-83.215801250044876</v>
      </c>
      <c r="AE87" s="5">
        <f t="shared" si="37"/>
        <v>2731.1502899676852</v>
      </c>
      <c r="AG87">
        <f t="shared" si="38"/>
        <v>1365.9548390667985</v>
      </c>
      <c r="AH87">
        <f t="shared" si="39"/>
        <v>-80.903439442085954</v>
      </c>
      <c r="AI87" s="5">
        <f t="shared" si="40"/>
        <v>2731.6438964050367</v>
      </c>
      <c r="AK87">
        <f t="shared" si="41"/>
        <v>1361.9471174132932</v>
      </c>
      <c r="AL87">
        <f t="shared" si="42"/>
        <v>-82.849346244969979</v>
      </c>
      <c r="AM87" s="5">
        <f t="shared" si="43"/>
        <v>2731.5907960387594</v>
      </c>
    </row>
    <row r="88" spans="1:39" ht="16.5" x14ac:dyDescent="0.25">
      <c r="A88" s="3">
        <v>1048</v>
      </c>
      <c r="B88" s="3">
        <v>1470</v>
      </c>
      <c r="C88" s="3">
        <v>3698</v>
      </c>
      <c r="D88" s="3">
        <v>1259</v>
      </c>
      <c r="E88" s="3">
        <v>670</v>
      </c>
      <c r="F88" s="3">
        <v>1568</v>
      </c>
      <c r="H88" s="4">
        <v>23.4</v>
      </c>
      <c r="I88" s="4">
        <v>50</v>
      </c>
      <c r="J88">
        <f t="shared" si="22"/>
        <v>346.06</v>
      </c>
      <c r="K88">
        <f t="shared" si="23"/>
        <v>1.3842400000000001</v>
      </c>
      <c r="L88">
        <f t="shared" si="24"/>
        <v>1018.8006400000002</v>
      </c>
      <c r="M88" s="5">
        <f t="shared" si="25"/>
        <v>3053.6334400000005</v>
      </c>
      <c r="N88" s="5">
        <f t="shared" si="26"/>
        <v>2761.5588000000002</v>
      </c>
      <c r="O88" s="5">
        <f t="shared" si="27"/>
        <v>3189.2889600000008</v>
      </c>
      <c r="Q88" s="5">
        <f t="shared" si="28"/>
        <v>1371.7972722302206</v>
      </c>
      <c r="R88" s="5">
        <f t="shared" si="29"/>
        <v>-85.373991502015855</v>
      </c>
      <c r="S88" s="5">
        <f t="shared" si="30"/>
        <v>2726.8224568832816</v>
      </c>
      <c r="U88" s="5">
        <f t="shared" si="31"/>
        <v>147.75512442273009</v>
      </c>
      <c r="V88" s="5">
        <f t="shared" si="32"/>
        <v>407.59994798349186</v>
      </c>
      <c r="W88" s="5">
        <f t="shared" si="33"/>
        <v>2727.3132771040659</v>
      </c>
      <c r="Y88" s="5">
        <f t="shared" si="34"/>
        <v>1116.9676812833286</v>
      </c>
      <c r="Z88" s="5">
        <f t="shared" si="35"/>
        <v>1219.0212306503092</v>
      </c>
      <c r="AA88" s="5">
        <f t="shared" si="36"/>
        <v>2727.2576901661191</v>
      </c>
      <c r="AC88" s="5">
        <f t="shared" si="37"/>
        <v>1371.7972722302206</v>
      </c>
      <c r="AD88" s="5">
        <f t="shared" si="37"/>
        <v>-85.373991502015855</v>
      </c>
      <c r="AE88" s="5">
        <f t="shared" si="37"/>
        <v>2726.8224568832816</v>
      </c>
      <c r="AG88">
        <f t="shared" si="38"/>
        <v>1374.474142183419</v>
      </c>
      <c r="AH88">
        <f t="shared" si="39"/>
        <v>-83.048411898028306</v>
      </c>
      <c r="AI88" s="5">
        <f t="shared" si="40"/>
        <v>2727.3132771040659</v>
      </c>
      <c r="AK88">
        <f t="shared" si="41"/>
        <v>1370.4680666899806</v>
      </c>
      <c r="AL88">
        <f t="shared" si="42"/>
        <v>-85.02030271938213</v>
      </c>
      <c r="AM88" s="5">
        <f t="shared" si="43"/>
        <v>2727.2576901661191</v>
      </c>
    </row>
    <row r="89" spans="1:39" ht="16.5" x14ac:dyDescent="0.25">
      <c r="A89" s="3">
        <v>1078</v>
      </c>
      <c r="B89" s="3">
        <v>1477</v>
      </c>
      <c r="C89" s="3">
        <v>3676</v>
      </c>
      <c r="D89" s="3">
        <v>1260</v>
      </c>
      <c r="E89" s="3">
        <v>684</v>
      </c>
      <c r="F89" s="3">
        <v>1576</v>
      </c>
      <c r="H89" s="4">
        <v>23.4</v>
      </c>
      <c r="I89" s="4">
        <v>50</v>
      </c>
      <c r="J89">
        <f t="shared" si="22"/>
        <v>346.06</v>
      </c>
      <c r="K89">
        <f t="shared" si="23"/>
        <v>1.3842400000000001</v>
      </c>
      <c r="L89">
        <f t="shared" si="24"/>
        <v>1018.8006400000002</v>
      </c>
      <c r="M89" s="5">
        <f t="shared" si="25"/>
        <v>3063.3231200000005</v>
      </c>
      <c r="N89" s="5">
        <f t="shared" si="26"/>
        <v>2762.9430400000001</v>
      </c>
      <c r="O89" s="5">
        <f t="shared" si="27"/>
        <v>3200.3628800000006</v>
      </c>
      <c r="Q89" s="5">
        <f t="shared" si="28"/>
        <v>1386.1373042339151</v>
      </c>
      <c r="R89" s="5">
        <f t="shared" si="29"/>
        <v>-97.807057925469707</v>
      </c>
      <c r="S89" s="5">
        <f t="shared" si="30"/>
        <v>2730.0193572129915</v>
      </c>
      <c r="U89" s="5">
        <f t="shared" si="31"/>
        <v>129.7233367435839</v>
      </c>
      <c r="V89" s="5">
        <f t="shared" si="32"/>
        <v>401.66965317606343</v>
      </c>
      <c r="W89" s="5">
        <f t="shared" si="33"/>
        <v>2730.5104995048041</v>
      </c>
      <c r="Y89" s="5">
        <f t="shared" si="34"/>
        <v>1120.2497217586749</v>
      </c>
      <c r="Z89" s="5">
        <f t="shared" si="35"/>
        <v>1237.7536624985853</v>
      </c>
      <c r="AA89" s="5">
        <f t="shared" si="36"/>
        <v>2730.4448347389934</v>
      </c>
      <c r="AC89" s="5">
        <f t="shared" si="37"/>
        <v>1386.1373042339151</v>
      </c>
      <c r="AD89" s="5">
        <f t="shared" si="37"/>
        <v>-97.807057925469707</v>
      </c>
      <c r="AE89" s="5">
        <f t="shared" si="37"/>
        <v>2730.0193572129915</v>
      </c>
      <c r="AG89">
        <f t="shared" si="38"/>
        <v>1388.8377419957908</v>
      </c>
      <c r="AH89">
        <f t="shared" si="39"/>
        <v>-95.458116319925452</v>
      </c>
      <c r="AI89" s="5">
        <f t="shared" si="40"/>
        <v>2730.5104995048041</v>
      </c>
      <c r="AK89">
        <f t="shared" si="41"/>
        <v>1384.8411502883214</v>
      </c>
      <c r="AL89">
        <f t="shared" si="42"/>
        <v>-97.47382673900097</v>
      </c>
      <c r="AM89" s="5">
        <f t="shared" si="43"/>
        <v>2730.4448347389934</v>
      </c>
    </row>
    <row r="90" spans="1:39" ht="16.5" x14ac:dyDescent="0.25">
      <c r="A90" s="3">
        <v>1118</v>
      </c>
      <c r="B90" s="3">
        <v>1474</v>
      </c>
      <c r="C90" s="3">
        <v>3695</v>
      </c>
      <c r="D90" s="3">
        <v>1260</v>
      </c>
      <c r="E90" s="3">
        <v>681</v>
      </c>
      <c r="F90" s="3">
        <v>1572</v>
      </c>
      <c r="H90" s="4">
        <v>23.4</v>
      </c>
      <c r="I90" s="4">
        <v>50</v>
      </c>
      <c r="J90">
        <f t="shared" si="22"/>
        <v>346.06</v>
      </c>
      <c r="K90">
        <f t="shared" si="23"/>
        <v>1.3842400000000001</v>
      </c>
      <c r="L90">
        <f t="shared" si="24"/>
        <v>1018.8006400000002</v>
      </c>
      <c r="M90" s="5">
        <f t="shared" si="25"/>
        <v>3059.1704000000004</v>
      </c>
      <c r="N90" s="5">
        <f t="shared" si="26"/>
        <v>2762.9430400000001</v>
      </c>
      <c r="O90" s="5">
        <f t="shared" si="27"/>
        <v>3194.8259200000002</v>
      </c>
      <c r="Q90" s="5">
        <f t="shared" si="28"/>
        <v>1379.074803875478</v>
      </c>
      <c r="R90" s="5">
        <f t="shared" si="29"/>
        <v>-90.241256614515095</v>
      </c>
      <c r="S90" s="5">
        <f t="shared" si="30"/>
        <v>2729.2000177994664</v>
      </c>
      <c r="U90" s="5">
        <f t="shared" si="31"/>
        <v>139.84045233731266</v>
      </c>
      <c r="V90" s="5">
        <f t="shared" si="32"/>
        <v>403.84768481306844</v>
      </c>
      <c r="W90" s="5">
        <f t="shared" si="33"/>
        <v>2729.6897145363723</v>
      </c>
      <c r="Y90" s="5">
        <f t="shared" si="34"/>
        <v>1117.39689224791</v>
      </c>
      <c r="Z90" s="5">
        <f t="shared" si="35"/>
        <v>1227.7852417566085</v>
      </c>
      <c r="AA90" s="5">
        <f t="shared" si="36"/>
        <v>2729.630056330569</v>
      </c>
      <c r="AC90" s="5">
        <f t="shared" si="37"/>
        <v>1379.074803875478</v>
      </c>
      <c r="AD90" s="5">
        <f t="shared" si="37"/>
        <v>-90.241256614515095</v>
      </c>
      <c r="AE90" s="5">
        <f t="shared" si="37"/>
        <v>2729.2000177994664</v>
      </c>
      <c r="AG90">
        <f t="shared" si="38"/>
        <v>1381.7641908941639</v>
      </c>
      <c r="AH90">
        <f t="shared" si="39"/>
        <v>-87.9039966120218</v>
      </c>
      <c r="AI90" s="5">
        <f t="shared" si="40"/>
        <v>2729.6897145363723</v>
      </c>
      <c r="AK90">
        <f t="shared" si="41"/>
        <v>1377.7618280668698</v>
      </c>
      <c r="AL90">
        <f t="shared" si="42"/>
        <v>-89.898125768699515</v>
      </c>
      <c r="AM90" s="5">
        <f t="shared" si="43"/>
        <v>2729.630056330569</v>
      </c>
    </row>
    <row r="91" spans="1:39" ht="16.5" x14ac:dyDescent="0.25">
      <c r="A91" s="3">
        <v>1102</v>
      </c>
      <c r="B91" s="3">
        <v>1470</v>
      </c>
      <c r="C91" s="3">
        <v>3770</v>
      </c>
      <c r="D91" s="3">
        <v>1255</v>
      </c>
      <c r="E91" s="3">
        <v>676</v>
      </c>
      <c r="F91" s="3">
        <v>1571</v>
      </c>
      <c r="H91" s="4">
        <v>23.4</v>
      </c>
      <c r="I91" s="4">
        <v>50</v>
      </c>
      <c r="J91">
        <f t="shared" si="22"/>
        <v>346.06</v>
      </c>
      <c r="K91">
        <f t="shared" si="23"/>
        <v>1.3842400000000001</v>
      </c>
      <c r="L91">
        <f t="shared" si="24"/>
        <v>1018.8006400000002</v>
      </c>
      <c r="M91" s="5">
        <f t="shared" si="25"/>
        <v>3053.6334400000005</v>
      </c>
      <c r="N91" s="5">
        <f t="shared" si="26"/>
        <v>2756.0218400000003</v>
      </c>
      <c r="O91" s="5">
        <f t="shared" si="27"/>
        <v>3193.4416800000008</v>
      </c>
      <c r="Q91" s="5">
        <f t="shared" si="28"/>
        <v>1380.2835564803468</v>
      </c>
      <c r="R91" s="5">
        <f t="shared" si="29"/>
        <v>-99.300993113205465</v>
      </c>
      <c r="S91" s="5">
        <f t="shared" si="30"/>
        <v>2722.0642539005084</v>
      </c>
      <c r="U91" s="5">
        <f t="shared" si="31"/>
        <v>131.45331971307419</v>
      </c>
      <c r="V91" s="5">
        <f t="shared" si="32"/>
        <v>407.47258285765088</v>
      </c>
      <c r="W91" s="5">
        <f t="shared" si="33"/>
        <v>2722.5617534801145</v>
      </c>
      <c r="Y91" s="5">
        <f t="shared" si="34"/>
        <v>1124.5407364785692</v>
      </c>
      <c r="Z91" s="5">
        <f t="shared" si="35"/>
        <v>1233.4890148748705</v>
      </c>
      <c r="AA91" s="5">
        <f t="shared" si="36"/>
        <v>2722.4956833288988</v>
      </c>
      <c r="AC91" s="5">
        <f t="shared" si="37"/>
        <v>1380.2835564803468</v>
      </c>
      <c r="AD91" s="5">
        <f t="shared" si="37"/>
        <v>-99.300993113205465</v>
      </c>
      <c r="AE91" s="5">
        <f t="shared" si="37"/>
        <v>2722.0642539005084</v>
      </c>
      <c r="AG91">
        <f t="shared" si="38"/>
        <v>1382.9718394442345</v>
      </c>
      <c r="AH91">
        <f t="shared" si="39"/>
        <v>-96.960787681141994</v>
      </c>
      <c r="AI91" s="5">
        <f t="shared" si="40"/>
        <v>2722.5617534801145</v>
      </c>
      <c r="AK91">
        <f t="shared" si="41"/>
        <v>1378.9763873926736</v>
      </c>
      <c r="AL91">
        <f t="shared" si="42"/>
        <v>-98.958610514044835</v>
      </c>
      <c r="AM91" s="5">
        <f t="shared" si="43"/>
        <v>2722.4956833288988</v>
      </c>
    </row>
    <row r="92" spans="1:39" ht="16.5" x14ac:dyDescent="0.25">
      <c r="A92" s="3">
        <v>1087</v>
      </c>
      <c r="B92" s="3">
        <v>1470</v>
      </c>
      <c r="C92" s="3">
        <v>3606</v>
      </c>
      <c r="D92" s="3">
        <v>1263</v>
      </c>
      <c r="E92" s="3">
        <v>672</v>
      </c>
      <c r="F92" s="3">
        <v>1567</v>
      </c>
      <c r="H92" s="4">
        <v>23.4</v>
      </c>
      <c r="I92" s="4">
        <v>50</v>
      </c>
      <c r="J92">
        <f t="shared" si="22"/>
        <v>346.06</v>
      </c>
      <c r="K92">
        <f t="shared" si="23"/>
        <v>1.3842400000000001</v>
      </c>
      <c r="L92">
        <f t="shared" si="24"/>
        <v>1018.8006400000002</v>
      </c>
      <c r="M92" s="5">
        <f t="shared" si="25"/>
        <v>3053.6334400000005</v>
      </c>
      <c r="N92" s="5">
        <f t="shared" si="26"/>
        <v>2767.0957600000002</v>
      </c>
      <c r="O92" s="5">
        <f t="shared" si="27"/>
        <v>3187.9047200000005</v>
      </c>
      <c r="Q92" s="5">
        <f t="shared" si="28"/>
        <v>1363.2939557989605</v>
      </c>
      <c r="R92" s="5">
        <f t="shared" si="29"/>
        <v>-77.329479450058187</v>
      </c>
      <c r="S92" s="5">
        <f t="shared" si="30"/>
        <v>2731.3232923944101</v>
      </c>
      <c r="U92" s="5">
        <f t="shared" si="31"/>
        <v>159.02355463191336</v>
      </c>
      <c r="V92" s="5">
        <f t="shared" si="32"/>
        <v>410.77051397879961</v>
      </c>
      <c r="W92" s="5">
        <f t="shared" si="33"/>
        <v>2731.8122261472881</v>
      </c>
      <c r="Y92" s="5">
        <f t="shared" si="34"/>
        <v>1114.4455194034417</v>
      </c>
      <c r="Z92" s="5">
        <f t="shared" si="35"/>
        <v>1207.5673544716315</v>
      </c>
      <c r="AA92" s="5">
        <f t="shared" si="36"/>
        <v>2731.7629422214259</v>
      </c>
      <c r="AC92" s="5">
        <f t="shared" si="37"/>
        <v>1363.2939557989605</v>
      </c>
      <c r="AD92" s="5">
        <f t="shared" si="37"/>
        <v>-77.329479450058187</v>
      </c>
      <c r="AE92" s="5">
        <f t="shared" si="37"/>
        <v>2731.3232923944101</v>
      </c>
      <c r="AG92">
        <f t="shared" si="38"/>
        <v>1365.9571097988</v>
      </c>
      <c r="AH92">
        <f t="shared" si="39"/>
        <v>-75.017834865885163</v>
      </c>
      <c r="AI92" s="5">
        <f t="shared" si="40"/>
        <v>2731.8122261472881</v>
      </c>
      <c r="AK92">
        <f t="shared" si="41"/>
        <v>1361.9448980428813</v>
      </c>
      <c r="AL92">
        <f t="shared" si="42"/>
        <v>-76.963741649177564</v>
      </c>
      <c r="AM92" s="5">
        <f t="shared" si="43"/>
        <v>2731.7629422214259</v>
      </c>
    </row>
    <row r="93" spans="1:39" ht="16.5" x14ac:dyDescent="0.25">
      <c r="A93" s="3">
        <v>1098</v>
      </c>
      <c r="B93" s="3">
        <v>1466</v>
      </c>
      <c r="C93" s="3">
        <v>3711</v>
      </c>
      <c r="D93" s="3">
        <v>1259</v>
      </c>
      <c r="E93" s="3">
        <v>691</v>
      </c>
      <c r="F93" s="3">
        <v>1567</v>
      </c>
      <c r="H93" s="4">
        <v>23.4</v>
      </c>
      <c r="I93" s="4">
        <v>50</v>
      </c>
      <c r="J93">
        <f t="shared" si="22"/>
        <v>346.06</v>
      </c>
      <c r="K93">
        <f t="shared" si="23"/>
        <v>1.3842400000000001</v>
      </c>
      <c r="L93">
        <f t="shared" si="24"/>
        <v>1018.8006400000002</v>
      </c>
      <c r="M93" s="5">
        <f t="shared" si="25"/>
        <v>3048.0964800000002</v>
      </c>
      <c r="N93" s="5">
        <f t="shared" si="26"/>
        <v>2761.5588000000002</v>
      </c>
      <c r="O93" s="5">
        <f t="shared" si="27"/>
        <v>3187.9047200000005</v>
      </c>
      <c r="Q93" s="5">
        <f t="shared" si="28"/>
        <v>1362.4125404252641</v>
      </c>
      <c r="R93" s="5">
        <f t="shared" si="29"/>
        <v>-88.062308391788349</v>
      </c>
      <c r="S93" s="5">
        <f t="shared" si="30"/>
        <v>2725.2466403834133</v>
      </c>
      <c r="U93" s="5">
        <f t="shared" si="31"/>
        <v>150.27728630261709</v>
      </c>
      <c r="V93" s="5">
        <f t="shared" si="32"/>
        <v>417.05418013285976</v>
      </c>
      <c r="W93" s="5">
        <f t="shared" si="33"/>
        <v>2725.7456876812025</v>
      </c>
      <c r="Y93" s="5">
        <f t="shared" si="34"/>
        <v>1124.0983864028258</v>
      </c>
      <c r="Z93" s="5">
        <f t="shared" si="35"/>
        <v>1212.3351170052524</v>
      </c>
      <c r="AA93" s="5">
        <f t="shared" si="36"/>
        <v>2725.6894330720634</v>
      </c>
      <c r="AC93" s="5">
        <f t="shared" si="37"/>
        <v>1362.4125404252641</v>
      </c>
      <c r="AD93" s="5">
        <f t="shared" si="37"/>
        <v>-88.062308391788349</v>
      </c>
      <c r="AE93" s="5">
        <f t="shared" si="37"/>
        <v>2725.2466403834133</v>
      </c>
      <c r="AG93">
        <f t="shared" si="38"/>
        <v>1365.0698106781085</v>
      </c>
      <c r="AH93">
        <f t="shared" si="39"/>
        <v>-85.750698896243165</v>
      </c>
      <c r="AI93" s="5">
        <f t="shared" si="40"/>
        <v>2725.7456876812025</v>
      </c>
      <c r="AK93">
        <f t="shared" si="41"/>
        <v>1361.0657859652954</v>
      </c>
      <c r="AL93">
        <f t="shared" si="42"/>
        <v>-87.693912330012154</v>
      </c>
      <c r="AM93" s="5">
        <f t="shared" si="43"/>
        <v>2725.6894330720634</v>
      </c>
    </row>
    <row r="94" spans="1:39" ht="16.5" x14ac:dyDescent="0.25">
      <c r="A94" s="3">
        <v>1048</v>
      </c>
      <c r="B94" s="3">
        <v>1477</v>
      </c>
      <c r="C94" s="3">
        <v>3736</v>
      </c>
      <c r="D94" s="3">
        <v>1258</v>
      </c>
      <c r="E94" s="3">
        <v>645</v>
      </c>
      <c r="F94" s="3">
        <v>1578</v>
      </c>
      <c r="H94" s="4">
        <v>23.4</v>
      </c>
      <c r="I94" s="4">
        <v>50</v>
      </c>
      <c r="J94">
        <f t="shared" si="22"/>
        <v>346.06</v>
      </c>
      <c r="K94">
        <f t="shared" si="23"/>
        <v>1.3842400000000001</v>
      </c>
      <c r="L94">
        <f t="shared" si="24"/>
        <v>1018.8006400000002</v>
      </c>
      <c r="M94" s="5">
        <f t="shared" si="25"/>
        <v>3063.3231200000005</v>
      </c>
      <c r="N94" s="5">
        <f t="shared" si="26"/>
        <v>2760.1745600000004</v>
      </c>
      <c r="O94" s="5">
        <f t="shared" si="27"/>
        <v>3203.1313600000003</v>
      </c>
      <c r="Q94" s="5">
        <f t="shared" si="28"/>
        <v>1390.3847044042614</v>
      </c>
      <c r="R94" s="5">
        <f t="shared" si="29"/>
        <v>-106.2648132721951</v>
      </c>
      <c r="S94" s="5">
        <f t="shared" si="30"/>
        <v>2727.5422454556847</v>
      </c>
      <c r="U94" s="5">
        <f t="shared" si="31"/>
        <v>120.28945493021261</v>
      </c>
      <c r="V94" s="5">
        <f t="shared" si="32"/>
        <v>402.371614455768</v>
      </c>
      <c r="W94" s="5">
        <f t="shared" si="33"/>
        <v>2728.0379639191324</v>
      </c>
      <c r="Y94" s="5">
        <f t="shared" si="34"/>
        <v>1125.3148491111185</v>
      </c>
      <c r="Z94" s="5">
        <f t="shared" si="35"/>
        <v>1245.7605216593865</v>
      </c>
      <c r="AA94" s="5">
        <f t="shared" si="36"/>
        <v>2727.9658580085647</v>
      </c>
      <c r="AC94" s="5">
        <f t="shared" si="37"/>
        <v>1390.3847044042614</v>
      </c>
      <c r="AD94" s="5">
        <f t="shared" si="37"/>
        <v>-106.2648132721951</v>
      </c>
      <c r="AE94" s="5">
        <f t="shared" si="37"/>
        <v>2727.5422454556847</v>
      </c>
      <c r="AG94">
        <f t="shared" si="38"/>
        <v>1393.0902806638819</v>
      </c>
      <c r="AH94">
        <f t="shared" si="39"/>
        <v>-103.90837019677735</v>
      </c>
      <c r="AI94" s="5">
        <f t="shared" si="40"/>
        <v>2728.0379639191324</v>
      </c>
      <c r="AK94">
        <f t="shared" si="41"/>
        <v>1389.1001404987571</v>
      </c>
      <c r="AL94">
        <f t="shared" si="42"/>
        <v>-105.93705963812374</v>
      </c>
      <c r="AM94" s="5">
        <f t="shared" si="43"/>
        <v>2727.9658580085647</v>
      </c>
    </row>
    <row r="95" spans="1:39" ht="16.5" x14ac:dyDescent="0.25">
      <c r="A95" s="3">
        <v>1071</v>
      </c>
      <c r="B95" s="3">
        <v>1471</v>
      </c>
      <c r="C95" s="3">
        <v>3751</v>
      </c>
      <c r="D95" s="3">
        <v>1260</v>
      </c>
      <c r="E95" s="3">
        <v>682</v>
      </c>
      <c r="F95" s="3">
        <v>1566</v>
      </c>
      <c r="H95" s="4">
        <v>23.4</v>
      </c>
      <c r="I95" s="4">
        <v>50</v>
      </c>
      <c r="J95">
        <f t="shared" si="22"/>
        <v>346.06</v>
      </c>
      <c r="K95">
        <f t="shared" si="23"/>
        <v>1.3842400000000001</v>
      </c>
      <c r="L95">
        <f t="shared" si="24"/>
        <v>1018.8006400000002</v>
      </c>
      <c r="M95" s="5">
        <f t="shared" si="25"/>
        <v>3055.0176800000004</v>
      </c>
      <c r="N95" s="5">
        <f t="shared" si="26"/>
        <v>2762.9430400000001</v>
      </c>
      <c r="O95" s="5">
        <f t="shared" si="27"/>
        <v>3186.5204800000001</v>
      </c>
      <c r="Q95" s="5">
        <f t="shared" si="28"/>
        <v>1372.0218841189283</v>
      </c>
      <c r="R95" s="5">
        <f t="shared" si="29"/>
        <v>-76.806378586972912</v>
      </c>
      <c r="S95" s="5">
        <f t="shared" si="30"/>
        <v>2728.5142027887055</v>
      </c>
      <c r="U95" s="5">
        <f t="shared" si="31"/>
        <v>154.98327795000296</v>
      </c>
      <c r="V95" s="5">
        <f t="shared" si="32"/>
        <v>402.99582888453006</v>
      </c>
      <c r="W95" s="5">
        <f t="shared" si="33"/>
        <v>2728.9977625021947</v>
      </c>
      <c r="Y95" s="5">
        <f t="shared" si="34"/>
        <v>1109.5084983848137</v>
      </c>
      <c r="Z95" s="5">
        <f t="shared" si="35"/>
        <v>1214.8034106623529</v>
      </c>
      <c r="AA95" s="5">
        <f t="shared" si="36"/>
        <v>2728.9478439344389</v>
      </c>
      <c r="AC95" s="5">
        <f t="shared" si="37"/>
        <v>1372.0218841189283</v>
      </c>
      <c r="AD95" s="5">
        <f t="shared" si="37"/>
        <v>-76.806378586972912</v>
      </c>
      <c r="AE95" s="5">
        <f t="shared" si="37"/>
        <v>2728.5142027887055</v>
      </c>
      <c r="AG95">
        <f t="shared" si="38"/>
        <v>1374.7025034239584</v>
      </c>
      <c r="AH95">
        <f t="shared" si="39"/>
        <v>-74.481500713997548</v>
      </c>
      <c r="AI95" s="5">
        <f t="shared" si="40"/>
        <v>2728.9977625021947</v>
      </c>
      <c r="AK95">
        <f t="shared" si="41"/>
        <v>1370.6898925288951</v>
      </c>
      <c r="AL95">
        <f t="shared" si="42"/>
        <v>-76.454077864669898</v>
      </c>
      <c r="AM95" s="5">
        <f t="shared" si="43"/>
        <v>2728.9478439344389</v>
      </c>
    </row>
    <row r="96" spans="1:39" ht="16.5" x14ac:dyDescent="0.25">
      <c r="A96" s="3">
        <v>1085</v>
      </c>
      <c r="B96" s="3">
        <v>1473</v>
      </c>
      <c r="C96" s="3">
        <v>3703</v>
      </c>
      <c r="D96" s="3">
        <v>1259</v>
      </c>
      <c r="E96" s="3">
        <v>702</v>
      </c>
      <c r="F96" s="3">
        <v>1566</v>
      </c>
      <c r="H96" s="4">
        <v>23.4</v>
      </c>
      <c r="I96" s="4">
        <v>50</v>
      </c>
      <c r="J96">
        <f t="shared" si="22"/>
        <v>346.06</v>
      </c>
      <c r="K96">
        <f t="shared" si="23"/>
        <v>1.3842400000000001</v>
      </c>
      <c r="L96">
        <f t="shared" si="24"/>
        <v>1018.8006400000002</v>
      </c>
      <c r="M96" s="5">
        <f t="shared" si="25"/>
        <v>3057.7861600000006</v>
      </c>
      <c r="N96" s="5">
        <f t="shared" si="26"/>
        <v>2761.5588000000002</v>
      </c>
      <c r="O96" s="5">
        <f t="shared" si="27"/>
        <v>3186.5204800000001</v>
      </c>
      <c r="Q96" s="5">
        <f t="shared" si="28"/>
        <v>1378.8469984528076</v>
      </c>
      <c r="R96" s="5">
        <f t="shared" si="29"/>
        <v>-75.260388795645596</v>
      </c>
      <c r="S96" s="5">
        <f t="shared" si="30"/>
        <v>2728.2179218353435</v>
      </c>
      <c r="U96" s="5">
        <f t="shared" si="31"/>
        <v>152.79835325657416</v>
      </c>
      <c r="V96" s="5">
        <f t="shared" si="32"/>
        <v>396.33079611858136</v>
      </c>
      <c r="W96" s="5">
        <f t="shared" si="33"/>
        <v>2728.695946628633</v>
      </c>
      <c r="Y96" s="5">
        <f t="shared" si="34"/>
        <v>1104.673305477681</v>
      </c>
      <c r="Z96" s="5">
        <f t="shared" si="35"/>
        <v>1219.8765615466937</v>
      </c>
      <c r="AA96" s="5">
        <f t="shared" si="36"/>
        <v>2728.646336961509</v>
      </c>
      <c r="AC96" s="5">
        <f t="shared" si="37"/>
        <v>1378.8469984528076</v>
      </c>
      <c r="AD96" s="5">
        <f t="shared" si="37"/>
        <v>-75.260388795645596</v>
      </c>
      <c r="AE96" s="5">
        <f t="shared" si="37"/>
        <v>2728.2179218353435</v>
      </c>
      <c r="AG96">
        <f t="shared" si="38"/>
        <v>1381.541713962929</v>
      </c>
      <c r="AH96">
        <f t="shared" si="39"/>
        <v>-72.925301211761678</v>
      </c>
      <c r="AI96" s="5">
        <f t="shared" si="40"/>
        <v>2728.695946628633</v>
      </c>
      <c r="AK96">
        <f t="shared" si="41"/>
        <v>1377.5279236916117</v>
      </c>
      <c r="AL96">
        <f t="shared" si="42"/>
        <v>-74.918734202101064</v>
      </c>
      <c r="AM96" s="5">
        <f t="shared" si="43"/>
        <v>2728.646336961509</v>
      </c>
    </row>
    <row r="97" spans="1:39" ht="16.5" x14ac:dyDescent="0.25">
      <c r="A97" s="3">
        <v>1119</v>
      </c>
      <c r="B97" s="3">
        <v>1475</v>
      </c>
      <c r="C97" s="3">
        <v>3625</v>
      </c>
      <c r="D97" s="3">
        <v>1263</v>
      </c>
      <c r="E97" s="3">
        <v>733</v>
      </c>
      <c r="F97" s="3">
        <v>1563</v>
      </c>
      <c r="H97" s="4">
        <v>23.4</v>
      </c>
      <c r="I97" s="4">
        <v>50</v>
      </c>
      <c r="J97">
        <f t="shared" si="22"/>
        <v>346.06</v>
      </c>
      <c r="K97">
        <f t="shared" si="23"/>
        <v>1.3842400000000001</v>
      </c>
      <c r="L97">
        <f t="shared" si="24"/>
        <v>1018.8006400000002</v>
      </c>
      <c r="M97" s="5">
        <f t="shared" si="25"/>
        <v>3060.5546400000003</v>
      </c>
      <c r="N97" s="5">
        <f t="shared" si="26"/>
        <v>2767.0957600000002</v>
      </c>
      <c r="O97" s="5">
        <f t="shared" si="27"/>
        <v>3182.3677600000001</v>
      </c>
      <c r="Q97" s="5">
        <f t="shared" si="28"/>
        <v>1375.0488220598756</v>
      </c>
      <c r="R97" s="5">
        <f t="shared" si="29"/>
        <v>-58.519245056554674</v>
      </c>
      <c r="S97" s="5">
        <f t="shared" si="30"/>
        <v>2733.6442598361787</v>
      </c>
      <c r="U97" s="5">
        <f t="shared" si="31"/>
        <v>169.10125289215998</v>
      </c>
      <c r="V97" s="5">
        <f t="shared" si="32"/>
        <v>390.97789699154288</v>
      </c>
      <c r="W97" s="5">
        <f t="shared" si="33"/>
        <v>2734.1104577804367</v>
      </c>
      <c r="Y97" s="5">
        <f t="shared" si="34"/>
        <v>1092.2771015605394</v>
      </c>
      <c r="Z97" s="5">
        <f t="shared" si="35"/>
        <v>1207.9913627605683</v>
      </c>
      <c r="AA97" s="5">
        <f t="shared" si="36"/>
        <v>2734.0724498062941</v>
      </c>
      <c r="AC97" s="5">
        <f t="shared" si="37"/>
        <v>1375.0488220598756</v>
      </c>
      <c r="AD97" s="5">
        <f t="shared" si="37"/>
        <v>-58.519245056554674</v>
      </c>
      <c r="AE97" s="5">
        <f t="shared" si="37"/>
        <v>2733.6442598361787</v>
      </c>
      <c r="AG97">
        <f t="shared" si="38"/>
        <v>1377.742483054257</v>
      </c>
      <c r="AH97">
        <f t="shared" si="39"/>
        <v>-56.191983845058047</v>
      </c>
      <c r="AI97" s="5">
        <f t="shared" si="40"/>
        <v>2734.1104577804367</v>
      </c>
      <c r="AK97">
        <f t="shared" si="41"/>
        <v>1373.7159226432213</v>
      </c>
      <c r="AL97">
        <f t="shared" si="42"/>
        <v>-58.173810501225603</v>
      </c>
      <c r="AM97" s="5">
        <f t="shared" si="43"/>
        <v>2734.0724498062941</v>
      </c>
    </row>
    <row r="98" spans="1:39" ht="16.5" x14ac:dyDescent="0.25">
      <c r="A98" s="3">
        <v>1111</v>
      </c>
      <c r="B98" s="3">
        <v>1469</v>
      </c>
      <c r="C98" s="3">
        <v>3552</v>
      </c>
      <c r="D98" s="3">
        <v>1260</v>
      </c>
      <c r="E98" s="3">
        <v>666</v>
      </c>
      <c r="F98" s="3">
        <v>1567</v>
      </c>
      <c r="H98" s="4">
        <v>23.4</v>
      </c>
      <c r="I98" s="4">
        <v>50</v>
      </c>
      <c r="J98">
        <f t="shared" si="22"/>
        <v>346.06</v>
      </c>
      <c r="K98">
        <f t="shared" si="23"/>
        <v>1.3842400000000001</v>
      </c>
      <c r="L98">
        <f t="shared" si="24"/>
        <v>1018.8006400000002</v>
      </c>
      <c r="M98" s="5">
        <f t="shared" si="25"/>
        <v>3052.2492000000002</v>
      </c>
      <c r="N98" s="5">
        <f t="shared" si="26"/>
        <v>2762.9430400000001</v>
      </c>
      <c r="O98" s="5">
        <f t="shared" si="27"/>
        <v>3187.9047200000005</v>
      </c>
      <c r="Q98" s="5">
        <f t="shared" si="28"/>
        <v>1367.3252601711661</v>
      </c>
      <c r="R98" s="5">
        <f t="shared" si="29"/>
        <v>-82.565597735246797</v>
      </c>
      <c r="S98" s="5">
        <f t="shared" si="30"/>
        <v>2727.6051279224994</v>
      </c>
      <c r="U98" s="5">
        <f t="shared" si="31"/>
        <v>152.46221099604585</v>
      </c>
      <c r="V98" s="5">
        <f t="shared" si="32"/>
        <v>409.99966657179124</v>
      </c>
      <c r="W98" s="5">
        <f t="shared" si="33"/>
        <v>2728.0963674169684</v>
      </c>
      <c r="Y98" s="5">
        <f t="shared" si="34"/>
        <v>1116.8603785421833</v>
      </c>
      <c r="Z98" s="5">
        <f t="shared" si="35"/>
        <v>1213.7297522465055</v>
      </c>
      <c r="AA98" s="5">
        <f t="shared" si="36"/>
        <v>2728.0431607935625</v>
      </c>
      <c r="AC98" s="5">
        <f t="shared" si="37"/>
        <v>1367.3252601711661</v>
      </c>
      <c r="AD98" s="5">
        <f t="shared" si="37"/>
        <v>-82.565597735246797</v>
      </c>
      <c r="AE98" s="5">
        <f t="shared" si="37"/>
        <v>2727.6051279224994</v>
      </c>
      <c r="AG98">
        <f t="shared" si="38"/>
        <v>1369.994368031571</v>
      </c>
      <c r="AH98">
        <f t="shared" si="39"/>
        <v>-80.247173446886819</v>
      </c>
      <c r="AI98" s="5">
        <f t="shared" si="40"/>
        <v>2728.0963674169684</v>
      </c>
      <c r="AK98">
        <f t="shared" si="41"/>
        <v>1365.986150347291</v>
      </c>
      <c r="AL98">
        <f t="shared" si="42"/>
        <v>-82.205398906938512</v>
      </c>
      <c r="AM98" s="5">
        <f t="shared" si="43"/>
        <v>2728.0431607935625</v>
      </c>
    </row>
    <row r="99" spans="1:39" ht="16.5" x14ac:dyDescent="0.25">
      <c r="A99" s="3">
        <v>1114</v>
      </c>
      <c r="B99" s="3">
        <v>1472</v>
      </c>
      <c r="C99" s="3">
        <v>3740</v>
      </c>
      <c r="D99" s="3">
        <v>1259</v>
      </c>
      <c r="E99" s="3">
        <v>708</v>
      </c>
      <c r="F99" s="3">
        <v>1571</v>
      </c>
      <c r="H99" s="4">
        <v>23.4</v>
      </c>
      <c r="I99" s="4">
        <v>50</v>
      </c>
      <c r="J99">
        <f t="shared" si="22"/>
        <v>346.06</v>
      </c>
      <c r="K99">
        <f t="shared" si="23"/>
        <v>1.3842400000000001</v>
      </c>
      <c r="L99">
        <f t="shared" si="24"/>
        <v>1018.8006400000002</v>
      </c>
      <c r="M99" s="5">
        <f t="shared" si="25"/>
        <v>3056.4019200000002</v>
      </c>
      <c r="N99" s="5">
        <f t="shared" si="26"/>
        <v>2761.5588000000002</v>
      </c>
      <c r="O99" s="5">
        <f t="shared" si="27"/>
        <v>3193.4416800000008</v>
      </c>
      <c r="Q99" s="5">
        <f t="shared" si="28"/>
        <v>1376.4960252006238</v>
      </c>
      <c r="R99" s="5">
        <f t="shared" si="29"/>
        <v>-91.38997078088795</v>
      </c>
      <c r="S99" s="5">
        <f t="shared" si="30"/>
        <v>2727.3612269787877</v>
      </c>
      <c r="U99" s="5">
        <f t="shared" si="31"/>
        <v>140.18206922748951</v>
      </c>
      <c r="V99" s="5">
        <f t="shared" si="32"/>
        <v>406.65664974249955</v>
      </c>
      <c r="W99" s="5">
        <f t="shared" si="33"/>
        <v>2727.8538015342292</v>
      </c>
      <c r="Y99" s="5">
        <f t="shared" si="34"/>
        <v>1119.7077334232974</v>
      </c>
      <c r="Z99" s="5">
        <f t="shared" si="35"/>
        <v>1226.1590901153722</v>
      </c>
      <c r="AA99" s="5">
        <f t="shared" si="36"/>
        <v>2727.7936580688674</v>
      </c>
      <c r="AC99" s="5">
        <f t="shared" si="37"/>
        <v>1376.4960252006238</v>
      </c>
      <c r="AD99" s="5">
        <f t="shared" si="37"/>
        <v>-91.38997078088795</v>
      </c>
      <c r="AE99" s="5">
        <f t="shared" si="37"/>
        <v>2727.3612269787877</v>
      </c>
      <c r="AG99">
        <f t="shared" si="38"/>
        <v>1379.17986836001</v>
      </c>
      <c r="AH99">
        <f t="shared" si="39"/>
        <v>-89.056499589845487</v>
      </c>
      <c r="AI99" s="5">
        <f t="shared" si="40"/>
        <v>2727.8538015342292</v>
      </c>
      <c r="AK99">
        <f t="shared" si="41"/>
        <v>1375.1783818094164</v>
      </c>
      <c r="AL99">
        <f t="shared" si="42"/>
        <v>-91.042748646773589</v>
      </c>
      <c r="AM99" s="5">
        <f t="shared" si="43"/>
        <v>2727.7936580688674</v>
      </c>
    </row>
    <row r="100" spans="1:39" ht="16.5" x14ac:dyDescent="0.25">
      <c r="A100" s="3">
        <v>1083</v>
      </c>
      <c r="B100" s="3">
        <v>1471</v>
      </c>
      <c r="C100" s="3">
        <v>3823</v>
      </c>
      <c r="D100" s="3">
        <v>1263</v>
      </c>
      <c r="E100" s="3">
        <v>699</v>
      </c>
      <c r="F100" s="3">
        <v>1562</v>
      </c>
      <c r="H100" s="4">
        <v>23.4</v>
      </c>
      <c r="I100" s="4">
        <v>50</v>
      </c>
      <c r="J100">
        <f t="shared" si="22"/>
        <v>346.06</v>
      </c>
      <c r="K100">
        <f t="shared" si="23"/>
        <v>1.3842400000000001</v>
      </c>
      <c r="L100">
        <f t="shared" si="24"/>
        <v>1018.8006400000002</v>
      </c>
      <c r="M100" s="5">
        <f t="shared" si="25"/>
        <v>3055.0176800000004</v>
      </c>
      <c r="N100" s="5">
        <f t="shared" si="26"/>
        <v>2767.0957600000002</v>
      </c>
      <c r="O100" s="5">
        <f t="shared" si="27"/>
        <v>3180.9835200000007</v>
      </c>
      <c r="Q100" s="5">
        <f t="shared" si="28"/>
        <v>1365.6428000285016</v>
      </c>
      <c r="R100" s="5">
        <f t="shared" si="29"/>
        <v>-61.226723150104597</v>
      </c>
      <c r="S100" s="5">
        <f t="shared" si="30"/>
        <v>2732.1061575669419</v>
      </c>
      <c r="U100" s="5">
        <f t="shared" si="31"/>
        <v>171.61794014239524</v>
      </c>
      <c r="V100" s="5">
        <f t="shared" si="32"/>
        <v>400.46030215388413</v>
      </c>
      <c r="W100" s="5">
        <f t="shared" si="33"/>
        <v>2732.5807900280056</v>
      </c>
      <c r="Y100" s="5">
        <f t="shared" si="34"/>
        <v>1099.4351798282889</v>
      </c>
      <c r="Z100" s="5">
        <f t="shared" si="35"/>
        <v>1201.2968060990063</v>
      </c>
      <c r="AA100" s="5">
        <f t="shared" si="36"/>
        <v>2732.5417514694741</v>
      </c>
      <c r="AC100" s="5">
        <f t="shared" si="37"/>
        <v>1365.6428000285016</v>
      </c>
      <c r="AD100" s="5">
        <f t="shared" si="37"/>
        <v>-61.226723150104597</v>
      </c>
      <c r="AE100" s="5">
        <f t="shared" si="37"/>
        <v>2732.1061575669419</v>
      </c>
      <c r="AG100">
        <f t="shared" si="38"/>
        <v>1368.316811819562</v>
      </c>
      <c r="AH100">
        <f t="shared" si="39"/>
        <v>-58.913462148064895</v>
      </c>
      <c r="AI100" s="5">
        <f t="shared" si="40"/>
        <v>2732.5807900280056</v>
      </c>
      <c r="AK100">
        <f t="shared" si="41"/>
        <v>1364.2923168056545</v>
      </c>
      <c r="AL100">
        <f t="shared" si="42"/>
        <v>-60.866546359096446</v>
      </c>
      <c r="AM100" s="5">
        <f t="shared" si="43"/>
        <v>2732.5417514694741</v>
      </c>
    </row>
    <row r="101" spans="1:39" ht="16.5" x14ac:dyDescent="0.25">
      <c r="A101" s="3">
        <v>1082</v>
      </c>
      <c r="B101" s="3">
        <v>1476</v>
      </c>
      <c r="C101" s="3">
        <v>3894</v>
      </c>
      <c r="D101" s="3">
        <v>1259</v>
      </c>
      <c r="E101" s="3">
        <v>653</v>
      </c>
      <c r="F101" s="3">
        <v>1569</v>
      </c>
      <c r="H101" s="4">
        <v>23.4</v>
      </c>
      <c r="I101" s="4">
        <v>50</v>
      </c>
      <c r="J101">
        <f t="shared" si="22"/>
        <v>346.06</v>
      </c>
      <c r="K101">
        <f t="shared" si="23"/>
        <v>1.3842400000000001</v>
      </c>
      <c r="L101">
        <f t="shared" si="24"/>
        <v>1018.8006400000002</v>
      </c>
      <c r="M101" s="5">
        <f t="shared" si="25"/>
        <v>3061.9388800000006</v>
      </c>
      <c r="N101" s="5">
        <f t="shared" si="26"/>
        <v>2761.5588000000002</v>
      </c>
      <c r="O101" s="5">
        <f t="shared" si="27"/>
        <v>3190.6732000000002</v>
      </c>
      <c r="Q101" s="5">
        <f t="shared" si="28"/>
        <v>1385.9063052772824</v>
      </c>
      <c r="R101" s="5">
        <f t="shared" si="29"/>
        <v>-79.852371280564</v>
      </c>
      <c r="S101" s="5">
        <f t="shared" si="30"/>
        <v>2729.1678249329411</v>
      </c>
      <c r="U101" s="5">
        <f t="shared" si="31"/>
        <v>145.2318676169142</v>
      </c>
      <c r="V101" s="5">
        <f t="shared" si="32"/>
        <v>392.62446295795201</v>
      </c>
      <c r="W101" s="5">
        <f t="shared" si="33"/>
        <v>2729.6448013565655</v>
      </c>
      <c r="Y101" s="5">
        <f t="shared" si="34"/>
        <v>1104.9787898121667</v>
      </c>
      <c r="Z101" s="5">
        <f t="shared" si="35"/>
        <v>1228.311188360625</v>
      </c>
      <c r="AA101" s="5">
        <f t="shared" si="36"/>
        <v>2729.5913554617641</v>
      </c>
      <c r="AC101" s="5">
        <f t="shared" si="37"/>
        <v>1385.9063052772824</v>
      </c>
      <c r="AD101" s="5">
        <f t="shared" si="37"/>
        <v>-79.852371280564</v>
      </c>
      <c r="AE101" s="5">
        <f t="shared" si="37"/>
        <v>2729.1678249329411</v>
      </c>
      <c r="AG101">
        <f t="shared" si="38"/>
        <v>1388.6132124066341</v>
      </c>
      <c r="AH101">
        <f t="shared" si="39"/>
        <v>-77.505969306421704</v>
      </c>
      <c r="AI101" s="5">
        <f t="shared" si="40"/>
        <v>2729.6448013565655</v>
      </c>
      <c r="AK101">
        <f t="shared" si="41"/>
        <v>1384.6029248180275</v>
      </c>
      <c r="AL101">
        <f t="shared" si="42"/>
        <v>-79.520973790618655</v>
      </c>
      <c r="AM101" s="5">
        <f t="shared" si="43"/>
        <v>2729.5913554617641</v>
      </c>
    </row>
    <row r="102" spans="1:39" x14ac:dyDescent="0.25">
      <c r="M102" s="1" t="s">
        <v>36</v>
      </c>
      <c r="N102" s="1" t="s">
        <v>35</v>
      </c>
      <c r="O102" s="1" t="s">
        <v>34</v>
      </c>
      <c r="Q102" s="1" t="s">
        <v>29</v>
      </c>
      <c r="R102" s="1" t="s">
        <v>30</v>
      </c>
      <c r="S102" s="1" t="s">
        <v>31</v>
      </c>
      <c r="U102" s="1" t="s">
        <v>23</v>
      </c>
      <c r="V102" s="1" t="s">
        <v>24</v>
      </c>
      <c r="W102" s="1" t="s">
        <v>25</v>
      </c>
      <c r="Y102" s="1" t="s">
        <v>26</v>
      </c>
      <c r="Z102" s="1" t="s">
        <v>27</v>
      </c>
      <c r="AA102" s="1" t="s">
        <v>28</v>
      </c>
      <c r="AC102" s="1" t="s">
        <v>12</v>
      </c>
      <c r="AD102" s="1" t="s">
        <v>13</v>
      </c>
      <c r="AE102" s="1" t="s">
        <v>14</v>
      </c>
      <c r="AG102" s="1" t="s">
        <v>12</v>
      </c>
      <c r="AH102" s="1" t="s">
        <v>13</v>
      </c>
      <c r="AI102" s="1" t="s">
        <v>14</v>
      </c>
      <c r="AK102" s="1" t="s">
        <v>12</v>
      </c>
      <c r="AL102" s="1" t="s">
        <v>13</v>
      </c>
      <c r="AM102" s="1" t="s">
        <v>14</v>
      </c>
    </row>
    <row r="103" spans="1:39" x14ac:dyDescent="0.25">
      <c r="B103">
        <f>AVERAGE(B2:B101)</f>
        <v>1472.56</v>
      </c>
      <c r="D103">
        <f>AVERAGE(D2:D101)</f>
        <v>1260.6300000000001</v>
      </c>
      <c r="F103">
        <f>AVERAGE(F2:F101)</f>
        <v>1568.9</v>
      </c>
      <c r="H103" s="5"/>
      <c r="I103" s="5"/>
      <c r="J103" s="5"/>
      <c r="K103" s="6" t="s">
        <v>32</v>
      </c>
      <c r="L103" s="5"/>
      <c r="M103" s="5">
        <f>AVERAGE(M2:M101)</f>
        <v>3057.1770943999982</v>
      </c>
      <c r="N103" s="5">
        <f>AVERAGE(N2:N101)</f>
        <v>2763.815111200001</v>
      </c>
      <c r="O103" s="5">
        <f>AVERAGE(O2:O101)</f>
        <v>3190.5347759999986</v>
      </c>
      <c r="P103" s="5"/>
      <c r="Q103" s="5">
        <f>AVERAGE(Q2:Q101)</f>
        <v>1374.3503163438918</v>
      </c>
      <c r="R103" s="5">
        <f>AVERAGE(R2:R101)</f>
        <v>-82.339588143174552</v>
      </c>
      <c r="S103" s="5">
        <f>AVERAGE(S2:S101)</f>
        <v>2729.567573256219</v>
      </c>
      <c r="U103" s="5">
        <f>AVERAGE(U2:U101)</f>
        <v>149.04304747184904</v>
      </c>
      <c r="V103" s="5">
        <f>AVERAGE(V2:V101)</f>
        <v>403.84228030489282</v>
      </c>
      <c r="W103" s="5">
        <f>AVERAGE(W2:W101)</f>
        <v>2730.0538490766485</v>
      </c>
      <c r="Y103" s="5">
        <f>AVERAGE(Y2:Y101)</f>
        <v>1113.0537700030056</v>
      </c>
      <c r="Z103" s="5">
        <f>AVERAGE(Z2:Z101)</f>
        <v>1219.6544199167427</v>
      </c>
      <c r="AA103" s="5">
        <f>AVERAGE(AA2:AA101)</f>
        <v>2730.0000133056478</v>
      </c>
      <c r="AC103" s="5">
        <f>AVERAGE(AC2:AC101)</f>
        <v>1374.3503163438918</v>
      </c>
      <c r="AD103" s="5">
        <f>AVERAGE(AD2:AD101)</f>
        <v>-82.339588143174552</v>
      </c>
      <c r="AE103" s="5">
        <f>AVERAGE(AE2:AE101)</f>
        <v>2729.567573256219</v>
      </c>
      <c r="AG103" s="5">
        <f>AVERAGE(AG2:AG101)</f>
        <v>1377.0334066857145</v>
      </c>
      <c r="AH103" s="5">
        <f>AVERAGE(AH2:AH101)</f>
        <v>-80.010488697793093</v>
      </c>
      <c r="AI103" s="5">
        <f>AVERAGE(AI2:AI101)</f>
        <v>2730.0538490766485</v>
      </c>
      <c r="AK103" s="5">
        <f>AVERAGE(AK2:AK101)</f>
        <v>1373.0250165070313</v>
      </c>
      <c r="AL103" s="5">
        <f>AVERAGE(AL2:AL101)</f>
        <v>-81.99018097422892</v>
      </c>
      <c r="AM103" s="5">
        <f>AVERAGE(AM2:AM101)</f>
        <v>2730.0000133056478</v>
      </c>
    </row>
    <row r="104" spans="1:39" x14ac:dyDescent="0.25">
      <c r="B104">
        <f>STDEV(B2:B101)</f>
        <v>2.6678785125218436</v>
      </c>
      <c r="D104">
        <f>STDEV(D2:D101)</f>
        <v>2.3166285150553754</v>
      </c>
      <c r="F104">
        <f>STDEV(F2:F101)</f>
        <v>3.3529724488018462</v>
      </c>
      <c r="H104" s="5"/>
      <c r="I104" s="5"/>
      <c r="J104" s="5"/>
      <c r="K104" s="6" t="s">
        <v>33</v>
      </c>
      <c r="L104" s="5"/>
      <c r="M104" s="5">
        <f>STDEV(M2:M101)</f>
        <v>3.6929841521732656</v>
      </c>
      <c r="N104" s="5">
        <f>STDEV(N2:N101)</f>
        <v>3.2067698556802573</v>
      </c>
      <c r="O104" s="5">
        <f>STDEV(O2:O101)</f>
        <v>4.6413185825294754</v>
      </c>
      <c r="P104" s="5"/>
      <c r="Q104" s="5">
        <f>STDEV(Q2:Q101)</f>
        <v>7.969218271342533</v>
      </c>
      <c r="R104" s="5">
        <f>STDEV(R2:R101)</f>
        <v>10.858615066734442</v>
      </c>
      <c r="S104" s="5">
        <f>STDEV(S2:S101)</f>
        <v>2.8333709909720195</v>
      </c>
      <c r="U104" s="5">
        <f>STDEV(U2:U101)</f>
        <v>10.585985521835088</v>
      </c>
      <c r="V104" s="5">
        <f>STDEV(V2:V101)</f>
        <v>8.339086395932318</v>
      </c>
      <c r="W104" s="5">
        <f>STDEV(W2:W101)</f>
        <v>2.8294625967922604</v>
      </c>
      <c r="Y104" s="5">
        <f>STDEV(Y2:Y101)</f>
        <v>9.7358299974043181</v>
      </c>
      <c r="Z104" s="5">
        <f>STDEV(Z2:Z101)</f>
        <v>9.3215834106189259</v>
      </c>
      <c r="AA104" s="5">
        <f>STDEV(AA2:AA101)</f>
        <v>2.8338102978762039</v>
      </c>
      <c r="AC104" s="5">
        <f>STDEV(AC2:AC101)</f>
        <v>7.969218271342533</v>
      </c>
      <c r="AD104" s="5">
        <f>STDEV(AD2:AD101)</f>
        <v>10.858615066734442</v>
      </c>
      <c r="AE104" s="5">
        <f>STDEV(AE2:AE101)</f>
        <v>2.8333709909720195</v>
      </c>
      <c r="AG104" s="5">
        <f>STDEV(AG2:AG101)</f>
        <v>7.9845078720196456</v>
      </c>
      <c r="AH104" s="5">
        <f>STDEV(AH2:AH101)</f>
        <v>10.855923978592674</v>
      </c>
      <c r="AI104" s="5">
        <f>STDEV(AI2:AI101)</f>
        <v>2.8294625967922604</v>
      </c>
      <c r="AK104" s="5">
        <f>STDEV(AK2:AK101)</f>
        <v>7.9854455808719527</v>
      </c>
      <c r="AL104" s="5">
        <f>STDEV(AL2:AL101)</f>
        <v>10.85868140680088</v>
      </c>
      <c r="AM104" s="5">
        <f>STDEV(AM2:AM101)</f>
        <v>2.8338102978762039</v>
      </c>
    </row>
    <row r="106" spans="1:39" x14ac:dyDescent="0.25">
      <c r="AC106" s="7">
        <f>AVERAGE(AC2:AC101,AG2:AG101,AK2:AK101)</f>
        <v>1374.8029131788796</v>
      </c>
      <c r="AD106" s="7">
        <f>AVERAGE(AD2:AD101,AH2:AH101,AL2:AL101)</f>
        <v>-81.446752605065512</v>
      </c>
      <c r="AE106" s="7">
        <f>AVERAGE(AE2:AE101,AI2:AI101,AM2:AM101)</f>
        <v>2729.8738118795068</v>
      </c>
    </row>
    <row r="107" spans="1:39" x14ac:dyDescent="0.25">
      <c r="AC107">
        <f>STDEV(AC2:AC101,AG2:AG101,AK2:AK101)</f>
        <v>8.1264819019092993</v>
      </c>
      <c r="AD107">
        <f>STDEV(AD2:AD101,AH2:AH101,AL2:AL101)</f>
        <v>10.870016084080914</v>
      </c>
      <c r="AE107">
        <f>STDEV(AE2:AE101,AI2:AI101,AM2:AM101)</f>
        <v>2.8311342105082185</v>
      </c>
    </row>
  </sheetData>
  <dataValidations count="6">
    <dataValidation allowBlank="1" showInputMessage="1" showErrorMessage="1" prompt="TBL_HST[CH6]" sqref="F2:F101" xr:uid="{098A9A3A-E731-48AD-9BF9-062AD7A99ED5}"/>
    <dataValidation allowBlank="1" showInputMessage="1" showErrorMessage="1" prompt="TBL_HST[CH5]" sqref="E2:E101" xr:uid="{F625E778-BAF6-4670-9B86-783350CBF179}"/>
    <dataValidation allowBlank="1" showInputMessage="1" showErrorMessage="1" prompt="TBL_HST[CH4]" sqref="D2:D101" xr:uid="{2E8D761B-F589-4705-A622-D673B88D7761}"/>
    <dataValidation allowBlank="1" showInputMessage="1" showErrorMessage="1" prompt="TBL_HST[CH3]" sqref="C2:C101" xr:uid="{5164F765-7244-411B-85EB-D6190E12D802}"/>
    <dataValidation allowBlank="1" showInputMessage="1" showErrorMessage="1" prompt="TBL_HST[CH2]" sqref="B2:B101" xr:uid="{A1548468-073E-4ECA-B096-A7D6CECCACB2}"/>
    <dataValidation allowBlank="1" showInputMessage="1" showErrorMessage="1" prompt="TBL_HST[CH1]" sqref="A2:A101" xr:uid="{8D1DD066-A1DB-48EB-93B4-B5F1DEAD4E97}"/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882EB-9E86-4BB3-97BD-88A1A5C305F9}">
  <dimension ref="A1:AM107"/>
  <sheetViews>
    <sheetView zoomScale="79" zoomScaleNormal="79" workbookViewId="0">
      <selection activeCell="AP44" sqref="AP44"/>
    </sheetView>
  </sheetViews>
  <sheetFormatPr defaultRowHeight="15" x14ac:dyDescent="0.25"/>
  <sheetData>
    <row r="1" spans="1:39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H1" s="1" t="s">
        <v>15</v>
      </c>
      <c r="I1" s="1" t="s">
        <v>16</v>
      </c>
      <c r="J1" s="1" t="s">
        <v>17</v>
      </c>
      <c r="K1" s="1" t="s">
        <v>18</v>
      </c>
      <c r="L1" s="1" t="s">
        <v>19</v>
      </c>
      <c r="M1" s="1" t="s">
        <v>20</v>
      </c>
      <c r="N1" s="1" t="s">
        <v>21</v>
      </c>
      <c r="O1" s="1" t="s">
        <v>22</v>
      </c>
      <c r="Q1" s="1" t="s">
        <v>29</v>
      </c>
      <c r="R1" s="1" t="s">
        <v>30</v>
      </c>
      <c r="S1" s="1" t="s">
        <v>31</v>
      </c>
      <c r="U1" s="1" t="s">
        <v>23</v>
      </c>
      <c r="V1" s="1" t="s">
        <v>24</v>
      </c>
      <c r="W1" s="1" t="s">
        <v>25</v>
      </c>
      <c r="Y1" s="1" t="s">
        <v>26</v>
      </c>
      <c r="Z1" s="1" t="s">
        <v>27</v>
      </c>
      <c r="AA1" s="1" t="s">
        <v>28</v>
      </c>
      <c r="AC1" s="1" t="s">
        <v>12</v>
      </c>
      <c r="AD1" s="1" t="s">
        <v>13</v>
      </c>
      <c r="AE1" s="1" t="s">
        <v>14</v>
      </c>
      <c r="AG1" s="1" t="s">
        <v>12</v>
      </c>
      <c r="AH1" s="1" t="s">
        <v>13</v>
      </c>
      <c r="AI1" s="1" t="s">
        <v>14</v>
      </c>
      <c r="AK1" s="1" t="s">
        <v>12</v>
      </c>
      <c r="AL1" s="1" t="s">
        <v>13</v>
      </c>
      <c r="AM1" s="1" t="s">
        <v>14</v>
      </c>
    </row>
    <row r="2" spans="1:39" ht="16.5" x14ac:dyDescent="0.25">
      <c r="A2" s="2">
        <v>935</v>
      </c>
      <c r="B2" s="2">
        <v>1488</v>
      </c>
      <c r="C2" s="2">
        <v>3404</v>
      </c>
      <c r="D2" s="2">
        <v>1278</v>
      </c>
      <c r="E2" s="2">
        <v>1548</v>
      </c>
      <c r="F2" s="2">
        <v>1411</v>
      </c>
      <c r="H2" s="4">
        <v>23.4</v>
      </c>
      <c r="I2" s="4">
        <v>50</v>
      </c>
      <c r="J2">
        <f>331.4+0.6*H2+0.0124*I2</f>
        <v>346.06</v>
      </c>
      <c r="K2">
        <f>0.004*J2</f>
        <v>1.3842400000000001</v>
      </c>
      <c r="L2">
        <f>736*K2</f>
        <v>1018.8006400000002</v>
      </c>
      <c r="M2" s="5">
        <f>L2+K2*B2</f>
        <v>3078.5497600000008</v>
      </c>
      <c r="N2" s="5">
        <f>L2+K2*D2</f>
        <v>2787.8593600000004</v>
      </c>
      <c r="O2" s="5">
        <f>L2+K2*F2</f>
        <v>2971.9632800000004</v>
      </c>
      <c r="Q2" s="5">
        <f>((M2^2)-(N2^2)+(1800^2))/3600</f>
        <v>1373.6968926823477</v>
      </c>
      <c r="R2" s="5">
        <f>((M2^2)-(O2^2)+(900^2)+(1500^2)-(2*Q2*900))/(2*1500)</f>
        <v>410.74949343315853</v>
      </c>
      <c r="S2" s="5">
        <f>SQRT((M2*M2)-(Q2*Q2)-(R2*R2))</f>
        <v>2724.2816164037317</v>
      </c>
      <c r="U2" s="5">
        <f>((N2^2)-(O2^2)+(1750^2))/(2*1750)</f>
        <v>572.02687813464286</v>
      </c>
      <c r="V2" s="5">
        <f>((N2^2)-(M2^2)+(925^2)+(1540^2)-(2*U2*925))/(2*1540)</f>
        <v>150.54105902417515</v>
      </c>
      <c r="W2" s="5">
        <f>SQRT((N2^2)-(U2^2)-(V2^2))</f>
        <v>2724.3866192923178</v>
      </c>
      <c r="Y2" s="5">
        <f>((O2^2)-(M2^2)+(1750^2))/(2*1750)</f>
        <v>690.74203224922826</v>
      </c>
      <c r="Z2" s="5">
        <f>((O2^2)-(N2^2)+(825^2)+(1540^2)-(2*Y2*825))/(2*1540)</f>
        <v>965.22940692127372</v>
      </c>
      <c r="AA2" s="5">
        <f>SQRT((O2^2)-(Y2^2)-(Z2^2))</f>
        <v>2724.6602310319308</v>
      </c>
      <c r="AC2" s="5">
        <f>Q2</f>
        <v>1373.6968926823477</v>
      </c>
      <c r="AD2" s="5">
        <f>R2</f>
        <v>410.74949343315853</v>
      </c>
      <c r="AE2" s="5">
        <f>S2</f>
        <v>2724.2816164037317</v>
      </c>
      <c r="AG2">
        <f>1800+U2*COS(RADIANS(120.969))-V2*SIN(RADIANS(120.969))</f>
        <v>1376.5689066736793</v>
      </c>
      <c r="AH2">
        <f>U2*SIN(RADIANS(120.969))+V2*COS(RADIANS(120.969))</f>
        <v>413.01751653539134</v>
      </c>
      <c r="AI2" s="5">
        <f>W2</f>
        <v>2724.3866192923178</v>
      </c>
      <c r="AK2">
        <f>900+Y2*COS(RADIANS(-120.9695))-Z2*SIN(RADIANS(-120.9695))</f>
        <v>1372.1843867998791</v>
      </c>
      <c r="AL2">
        <f>1500+Y2*SIN(RADIANS(-120.9695))+Z2*COS(RADIANS(-120.9695))</f>
        <v>411.0398225996463</v>
      </c>
      <c r="AM2" s="5">
        <f>AA2</f>
        <v>2724.6602310319308</v>
      </c>
    </row>
    <row r="3" spans="1:39" ht="16.5" x14ac:dyDescent="0.25">
      <c r="A3" s="3">
        <v>950</v>
      </c>
      <c r="B3" s="3">
        <v>1479</v>
      </c>
      <c r="C3" s="3">
        <v>3364</v>
      </c>
      <c r="D3" s="3">
        <v>1281</v>
      </c>
      <c r="E3" s="3">
        <v>1595</v>
      </c>
      <c r="F3" s="3">
        <v>1411</v>
      </c>
      <c r="H3" s="4">
        <v>23.4</v>
      </c>
      <c r="I3" s="4">
        <v>50</v>
      </c>
      <c r="J3">
        <f t="shared" ref="J3:J66" si="0">331.4+0.6*H3+0.0124*I3</f>
        <v>346.06</v>
      </c>
      <c r="K3">
        <f t="shared" ref="K3:K66" si="1">0.004*J3</f>
        <v>1.3842400000000001</v>
      </c>
      <c r="L3">
        <f t="shared" ref="L3:L66" si="2">736*K3</f>
        <v>1018.8006400000002</v>
      </c>
      <c r="M3" s="5">
        <f t="shared" ref="M3:M66" si="3">L3+K3*B3</f>
        <v>3066.0916000000007</v>
      </c>
      <c r="N3" s="5">
        <f t="shared" ref="N3:N66" si="4">L3+K3*D3</f>
        <v>2792.0120800000004</v>
      </c>
      <c r="O3" s="5">
        <f t="shared" ref="O3:O66" si="5">L3+K3*F3</f>
        <v>2971.9632800000004</v>
      </c>
      <c r="Q3" s="5">
        <f t="shared" ref="Q3:Q66" si="6">((M3^2)-(N3^2)+(1800^2))/3600</f>
        <v>1345.9961790901764</v>
      </c>
      <c r="R3" s="5">
        <f t="shared" ref="R3:R66" si="7">((M3^2)-(O3^2)+(900^2)+(1500^2)-(2*Q3*900))/(2*1500)</f>
        <v>401.85294651996156</v>
      </c>
      <c r="S3" s="5">
        <f t="shared" ref="S3:S66" si="8">SQRT((M3*M3)-(Q3*Q3)-(R3*R3))</f>
        <v>2725.3855130675429</v>
      </c>
      <c r="U3" s="5">
        <f t="shared" ref="U3:U66" si="9">((N3^2)-(O3^2)+(1750^2))/(2*1750)</f>
        <v>578.64734777073352</v>
      </c>
      <c r="V3" s="5">
        <f t="shared" ref="V3:V66" si="10">((N3^2)-(M3^2)+(925^2)+(1540^2)-(2*U3*925))/(2*1540)</f>
        <v>178.94193568165844</v>
      </c>
      <c r="W3" s="5">
        <f t="shared" ref="W3:W66" si="11">SQRT((N3^2)-(U3^2)-(V3^2))</f>
        <v>2725.5235250201613</v>
      </c>
      <c r="Y3" s="5">
        <f t="shared" ref="Y3:Y66" si="12">((O3^2)-(M3^2)+(1750^2))/(2*1750)</f>
        <v>712.61372516508504</v>
      </c>
      <c r="Z3" s="5">
        <f t="shared" ref="Z3:Z66" si="13">((O3^2)-(N3^2)+(825^2)+(1540^2)-(2*Y3*825))/(2*1540)</f>
        <v>945.98916762339024</v>
      </c>
      <c r="AA3" s="5">
        <f t="shared" ref="AA3:AA66" si="14">SQRT((O3^2)-(Y3^2)-(Z3^2))</f>
        <v>2725.7754696808588</v>
      </c>
      <c r="AC3" s="5">
        <f t="shared" ref="AC3:AE66" si="15">Q3</f>
        <v>1345.9961790901764</v>
      </c>
      <c r="AD3" s="5">
        <f t="shared" si="15"/>
        <v>401.85294651996156</v>
      </c>
      <c r="AE3" s="5">
        <f t="shared" si="15"/>
        <v>2725.3855130675429</v>
      </c>
      <c r="AG3">
        <f t="shared" ref="AG3:AG66" si="16">1800+U3*COS(RADIANS(120.969))-V3*SIN(RADIANS(120.969))</f>
        <v>1348.8099701502861</v>
      </c>
      <c r="AH3">
        <f t="shared" ref="AH3:AH66" si="17">U3*SIN(RADIANS(120.969))+V3*COS(RADIANS(120.969))</f>
        <v>404.0798515043993</v>
      </c>
      <c r="AI3" s="5">
        <f t="shared" ref="AI3:AI66" si="18">W3</f>
        <v>2725.5235250201613</v>
      </c>
      <c r="AK3">
        <f t="shared" ref="AK3:AK66" si="19">900+Y3*COS(RADIANS(-120.9695))-Z3*SIN(RADIANS(-120.9695))</f>
        <v>1344.4322369562124</v>
      </c>
      <c r="AL3">
        <f t="shared" ref="AL3:AL66" si="20">1500+Y3*SIN(RADIANS(-120.9695))+Z3*COS(RADIANS(-120.9695))</f>
        <v>402.18680400144973</v>
      </c>
      <c r="AM3" s="5">
        <f t="shared" ref="AM3:AM66" si="21">AA3</f>
        <v>2725.7754696808588</v>
      </c>
    </row>
    <row r="4" spans="1:39" ht="16.5" x14ac:dyDescent="0.25">
      <c r="A4" s="3">
        <v>920</v>
      </c>
      <c r="B4" s="3">
        <v>1489</v>
      </c>
      <c r="C4" s="3">
        <v>3389</v>
      </c>
      <c r="D4" s="3">
        <v>1280</v>
      </c>
      <c r="E4" s="3">
        <v>1605</v>
      </c>
      <c r="F4" s="3">
        <v>1411</v>
      </c>
      <c r="H4" s="4">
        <v>23.4</v>
      </c>
      <c r="I4" s="4">
        <v>50</v>
      </c>
      <c r="J4">
        <f t="shared" si="0"/>
        <v>346.06</v>
      </c>
      <c r="K4">
        <f t="shared" si="1"/>
        <v>1.3842400000000001</v>
      </c>
      <c r="L4">
        <f t="shared" si="2"/>
        <v>1018.8006400000002</v>
      </c>
      <c r="M4" s="5">
        <f t="shared" si="3"/>
        <v>3079.9340000000002</v>
      </c>
      <c r="N4" s="5">
        <f t="shared" si="4"/>
        <v>2790.6278400000001</v>
      </c>
      <c r="O4" s="5">
        <f t="shared" si="5"/>
        <v>2971.9632800000004</v>
      </c>
      <c r="Q4" s="5">
        <f t="shared" si="6"/>
        <v>1371.774917492482</v>
      </c>
      <c r="R4" s="5">
        <f t="shared" si="7"/>
        <v>414.74428506705755</v>
      </c>
      <c r="S4" s="5">
        <f t="shared" si="8"/>
        <v>2726.208759082604</v>
      </c>
      <c r="U4" s="5">
        <f t="shared" si="9"/>
        <v>576.43942963277277</v>
      </c>
      <c r="V4" s="5">
        <f t="shared" si="10"/>
        <v>150.13712733975157</v>
      </c>
      <c r="W4" s="5">
        <f t="shared" si="11"/>
        <v>2726.3125588130715</v>
      </c>
      <c r="Y4" s="5">
        <f t="shared" si="12"/>
        <v>688.30636951781707</v>
      </c>
      <c r="Z4" s="5">
        <f t="shared" si="13"/>
        <v>961.519963175616</v>
      </c>
      <c r="AA4" s="5">
        <f t="shared" si="14"/>
        <v>2726.5875081802023</v>
      </c>
      <c r="AC4" s="5">
        <f t="shared" si="15"/>
        <v>1371.774917492482</v>
      </c>
      <c r="AD4" s="5">
        <f t="shared" si="15"/>
        <v>414.74428506705755</v>
      </c>
      <c r="AE4" s="5">
        <f t="shared" si="15"/>
        <v>2726.208759082604</v>
      </c>
      <c r="AG4">
        <f t="shared" si="16"/>
        <v>1374.6446709371382</v>
      </c>
      <c r="AH4">
        <f t="shared" si="17"/>
        <v>417.00889328527961</v>
      </c>
      <c r="AI4" s="5">
        <f t="shared" si="18"/>
        <v>2726.3125588130715</v>
      </c>
      <c r="AK4">
        <f t="shared" si="19"/>
        <v>1370.2571038509498</v>
      </c>
      <c r="AL4">
        <f t="shared" si="20"/>
        <v>415.0370724389922</v>
      </c>
      <c r="AM4" s="5">
        <f t="shared" si="21"/>
        <v>2726.5875081802023</v>
      </c>
    </row>
    <row r="5" spans="1:39" ht="16.5" x14ac:dyDescent="0.25">
      <c r="A5" s="3">
        <v>926</v>
      </c>
      <c r="B5" s="3">
        <v>1484</v>
      </c>
      <c r="C5" s="3">
        <v>3428</v>
      </c>
      <c r="D5" s="3">
        <v>1277</v>
      </c>
      <c r="E5" s="3">
        <v>1601</v>
      </c>
      <c r="F5" s="3">
        <v>1415</v>
      </c>
      <c r="H5" s="4">
        <v>23.4</v>
      </c>
      <c r="I5" s="4">
        <v>50</v>
      </c>
      <c r="J5">
        <f t="shared" si="0"/>
        <v>346.06</v>
      </c>
      <c r="K5">
        <f t="shared" si="1"/>
        <v>1.3842400000000001</v>
      </c>
      <c r="L5">
        <f t="shared" si="2"/>
        <v>1018.8006400000002</v>
      </c>
      <c r="M5" s="5">
        <f t="shared" si="3"/>
        <v>3073.0128000000004</v>
      </c>
      <c r="N5" s="5">
        <f t="shared" si="4"/>
        <v>2786.4751200000001</v>
      </c>
      <c r="O5" s="5">
        <f t="shared" si="5"/>
        <v>2977.5002400000003</v>
      </c>
      <c r="Q5" s="5">
        <f t="shared" si="6"/>
        <v>1366.3789096068965</v>
      </c>
      <c r="R5" s="5">
        <f t="shared" si="7"/>
        <v>392.80598415712313</v>
      </c>
      <c r="S5" s="5">
        <f t="shared" si="8"/>
        <v>2724.3567686989281</v>
      </c>
      <c r="U5" s="5">
        <f t="shared" si="9"/>
        <v>560.4102614797016</v>
      </c>
      <c r="V5" s="5">
        <f t="shared" si="10"/>
        <v>166.0720589862741</v>
      </c>
      <c r="W5" s="5">
        <f t="shared" si="11"/>
        <v>2724.4823369644605</v>
      </c>
      <c r="Y5" s="5">
        <f t="shared" si="12"/>
        <v>709.88571721034759</v>
      </c>
      <c r="Z5" s="5">
        <f t="shared" si="13"/>
        <v>968.17456215063999</v>
      </c>
      <c r="AA5" s="5">
        <f t="shared" si="14"/>
        <v>2724.739981155124</v>
      </c>
      <c r="AC5" s="5">
        <f t="shared" si="15"/>
        <v>1366.3789096068965</v>
      </c>
      <c r="AD5" s="5">
        <f t="shared" si="15"/>
        <v>392.80598415712313</v>
      </c>
      <c r="AE5" s="5">
        <f t="shared" si="15"/>
        <v>2724.3567686989281</v>
      </c>
      <c r="AG5">
        <f t="shared" si="16"/>
        <v>1369.2295269420581</v>
      </c>
      <c r="AH5">
        <f t="shared" si="17"/>
        <v>395.06504463078602</v>
      </c>
      <c r="AI5" s="5">
        <f t="shared" si="18"/>
        <v>2724.4823369644605</v>
      </c>
      <c r="AK5">
        <f t="shared" si="19"/>
        <v>1364.8586945239203</v>
      </c>
      <c r="AL5">
        <f t="shared" si="20"/>
        <v>393.10971256391014</v>
      </c>
      <c r="AM5" s="5">
        <f t="shared" si="21"/>
        <v>2724.739981155124</v>
      </c>
    </row>
    <row r="6" spans="1:39" ht="16.5" x14ac:dyDescent="0.25">
      <c r="A6" s="3">
        <v>914</v>
      </c>
      <c r="B6" s="3">
        <v>1486</v>
      </c>
      <c r="C6" s="3">
        <v>3356</v>
      </c>
      <c r="D6" s="3">
        <v>1276</v>
      </c>
      <c r="E6" s="3">
        <v>1568</v>
      </c>
      <c r="F6" s="3">
        <v>1410</v>
      </c>
      <c r="H6" s="4">
        <v>23.4</v>
      </c>
      <c r="I6" s="4">
        <v>50</v>
      </c>
      <c r="J6">
        <f t="shared" si="0"/>
        <v>346.06</v>
      </c>
      <c r="K6">
        <f t="shared" si="1"/>
        <v>1.3842400000000001</v>
      </c>
      <c r="L6">
        <f t="shared" si="2"/>
        <v>1018.8006400000002</v>
      </c>
      <c r="M6" s="5">
        <f t="shared" si="3"/>
        <v>3075.7812800000002</v>
      </c>
      <c r="N6" s="5">
        <f t="shared" si="4"/>
        <v>2785.0908800000007</v>
      </c>
      <c r="O6" s="5">
        <f t="shared" si="5"/>
        <v>2970.5790400000005</v>
      </c>
      <c r="Q6" s="5">
        <f t="shared" si="6"/>
        <v>1373.2497979275724</v>
      </c>
      <c r="R6" s="5">
        <f t="shared" si="7"/>
        <v>408.08033774716114</v>
      </c>
      <c r="S6" s="5">
        <f t="shared" si="8"/>
        <v>2721.7799163111044</v>
      </c>
      <c r="U6" s="5">
        <f t="shared" si="9"/>
        <v>569.96896484910087</v>
      </c>
      <c r="V6" s="5">
        <f t="shared" si="10"/>
        <v>152.29972158763073</v>
      </c>
      <c r="W6" s="5">
        <f t="shared" si="11"/>
        <v>2721.8874671397334</v>
      </c>
      <c r="Y6" s="5">
        <f t="shared" si="12"/>
        <v>693.25981442539603</v>
      </c>
      <c r="Z6" s="5">
        <f t="shared" si="13"/>
        <v>966.2191328656636</v>
      </c>
      <c r="AA6" s="5">
        <f t="shared" si="14"/>
        <v>2722.1592991363523</v>
      </c>
      <c r="AC6" s="5">
        <f t="shared" si="15"/>
        <v>1373.2497979275724</v>
      </c>
      <c r="AD6" s="5">
        <f t="shared" si="15"/>
        <v>408.08033774716114</v>
      </c>
      <c r="AE6" s="5">
        <f t="shared" si="15"/>
        <v>2721.7799163111044</v>
      </c>
      <c r="AG6">
        <f t="shared" si="16"/>
        <v>1376.1198979178052</v>
      </c>
      <c r="AH6">
        <f t="shared" si="17"/>
        <v>410.34800492461704</v>
      </c>
      <c r="AI6" s="5">
        <f t="shared" si="18"/>
        <v>2721.8874671397334</v>
      </c>
      <c r="AK6">
        <f t="shared" si="19"/>
        <v>1371.7374140892448</v>
      </c>
      <c r="AL6">
        <f t="shared" si="20"/>
        <v>408.37167718989548</v>
      </c>
      <c r="AM6" s="5">
        <f t="shared" si="21"/>
        <v>2722.1592991363523</v>
      </c>
    </row>
    <row r="7" spans="1:39" ht="16.5" x14ac:dyDescent="0.25">
      <c r="A7" s="3">
        <v>903</v>
      </c>
      <c r="B7" s="3">
        <v>1489</v>
      </c>
      <c r="C7" s="3">
        <v>3445</v>
      </c>
      <c r="D7" s="3">
        <v>1278</v>
      </c>
      <c r="E7" s="3">
        <v>1595</v>
      </c>
      <c r="F7" s="3">
        <v>1414</v>
      </c>
      <c r="H7" s="4">
        <v>23.4</v>
      </c>
      <c r="I7" s="4">
        <v>50</v>
      </c>
      <c r="J7">
        <f t="shared" si="0"/>
        <v>346.06</v>
      </c>
      <c r="K7">
        <f t="shared" si="1"/>
        <v>1.3842400000000001</v>
      </c>
      <c r="L7">
        <f t="shared" si="2"/>
        <v>1018.8006400000002</v>
      </c>
      <c r="M7" s="5">
        <f t="shared" si="3"/>
        <v>3079.9340000000002</v>
      </c>
      <c r="N7" s="5">
        <f t="shared" si="4"/>
        <v>2787.8593600000004</v>
      </c>
      <c r="O7" s="5">
        <f t="shared" si="5"/>
        <v>2976.1160000000004</v>
      </c>
      <c r="Q7" s="5">
        <f t="shared" si="6"/>
        <v>1376.0648981156639</v>
      </c>
      <c r="R7" s="5">
        <f t="shared" si="7"/>
        <v>403.93672743060159</v>
      </c>
      <c r="S7" s="5">
        <f t="shared" si="8"/>
        <v>2725.6694518526242</v>
      </c>
      <c r="U7" s="5">
        <f t="shared" si="9"/>
        <v>564.96953305245984</v>
      </c>
      <c r="V7" s="5">
        <f t="shared" si="10"/>
        <v>152.01225020667499</v>
      </c>
      <c r="W7" s="5">
        <f t="shared" si="11"/>
        <v>2725.7772311121098</v>
      </c>
      <c r="Y7" s="5">
        <f t="shared" si="12"/>
        <v>695.36371459999998</v>
      </c>
      <c r="Z7" s="5">
        <f t="shared" si="13"/>
        <v>970.77321598259425</v>
      </c>
      <c r="AA7" s="5">
        <f t="shared" si="14"/>
        <v>2726.0475258154438</v>
      </c>
      <c r="AC7" s="5">
        <f t="shared" si="15"/>
        <v>1376.0648981156639</v>
      </c>
      <c r="AD7" s="5">
        <f t="shared" si="15"/>
        <v>403.93672743060159</v>
      </c>
      <c r="AE7" s="5">
        <f t="shared" si="15"/>
        <v>2725.6694518526242</v>
      </c>
      <c r="AG7">
        <f t="shared" si="16"/>
        <v>1378.9389678110747</v>
      </c>
      <c r="AH7">
        <f t="shared" si="17"/>
        <v>406.20918830377053</v>
      </c>
      <c r="AI7" s="5">
        <f t="shared" si="18"/>
        <v>2725.7772311121098</v>
      </c>
      <c r="AK7">
        <f t="shared" si="19"/>
        <v>1374.559644702294</v>
      </c>
      <c r="AL7">
        <f t="shared" si="20"/>
        <v>404.22425831216202</v>
      </c>
      <c r="AM7" s="5">
        <f t="shared" si="21"/>
        <v>2726.0475258154438</v>
      </c>
    </row>
    <row r="8" spans="1:39" ht="16.5" x14ac:dyDescent="0.25">
      <c r="A8" s="3">
        <v>900</v>
      </c>
      <c r="B8" s="3">
        <v>1481</v>
      </c>
      <c r="C8" s="3">
        <v>3459</v>
      </c>
      <c r="D8" s="3">
        <v>1277</v>
      </c>
      <c r="E8" s="3">
        <v>1544</v>
      </c>
      <c r="F8" s="3">
        <v>1412</v>
      </c>
      <c r="H8" s="4">
        <v>23.4</v>
      </c>
      <c r="I8" s="4">
        <v>50</v>
      </c>
      <c r="J8">
        <f t="shared" si="0"/>
        <v>346.06</v>
      </c>
      <c r="K8">
        <f t="shared" si="1"/>
        <v>1.3842400000000001</v>
      </c>
      <c r="L8">
        <f t="shared" si="2"/>
        <v>1018.8006400000002</v>
      </c>
      <c r="M8" s="5">
        <f t="shared" si="3"/>
        <v>3068.8600800000004</v>
      </c>
      <c r="N8" s="5">
        <f t="shared" si="4"/>
        <v>2786.4751200000001</v>
      </c>
      <c r="O8" s="5">
        <f t="shared" si="5"/>
        <v>2973.3475200000003</v>
      </c>
      <c r="Q8" s="5">
        <f t="shared" si="6"/>
        <v>1359.2940545107203</v>
      </c>
      <c r="R8" s="5">
        <f t="shared" si="7"/>
        <v>396.79247260271961</v>
      </c>
      <c r="S8" s="5">
        <f t="shared" si="8"/>
        <v>2722.641657962949</v>
      </c>
      <c r="U8" s="5">
        <f t="shared" si="9"/>
        <v>567.47089133967484</v>
      </c>
      <c r="V8" s="5">
        <f t="shared" si="10"/>
        <v>170.11209570876883</v>
      </c>
      <c r="W8" s="5">
        <f t="shared" si="11"/>
        <v>2722.7710621267333</v>
      </c>
      <c r="Y8" s="5">
        <f t="shared" si="12"/>
        <v>710.11236687786982</v>
      </c>
      <c r="Z8" s="5">
        <f t="shared" si="13"/>
        <v>960.02969966319893</v>
      </c>
      <c r="AA8" s="5">
        <f t="shared" si="14"/>
        <v>2723.0275204011159</v>
      </c>
      <c r="AC8" s="5">
        <f t="shared" si="15"/>
        <v>1359.2940545107203</v>
      </c>
      <c r="AD8" s="5">
        <f t="shared" si="15"/>
        <v>396.79247260271961</v>
      </c>
      <c r="AE8" s="5">
        <f t="shared" si="15"/>
        <v>2722.641657962949</v>
      </c>
      <c r="AG8">
        <f t="shared" si="16"/>
        <v>1362.1321961152366</v>
      </c>
      <c r="AH8">
        <f t="shared" si="17"/>
        <v>399.04025354017699</v>
      </c>
      <c r="AI8" s="5">
        <f t="shared" si="18"/>
        <v>2722.7710621267333</v>
      </c>
      <c r="AK8">
        <f t="shared" si="19"/>
        <v>1357.7583228872427</v>
      </c>
      <c r="AL8">
        <f t="shared" si="20"/>
        <v>397.10657103428116</v>
      </c>
      <c r="AM8" s="5">
        <f t="shared" si="21"/>
        <v>2723.0275204011159</v>
      </c>
    </row>
    <row r="9" spans="1:39" ht="16.5" x14ac:dyDescent="0.25">
      <c r="A9" s="3">
        <v>948</v>
      </c>
      <c r="B9" s="3">
        <v>1488</v>
      </c>
      <c r="C9" s="3">
        <v>3483</v>
      </c>
      <c r="D9" s="3">
        <v>1277</v>
      </c>
      <c r="E9" s="3">
        <v>1536</v>
      </c>
      <c r="F9" s="3">
        <v>1414</v>
      </c>
      <c r="H9" s="4">
        <v>23.4</v>
      </c>
      <c r="I9" s="4">
        <v>50</v>
      </c>
      <c r="J9">
        <f t="shared" si="0"/>
        <v>346.06</v>
      </c>
      <c r="K9">
        <f t="shared" si="1"/>
        <v>1.3842400000000001</v>
      </c>
      <c r="L9">
        <f t="shared" si="2"/>
        <v>1018.8006400000002</v>
      </c>
      <c r="M9" s="5">
        <f t="shared" si="3"/>
        <v>3078.5497600000008</v>
      </c>
      <c r="N9" s="5">
        <f t="shared" si="4"/>
        <v>2786.4751200000001</v>
      </c>
      <c r="O9" s="5">
        <f t="shared" si="5"/>
        <v>2976.1160000000004</v>
      </c>
      <c r="Q9" s="5">
        <f t="shared" si="6"/>
        <v>1375.8402862269579</v>
      </c>
      <c r="R9" s="5">
        <f t="shared" si="7"/>
        <v>401.22988804384556</v>
      </c>
      <c r="S9" s="5">
        <f t="shared" si="8"/>
        <v>2724.6186354297934</v>
      </c>
      <c r="U9" s="5">
        <f t="shared" si="9"/>
        <v>562.7648996922893</v>
      </c>
      <c r="V9" s="5">
        <f t="shared" si="10"/>
        <v>153.59899517929105</v>
      </c>
      <c r="W9" s="5">
        <f t="shared" si="11"/>
        <v>2724.7287224113256</v>
      </c>
      <c r="Y9" s="5">
        <f t="shared" si="12"/>
        <v>697.79937733141116</v>
      </c>
      <c r="Z9" s="5">
        <f t="shared" si="13"/>
        <v>971.97366184420753</v>
      </c>
      <c r="AA9" s="5">
        <f t="shared" si="14"/>
        <v>2724.9971880963581</v>
      </c>
      <c r="AC9" s="5">
        <f t="shared" si="15"/>
        <v>1375.8402862269579</v>
      </c>
      <c r="AD9" s="5">
        <f t="shared" si="15"/>
        <v>401.22988804384556</v>
      </c>
      <c r="AE9" s="5">
        <f t="shared" si="15"/>
        <v>2724.6186354297934</v>
      </c>
      <c r="AG9">
        <f t="shared" si="16"/>
        <v>1378.7128674469304</v>
      </c>
      <c r="AH9">
        <f t="shared" si="17"/>
        <v>403.5023365371913</v>
      </c>
      <c r="AI9" s="5">
        <f t="shared" si="18"/>
        <v>2724.7287224113256</v>
      </c>
      <c r="AK9">
        <f t="shared" si="19"/>
        <v>1374.3356091256533</v>
      </c>
      <c r="AL9">
        <f t="shared" si="20"/>
        <v>401.51809289440786</v>
      </c>
      <c r="AM9" s="5">
        <f t="shared" si="21"/>
        <v>2724.9971880963581</v>
      </c>
    </row>
    <row r="10" spans="1:39" ht="16.5" x14ac:dyDescent="0.25">
      <c r="A10" s="3">
        <v>968</v>
      </c>
      <c r="B10" s="3">
        <v>1489</v>
      </c>
      <c r="C10" s="3">
        <v>3402</v>
      </c>
      <c r="D10" s="3">
        <v>1277</v>
      </c>
      <c r="E10" s="3">
        <v>1529</v>
      </c>
      <c r="F10" s="3">
        <v>1412</v>
      </c>
      <c r="H10" s="4">
        <v>23.4</v>
      </c>
      <c r="I10" s="4">
        <v>50</v>
      </c>
      <c r="J10">
        <f t="shared" si="0"/>
        <v>346.06</v>
      </c>
      <c r="K10">
        <f t="shared" si="1"/>
        <v>1.3842400000000001</v>
      </c>
      <c r="L10">
        <f t="shared" si="2"/>
        <v>1018.8006400000002</v>
      </c>
      <c r="M10" s="5">
        <f t="shared" si="3"/>
        <v>3079.9340000000002</v>
      </c>
      <c r="N10" s="5">
        <f t="shared" si="4"/>
        <v>2786.4751200000001</v>
      </c>
      <c r="O10" s="5">
        <f t="shared" si="5"/>
        <v>2973.3475200000003</v>
      </c>
      <c r="Q10" s="5">
        <f t="shared" si="6"/>
        <v>1378.2082916602744</v>
      </c>
      <c r="R10" s="5">
        <f t="shared" si="7"/>
        <v>408.14101489245195</v>
      </c>
      <c r="S10" s="5">
        <f t="shared" si="8"/>
        <v>2723.9596658389473</v>
      </c>
      <c r="U10" s="5">
        <f t="shared" si="9"/>
        <v>567.47089133967484</v>
      </c>
      <c r="V10" s="5">
        <f t="shared" si="10"/>
        <v>148.00454579370586</v>
      </c>
      <c r="W10" s="5">
        <f t="shared" si="11"/>
        <v>2724.0622306191112</v>
      </c>
      <c r="Y10" s="5">
        <f t="shared" si="12"/>
        <v>690.65772295261445</v>
      </c>
      <c r="Z10" s="5">
        <f t="shared" si="13"/>
        <v>970.45183033744286</v>
      </c>
      <c r="AA10" s="5">
        <f t="shared" si="14"/>
        <v>2724.3367320158441</v>
      </c>
      <c r="AC10" s="5">
        <f t="shared" si="15"/>
        <v>1378.2082916602744</v>
      </c>
      <c r="AD10" s="5">
        <f t="shared" si="15"/>
        <v>408.14101489245195</v>
      </c>
      <c r="AE10" s="5">
        <f t="shared" si="15"/>
        <v>2723.9596658389473</v>
      </c>
      <c r="AG10">
        <f t="shared" si="16"/>
        <v>1381.0882227703628</v>
      </c>
      <c r="AH10">
        <f t="shared" si="17"/>
        <v>410.41622895757064</v>
      </c>
      <c r="AI10" s="5">
        <f t="shared" si="18"/>
        <v>2724.0622306191112</v>
      </c>
      <c r="AK10">
        <f t="shared" si="19"/>
        <v>1376.7056925909967</v>
      </c>
      <c r="AL10">
        <f t="shared" si="20"/>
        <v>408.42474930460173</v>
      </c>
      <c r="AM10" s="5">
        <f t="shared" si="21"/>
        <v>2724.3367320158441</v>
      </c>
    </row>
    <row r="11" spans="1:39" ht="16.5" x14ac:dyDescent="0.25">
      <c r="A11" s="3">
        <v>923</v>
      </c>
      <c r="B11" s="3">
        <v>1487</v>
      </c>
      <c r="C11" s="3">
        <v>3419</v>
      </c>
      <c r="D11" s="3">
        <v>1279</v>
      </c>
      <c r="E11" s="3">
        <v>1573</v>
      </c>
      <c r="F11" s="3">
        <v>1415</v>
      </c>
      <c r="H11" s="4">
        <v>23.4</v>
      </c>
      <c r="I11" s="4">
        <v>50</v>
      </c>
      <c r="J11">
        <f t="shared" si="0"/>
        <v>346.06</v>
      </c>
      <c r="K11">
        <f t="shared" si="1"/>
        <v>1.3842400000000001</v>
      </c>
      <c r="L11">
        <f t="shared" si="2"/>
        <v>1018.8006400000002</v>
      </c>
      <c r="M11" s="5">
        <f t="shared" si="3"/>
        <v>3077.1655200000005</v>
      </c>
      <c r="N11" s="5">
        <f t="shared" si="4"/>
        <v>2789.2436000000002</v>
      </c>
      <c r="O11" s="5">
        <f t="shared" si="5"/>
        <v>2977.5002400000003</v>
      </c>
      <c r="Q11" s="5">
        <f t="shared" si="6"/>
        <v>1369.1854937044197</v>
      </c>
      <c r="R11" s="5">
        <f t="shared" si="7"/>
        <v>399.63535653628611</v>
      </c>
      <c r="S11" s="5">
        <f t="shared" si="8"/>
        <v>2726.6408460067441</v>
      </c>
      <c r="U11" s="5">
        <f t="shared" si="9"/>
        <v>564.82062312597225</v>
      </c>
      <c r="V11" s="5">
        <f t="shared" si="10"/>
        <v>160.14255515618191</v>
      </c>
      <c r="W11" s="5">
        <f t="shared" si="11"/>
        <v>2726.7584942309431</v>
      </c>
      <c r="Y11" s="5">
        <f t="shared" si="12"/>
        <v>702.58858334948172</v>
      </c>
      <c r="Z11" s="5">
        <f t="shared" si="13"/>
        <v>967.0719664066404</v>
      </c>
      <c r="AA11" s="5">
        <f t="shared" si="14"/>
        <v>2727.0219605895036</v>
      </c>
      <c r="AC11" s="5">
        <f t="shared" si="15"/>
        <v>1369.1854937044197</v>
      </c>
      <c r="AD11" s="5">
        <f t="shared" si="15"/>
        <v>399.63535653628611</v>
      </c>
      <c r="AE11" s="5">
        <f t="shared" si="15"/>
        <v>2726.6408460067441</v>
      </c>
      <c r="AG11">
        <f t="shared" si="16"/>
        <v>1372.0442968837381</v>
      </c>
      <c r="AH11">
        <f t="shared" si="17"/>
        <v>401.89786071914864</v>
      </c>
      <c r="AI11" s="5">
        <f t="shared" si="18"/>
        <v>2726.7584942309431</v>
      </c>
      <c r="AK11">
        <f t="shared" si="19"/>
        <v>1367.6682549641978</v>
      </c>
      <c r="AL11">
        <f t="shared" si="20"/>
        <v>399.93395245495373</v>
      </c>
      <c r="AM11" s="5">
        <f t="shared" si="21"/>
        <v>2727.0219605895036</v>
      </c>
    </row>
    <row r="12" spans="1:39" ht="16.5" x14ac:dyDescent="0.25">
      <c r="A12" s="3">
        <v>880</v>
      </c>
      <c r="B12" s="3">
        <v>1480</v>
      </c>
      <c r="C12" s="3">
        <v>3356</v>
      </c>
      <c r="D12" s="3">
        <v>1281</v>
      </c>
      <c r="E12" s="3">
        <v>1580</v>
      </c>
      <c r="F12" s="3">
        <v>1415</v>
      </c>
      <c r="H12" s="4">
        <v>23.4</v>
      </c>
      <c r="I12" s="4">
        <v>50</v>
      </c>
      <c r="J12">
        <f t="shared" si="0"/>
        <v>346.06</v>
      </c>
      <c r="K12">
        <f t="shared" si="1"/>
        <v>1.3842400000000001</v>
      </c>
      <c r="L12">
        <f t="shared" si="2"/>
        <v>1018.8006400000002</v>
      </c>
      <c r="M12" s="5">
        <f t="shared" si="3"/>
        <v>3067.4758400000001</v>
      </c>
      <c r="N12" s="5">
        <f t="shared" si="4"/>
        <v>2792.0120800000004</v>
      </c>
      <c r="O12" s="5">
        <f t="shared" si="5"/>
        <v>2977.5002400000003</v>
      </c>
      <c r="Q12" s="5">
        <f t="shared" si="6"/>
        <v>1348.3546039216051</v>
      </c>
      <c r="R12" s="5">
        <f t="shared" si="7"/>
        <v>392.28735424158629</v>
      </c>
      <c r="S12" s="5">
        <f t="shared" si="8"/>
        <v>2727.1704242253095</v>
      </c>
      <c r="U12" s="5">
        <f t="shared" si="9"/>
        <v>569.2353644759628</v>
      </c>
      <c r="V12" s="5">
        <f t="shared" si="10"/>
        <v>181.83863688366588</v>
      </c>
      <c r="W12" s="5">
        <f t="shared" si="11"/>
        <v>2727.3131952220187</v>
      </c>
      <c r="Y12" s="5">
        <f t="shared" si="12"/>
        <v>719.59990006181488</v>
      </c>
      <c r="Z12" s="5">
        <f t="shared" si="13"/>
        <v>952.94200949095307</v>
      </c>
      <c r="AA12" s="5">
        <f t="shared" si="14"/>
        <v>2727.5602998977729</v>
      </c>
      <c r="AC12" s="5">
        <f t="shared" si="15"/>
        <v>1348.3546039216051</v>
      </c>
      <c r="AD12" s="5">
        <f t="shared" si="15"/>
        <v>392.28735424158629</v>
      </c>
      <c r="AE12" s="5">
        <f t="shared" si="15"/>
        <v>2727.1704242253095</v>
      </c>
      <c r="AG12">
        <f t="shared" si="16"/>
        <v>1351.1693697940027</v>
      </c>
      <c r="AH12">
        <f t="shared" si="17"/>
        <v>394.51901782129471</v>
      </c>
      <c r="AI12" s="5">
        <f t="shared" si="18"/>
        <v>2727.3131952220187</v>
      </c>
      <c r="AK12">
        <f t="shared" si="19"/>
        <v>1346.798933228509</v>
      </c>
      <c r="AL12">
        <f t="shared" si="20"/>
        <v>392.61876352924594</v>
      </c>
      <c r="AM12" s="5">
        <f t="shared" si="21"/>
        <v>2727.5602998977729</v>
      </c>
    </row>
    <row r="13" spans="1:39" ht="16.5" x14ac:dyDescent="0.25">
      <c r="A13" s="3">
        <v>905</v>
      </c>
      <c r="B13" s="3">
        <v>1487</v>
      </c>
      <c r="C13" s="3">
        <v>3430</v>
      </c>
      <c r="D13" s="3">
        <v>1277</v>
      </c>
      <c r="E13" s="3">
        <v>1618</v>
      </c>
      <c r="F13" s="3">
        <v>1413</v>
      </c>
      <c r="H13" s="4">
        <v>23.4</v>
      </c>
      <c r="I13" s="4">
        <v>50</v>
      </c>
      <c r="J13">
        <f t="shared" si="0"/>
        <v>346.06</v>
      </c>
      <c r="K13">
        <f t="shared" si="1"/>
        <v>1.3842400000000001</v>
      </c>
      <c r="L13">
        <f t="shared" si="2"/>
        <v>1018.8006400000002</v>
      </c>
      <c r="M13" s="5">
        <f t="shared" si="3"/>
        <v>3077.1655200000005</v>
      </c>
      <c r="N13" s="5">
        <f t="shared" si="4"/>
        <v>2786.4751200000001</v>
      </c>
      <c r="O13" s="5">
        <f t="shared" si="5"/>
        <v>2974.7317600000006</v>
      </c>
      <c r="Q13" s="5">
        <f t="shared" si="6"/>
        <v>1373.4733453049607</v>
      </c>
      <c r="R13" s="5">
        <f t="shared" si="7"/>
        <v>402.55552399174729</v>
      </c>
      <c r="S13" s="5">
        <f t="shared" si="8"/>
        <v>2724.0535342238413</v>
      </c>
      <c r="U13" s="5">
        <f t="shared" si="9"/>
        <v>565.11844297894652</v>
      </c>
      <c r="V13" s="5">
        <f t="shared" si="10"/>
        <v>154.95189525684759</v>
      </c>
      <c r="W13" s="5">
        <f t="shared" si="11"/>
        <v>2724.1649454356425</v>
      </c>
      <c r="Y13" s="5">
        <f t="shared" si="12"/>
        <v>697.88040185023681</v>
      </c>
      <c r="Z13" s="5">
        <f t="shared" si="13"/>
        <v>969.25577484441453</v>
      </c>
      <c r="AA13" s="5">
        <f t="shared" si="14"/>
        <v>2724.4330110312508</v>
      </c>
      <c r="AC13" s="5">
        <f t="shared" si="15"/>
        <v>1373.4733453049607</v>
      </c>
      <c r="AD13" s="5">
        <f t="shared" si="15"/>
        <v>402.55552399174729</v>
      </c>
      <c r="AE13" s="5">
        <f t="shared" si="15"/>
        <v>2724.0535342238413</v>
      </c>
      <c r="AG13">
        <f t="shared" si="16"/>
        <v>1376.3417561882852</v>
      </c>
      <c r="AH13">
        <f t="shared" si="17"/>
        <v>404.82420491987818</v>
      </c>
      <c r="AI13" s="5">
        <f t="shared" si="18"/>
        <v>2724.1649454356425</v>
      </c>
      <c r="AK13">
        <f t="shared" si="19"/>
        <v>1371.9634866998299</v>
      </c>
      <c r="AL13">
        <f t="shared" si="20"/>
        <v>402.84719406181432</v>
      </c>
      <c r="AM13" s="5">
        <f t="shared" si="21"/>
        <v>2724.4330110312508</v>
      </c>
    </row>
    <row r="14" spans="1:39" ht="16.5" x14ac:dyDescent="0.25">
      <c r="A14" s="3">
        <v>934</v>
      </c>
      <c r="B14" s="3">
        <v>1481</v>
      </c>
      <c r="C14" s="3">
        <v>3440</v>
      </c>
      <c r="D14" s="3">
        <v>1281</v>
      </c>
      <c r="E14" s="3">
        <v>1591</v>
      </c>
      <c r="F14" s="3">
        <v>1411</v>
      </c>
      <c r="H14" s="4">
        <v>23.4</v>
      </c>
      <c r="I14" s="4">
        <v>50</v>
      </c>
      <c r="J14">
        <f t="shared" si="0"/>
        <v>346.06</v>
      </c>
      <c r="K14">
        <f t="shared" si="1"/>
        <v>1.3842400000000001</v>
      </c>
      <c r="L14">
        <f t="shared" si="2"/>
        <v>1018.8006400000002</v>
      </c>
      <c r="M14" s="5">
        <f t="shared" si="3"/>
        <v>3068.8600800000004</v>
      </c>
      <c r="N14" s="5">
        <f t="shared" si="4"/>
        <v>2792.0120800000004</v>
      </c>
      <c r="O14" s="5">
        <f t="shared" si="5"/>
        <v>2971.9632800000004</v>
      </c>
      <c r="Q14" s="5">
        <f t="shared" si="6"/>
        <v>1350.7140932643554</v>
      </c>
      <c r="R14" s="5">
        <f t="shared" si="7"/>
        <v>404.68369502446893</v>
      </c>
      <c r="S14" s="5">
        <f t="shared" si="8"/>
        <v>2725.7484725953714</v>
      </c>
      <c r="U14" s="5">
        <f t="shared" si="9"/>
        <v>578.64734777073352</v>
      </c>
      <c r="V14" s="5">
        <f t="shared" si="10"/>
        <v>173.42749054300774</v>
      </c>
      <c r="W14" s="5">
        <f t="shared" si="11"/>
        <v>2725.8799693507744</v>
      </c>
      <c r="Y14" s="5">
        <f t="shared" si="12"/>
        <v>707.76101344307244</v>
      </c>
      <c r="Z14" s="5">
        <f t="shared" si="13"/>
        <v>948.58883461732557</v>
      </c>
      <c r="AA14" s="5">
        <f t="shared" si="14"/>
        <v>2726.136333413599</v>
      </c>
      <c r="AC14" s="5">
        <f t="shared" si="15"/>
        <v>1350.7140932643554</v>
      </c>
      <c r="AD14" s="5">
        <f t="shared" si="15"/>
        <v>404.68369502446893</v>
      </c>
      <c r="AE14" s="5">
        <f t="shared" si="15"/>
        <v>2725.7484725953714</v>
      </c>
      <c r="AG14">
        <f t="shared" si="16"/>
        <v>1353.5383081813254</v>
      </c>
      <c r="AH14">
        <f t="shared" si="17"/>
        <v>406.91744285119586</v>
      </c>
      <c r="AI14" s="5">
        <f t="shared" si="18"/>
        <v>2725.8799693507744</v>
      </c>
      <c r="AK14">
        <f t="shared" si="19"/>
        <v>1349.1584156216236</v>
      </c>
      <c r="AL14">
        <f t="shared" si="20"/>
        <v>405.00997859026415</v>
      </c>
      <c r="AM14" s="5">
        <f t="shared" si="21"/>
        <v>2726.136333413599</v>
      </c>
    </row>
    <row r="15" spans="1:39" ht="16.5" x14ac:dyDescent="0.25">
      <c r="A15" s="3">
        <v>934</v>
      </c>
      <c r="B15" s="3">
        <v>1483</v>
      </c>
      <c r="C15" s="3">
        <v>3442</v>
      </c>
      <c r="D15" s="3">
        <v>1280</v>
      </c>
      <c r="E15" s="3">
        <v>1595</v>
      </c>
      <c r="F15" s="3">
        <v>1413</v>
      </c>
      <c r="H15" s="4">
        <v>23.4</v>
      </c>
      <c r="I15" s="4">
        <v>50</v>
      </c>
      <c r="J15">
        <f t="shared" si="0"/>
        <v>346.06</v>
      </c>
      <c r="K15">
        <f t="shared" si="1"/>
        <v>1.3842400000000001</v>
      </c>
      <c r="L15">
        <f t="shared" si="2"/>
        <v>1018.8006400000002</v>
      </c>
      <c r="M15" s="5">
        <f t="shared" si="3"/>
        <v>3071.6285600000001</v>
      </c>
      <c r="N15" s="5">
        <f t="shared" si="4"/>
        <v>2790.6278400000001</v>
      </c>
      <c r="O15" s="5">
        <f t="shared" si="5"/>
        <v>2974.7317600000006</v>
      </c>
      <c r="Q15" s="5">
        <f t="shared" si="6"/>
        <v>1357.5828525623913</v>
      </c>
      <c r="R15" s="5">
        <f t="shared" si="7"/>
        <v>400.74127734755632</v>
      </c>
      <c r="S15" s="5">
        <f t="shared" si="8"/>
        <v>2726.0369105472664</v>
      </c>
      <c r="U15" s="5">
        <f t="shared" si="9"/>
        <v>571.73562783724708</v>
      </c>
      <c r="V15" s="5">
        <f t="shared" si="10"/>
        <v>169.55059067418333</v>
      </c>
      <c r="W15" s="5">
        <f t="shared" si="11"/>
        <v>2726.1648355238262</v>
      </c>
      <c r="Y15" s="5">
        <f t="shared" si="12"/>
        <v>707.60772381286483</v>
      </c>
      <c r="Z15" s="5">
        <f t="shared" si="13"/>
        <v>956.52518125922336</v>
      </c>
      <c r="AA15" s="5">
        <f t="shared" si="14"/>
        <v>2726.4225517645073</v>
      </c>
      <c r="AC15" s="5">
        <f t="shared" si="15"/>
        <v>1357.5828525623913</v>
      </c>
      <c r="AD15" s="5">
        <f t="shared" si="15"/>
        <v>400.74127734755632</v>
      </c>
      <c r="AE15" s="5">
        <f t="shared" si="15"/>
        <v>2726.0369105472664</v>
      </c>
      <c r="AG15">
        <f t="shared" si="16"/>
        <v>1360.4191327816266</v>
      </c>
      <c r="AH15">
        <f t="shared" si="17"/>
        <v>402.98597011801553</v>
      </c>
      <c r="AI15" s="5">
        <f t="shared" si="18"/>
        <v>2726.1648355238262</v>
      </c>
      <c r="AK15">
        <f t="shared" si="19"/>
        <v>1356.0422474173586</v>
      </c>
      <c r="AL15">
        <f t="shared" si="20"/>
        <v>401.05751663103928</v>
      </c>
      <c r="AM15" s="5">
        <f t="shared" si="21"/>
        <v>2726.4225517645073</v>
      </c>
    </row>
    <row r="16" spans="1:39" ht="16.5" x14ac:dyDescent="0.25">
      <c r="A16" s="3">
        <v>932</v>
      </c>
      <c r="B16" s="3">
        <v>1484</v>
      </c>
      <c r="C16" s="3">
        <v>3521</v>
      </c>
      <c r="D16" s="3">
        <v>1278</v>
      </c>
      <c r="E16" s="3">
        <v>1583</v>
      </c>
      <c r="F16" s="3">
        <v>1415</v>
      </c>
      <c r="H16" s="4">
        <v>23.4</v>
      </c>
      <c r="I16" s="4">
        <v>50</v>
      </c>
      <c r="J16">
        <f t="shared" si="0"/>
        <v>346.06</v>
      </c>
      <c r="K16">
        <f t="shared" si="1"/>
        <v>1.3842400000000001</v>
      </c>
      <c r="L16">
        <f t="shared" si="2"/>
        <v>1018.8006400000002</v>
      </c>
      <c r="M16" s="5">
        <f t="shared" si="3"/>
        <v>3073.0128000000004</v>
      </c>
      <c r="N16" s="5">
        <f t="shared" si="4"/>
        <v>2787.8593600000004</v>
      </c>
      <c r="O16" s="5">
        <f t="shared" si="5"/>
        <v>2977.5002400000003</v>
      </c>
      <c r="Q16" s="5">
        <f t="shared" si="6"/>
        <v>1364.2355160622863</v>
      </c>
      <c r="R16" s="5">
        <f t="shared" si="7"/>
        <v>394.09202028388933</v>
      </c>
      <c r="S16" s="5">
        <f t="shared" si="8"/>
        <v>2725.2450541605745</v>
      </c>
      <c r="U16" s="5">
        <f t="shared" si="9"/>
        <v>562.61489483987225</v>
      </c>
      <c r="V16" s="5">
        <f t="shared" si="10"/>
        <v>167.25311257207977</v>
      </c>
      <c r="W16" s="5">
        <f t="shared" si="11"/>
        <v>2725.3716604490628</v>
      </c>
      <c r="Y16" s="5">
        <f t="shared" si="12"/>
        <v>709.88571721034759</v>
      </c>
      <c r="Z16" s="5">
        <f t="shared" si="13"/>
        <v>965.66929696862792</v>
      </c>
      <c r="AA16" s="5">
        <f t="shared" si="14"/>
        <v>2725.6288735983344</v>
      </c>
      <c r="AC16" s="5">
        <f t="shared" si="15"/>
        <v>1364.2355160622863</v>
      </c>
      <c r="AD16" s="5">
        <f t="shared" si="15"/>
        <v>394.09202028388933</v>
      </c>
      <c r="AE16" s="5">
        <f t="shared" si="15"/>
        <v>2725.2450541605745</v>
      </c>
      <c r="AG16">
        <f t="shared" si="16"/>
        <v>1367.082389952853</v>
      </c>
      <c r="AH16">
        <f t="shared" si="17"/>
        <v>396.34765859254867</v>
      </c>
      <c r="AI16" s="5">
        <f t="shared" si="18"/>
        <v>2725.3716604490628</v>
      </c>
      <c r="AK16">
        <f t="shared" si="19"/>
        <v>1362.7105765714089</v>
      </c>
      <c r="AL16">
        <f t="shared" si="20"/>
        <v>394.39887620530692</v>
      </c>
      <c r="AM16" s="5">
        <f t="shared" si="21"/>
        <v>2725.6288735983344</v>
      </c>
    </row>
    <row r="17" spans="1:39" ht="16.5" x14ac:dyDescent="0.25">
      <c r="A17" s="3">
        <v>942</v>
      </c>
      <c r="B17" s="3">
        <v>1492</v>
      </c>
      <c r="C17" s="3">
        <v>3475</v>
      </c>
      <c r="D17" s="3">
        <v>1277</v>
      </c>
      <c r="E17" s="3">
        <v>1630</v>
      </c>
      <c r="F17" s="3">
        <v>1411</v>
      </c>
      <c r="H17" s="4">
        <v>23.4</v>
      </c>
      <c r="I17" s="4">
        <v>50</v>
      </c>
      <c r="J17">
        <f t="shared" si="0"/>
        <v>346.06</v>
      </c>
      <c r="K17">
        <f t="shared" si="1"/>
        <v>1.3842400000000001</v>
      </c>
      <c r="L17">
        <f t="shared" si="2"/>
        <v>1018.8006400000002</v>
      </c>
      <c r="M17" s="5">
        <f t="shared" si="3"/>
        <v>3084.0867200000002</v>
      </c>
      <c r="N17" s="5">
        <f t="shared" si="4"/>
        <v>2786.4751200000001</v>
      </c>
      <c r="O17" s="5">
        <f t="shared" si="5"/>
        <v>2971.9632800000004</v>
      </c>
      <c r="Q17" s="5">
        <f t="shared" si="6"/>
        <v>1385.3186950281513</v>
      </c>
      <c r="R17" s="5">
        <f t="shared" si="7"/>
        <v>415.15050258710841</v>
      </c>
      <c r="S17" s="5">
        <f t="shared" si="8"/>
        <v>2723.9921200120111</v>
      </c>
      <c r="U17" s="5">
        <f t="shared" si="9"/>
        <v>569.82224477447221</v>
      </c>
      <c r="V17" s="5">
        <f t="shared" si="10"/>
        <v>138.28134580061095</v>
      </c>
      <c r="W17" s="5">
        <f t="shared" si="11"/>
        <v>2724.0823176150107</v>
      </c>
      <c r="Y17" s="5">
        <f t="shared" si="12"/>
        <v>680.99281176800071</v>
      </c>
      <c r="Z17" s="5">
        <f t="shared" si="13"/>
        <v>972.95746878965781</v>
      </c>
      <c r="AA17" s="5">
        <f t="shared" si="14"/>
        <v>2724.3656678050943</v>
      </c>
      <c r="AC17" s="5">
        <f t="shared" si="15"/>
        <v>1385.3186950281513</v>
      </c>
      <c r="AD17" s="5">
        <f t="shared" si="15"/>
        <v>415.15050258710841</v>
      </c>
      <c r="AE17" s="5">
        <f t="shared" si="15"/>
        <v>2723.9921200120111</v>
      </c>
      <c r="AG17">
        <f t="shared" si="16"/>
        <v>1388.2153942559291</v>
      </c>
      <c r="AH17">
        <f t="shared" si="17"/>
        <v>417.43569529742757</v>
      </c>
      <c r="AI17" s="5">
        <f t="shared" si="18"/>
        <v>2724.0823176150107</v>
      </c>
      <c r="AK17">
        <f t="shared" si="19"/>
        <v>1383.8275171253199</v>
      </c>
      <c r="AL17">
        <f t="shared" si="20"/>
        <v>415.42248805093982</v>
      </c>
      <c r="AM17" s="5">
        <f t="shared" si="21"/>
        <v>2724.3656678050943</v>
      </c>
    </row>
    <row r="18" spans="1:39" ht="16.5" x14ac:dyDescent="0.25">
      <c r="A18" s="3">
        <v>864</v>
      </c>
      <c r="B18" s="3">
        <v>1486</v>
      </c>
      <c r="C18" s="3">
        <v>3473</v>
      </c>
      <c r="D18" s="3">
        <v>1278</v>
      </c>
      <c r="E18" s="3">
        <v>1536</v>
      </c>
      <c r="F18" s="3">
        <v>1410</v>
      </c>
      <c r="H18" s="4">
        <v>23.4</v>
      </c>
      <c r="I18" s="4">
        <v>50</v>
      </c>
      <c r="J18">
        <f t="shared" si="0"/>
        <v>346.06</v>
      </c>
      <c r="K18">
        <f t="shared" si="1"/>
        <v>1.3842400000000001</v>
      </c>
      <c r="L18">
        <f t="shared" si="2"/>
        <v>1018.8006400000002</v>
      </c>
      <c r="M18" s="5">
        <f t="shared" si="3"/>
        <v>3075.7812800000002</v>
      </c>
      <c r="N18" s="5">
        <f t="shared" si="4"/>
        <v>2787.8593600000004</v>
      </c>
      <c r="O18" s="5">
        <f t="shared" si="5"/>
        <v>2970.5790400000005</v>
      </c>
      <c r="Q18" s="5">
        <f t="shared" si="6"/>
        <v>1368.9640753496744</v>
      </c>
      <c r="R18" s="5">
        <f t="shared" si="7"/>
        <v>410.65177129389997</v>
      </c>
      <c r="S18" s="5">
        <f t="shared" si="8"/>
        <v>2723.5515353181095</v>
      </c>
      <c r="U18" s="5">
        <f t="shared" si="9"/>
        <v>574.37713664351031</v>
      </c>
      <c r="V18" s="5">
        <f t="shared" si="10"/>
        <v>154.66124219177865</v>
      </c>
      <c r="W18" s="5">
        <f t="shared" si="11"/>
        <v>2723.6612521024913</v>
      </c>
      <c r="Y18" s="5">
        <f t="shared" si="12"/>
        <v>693.25981442539603</v>
      </c>
      <c r="Z18" s="5">
        <f t="shared" si="13"/>
        <v>961.20984673565283</v>
      </c>
      <c r="AA18" s="5">
        <f t="shared" si="14"/>
        <v>2723.9321381283735</v>
      </c>
      <c r="AC18" s="5">
        <f t="shared" si="15"/>
        <v>1368.9640753496744</v>
      </c>
      <c r="AD18" s="5">
        <f t="shared" si="15"/>
        <v>410.65177129389997</v>
      </c>
      <c r="AE18" s="5">
        <f t="shared" si="15"/>
        <v>2723.5515353181095</v>
      </c>
      <c r="AG18">
        <f t="shared" si="16"/>
        <v>1371.8266903098902</v>
      </c>
      <c r="AH18">
        <f t="shared" si="17"/>
        <v>412.91259584095894</v>
      </c>
      <c r="AI18" s="5">
        <f t="shared" si="18"/>
        <v>2723.6612521024913</v>
      </c>
      <c r="AK18">
        <f t="shared" si="19"/>
        <v>1367.4422450419102</v>
      </c>
      <c r="AL18">
        <f t="shared" si="20"/>
        <v>410.94936421262275</v>
      </c>
      <c r="AM18" s="5">
        <f t="shared" si="21"/>
        <v>2723.9321381283735</v>
      </c>
    </row>
    <row r="19" spans="1:39" ht="16.5" x14ac:dyDescent="0.25">
      <c r="A19" s="3">
        <v>897</v>
      </c>
      <c r="B19" s="3">
        <v>1488</v>
      </c>
      <c r="C19" s="3">
        <v>3398</v>
      </c>
      <c r="D19" s="3">
        <v>1277</v>
      </c>
      <c r="E19" s="3">
        <v>1620</v>
      </c>
      <c r="F19" s="3">
        <v>1408</v>
      </c>
      <c r="H19" s="4">
        <v>23.4</v>
      </c>
      <c r="I19" s="4">
        <v>50</v>
      </c>
      <c r="J19">
        <f t="shared" si="0"/>
        <v>346.06</v>
      </c>
      <c r="K19">
        <f t="shared" si="1"/>
        <v>1.3842400000000001</v>
      </c>
      <c r="L19">
        <f t="shared" si="2"/>
        <v>1018.8006400000002</v>
      </c>
      <c r="M19" s="5">
        <f t="shared" si="3"/>
        <v>3078.5497600000008</v>
      </c>
      <c r="N19" s="5">
        <f t="shared" si="4"/>
        <v>2786.4751200000001</v>
      </c>
      <c r="O19" s="5">
        <f t="shared" si="5"/>
        <v>2967.8105600000004</v>
      </c>
      <c r="Q19" s="5">
        <f t="shared" si="6"/>
        <v>1375.8402862269579</v>
      </c>
      <c r="R19" s="5">
        <f t="shared" si="7"/>
        <v>417.68552984667429</v>
      </c>
      <c r="S19" s="5">
        <f t="shared" si="8"/>
        <v>2722.1445460790078</v>
      </c>
      <c r="U19" s="5">
        <f t="shared" si="9"/>
        <v>576.86973552328539</v>
      </c>
      <c r="V19" s="5">
        <f t="shared" si="10"/>
        <v>145.12693469638756</v>
      </c>
      <c r="W19" s="5">
        <f t="shared" si="11"/>
        <v>2722.2422881591456</v>
      </c>
      <c r="Y19" s="5">
        <f t="shared" si="12"/>
        <v>683.69454150041508</v>
      </c>
      <c r="Z19" s="5">
        <f t="shared" si="13"/>
        <v>963.50160136130398</v>
      </c>
      <c r="AA19" s="5">
        <f t="shared" si="14"/>
        <v>2722.5219848780389</v>
      </c>
      <c r="AC19" s="5">
        <f t="shared" si="15"/>
        <v>1375.8402862269579</v>
      </c>
      <c r="AD19" s="5">
        <f t="shared" si="15"/>
        <v>417.68552984667429</v>
      </c>
      <c r="AE19" s="5">
        <f t="shared" si="15"/>
        <v>2722.1445460790078</v>
      </c>
      <c r="AG19">
        <f t="shared" si="16"/>
        <v>1378.7192154438146</v>
      </c>
      <c r="AH19">
        <f t="shared" si="17"/>
        <v>419.95597328862902</v>
      </c>
      <c r="AI19" s="5">
        <f t="shared" si="18"/>
        <v>2722.2422881591456</v>
      </c>
      <c r="AK19">
        <f t="shared" si="19"/>
        <v>1374.3294047138368</v>
      </c>
      <c r="AL19">
        <f t="shared" si="20"/>
        <v>417.97172970061575</v>
      </c>
      <c r="AM19" s="5">
        <f t="shared" si="21"/>
        <v>2722.5219848780389</v>
      </c>
    </row>
    <row r="20" spans="1:39" ht="16.5" x14ac:dyDescent="0.25">
      <c r="A20" s="3">
        <v>928</v>
      </c>
      <c r="B20" s="3">
        <v>1488</v>
      </c>
      <c r="C20" s="3">
        <v>3451</v>
      </c>
      <c r="D20" s="3">
        <v>1277</v>
      </c>
      <c r="E20" s="3">
        <v>1648</v>
      </c>
      <c r="F20" s="3">
        <v>1410</v>
      </c>
      <c r="H20" s="4">
        <v>23.4</v>
      </c>
      <c r="I20" s="4">
        <v>50</v>
      </c>
      <c r="J20">
        <f t="shared" si="0"/>
        <v>346.06</v>
      </c>
      <c r="K20">
        <f t="shared" si="1"/>
        <v>1.3842400000000001</v>
      </c>
      <c r="L20">
        <f t="shared" si="2"/>
        <v>1018.8006400000002</v>
      </c>
      <c r="M20" s="5">
        <f t="shared" si="3"/>
        <v>3078.5497600000008</v>
      </c>
      <c r="N20" s="5">
        <f t="shared" si="4"/>
        <v>2786.4751200000001</v>
      </c>
      <c r="O20" s="5">
        <f t="shared" si="5"/>
        <v>2970.5790400000005</v>
      </c>
      <c r="Q20" s="5">
        <f t="shared" si="6"/>
        <v>1375.8402862269579</v>
      </c>
      <c r="R20" s="5">
        <f t="shared" si="7"/>
        <v>412.20542556673769</v>
      </c>
      <c r="S20" s="5">
        <f t="shared" si="8"/>
        <v>2722.9797683281322</v>
      </c>
      <c r="U20" s="5">
        <f t="shared" si="9"/>
        <v>572.17250328333967</v>
      </c>
      <c r="V20" s="5">
        <f t="shared" si="10"/>
        <v>147.9483241911602</v>
      </c>
      <c r="W20" s="5">
        <f t="shared" si="11"/>
        <v>2723.0816209277532</v>
      </c>
      <c r="Y20" s="5">
        <f t="shared" si="12"/>
        <v>688.3917737403608</v>
      </c>
      <c r="Z20" s="5">
        <f t="shared" si="13"/>
        <v>966.32299085607656</v>
      </c>
      <c r="AA20" s="5">
        <f t="shared" si="14"/>
        <v>2723.3575740392398</v>
      </c>
      <c r="AC20" s="5">
        <f t="shared" si="15"/>
        <v>1375.8402862269579</v>
      </c>
      <c r="AD20" s="5">
        <f t="shared" si="15"/>
        <v>412.20542556673769</v>
      </c>
      <c r="AE20" s="5">
        <f t="shared" si="15"/>
        <v>2722.9797683281322</v>
      </c>
      <c r="AG20">
        <f t="shared" si="16"/>
        <v>1378.7171014159746</v>
      </c>
      <c r="AH20">
        <f t="shared" si="17"/>
        <v>414.47653673656589</v>
      </c>
      <c r="AI20" s="5">
        <f t="shared" si="18"/>
        <v>2723.0816209277532</v>
      </c>
      <c r="AK20">
        <f t="shared" si="19"/>
        <v>1374.3314709245719</v>
      </c>
      <c r="AL20">
        <f t="shared" si="20"/>
        <v>412.49229313031299</v>
      </c>
      <c r="AM20" s="5">
        <f t="shared" si="21"/>
        <v>2723.3575740392398</v>
      </c>
    </row>
    <row r="21" spans="1:39" ht="16.5" x14ac:dyDescent="0.25">
      <c r="A21" s="3">
        <v>925</v>
      </c>
      <c r="B21" s="3">
        <v>1480</v>
      </c>
      <c r="C21" s="3">
        <v>3458</v>
      </c>
      <c r="D21" s="3">
        <v>1281</v>
      </c>
      <c r="E21" s="3">
        <v>1590</v>
      </c>
      <c r="F21" s="3">
        <v>1414</v>
      </c>
      <c r="H21" s="4">
        <v>23.4</v>
      </c>
      <c r="I21" s="4">
        <v>50</v>
      </c>
      <c r="J21">
        <f t="shared" si="0"/>
        <v>346.06</v>
      </c>
      <c r="K21">
        <f t="shared" si="1"/>
        <v>1.3842400000000001</v>
      </c>
      <c r="L21">
        <f t="shared" si="2"/>
        <v>1018.8006400000002</v>
      </c>
      <c r="M21" s="5">
        <f t="shared" si="3"/>
        <v>3067.4758400000001</v>
      </c>
      <c r="N21" s="5">
        <f t="shared" si="4"/>
        <v>2792.0120800000004</v>
      </c>
      <c r="O21" s="5">
        <f t="shared" si="5"/>
        <v>2976.1160000000004</v>
      </c>
      <c r="Q21" s="5">
        <f t="shared" si="6"/>
        <v>1348.3546039216051</v>
      </c>
      <c r="R21" s="5">
        <f t="shared" si="7"/>
        <v>395.03443215627192</v>
      </c>
      <c r="S21" s="5">
        <f t="shared" si="8"/>
        <v>2726.7738608982759</v>
      </c>
      <c r="U21" s="5">
        <f t="shared" si="9"/>
        <v>571.5900026885505</v>
      </c>
      <c r="V21" s="5">
        <f t="shared" si="10"/>
        <v>180.42432497026098</v>
      </c>
      <c r="W21" s="5">
        <f t="shared" si="11"/>
        <v>2726.9146276793222</v>
      </c>
      <c r="Y21" s="5">
        <f t="shared" si="12"/>
        <v>717.24526184922718</v>
      </c>
      <c r="Z21" s="5">
        <f t="shared" si="13"/>
        <v>951.52769757754822</v>
      </c>
      <c r="AA21" s="5">
        <f t="shared" si="14"/>
        <v>2727.1634935503234</v>
      </c>
      <c r="AC21" s="5">
        <f t="shared" si="15"/>
        <v>1348.3546039216051</v>
      </c>
      <c r="AD21" s="5">
        <f t="shared" si="15"/>
        <v>395.03443215627192</v>
      </c>
      <c r="AE21" s="5">
        <f t="shared" si="15"/>
        <v>2726.7738608982759</v>
      </c>
      <c r="AG21">
        <f t="shared" si="16"/>
        <v>1351.1704295182144</v>
      </c>
      <c r="AH21">
        <f t="shared" si="17"/>
        <v>397.26576101598221</v>
      </c>
      <c r="AI21" s="5">
        <f t="shared" si="18"/>
        <v>2726.9146276793222</v>
      </c>
      <c r="AK21">
        <f t="shared" si="19"/>
        <v>1346.7978974741532</v>
      </c>
      <c r="AL21">
        <f t="shared" si="20"/>
        <v>395.36550673307659</v>
      </c>
      <c r="AM21" s="5">
        <f t="shared" si="21"/>
        <v>2727.1634935503234</v>
      </c>
    </row>
    <row r="22" spans="1:39" ht="16.5" x14ac:dyDescent="0.25">
      <c r="A22" s="3">
        <v>914</v>
      </c>
      <c r="B22" s="3">
        <v>1485</v>
      </c>
      <c r="C22" s="3">
        <v>3323</v>
      </c>
      <c r="D22" s="3">
        <v>1277</v>
      </c>
      <c r="E22" s="3">
        <v>1535</v>
      </c>
      <c r="F22" s="3">
        <v>1414</v>
      </c>
      <c r="H22" s="4">
        <v>23.4</v>
      </c>
      <c r="I22" s="4">
        <v>50</v>
      </c>
      <c r="J22">
        <f t="shared" si="0"/>
        <v>346.06</v>
      </c>
      <c r="K22">
        <f t="shared" si="1"/>
        <v>1.3842400000000001</v>
      </c>
      <c r="L22">
        <f t="shared" si="2"/>
        <v>1018.8006400000002</v>
      </c>
      <c r="M22" s="5">
        <f t="shared" si="3"/>
        <v>3074.3970400000007</v>
      </c>
      <c r="N22" s="5">
        <f t="shared" si="4"/>
        <v>2786.4751200000001</v>
      </c>
      <c r="O22" s="5">
        <f t="shared" si="5"/>
        <v>2976.1160000000004</v>
      </c>
      <c r="Q22" s="5">
        <f t="shared" si="6"/>
        <v>1368.7426569949309</v>
      </c>
      <c r="R22" s="5">
        <f t="shared" si="7"/>
        <v>396.97131050462946</v>
      </c>
      <c r="S22" s="5">
        <f t="shared" si="8"/>
        <v>2724.1282049711722</v>
      </c>
      <c r="U22" s="5">
        <f t="shared" si="9"/>
        <v>562.7648996922893</v>
      </c>
      <c r="V22" s="5">
        <f t="shared" si="10"/>
        <v>161.89492545049126</v>
      </c>
      <c r="W22" s="5">
        <f t="shared" si="11"/>
        <v>2724.2483908716404</v>
      </c>
      <c r="Y22" s="5">
        <f t="shared" si="12"/>
        <v>705.09979597006736</v>
      </c>
      <c r="Z22" s="5">
        <f t="shared" si="13"/>
        <v>968.06272328778459</v>
      </c>
      <c r="AA22" s="5">
        <f t="shared" si="14"/>
        <v>2724.5101003592572</v>
      </c>
      <c r="AC22" s="5">
        <f t="shared" si="15"/>
        <v>1368.7426569949309</v>
      </c>
      <c r="AD22" s="5">
        <f t="shared" si="15"/>
        <v>396.97131050462946</v>
      </c>
      <c r="AE22" s="5">
        <f t="shared" si="15"/>
        <v>2724.1282049711722</v>
      </c>
      <c r="AG22">
        <f t="shared" si="16"/>
        <v>1371.5995565665244</v>
      </c>
      <c r="AH22">
        <f t="shared" si="17"/>
        <v>399.23346462727045</v>
      </c>
      <c r="AI22" s="5">
        <f t="shared" si="18"/>
        <v>2724.2483908716404</v>
      </c>
      <c r="AK22">
        <f t="shared" si="19"/>
        <v>1367.2255467945083</v>
      </c>
      <c r="AL22">
        <f t="shared" si="20"/>
        <v>397.27090955259314</v>
      </c>
      <c r="AM22" s="5">
        <f t="shared" si="21"/>
        <v>2724.5101003592572</v>
      </c>
    </row>
    <row r="23" spans="1:39" ht="16.5" x14ac:dyDescent="0.25">
      <c r="A23" s="3">
        <v>948</v>
      </c>
      <c r="B23" s="3">
        <v>1488</v>
      </c>
      <c r="C23" s="3">
        <v>3294</v>
      </c>
      <c r="D23" s="3">
        <v>1281</v>
      </c>
      <c r="E23" s="3">
        <v>1550</v>
      </c>
      <c r="F23" s="3">
        <v>1411</v>
      </c>
      <c r="H23" s="4">
        <v>23.4</v>
      </c>
      <c r="I23" s="4">
        <v>50</v>
      </c>
      <c r="J23">
        <f t="shared" si="0"/>
        <v>346.06</v>
      </c>
      <c r="K23">
        <f t="shared" si="1"/>
        <v>1.3842400000000001</v>
      </c>
      <c r="L23">
        <f t="shared" si="2"/>
        <v>1018.8006400000002</v>
      </c>
      <c r="M23" s="5">
        <f t="shared" si="3"/>
        <v>3078.5497600000008</v>
      </c>
      <c r="N23" s="5">
        <f t="shared" si="4"/>
        <v>2792.0120800000004</v>
      </c>
      <c r="O23" s="5">
        <f t="shared" si="5"/>
        <v>2971.9632800000004</v>
      </c>
      <c r="Q23" s="5">
        <f t="shared" si="6"/>
        <v>1367.2603249805927</v>
      </c>
      <c r="R23" s="5">
        <f t="shared" si="7"/>
        <v>414.61143405421143</v>
      </c>
      <c r="S23" s="5">
        <f t="shared" si="8"/>
        <v>2726.9332935151783</v>
      </c>
      <c r="U23" s="5">
        <f t="shared" si="9"/>
        <v>578.64734777073352</v>
      </c>
      <c r="V23" s="5">
        <f t="shared" si="10"/>
        <v>154.08773918636658</v>
      </c>
      <c r="W23" s="5">
        <f t="shared" si="11"/>
        <v>2727.0415600823285</v>
      </c>
      <c r="Y23" s="5">
        <f t="shared" si="12"/>
        <v>690.74203224922826</v>
      </c>
      <c r="Z23" s="5">
        <f t="shared" si="13"/>
        <v>957.70614597117071</v>
      </c>
      <c r="AA23" s="5">
        <f t="shared" si="14"/>
        <v>2727.3137187572711</v>
      </c>
      <c r="AC23" s="5">
        <f t="shared" si="15"/>
        <v>1367.2603249805927</v>
      </c>
      <c r="AD23" s="5">
        <f t="shared" si="15"/>
        <v>414.61143405421143</v>
      </c>
      <c r="AE23" s="5">
        <f t="shared" si="15"/>
        <v>2726.9332935151783</v>
      </c>
      <c r="AG23">
        <f t="shared" si="16"/>
        <v>1370.1210974831024</v>
      </c>
      <c r="AH23">
        <f t="shared" si="17"/>
        <v>416.86918046377286</v>
      </c>
      <c r="AI23" s="5">
        <f t="shared" si="18"/>
        <v>2727.0415600823285</v>
      </c>
      <c r="AK23">
        <f t="shared" si="19"/>
        <v>1365.7336317962249</v>
      </c>
      <c r="AL23">
        <f t="shared" si="20"/>
        <v>414.91115508422729</v>
      </c>
      <c r="AM23" s="5">
        <f t="shared" si="21"/>
        <v>2727.3137187572711</v>
      </c>
    </row>
    <row r="24" spans="1:39" ht="16.5" x14ac:dyDescent="0.25">
      <c r="A24" s="3">
        <v>925</v>
      </c>
      <c r="B24" s="3">
        <v>1493</v>
      </c>
      <c r="C24" s="3">
        <v>3419</v>
      </c>
      <c r="D24" s="3">
        <v>1277</v>
      </c>
      <c r="E24" s="3">
        <v>1582</v>
      </c>
      <c r="F24" s="3">
        <v>1413</v>
      </c>
      <c r="H24" s="4">
        <v>23.4</v>
      </c>
      <c r="I24" s="4">
        <v>50</v>
      </c>
      <c r="J24">
        <f t="shared" si="0"/>
        <v>346.06</v>
      </c>
      <c r="K24">
        <f t="shared" si="1"/>
        <v>1.3842400000000001</v>
      </c>
      <c r="L24">
        <f t="shared" si="2"/>
        <v>1018.8006400000002</v>
      </c>
      <c r="M24" s="5">
        <f t="shared" si="3"/>
        <v>3085.4709600000006</v>
      </c>
      <c r="N24" s="5">
        <f t="shared" si="4"/>
        <v>2786.4751200000001</v>
      </c>
      <c r="O24" s="5">
        <f t="shared" si="5"/>
        <v>2974.7317600000006</v>
      </c>
      <c r="Q24" s="5">
        <f t="shared" si="6"/>
        <v>1387.6909585067528</v>
      </c>
      <c r="R24" s="5">
        <f t="shared" si="7"/>
        <v>411.08609191282267</v>
      </c>
      <c r="S24" s="5">
        <f t="shared" si="8"/>
        <v>2724.9684537105704</v>
      </c>
      <c r="U24" s="5">
        <f t="shared" si="9"/>
        <v>565.11844297894652</v>
      </c>
      <c r="V24" s="5">
        <f t="shared" si="10"/>
        <v>138.3339058002073</v>
      </c>
      <c r="W24" s="5">
        <f t="shared" si="11"/>
        <v>2725.059351700459</v>
      </c>
      <c r="Y24" s="5">
        <f t="shared" si="12"/>
        <v>683.25657112839338</v>
      </c>
      <c r="Z24" s="5">
        <f t="shared" si="13"/>
        <v>977.08996987397359</v>
      </c>
      <c r="AA24" s="5">
        <f t="shared" si="14"/>
        <v>2725.3412066628007</v>
      </c>
      <c r="AC24" s="5">
        <f t="shared" si="15"/>
        <v>1387.6909585067528</v>
      </c>
      <c r="AD24" s="5">
        <f t="shared" si="15"/>
        <v>411.08609191282267</v>
      </c>
      <c r="AE24" s="5">
        <f t="shared" si="15"/>
        <v>2724.9684537105704</v>
      </c>
      <c r="AG24">
        <f t="shared" si="16"/>
        <v>1390.5907820778546</v>
      </c>
      <c r="AH24">
        <f t="shared" si="17"/>
        <v>413.37539400557785</v>
      </c>
      <c r="AI24" s="5">
        <f t="shared" si="18"/>
        <v>2725.059351700459</v>
      </c>
      <c r="AK24">
        <f t="shared" si="19"/>
        <v>1386.2060052592255</v>
      </c>
      <c r="AL24">
        <f t="shared" si="20"/>
        <v>411.35493770085111</v>
      </c>
      <c r="AM24" s="5">
        <f t="shared" si="21"/>
        <v>2725.3412066628007</v>
      </c>
    </row>
    <row r="25" spans="1:39" ht="16.5" x14ac:dyDescent="0.25">
      <c r="A25" s="3">
        <v>950</v>
      </c>
      <c r="B25" s="3">
        <v>1486</v>
      </c>
      <c r="C25" s="3">
        <v>3430</v>
      </c>
      <c r="D25" s="3">
        <v>1280</v>
      </c>
      <c r="E25" s="3">
        <v>1600</v>
      </c>
      <c r="F25" s="3">
        <v>1414</v>
      </c>
      <c r="H25" s="4">
        <v>23.4</v>
      </c>
      <c r="I25" s="4">
        <v>50</v>
      </c>
      <c r="J25">
        <f t="shared" si="0"/>
        <v>346.06</v>
      </c>
      <c r="K25">
        <f t="shared" si="1"/>
        <v>1.3842400000000001</v>
      </c>
      <c r="L25">
        <f t="shared" si="2"/>
        <v>1018.8006400000002</v>
      </c>
      <c r="M25" s="5">
        <f t="shared" si="3"/>
        <v>3075.7812800000002</v>
      </c>
      <c r="N25" s="5">
        <f t="shared" si="4"/>
        <v>2790.6278400000001</v>
      </c>
      <c r="O25" s="5">
        <f t="shared" si="5"/>
        <v>2976.1160000000004</v>
      </c>
      <c r="Q25" s="5">
        <f t="shared" si="6"/>
        <v>1364.6740947264925</v>
      </c>
      <c r="R25" s="5">
        <f t="shared" si="7"/>
        <v>402.25022214491696</v>
      </c>
      <c r="S25" s="5">
        <f t="shared" si="8"/>
        <v>2726.9561522630379</v>
      </c>
      <c r="U25" s="5">
        <f t="shared" si="9"/>
        <v>569.38208455058987</v>
      </c>
      <c r="V25" s="5">
        <f t="shared" si="10"/>
        <v>162.67578005390777</v>
      </c>
      <c r="W25" s="5">
        <f t="shared" si="11"/>
        <v>2727.0761584084416</v>
      </c>
      <c r="Y25" s="5">
        <f t="shared" si="12"/>
        <v>702.6674180164465</v>
      </c>
      <c r="Z25" s="5">
        <f t="shared" si="13"/>
        <v>961.84625465772694</v>
      </c>
      <c r="AA25" s="5">
        <f t="shared" si="14"/>
        <v>2727.3387628813193</v>
      </c>
      <c r="AC25" s="5">
        <f t="shared" si="15"/>
        <v>1364.6740947264925</v>
      </c>
      <c r="AD25" s="5">
        <f t="shared" si="15"/>
        <v>402.25022214491696</v>
      </c>
      <c r="AE25" s="5">
        <f t="shared" si="15"/>
        <v>2726.9561522630379</v>
      </c>
      <c r="AG25">
        <f t="shared" si="16"/>
        <v>1367.5249832509558</v>
      </c>
      <c r="AH25">
        <f t="shared" si="17"/>
        <v>404.50553458665593</v>
      </c>
      <c r="AI25" s="5">
        <f t="shared" si="18"/>
        <v>2727.0761584084416</v>
      </c>
      <c r="AK25">
        <f t="shared" si="19"/>
        <v>1363.146946764909</v>
      </c>
      <c r="AL25">
        <f t="shared" si="20"/>
        <v>402.55541203970608</v>
      </c>
      <c r="AM25" s="5">
        <f t="shared" si="21"/>
        <v>2727.3387628813193</v>
      </c>
    </row>
    <row r="26" spans="1:39" ht="16.5" x14ac:dyDescent="0.25">
      <c r="A26" s="3">
        <v>907</v>
      </c>
      <c r="B26" s="3">
        <v>1482</v>
      </c>
      <c r="C26" s="3">
        <v>3495</v>
      </c>
      <c r="D26" s="3">
        <v>1281</v>
      </c>
      <c r="E26" s="3">
        <v>1656</v>
      </c>
      <c r="F26" s="3">
        <v>1412</v>
      </c>
      <c r="H26" s="4">
        <v>23.4</v>
      </c>
      <c r="I26" s="4">
        <v>50</v>
      </c>
      <c r="J26">
        <f t="shared" si="0"/>
        <v>346.06</v>
      </c>
      <c r="K26">
        <f t="shared" si="1"/>
        <v>1.3842400000000001</v>
      </c>
      <c r="L26">
        <f t="shared" si="2"/>
        <v>1018.8006400000002</v>
      </c>
      <c r="M26" s="5">
        <f t="shared" si="3"/>
        <v>3070.2443200000007</v>
      </c>
      <c r="N26" s="5">
        <f t="shared" si="4"/>
        <v>2792.0120800000004</v>
      </c>
      <c r="O26" s="5">
        <f t="shared" si="5"/>
        <v>2973.3475200000003</v>
      </c>
      <c r="Q26" s="5">
        <f t="shared" si="6"/>
        <v>1353.074647118427</v>
      </c>
      <c r="R26" s="5">
        <f t="shared" si="7"/>
        <v>403.35678166298163</v>
      </c>
      <c r="S26" s="5">
        <f t="shared" si="8"/>
        <v>2726.3331583840027</v>
      </c>
      <c r="U26" s="5">
        <f t="shared" si="9"/>
        <v>576.29599433593614</v>
      </c>
      <c r="V26" s="5">
        <f t="shared" si="10"/>
        <v>172.08074053642241</v>
      </c>
      <c r="W26" s="5">
        <f t="shared" si="11"/>
        <v>2726.4633869749141</v>
      </c>
      <c r="Y26" s="5">
        <f t="shared" si="12"/>
        <v>707.68436862796761</v>
      </c>
      <c r="Z26" s="5">
        <f t="shared" si="13"/>
        <v>951.30188687924579</v>
      </c>
      <c r="AA26" s="5">
        <f t="shared" si="14"/>
        <v>2726.7201963365756</v>
      </c>
      <c r="AC26" s="5">
        <f t="shared" si="15"/>
        <v>1353.074647118427</v>
      </c>
      <c r="AD26" s="5">
        <f t="shared" si="15"/>
        <v>403.35678166298163</v>
      </c>
      <c r="AE26" s="5">
        <f t="shared" si="15"/>
        <v>2726.3331583840027</v>
      </c>
      <c r="AG26">
        <f t="shared" si="16"/>
        <v>1355.9030192458865</v>
      </c>
      <c r="AH26">
        <f t="shared" si="17"/>
        <v>405.59428747985271</v>
      </c>
      <c r="AI26" s="5">
        <f t="shared" si="18"/>
        <v>2726.4633869749141</v>
      </c>
      <c r="AK26">
        <f t="shared" si="19"/>
        <v>1351.5241388278621</v>
      </c>
      <c r="AL26">
        <f t="shared" si="20"/>
        <v>403.67960995148138</v>
      </c>
      <c r="AM26" s="5">
        <f t="shared" si="21"/>
        <v>2726.7201963365756</v>
      </c>
    </row>
    <row r="27" spans="1:39" ht="16.5" x14ac:dyDescent="0.25">
      <c r="A27" s="3">
        <v>874</v>
      </c>
      <c r="B27" s="3">
        <v>1487</v>
      </c>
      <c r="C27" s="3">
        <v>3361</v>
      </c>
      <c r="D27" s="3">
        <v>1280</v>
      </c>
      <c r="E27" s="3">
        <v>1655</v>
      </c>
      <c r="F27" s="3">
        <v>1414</v>
      </c>
      <c r="H27" s="4">
        <v>23.4</v>
      </c>
      <c r="I27" s="4">
        <v>50</v>
      </c>
      <c r="J27">
        <f t="shared" si="0"/>
        <v>346.06</v>
      </c>
      <c r="K27">
        <f t="shared" si="1"/>
        <v>1.3842400000000001</v>
      </c>
      <c r="L27">
        <f t="shared" si="2"/>
        <v>1018.8006400000002</v>
      </c>
      <c r="M27" s="5">
        <f t="shared" si="3"/>
        <v>3077.1655200000005</v>
      </c>
      <c r="N27" s="5">
        <f t="shared" si="4"/>
        <v>2790.6278400000001</v>
      </c>
      <c r="O27" s="5">
        <f t="shared" si="5"/>
        <v>2976.1160000000004</v>
      </c>
      <c r="Q27" s="5">
        <f t="shared" si="6"/>
        <v>1367.0399711371683</v>
      </c>
      <c r="R27" s="5">
        <f t="shared" si="7"/>
        <v>403.66974799132254</v>
      </c>
      <c r="S27" s="5">
        <f t="shared" si="8"/>
        <v>2727.1230425755975</v>
      </c>
      <c r="U27" s="5">
        <f t="shared" si="9"/>
        <v>569.38208455058987</v>
      </c>
      <c r="V27" s="5">
        <f t="shared" si="10"/>
        <v>159.91046996350732</v>
      </c>
      <c r="W27" s="5">
        <f t="shared" si="11"/>
        <v>2727.2397079780026</v>
      </c>
      <c r="Y27" s="5">
        <f t="shared" si="12"/>
        <v>700.23394513689402</v>
      </c>
      <c r="Z27" s="5">
        <f t="shared" si="13"/>
        <v>963.14990084320141</v>
      </c>
      <c r="AA27" s="5">
        <f t="shared" si="14"/>
        <v>2727.5045620566348</v>
      </c>
      <c r="AC27" s="5">
        <f t="shared" si="15"/>
        <v>1367.0399711371683</v>
      </c>
      <c r="AD27" s="5">
        <f t="shared" si="15"/>
        <v>403.66974799132254</v>
      </c>
      <c r="AE27" s="5">
        <f t="shared" si="15"/>
        <v>2727.1230425755975</v>
      </c>
      <c r="AG27">
        <f t="shared" si="16"/>
        <v>1369.8960868777581</v>
      </c>
      <c r="AH27">
        <f t="shared" si="17"/>
        <v>405.92849188996308</v>
      </c>
      <c r="AI27" s="5">
        <f t="shared" si="18"/>
        <v>2727.2397079780026</v>
      </c>
      <c r="AK27">
        <f t="shared" si="19"/>
        <v>1365.5169675419575</v>
      </c>
      <c r="AL27">
        <f t="shared" si="20"/>
        <v>403.97113982031129</v>
      </c>
      <c r="AM27" s="5">
        <f t="shared" si="21"/>
        <v>2727.5045620566348</v>
      </c>
    </row>
    <row r="28" spans="1:39" ht="16.5" x14ac:dyDescent="0.25">
      <c r="A28" s="3">
        <v>920</v>
      </c>
      <c r="B28" s="3">
        <v>1482</v>
      </c>
      <c r="C28" s="3">
        <v>3420</v>
      </c>
      <c r="D28" s="3">
        <v>1280</v>
      </c>
      <c r="E28" s="3">
        <v>1626</v>
      </c>
      <c r="F28" s="3">
        <v>1415</v>
      </c>
      <c r="H28" s="4">
        <v>23.4</v>
      </c>
      <c r="I28" s="4">
        <v>50</v>
      </c>
      <c r="J28">
        <f t="shared" si="0"/>
        <v>346.06</v>
      </c>
      <c r="K28">
        <f t="shared" si="1"/>
        <v>1.3842400000000001</v>
      </c>
      <c r="L28">
        <f t="shared" si="2"/>
        <v>1018.8006400000002</v>
      </c>
      <c r="M28" s="5">
        <f t="shared" si="3"/>
        <v>3070.2443200000007</v>
      </c>
      <c r="N28" s="5">
        <f t="shared" si="4"/>
        <v>2790.6278400000001</v>
      </c>
      <c r="O28" s="5">
        <f t="shared" si="5"/>
        <v>2977.5002400000003</v>
      </c>
      <c r="Q28" s="5">
        <f t="shared" si="6"/>
        <v>1355.2212341969998</v>
      </c>
      <c r="R28" s="5">
        <f t="shared" si="7"/>
        <v>393.83142791253579</v>
      </c>
      <c r="S28" s="5">
        <f t="shared" si="8"/>
        <v>2726.6595675408767</v>
      </c>
      <c r="U28" s="5">
        <f t="shared" si="9"/>
        <v>567.02744633800216</v>
      </c>
      <c r="V28" s="5">
        <f t="shared" si="10"/>
        <v>175.13888998879762</v>
      </c>
      <c r="W28" s="5">
        <f t="shared" si="11"/>
        <v>2726.7948191413234</v>
      </c>
      <c r="Y28" s="5">
        <f t="shared" si="12"/>
        <v>714.74499848794085</v>
      </c>
      <c r="Z28" s="5">
        <f t="shared" si="13"/>
        <v>958.05184750386047</v>
      </c>
      <c r="AA28" s="5">
        <f t="shared" si="14"/>
        <v>2727.0467403091889</v>
      </c>
      <c r="AC28" s="5">
        <f t="shared" si="15"/>
        <v>1355.2212341969998</v>
      </c>
      <c r="AD28" s="5">
        <f t="shared" si="15"/>
        <v>393.83142791253579</v>
      </c>
      <c r="AE28" s="5">
        <f t="shared" si="15"/>
        <v>2726.6595675408767</v>
      </c>
      <c r="AG28">
        <f t="shared" si="16"/>
        <v>1358.0501776522779</v>
      </c>
      <c r="AH28">
        <f t="shared" si="17"/>
        <v>396.07336468629262</v>
      </c>
      <c r="AI28" s="5">
        <f t="shared" si="18"/>
        <v>2726.7948191413234</v>
      </c>
      <c r="AK28">
        <f t="shared" si="19"/>
        <v>1353.6785631715989</v>
      </c>
      <c r="AL28">
        <f t="shared" si="20"/>
        <v>394.15212769222165</v>
      </c>
      <c r="AM28" s="5">
        <f t="shared" si="21"/>
        <v>2727.0467403091889</v>
      </c>
    </row>
    <row r="29" spans="1:39" ht="16.5" x14ac:dyDescent="0.25">
      <c r="A29" s="3">
        <v>916</v>
      </c>
      <c r="B29" s="3">
        <v>1486</v>
      </c>
      <c r="C29" s="3">
        <v>3407</v>
      </c>
      <c r="D29" s="3">
        <v>1277</v>
      </c>
      <c r="E29" s="3">
        <v>1650</v>
      </c>
      <c r="F29" s="3">
        <v>1411</v>
      </c>
      <c r="H29" s="4">
        <v>23.4</v>
      </c>
      <c r="I29" s="4">
        <v>50</v>
      </c>
      <c r="J29">
        <f t="shared" si="0"/>
        <v>346.06</v>
      </c>
      <c r="K29">
        <f t="shared" si="1"/>
        <v>1.3842400000000001</v>
      </c>
      <c r="L29">
        <f t="shared" si="2"/>
        <v>1018.8006400000002</v>
      </c>
      <c r="M29" s="5">
        <f t="shared" si="3"/>
        <v>3075.7812800000002</v>
      </c>
      <c r="N29" s="5">
        <f t="shared" si="4"/>
        <v>2786.4751200000001</v>
      </c>
      <c r="O29" s="5">
        <f t="shared" si="5"/>
        <v>2971.9632800000004</v>
      </c>
      <c r="Q29" s="5">
        <f t="shared" si="6"/>
        <v>1371.1074688942847</v>
      </c>
      <c r="R29" s="5">
        <f t="shared" si="7"/>
        <v>406.62376690678843</v>
      </c>
      <c r="S29" s="5">
        <f t="shared" si="8"/>
        <v>2723.0776528272713</v>
      </c>
      <c r="U29" s="5">
        <f t="shared" si="9"/>
        <v>569.82224477447221</v>
      </c>
      <c r="V29" s="5">
        <f t="shared" si="10"/>
        <v>154.89186985318236</v>
      </c>
      <c r="W29" s="5">
        <f t="shared" si="11"/>
        <v>2723.188335828534</v>
      </c>
      <c r="Y29" s="5">
        <f t="shared" si="12"/>
        <v>695.61007293426348</v>
      </c>
      <c r="Z29" s="5">
        <f t="shared" si="13"/>
        <v>965.12679316487413</v>
      </c>
      <c r="AA29" s="5">
        <f t="shared" si="14"/>
        <v>2723.4578456836884</v>
      </c>
      <c r="AC29" s="5">
        <f t="shared" si="15"/>
        <v>1371.1074688942847</v>
      </c>
      <c r="AD29" s="5">
        <f t="shared" si="15"/>
        <v>406.62376690678843</v>
      </c>
      <c r="AE29" s="5">
        <f t="shared" si="15"/>
        <v>2723.0776528272713</v>
      </c>
      <c r="AG29">
        <f t="shared" si="16"/>
        <v>1373.9727695460051</v>
      </c>
      <c r="AH29">
        <f t="shared" si="17"/>
        <v>408.88834771625892</v>
      </c>
      <c r="AI29" s="5">
        <f t="shared" si="18"/>
        <v>2723.188335828534</v>
      </c>
      <c r="AK29">
        <f t="shared" si="19"/>
        <v>1369.5913968222408</v>
      </c>
      <c r="AL29">
        <f t="shared" si="20"/>
        <v>406.9185663991625</v>
      </c>
      <c r="AM29" s="5">
        <f t="shared" si="21"/>
        <v>2723.4578456836884</v>
      </c>
    </row>
    <row r="30" spans="1:39" ht="16.5" x14ac:dyDescent="0.25">
      <c r="A30" s="3">
        <v>934</v>
      </c>
      <c r="B30" s="3">
        <v>1487</v>
      </c>
      <c r="C30" s="3">
        <v>3429</v>
      </c>
      <c r="D30" s="3">
        <v>1277</v>
      </c>
      <c r="E30" s="3">
        <v>1583</v>
      </c>
      <c r="F30" s="3">
        <v>1414</v>
      </c>
      <c r="H30" s="4">
        <v>23.4</v>
      </c>
      <c r="I30" s="4">
        <v>50</v>
      </c>
      <c r="J30">
        <f t="shared" si="0"/>
        <v>346.06</v>
      </c>
      <c r="K30">
        <f t="shared" si="1"/>
        <v>1.3842400000000001</v>
      </c>
      <c r="L30">
        <f t="shared" si="2"/>
        <v>1018.8006400000002</v>
      </c>
      <c r="M30" s="5">
        <f t="shared" si="3"/>
        <v>3077.1655200000005</v>
      </c>
      <c r="N30" s="5">
        <f t="shared" si="4"/>
        <v>2786.4751200000001</v>
      </c>
      <c r="O30" s="5">
        <f t="shared" si="5"/>
        <v>2976.1160000000004</v>
      </c>
      <c r="Q30" s="5">
        <f t="shared" si="6"/>
        <v>1373.4733453049607</v>
      </c>
      <c r="R30" s="5">
        <f t="shared" si="7"/>
        <v>399.80972349064717</v>
      </c>
      <c r="S30" s="5">
        <f t="shared" si="8"/>
        <v>2724.4578896022608</v>
      </c>
      <c r="U30" s="5">
        <f t="shared" si="9"/>
        <v>562.7648996922893</v>
      </c>
      <c r="V30" s="5">
        <f t="shared" si="10"/>
        <v>156.36554950370342</v>
      </c>
      <c r="W30" s="5">
        <f t="shared" si="11"/>
        <v>2724.5713565589995</v>
      </c>
      <c r="Y30" s="5">
        <f t="shared" si="12"/>
        <v>700.23394513689402</v>
      </c>
      <c r="Z30" s="5">
        <f t="shared" si="13"/>
        <v>970.66942909127022</v>
      </c>
      <c r="AA30" s="5">
        <f t="shared" si="14"/>
        <v>2724.8375597384975</v>
      </c>
      <c r="AC30" s="5">
        <f t="shared" si="15"/>
        <v>1373.4733453049607</v>
      </c>
      <c r="AD30" s="5">
        <f t="shared" si="15"/>
        <v>399.80972349064717</v>
      </c>
      <c r="AE30" s="5">
        <f t="shared" si="15"/>
        <v>2724.4578896022608</v>
      </c>
      <c r="AG30">
        <f t="shared" si="16"/>
        <v>1376.3406969568534</v>
      </c>
      <c r="AH30">
        <f t="shared" si="17"/>
        <v>402.0787389831288</v>
      </c>
      <c r="AI30" s="5">
        <f t="shared" si="18"/>
        <v>2724.5713565589995</v>
      </c>
      <c r="AK30">
        <f t="shared" si="19"/>
        <v>1371.9645219725512</v>
      </c>
      <c r="AL30">
        <f t="shared" si="20"/>
        <v>400.10172811592599</v>
      </c>
      <c r="AM30" s="5">
        <f t="shared" si="21"/>
        <v>2724.8375597384975</v>
      </c>
    </row>
    <row r="31" spans="1:39" ht="16.5" x14ac:dyDescent="0.25">
      <c r="A31" s="3">
        <v>944</v>
      </c>
      <c r="B31" s="3">
        <v>1484</v>
      </c>
      <c r="C31" s="3">
        <v>3386</v>
      </c>
      <c r="D31" s="3">
        <v>1276</v>
      </c>
      <c r="E31" s="3">
        <v>1596</v>
      </c>
      <c r="F31" s="3">
        <v>1411</v>
      </c>
      <c r="H31" s="4">
        <v>23.4</v>
      </c>
      <c r="I31" s="4">
        <v>50</v>
      </c>
      <c r="J31">
        <f t="shared" si="0"/>
        <v>346.06</v>
      </c>
      <c r="K31">
        <f t="shared" si="1"/>
        <v>1.3842400000000001</v>
      </c>
      <c r="L31">
        <f t="shared" si="2"/>
        <v>1018.8006400000002</v>
      </c>
      <c r="M31" s="5">
        <f t="shared" si="3"/>
        <v>3073.0128000000004</v>
      </c>
      <c r="N31" s="5">
        <f t="shared" si="4"/>
        <v>2785.0908800000007</v>
      </c>
      <c r="O31" s="5">
        <f t="shared" si="5"/>
        <v>2971.9632800000004</v>
      </c>
      <c r="Q31" s="5">
        <f t="shared" si="6"/>
        <v>1368.5212386401843</v>
      </c>
      <c r="R31" s="5">
        <f t="shared" si="7"/>
        <v>402.50123391438291</v>
      </c>
      <c r="S31" s="5">
        <f t="shared" si="8"/>
        <v>2721.8651776037655</v>
      </c>
      <c r="U31" s="5">
        <f t="shared" si="9"/>
        <v>567.61870634023342</v>
      </c>
      <c r="V31" s="5">
        <f t="shared" si="10"/>
        <v>159.23829031360538</v>
      </c>
      <c r="W31" s="5">
        <f t="shared" si="11"/>
        <v>2721.9815173821107</v>
      </c>
      <c r="Y31" s="5">
        <f t="shared" si="12"/>
        <v>700.47373391557699</v>
      </c>
      <c r="Z31" s="5">
        <f t="shared" si="13"/>
        <v>965.02528144431199</v>
      </c>
      <c r="AA31" s="5">
        <f t="shared" si="14"/>
        <v>2722.2469564563862</v>
      </c>
      <c r="AC31" s="5">
        <f t="shared" si="15"/>
        <v>1368.5212386401843</v>
      </c>
      <c r="AD31" s="5">
        <f t="shared" si="15"/>
        <v>402.50123391438291</v>
      </c>
      <c r="AE31" s="5">
        <f t="shared" si="15"/>
        <v>2721.8651776037655</v>
      </c>
      <c r="AG31">
        <f t="shared" si="16"/>
        <v>1371.3798335009335</v>
      </c>
      <c r="AH31">
        <f t="shared" si="17"/>
        <v>404.7623769073316</v>
      </c>
      <c r="AI31" s="5">
        <f t="shared" si="18"/>
        <v>2721.9815173821107</v>
      </c>
      <c r="AK31">
        <f t="shared" si="19"/>
        <v>1367.0016054911255</v>
      </c>
      <c r="AL31">
        <f t="shared" si="20"/>
        <v>402.80049845025212</v>
      </c>
      <c r="AM31" s="5">
        <f t="shared" si="21"/>
        <v>2722.2469564563862</v>
      </c>
    </row>
    <row r="32" spans="1:39" ht="16.5" x14ac:dyDescent="0.25">
      <c r="A32" s="3">
        <v>957</v>
      </c>
      <c r="B32" s="3">
        <v>1488</v>
      </c>
      <c r="C32" s="3">
        <v>3395</v>
      </c>
      <c r="D32" s="3">
        <v>1278</v>
      </c>
      <c r="E32" s="3">
        <v>1615</v>
      </c>
      <c r="F32" s="3">
        <v>1413</v>
      </c>
      <c r="H32" s="4">
        <v>23.4</v>
      </c>
      <c r="I32" s="4">
        <v>50</v>
      </c>
      <c r="J32">
        <f t="shared" si="0"/>
        <v>346.06</v>
      </c>
      <c r="K32">
        <f t="shared" si="1"/>
        <v>1.3842400000000001</v>
      </c>
      <c r="L32">
        <f t="shared" si="2"/>
        <v>1018.8006400000002</v>
      </c>
      <c r="M32" s="5">
        <f t="shared" si="3"/>
        <v>3078.5497600000008</v>
      </c>
      <c r="N32" s="5">
        <f t="shared" si="4"/>
        <v>2787.8593600000004</v>
      </c>
      <c r="O32" s="5">
        <f t="shared" si="5"/>
        <v>2974.7317600000006</v>
      </c>
      <c r="Q32" s="5">
        <f t="shared" si="6"/>
        <v>1373.6968926823477</v>
      </c>
      <c r="R32" s="5">
        <f t="shared" si="7"/>
        <v>405.26172467171182</v>
      </c>
      <c r="S32" s="5">
        <f t="shared" si="8"/>
        <v>2725.1033753505635</v>
      </c>
      <c r="U32" s="5">
        <f t="shared" si="9"/>
        <v>567.32307633911716</v>
      </c>
      <c r="V32" s="5">
        <f t="shared" si="10"/>
        <v>153.36639451824095</v>
      </c>
      <c r="W32" s="5">
        <f t="shared" si="11"/>
        <v>2725.2124847844811</v>
      </c>
      <c r="Y32" s="5">
        <f t="shared" si="12"/>
        <v>695.44583404475395</v>
      </c>
      <c r="Z32" s="5">
        <f t="shared" si="13"/>
        <v>968.05474241533966</v>
      </c>
      <c r="AA32" s="5">
        <f t="shared" si="14"/>
        <v>2725.4823704345749</v>
      </c>
      <c r="AC32" s="5">
        <f t="shared" si="15"/>
        <v>1373.6968926823477</v>
      </c>
      <c r="AD32" s="5">
        <f t="shared" si="15"/>
        <v>405.26172467171182</v>
      </c>
      <c r="AE32" s="5">
        <f t="shared" si="15"/>
        <v>2725.1033753505635</v>
      </c>
      <c r="AG32">
        <f t="shared" si="16"/>
        <v>1376.5667896891568</v>
      </c>
      <c r="AH32">
        <f t="shared" si="17"/>
        <v>407.53041643570339</v>
      </c>
      <c r="AI32" s="5">
        <f t="shared" si="18"/>
        <v>2725.2124847844811</v>
      </c>
      <c r="AK32">
        <f t="shared" si="19"/>
        <v>1372.18645590042</v>
      </c>
      <c r="AL32">
        <f t="shared" si="20"/>
        <v>405.55272248169302</v>
      </c>
      <c r="AM32" s="5">
        <f t="shared" si="21"/>
        <v>2725.4823704345749</v>
      </c>
    </row>
    <row r="33" spans="1:39" ht="16.5" x14ac:dyDescent="0.25">
      <c r="A33" s="3">
        <v>908</v>
      </c>
      <c r="B33" s="3">
        <v>1484</v>
      </c>
      <c r="C33" s="3">
        <v>3402</v>
      </c>
      <c r="D33" s="3">
        <v>1281</v>
      </c>
      <c r="E33" s="3">
        <v>1548</v>
      </c>
      <c r="F33" s="3">
        <v>1415</v>
      </c>
      <c r="H33" s="4">
        <v>23.4</v>
      </c>
      <c r="I33" s="4">
        <v>50</v>
      </c>
      <c r="J33">
        <f t="shared" si="0"/>
        <v>346.06</v>
      </c>
      <c r="K33">
        <f t="shared" si="1"/>
        <v>1.3842400000000001</v>
      </c>
      <c r="L33">
        <f t="shared" si="2"/>
        <v>1018.8006400000002</v>
      </c>
      <c r="M33" s="5">
        <f t="shared" si="3"/>
        <v>3073.0128000000004</v>
      </c>
      <c r="N33" s="5">
        <f t="shared" si="4"/>
        <v>2792.0120800000004</v>
      </c>
      <c r="O33" s="5">
        <f t="shared" si="5"/>
        <v>2977.5002400000003</v>
      </c>
      <c r="Q33" s="5">
        <f t="shared" si="6"/>
        <v>1357.7989483605315</v>
      </c>
      <c r="R33" s="5">
        <f t="shared" si="7"/>
        <v>397.95396090494222</v>
      </c>
      <c r="S33" s="5">
        <f t="shared" si="8"/>
        <v>2727.897052638707</v>
      </c>
      <c r="U33" s="5">
        <f t="shared" si="9"/>
        <v>569.2353644759628</v>
      </c>
      <c r="V33" s="5">
        <f t="shared" si="10"/>
        <v>170.79979273427125</v>
      </c>
      <c r="W33" s="5">
        <f t="shared" si="11"/>
        <v>2728.0267567415422</v>
      </c>
      <c r="Y33" s="5">
        <f t="shared" si="12"/>
        <v>709.88571721034759</v>
      </c>
      <c r="Z33" s="5">
        <f t="shared" si="13"/>
        <v>958.14603601852491</v>
      </c>
      <c r="AA33" s="5">
        <f t="shared" si="14"/>
        <v>2728.2826322364031</v>
      </c>
      <c r="AC33" s="5">
        <f t="shared" si="15"/>
        <v>1357.7989483605315</v>
      </c>
      <c r="AD33" s="5">
        <f t="shared" si="15"/>
        <v>397.95396090494222</v>
      </c>
      <c r="AE33" s="5">
        <f t="shared" si="15"/>
        <v>2727.897052638707</v>
      </c>
      <c r="AG33">
        <f t="shared" si="16"/>
        <v>1360.6345807622761</v>
      </c>
      <c r="AH33">
        <f t="shared" si="17"/>
        <v>400.19932252092997</v>
      </c>
      <c r="AI33" s="5">
        <f t="shared" si="18"/>
        <v>2728.0267567415422</v>
      </c>
      <c r="AK33">
        <f t="shared" si="19"/>
        <v>1356.2598215677544</v>
      </c>
      <c r="AL33">
        <f t="shared" si="20"/>
        <v>398.27020868988791</v>
      </c>
      <c r="AM33" s="5">
        <f t="shared" si="21"/>
        <v>2728.2826322364031</v>
      </c>
    </row>
    <row r="34" spans="1:39" ht="16.5" x14ac:dyDescent="0.25">
      <c r="A34" s="3">
        <v>943</v>
      </c>
      <c r="B34" s="3">
        <v>1481</v>
      </c>
      <c r="C34" s="3">
        <v>3447</v>
      </c>
      <c r="D34" s="3">
        <v>1277</v>
      </c>
      <c r="E34" s="3">
        <v>1590</v>
      </c>
      <c r="F34" s="3">
        <v>1411</v>
      </c>
      <c r="H34" s="4">
        <v>23.4</v>
      </c>
      <c r="I34" s="4">
        <v>50</v>
      </c>
      <c r="J34">
        <f t="shared" si="0"/>
        <v>346.06</v>
      </c>
      <c r="K34">
        <f t="shared" si="1"/>
        <v>1.3842400000000001</v>
      </c>
      <c r="L34">
        <f t="shared" si="2"/>
        <v>1018.8006400000002</v>
      </c>
      <c r="M34" s="5">
        <f t="shared" si="3"/>
        <v>3068.8600800000004</v>
      </c>
      <c r="N34" s="5">
        <f t="shared" si="4"/>
        <v>2786.4751200000001</v>
      </c>
      <c r="O34" s="5">
        <f t="shared" si="5"/>
        <v>2971.9632800000004</v>
      </c>
      <c r="Q34" s="5">
        <f t="shared" si="6"/>
        <v>1359.2940545107203</v>
      </c>
      <c r="R34" s="5">
        <f t="shared" si="7"/>
        <v>399.53571827664985</v>
      </c>
      <c r="S34" s="5">
        <f t="shared" si="8"/>
        <v>2722.2404511377345</v>
      </c>
      <c r="U34" s="5">
        <f t="shared" si="9"/>
        <v>569.82224477447221</v>
      </c>
      <c r="V34" s="5">
        <f t="shared" si="10"/>
        <v>168.6997567950107</v>
      </c>
      <c r="W34" s="5">
        <f t="shared" si="11"/>
        <v>2722.3678288939027</v>
      </c>
      <c r="Y34" s="5">
        <f t="shared" si="12"/>
        <v>707.76101344307244</v>
      </c>
      <c r="Z34" s="5">
        <f t="shared" si="13"/>
        <v>958.61736074944065</v>
      </c>
      <c r="AA34" s="5">
        <f t="shared" si="14"/>
        <v>2722.6260927986741</v>
      </c>
      <c r="AC34" s="5">
        <f t="shared" si="15"/>
        <v>1359.2940545107203</v>
      </c>
      <c r="AD34" s="5">
        <f t="shared" si="15"/>
        <v>399.53571827664985</v>
      </c>
      <c r="AE34" s="5">
        <f t="shared" si="15"/>
        <v>2722.2404511377345</v>
      </c>
      <c r="AG34">
        <f t="shared" si="16"/>
        <v>1362.1332543611074</v>
      </c>
      <c r="AH34">
        <f t="shared" si="17"/>
        <v>401.78316496105163</v>
      </c>
      <c r="AI34" s="5">
        <f t="shared" si="18"/>
        <v>2722.3678288939027</v>
      </c>
      <c r="AK34">
        <f t="shared" si="19"/>
        <v>1357.7572885777895</v>
      </c>
      <c r="AL34">
        <f t="shared" si="20"/>
        <v>399.84948246428633</v>
      </c>
      <c r="AM34" s="5">
        <f t="shared" si="21"/>
        <v>2722.6260927986741</v>
      </c>
    </row>
    <row r="35" spans="1:39" ht="16.5" x14ac:dyDescent="0.25">
      <c r="A35" s="3">
        <v>891</v>
      </c>
      <c r="B35" s="3">
        <v>1491</v>
      </c>
      <c r="C35" s="3">
        <v>3480</v>
      </c>
      <c r="D35" s="3">
        <v>1281</v>
      </c>
      <c r="E35" s="3">
        <v>1607</v>
      </c>
      <c r="F35" s="3">
        <v>1415</v>
      </c>
      <c r="H35" s="4">
        <v>23.4</v>
      </c>
      <c r="I35" s="4">
        <v>50</v>
      </c>
      <c r="J35">
        <f t="shared" si="0"/>
        <v>346.06</v>
      </c>
      <c r="K35">
        <f t="shared" si="1"/>
        <v>1.3842400000000001</v>
      </c>
      <c r="L35">
        <f t="shared" si="2"/>
        <v>1018.8006400000002</v>
      </c>
      <c r="M35" s="5">
        <f t="shared" si="3"/>
        <v>3082.7024799999999</v>
      </c>
      <c r="N35" s="5">
        <f t="shared" si="4"/>
        <v>2792.0120800000004</v>
      </c>
      <c r="O35" s="5">
        <f t="shared" si="5"/>
        <v>2977.5002400000003</v>
      </c>
      <c r="Q35" s="5">
        <f t="shared" si="6"/>
        <v>1374.3675348145059</v>
      </c>
      <c r="R35" s="5">
        <f t="shared" si="7"/>
        <v>407.89511277732686</v>
      </c>
      <c r="S35" s="5">
        <f t="shared" si="8"/>
        <v>2729.0639487594312</v>
      </c>
      <c r="U35" s="5">
        <f t="shared" si="9"/>
        <v>569.2353644759628</v>
      </c>
      <c r="V35" s="5">
        <f t="shared" si="10"/>
        <v>151.43391246339201</v>
      </c>
      <c r="W35" s="5">
        <f t="shared" si="11"/>
        <v>2729.1702630748191</v>
      </c>
      <c r="Y35" s="5">
        <f t="shared" si="12"/>
        <v>692.84374257197396</v>
      </c>
      <c r="Z35" s="5">
        <f t="shared" si="13"/>
        <v>967.27566528908221</v>
      </c>
      <c r="AA35" s="5">
        <f t="shared" si="14"/>
        <v>2729.4418870748068</v>
      </c>
      <c r="AC35" s="5">
        <f t="shared" si="15"/>
        <v>1374.3675348145059</v>
      </c>
      <c r="AD35" s="5">
        <f t="shared" si="15"/>
        <v>407.89511277732686</v>
      </c>
      <c r="AE35" s="5">
        <f t="shared" si="15"/>
        <v>2729.0639487594312</v>
      </c>
      <c r="AG35">
        <f t="shared" si="16"/>
        <v>1377.2397741928085</v>
      </c>
      <c r="AH35">
        <f t="shared" si="17"/>
        <v>410.16450539936397</v>
      </c>
      <c r="AI35" s="5">
        <f t="shared" si="18"/>
        <v>2729.1702630748191</v>
      </c>
      <c r="AK35">
        <f t="shared" si="19"/>
        <v>1372.8574316394599</v>
      </c>
      <c r="AL35">
        <f t="shared" si="20"/>
        <v>408.18476213925749</v>
      </c>
      <c r="AM35" s="5">
        <f t="shared" si="21"/>
        <v>2729.4418870748068</v>
      </c>
    </row>
    <row r="36" spans="1:39" ht="16.5" x14ac:dyDescent="0.25">
      <c r="A36" s="3">
        <v>956</v>
      </c>
      <c r="B36" s="3">
        <v>1487</v>
      </c>
      <c r="C36" s="3">
        <v>3496</v>
      </c>
      <c r="D36" s="3">
        <v>1281</v>
      </c>
      <c r="E36" s="3">
        <v>1622</v>
      </c>
      <c r="F36" s="3">
        <v>1410</v>
      </c>
      <c r="H36" s="4">
        <v>23.4</v>
      </c>
      <c r="I36" s="4">
        <v>50</v>
      </c>
      <c r="J36">
        <f t="shared" si="0"/>
        <v>346.06</v>
      </c>
      <c r="K36">
        <f t="shared" si="1"/>
        <v>1.3842400000000001</v>
      </c>
      <c r="L36">
        <f t="shared" si="2"/>
        <v>1018.8006400000002</v>
      </c>
      <c r="M36" s="5">
        <f t="shared" si="3"/>
        <v>3077.1655200000005</v>
      </c>
      <c r="N36" s="5">
        <f t="shared" si="4"/>
        <v>2792.0120800000004</v>
      </c>
      <c r="O36" s="5">
        <f t="shared" si="5"/>
        <v>2970.5790400000005</v>
      </c>
      <c r="Q36" s="5">
        <f t="shared" si="6"/>
        <v>1364.8933840585955</v>
      </c>
      <c r="R36" s="5">
        <f t="shared" si="7"/>
        <v>415.93323776135844</v>
      </c>
      <c r="S36" s="5">
        <f t="shared" si="8"/>
        <v>2726.3553013786191</v>
      </c>
      <c r="U36" s="5">
        <f t="shared" si="9"/>
        <v>580.99760627960097</v>
      </c>
      <c r="V36" s="5">
        <f t="shared" si="10"/>
        <v>155.4426122635696</v>
      </c>
      <c r="W36" s="5">
        <f t="shared" si="11"/>
        <v>2726.4648962816268</v>
      </c>
      <c r="Y36" s="5">
        <f t="shared" si="12"/>
        <v>690.82634154584366</v>
      </c>
      <c r="Z36" s="5">
        <f t="shared" si="13"/>
        <v>954.99023197102417</v>
      </c>
      <c r="AA36" s="5">
        <f t="shared" si="14"/>
        <v>2726.7365944574917</v>
      </c>
      <c r="AC36" s="5">
        <f t="shared" si="15"/>
        <v>1364.8933840585955</v>
      </c>
      <c r="AD36" s="5">
        <f t="shared" si="15"/>
        <v>415.93323776135844</v>
      </c>
      <c r="AE36" s="5">
        <f t="shared" si="15"/>
        <v>2726.3553013786191</v>
      </c>
      <c r="AG36">
        <f t="shared" si="16"/>
        <v>1367.7499847461161</v>
      </c>
      <c r="AH36">
        <f t="shared" si="17"/>
        <v>418.18721707264763</v>
      </c>
      <c r="AI36" s="5">
        <f t="shared" si="18"/>
        <v>2726.4648962816268</v>
      </c>
      <c r="AK36">
        <f t="shared" si="19"/>
        <v>1363.3615108153044</v>
      </c>
      <c r="AL36">
        <f t="shared" si="20"/>
        <v>416.23642447780895</v>
      </c>
      <c r="AM36" s="5">
        <f t="shared" si="21"/>
        <v>2726.7365944574917</v>
      </c>
    </row>
    <row r="37" spans="1:39" ht="16.5" x14ac:dyDescent="0.25">
      <c r="A37" s="3">
        <v>953</v>
      </c>
      <c r="B37" s="3">
        <v>1487</v>
      </c>
      <c r="C37" s="3">
        <v>3407</v>
      </c>
      <c r="D37" s="3">
        <v>1281</v>
      </c>
      <c r="E37" s="3">
        <v>1611</v>
      </c>
      <c r="F37" s="3">
        <v>1415</v>
      </c>
      <c r="H37" s="4">
        <v>23.4</v>
      </c>
      <c r="I37" s="4">
        <v>50</v>
      </c>
      <c r="J37">
        <f t="shared" si="0"/>
        <v>346.06</v>
      </c>
      <c r="K37">
        <f t="shared" si="1"/>
        <v>1.3842400000000001</v>
      </c>
      <c r="L37">
        <f t="shared" si="2"/>
        <v>1018.8006400000002</v>
      </c>
      <c r="M37" s="5">
        <f t="shared" si="3"/>
        <v>3077.1655200000005</v>
      </c>
      <c r="N37" s="5">
        <f t="shared" si="4"/>
        <v>2792.0120800000004</v>
      </c>
      <c r="O37" s="5">
        <f t="shared" si="5"/>
        <v>2977.5002400000003</v>
      </c>
      <c r="Q37" s="5">
        <f t="shared" si="6"/>
        <v>1364.8933840585955</v>
      </c>
      <c r="R37" s="5">
        <f t="shared" si="7"/>
        <v>402.21062232378063</v>
      </c>
      <c r="S37" s="5">
        <f t="shared" si="8"/>
        <v>2728.4135139160753</v>
      </c>
      <c r="U37" s="5">
        <f t="shared" si="9"/>
        <v>569.2353644759628</v>
      </c>
      <c r="V37" s="5">
        <f t="shared" si="10"/>
        <v>162.50759516510547</v>
      </c>
      <c r="W37" s="5">
        <f t="shared" si="11"/>
        <v>2728.5332756280436</v>
      </c>
      <c r="Y37" s="5">
        <f t="shared" si="12"/>
        <v>702.58858334948172</v>
      </c>
      <c r="Z37" s="5">
        <f t="shared" si="13"/>
        <v>962.05521487256021</v>
      </c>
      <c r="AA37" s="5">
        <f t="shared" si="14"/>
        <v>2728.7958379628803</v>
      </c>
      <c r="AC37" s="5">
        <f t="shared" si="15"/>
        <v>1364.8933840585955</v>
      </c>
      <c r="AD37" s="5">
        <f t="shared" si="15"/>
        <v>402.21062232378063</v>
      </c>
      <c r="AE37" s="5">
        <f t="shared" si="15"/>
        <v>2728.4135139160753</v>
      </c>
      <c r="AG37">
        <f t="shared" si="16"/>
        <v>1367.7446910528597</v>
      </c>
      <c r="AH37">
        <f t="shared" si="17"/>
        <v>404.46627367858537</v>
      </c>
      <c r="AI37" s="5">
        <f t="shared" si="18"/>
        <v>2728.5332756280436</v>
      </c>
      <c r="AK37">
        <f t="shared" si="19"/>
        <v>1363.3666847707414</v>
      </c>
      <c r="AL37">
        <f t="shared" si="20"/>
        <v>402.51548103807301</v>
      </c>
      <c r="AM37" s="5">
        <f t="shared" si="21"/>
        <v>2728.7958379628803</v>
      </c>
    </row>
    <row r="38" spans="1:39" ht="16.5" x14ac:dyDescent="0.25">
      <c r="A38" s="3">
        <v>960</v>
      </c>
      <c r="B38" s="3">
        <v>1490</v>
      </c>
      <c r="C38" s="3">
        <v>3492</v>
      </c>
      <c r="D38" s="3">
        <v>1279</v>
      </c>
      <c r="E38" s="3">
        <v>1603</v>
      </c>
      <c r="F38" s="3">
        <v>1408</v>
      </c>
      <c r="H38" s="4">
        <v>23.4</v>
      </c>
      <c r="I38" s="4">
        <v>50</v>
      </c>
      <c r="J38">
        <f t="shared" si="0"/>
        <v>346.06</v>
      </c>
      <c r="K38">
        <f t="shared" si="1"/>
        <v>1.3842400000000001</v>
      </c>
      <c r="L38">
        <f t="shared" si="2"/>
        <v>1018.8006400000002</v>
      </c>
      <c r="M38" s="5">
        <f t="shared" si="3"/>
        <v>3081.3182400000005</v>
      </c>
      <c r="N38" s="5">
        <f t="shared" si="4"/>
        <v>2789.2436000000002</v>
      </c>
      <c r="O38" s="5">
        <f t="shared" si="5"/>
        <v>2967.8105600000004</v>
      </c>
      <c r="Q38" s="5">
        <f t="shared" si="6"/>
        <v>1376.2895100043722</v>
      </c>
      <c r="R38" s="5">
        <f t="shared" si="7"/>
        <v>423.10048603377197</v>
      </c>
      <c r="S38" s="5">
        <f t="shared" si="8"/>
        <v>2724.2127779464313</v>
      </c>
      <c r="U38" s="5">
        <f t="shared" si="9"/>
        <v>581.28009716955603</v>
      </c>
      <c r="V38" s="5">
        <f t="shared" si="10"/>
        <v>141.95278708460438</v>
      </c>
      <c r="W38" s="5">
        <f t="shared" si="11"/>
        <v>2724.3059143595506</v>
      </c>
      <c r="Y38" s="5">
        <f t="shared" si="12"/>
        <v>678.8221211116612</v>
      </c>
      <c r="Z38" s="5">
        <f t="shared" si="13"/>
        <v>961.10005197153021</v>
      </c>
      <c r="AA38" s="5">
        <f t="shared" si="14"/>
        <v>2724.5892787789689</v>
      </c>
      <c r="AC38" s="5">
        <f t="shared" si="15"/>
        <v>1376.2895100043722</v>
      </c>
      <c r="AD38" s="5">
        <f t="shared" si="15"/>
        <v>423.10048603377197</v>
      </c>
      <c r="AE38" s="5">
        <f t="shared" si="15"/>
        <v>2724.2127779464313</v>
      </c>
      <c r="AG38">
        <f t="shared" si="16"/>
        <v>1379.1714166648856</v>
      </c>
      <c r="AH38">
        <f t="shared" si="17"/>
        <v>425.37095407972572</v>
      </c>
      <c r="AI38" s="5">
        <f t="shared" si="18"/>
        <v>2724.3059143595506</v>
      </c>
      <c r="AK38">
        <f t="shared" si="19"/>
        <v>1374.7774753854869</v>
      </c>
      <c r="AL38">
        <f t="shared" si="20"/>
        <v>423.38533779406646</v>
      </c>
      <c r="AM38" s="5">
        <f t="shared" si="21"/>
        <v>2724.5892787789689</v>
      </c>
    </row>
    <row r="39" spans="1:39" ht="16.5" x14ac:dyDescent="0.25">
      <c r="A39" s="3">
        <v>899</v>
      </c>
      <c r="B39" s="3">
        <v>1483</v>
      </c>
      <c r="C39" s="3">
        <v>3447</v>
      </c>
      <c r="D39" s="3">
        <v>1280</v>
      </c>
      <c r="E39" s="3">
        <v>1582</v>
      </c>
      <c r="F39" s="3">
        <v>1409</v>
      </c>
      <c r="H39" s="4">
        <v>23.4</v>
      </c>
      <c r="I39" s="4">
        <v>50</v>
      </c>
      <c r="J39">
        <f t="shared" si="0"/>
        <v>346.06</v>
      </c>
      <c r="K39">
        <f t="shared" si="1"/>
        <v>1.3842400000000001</v>
      </c>
      <c r="L39">
        <f t="shared" si="2"/>
        <v>1018.8006400000002</v>
      </c>
      <c r="M39" s="5">
        <f t="shared" si="3"/>
        <v>3071.6285600000001</v>
      </c>
      <c r="N39" s="5">
        <f t="shared" si="4"/>
        <v>2790.6278400000001</v>
      </c>
      <c r="O39" s="5">
        <f t="shared" si="5"/>
        <v>2969.1948000000002</v>
      </c>
      <c r="Q39" s="5">
        <f t="shared" si="6"/>
        <v>1357.5828525623913</v>
      </c>
      <c r="R39" s="5">
        <f t="shared" si="7"/>
        <v>411.71170521611009</v>
      </c>
      <c r="S39" s="5">
        <f t="shared" si="8"/>
        <v>2724.4016372084861</v>
      </c>
      <c r="U39" s="5">
        <f t="shared" si="9"/>
        <v>581.1388517245789</v>
      </c>
      <c r="V39" s="5">
        <f t="shared" si="10"/>
        <v>163.902550352247</v>
      </c>
      <c r="W39" s="5">
        <f t="shared" si="11"/>
        <v>2724.5214864976442</v>
      </c>
      <c r="Y39" s="5">
        <f t="shared" si="12"/>
        <v>698.20449992553301</v>
      </c>
      <c r="Z39" s="5">
        <f t="shared" si="13"/>
        <v>950.87714093728721</v>
      </c>
      <c r="AA39" s="5">
        <f t="shared" si="14"/>
        <v>2724.786395201229</v>
      </c>
      <c r="AC39" s="5">
        <f t="shared" si="15"/>
        <v>1357.5828525623913</v>
      </c>
      <c r="AD39" s="5">
        <f t="shared" si="15"/>
        <v>411.71170521611009</v>
      </c>
      <c r="AE39" s="5">
        <f t="shared" si="15"/>
        <v>2724.4016372084861</v>
      </c>
      <c r="AG39">
        <f t="shared" si="16"/>
        <v>1360.423364779549</v>
      </c>
      <c r="AH39">
        <f t="shared" si="17"/>
        <v>413.95506128564193</v>
      </c>
      <c r="AI39" s="5">
        <f t="shared" si="18"/>
        <v>2724.5214864976442</v>
      </c>
      <c r="AK39">
        <f t="shared" si="19"/>
        <v>1356.0381111428146</v>
      </c>
      <c r="AL39">
        <f t="shared" si="20"/>
        <v>412.02660783517905</v>
      </c>
      <c r="AM39" s="5">
        <f t="shared" si="21"/>
        <v>2724.786395201229</v>
      </c>
    </row>
    <row r="40" spans="1:39" ht="16.5" x14ac:dyDescent="0.25">
      <c r="A40" s="3">
        <v>904</v>
      </c>
      <c r="B40" s="3">
        <v>1484</v>
      </c>
      <c r="C40" s="3">
        <v>3446</v>
      </c>
      <c r="D40" s="3">
        <v>1279</v>
      </c>
      <c r="E40" s="3">
        <v>1612</v>
      </c>
      <c r="F40" s="3">
        <v>1410</v>
      </c>
      <c r="H40" s="4">
        <v>23.4</v>
      </c>
      <c r="I40" s="4">
        <v>50</v>
      </c>
      <c r="J40">
        <f t="shared" si="0"/>
        <v>346.06</v>
      </c>
      <c r="K40">
        <f t="shared" si="1"/>
        <v>1.3842400000000001</v>
      </c>
      <c r="L40">
        <f t="shared" si="2"/>
        <v>1018.8006400000002</v>
      </c>
      <c r="M40" s="5">
        <f t="shared" si="3"/>
        <v>3073.0128000000004</v>
      </c>
      <c r="N40" s="5">
        <f t="shared" si="4"/>
        <v>2789.2436000000002</v>
      </c>
      <c r="O40" s="5">
        <f t="shared" si="5"/>
        <v>2970.5790400000005</v>
      </c>
      <c r="Q40" s="5">
        <f t="shared" si="6"/>
        <v>1362.0910580063558</v>
      </c>
      <c r="R40" s="5">
        <f t="shared" si="7"/>
        <v>409.10131055502546</v>
      </c>
      <c r="S40" s="5">
        <f t="shared" si="8"/>
        <v>2724.1056764312816</v>
      </c>
      <c r="U40" s="5">
        <f t="shared" si="9"/>
        <v>576.58286492961031</v>
      </c>
      <c r="V40" s="5">
        <f t="shared" si="10"/>
        <v>161.36976982381182</v>
      </c>
      <c r="W40" s="5">
        <f t="shared" si="11"/>
        <v>2724.2231658580276</v>
      </c>
      <c r="Y40" s="5">
        <f t="shared" si="12"/>
        <v>698.12347540670953</v>
      </c>
      <c r="Z40" s="5">
        <f t="shared" si="13"/>
        <v>956.09780465106917</v>
      </c>
      <c r="AA40" s="5">
        <f t="shared" si="14"/>
        <v>2724.4890225351965</v>
      </c>
      <c r="AC40" s="5">
        <f t="shared" si="15"/>
        <v>1362.0910580063558</v>
      </c>
      <c r="AD40" s="5">
        <f t="shared" si="15"/>
        <v>409.10131055502546</v>
      </c>
      <c r="AE40" s="5">
        <f t="shared" si="15"/>
        <v>2724.1056764312816</v>
      </c>
      <c r="AG40">
        <f t="shared" si="16"/>
        <v>1364.9394802864108</v>
      </c>
      <c r="AH40">
        <f t="shared" si="17"/>
        <v>411.35185295555539</v>
      </c>
      <c r="AI40" s="5">
        <f t="shared" si="18"/>
        <v>2724.2231658580276</v>
      </c>
      <c r="AK40">
        <f t="shared" si="19"/>
        <v>1360.5562178057744</v>
      </c>
      <c r="AL40">
        <f t="shared" si="20"/>
        <v>409.40962354650452</v>
      </c>
      <c r="AM40" s="5">
        <f t="shared" si="21"/>
        <v>2724.4890225351965</v>
      </c>
    </row>
    <row r="41" spans="1:39" ht="16.5" x14ac:dyDescent="0.25">
      <c r="A41" s="3">
        <v>909</v>
      </c>
      <c r="B41" s="3">
        <v>1479</v>
      </c>
      <c r="C41" s="3">
        <v>3466</v>
      </c>
      <c r="D41" s="3">
        <v>1280</v>
      </c>
      <c r="E41" s="3">
        <v>1603</v>
      </c>
      <c r="F41" s="3">
        <v>1411</v>
      </c>
      <c r="H41" s="4">
        <v>23.4</v>
      </c>
      <c r="I41" s="4">
        <v>50</v>
      </c>
      <c r="J41">
        <f t="shared" si="0"/>
        <v>346.06</v>
      </c>
      <c r="K41">
        <f t="shared" si="1"/>
        <v>1.3842400000000001</v>
      </c>
      <c r="L41">
        <f t="shared" si="2"/>
        <v>1018.8006400000002</v>
      </c>
      <c r="M41" s="5">
        <f t="shared" si="3"/>
        <v>3066.0916000000007</v>
      </c>
      <c r="N41" s="5">
        <f t="shared" si="4"/>
        <v>2790.6278400000001</v>
      </c>
      <c r="O41" s="5">
        <f t="shared" si="5"/>
        <v>2971.9632800000004</v>
      </c>
      <c r="Q41" s="5">
        <f t="shared" si="6"/>
        <v>1348.1427661687492</v>
      </c>
      <c r="R41" s="5">
        <f t="shared" si="7"/>
        <v>400.56499427281784</v>
      </c>
      <c r="S41" s="5">
        <f t="shared" si="8"/>
        <v>2724.5139872976711</v>
      </c>
      <c r="U41" s="5">
        <f t="shared" si="9"/>
        <v>576.43942963277277</v>
      </c>
      <c r="V41" s="5">
        <f t="shared" si="10"/>
        <v>177.75912239346525</v>
      </c>
      <c r="W41" s="5">
        <f t="shared" si="11"/>
        <v>2724.650990448798</v>
      </c>
      <c r="Y41" s="5">
        <f t="shared" si="12"/>
        <v>712.61372516508504</v>
      </c>
      <c r="Z41" s="5">
        <f t="shared" si="13"/>
        <v>948.49816550743651</v>
      </c>
      <c r="AA41" s="5">
        <f t="shared" si="14"/>
        <v>2724.9034196469661</v>
      </c>
      <c r="AC41" s="5">
        <f t="shared" si="15"/>
        <v>1348.1427661687492</v>
      </c>
      <c r="AD41" s="5">
        <f t="shared" si="15"/>
        <v>400.56499427281784</v>
      </c>
      <c r="AE41" s="5">
        <f t="shared" si="15"/>
        <v>2724.5139872976711</v>
      </c>
      <c r="AG41">
        <f t="shared" si="16"/>
        <v>1350.9603062509725</v>
      </c>
      <c r="AH41">
        <f t="shared" si="17"/>
        <v>402.79532652108935</v>
      </c>
      <c r="AI41" s="5">
        <f t="shared" si="18"/>
        <v>2724.650990448798</v>
      </c>
      <c r="AK41">
        <f t="shared" si="19"/>
        <v>1346.5835554817845</v>
      </c>
      <c r="AL41">
        <f t="shared" si="20"/>
        <v>400.8957195798572</v>
      </c>
      <c r="AM41" s="5">
        <f t="shared" si="21"/>
        <v>2724.9034196469661</v>
      </c>
    </row>
    <row r="42" spans="1:39" ht="16.5" x14ac:dyDescent="0.25">
      <c r="A42" s="3">
        <v>918</v>
      </c>
      <c r="B42" s="3">
        <v>1483</v>
      </c>
      <c r="C42" s="3">
        <v>3266</v>
      </c>
      <c r="D42" s="3">
        <v>1281</v>
      </c>
      <c r="E42" s="3">
        <v>1589</v>
      </c>
      <c r="F42" s="3">
        <v>1414</v>
      </c>
      <c r="H42" s="4">
        <v>23.4</v>
      </c>
      <c r="I42" s="4">
        <v>50</v>
      </c>
      <c r="J42">
        <f t="shared" si="0"/>
        <v>346.06</v>
      </c>
      <c r="K42">
        <f t="shared" si="1"/>
        <v>1.3842400000000001</v>
      </c>
      <c r="L42">
        <f t="shared" si="2"/>
        <v>1018.8006400000002</v>
      </c>
      <c r="M42" s="5">
        <f t="shared" si="3"/>
        <v>3071.6285600000001</v>
      </c>
      <c r="N42" s="5">
        <f t="shared" si="4"/>
        <v>2792.0120800000004</v>
      </c>
      <c r="O42" s="5">
        <f t="shared" si="5"/>
        <v>2976.1160000000004</v>
      </c>
      <c r="Q42" s="5">
        <f t="shared" si="6"/>
        <v>1355.4362654838183</v>
      </c>
      <c r="R42" s="5">
        <f t="shared" si="7"/>
        <v>399.28342909359992</v>
      </c>
      <c r="S42" s="5">
        <f t="shared" si="8"/>
        <v>2727.3186986617848</v>
      </c>
      <c r="U42" s="5">
        <f t="shared" si="9"/>
        <v>571.5900026885505</v>
      </c>
      <c r="V42" s="5">
        <f t="shared" si="10"/>
        <v>172.14705820923237</v>
      </c>
      <c r="W42" s="5">
        <f t="shared" si="11"/>
        <v>2727.4496721373866</v>
      </c>
      <c r="Y42" s="5">
        <f t="shared" si="12"/>
        <v>709.96126709952205</v>
      </c>
      <c r="Z42" s="5">
        <f t="shared" si="13"/>
        <v>955.42983762203301</v>
      </c>
      <c r="AA42" s="5">
        <f t="shared" si="14"/>
        <v>2727.7051288685843</v>
      </c>
      <c r="AC42" s="5">
        <f t="shared" si="15"/>
        <v>1355.4362654838183</v>
      </c>
      <c r="AD42" s="5">
        <f t="shared" si="15"/>
        <v>399.28342909359992</v>
      </c>
      <c r="AE42" s="5">
        <f t="shared" si="15"/>
        <v>2727.3186986617848</v>
      </c>
      <c r="AG42">
        <f t="shared" si="16"/>
        <v>1358.2677374495081</v>
      </c>
      <c r="AH42">
        <f t="shared" si="17"/>
        <v>401.52502916457581</v>
      </c>
      <c r="AI42" s="5">
        <f t="shared" si="18"/>
        <v>2727.4496721373866</v>
      </c>
      <c r="AK42">
        <f t="shared" si="19"/>
        <v>1353.891964164508</v>
      </c>
      <c r="AL42">
        <f t="shared" si="20"/>
        <v>399.60313510674325</v>
      </c>
      <c r="AM42" s="5">
        <f t="shared" si="21"/>
        <v>2727.7051288685843</v>
      </c>
    </row>
    <row r="43" spans="1:39" ht="16.5" x14ac:dyDescent="0.25">
      <c r="A43" s="3">
        <v>962</v>
      </c>
      <c r="B43" s="3">
        <v>1491</v>
      </c>
      <c r="C43" s="3">
        <v>3393</v>
      </c>
      <c r="D43" s="3">
        <v>1278</v>
      </c>
      <c r="E43" s="3">
        <v>1587</v>
      </c>
      <c r="F43" s="3">
        <v>1414</v>
      </c>
      <c r="H43" s="4">
        <v>23.4</v>
      </c>
      <c r="I43" s="4">
        <v>50</v>
      </c>
      <c r="J43">
        <f t="shared" si="0"/>
        <v>346.06</v>
      </c>
      <c r="K43">
        <f t="shared" si="1"/>
        <v>1.3842400000000001</v>
      </c>
      <c r="L43">
        <f t="shared" si="2"/>
        <v>1018.8006400000002</v>
      </c>
      <c r="M43" s="5">
        <f t="shared" si="3"/>
        <v>3082.7024799999999</v>
      </c>
      <c r="N43" s="5">
        <f t="shared" si="4"/>
        <v>2787.8593600000004</v>
      </c>
      <c r="O43" s="5">
        <f t="shared" si="5"/>
        <v>2976.1160000000004</v>
      </c>
      <c r="Q43" s="5">
        <f t="shared" si="6"/>
        <v>1380.8041025162606</v>
      </c>
      <c r="R43" s="5">
        <f t="shared" si="7"/>
        <v>406.78025007095965</v>
      </c>
      <c r="S43" s="5">
        <f t="shared" si="8"/>
        <v>2725.9795374919127</v>
      </c>
      <c r="U43" s="5">
        <f t="shared" si="9"/>
        <v>564.96953305245984</v>
      </c>
      <c r="V43" s="5">
        <f t="shared" si="10"/>
        <v>146.47292038779571</v>
      </c>
      <c r="W43" s="5">
        <f t="shared" si="11"/>
        <v>2726.0805053143913</v>
      </c>
      <c r="Y43" s="5">
        <f t="shared" si="12"/>
        <v>690.48910435938626</v>
      </c>
      <c r="Z43" s="5">
        <f t="shared" si="13"/>
        <v>973.38461432578015</v>
      </c>
      <c r="AA43" s="5">
        <f t="shared" si="14"/>
        <v>2726.3553757371446</v>
      </c>
      <c r="AC43" s="5">
        <f t="shared" si="15"/>
        <v>1380.8041025162606</v>
      </c>
      <c r="AD43" s="5">
        <f t="shared" si="15"/>
        <v>406.78025007095965</v>
      </c>
      <c r="AE43" s="5">
        <f t="shared" si="15"/>
        <v>2725.9795374919127</v>
      </c>
      <c r="AG43">
        <f t="shared" si="16"/>
        <v>1383.6886431075973</v>
      </c>
      <c r="AH43">
        <f t="shared" si="17"/>
        <v>409.05958466567</v>
      </c>
      <c r="AI43" s="5">
        <f t="shared" si="18"/>
        <v>2726.0805053143913</v>
      </c>
      <c r="AK43">
        <f t="shared" si="19"/>
        <v>1379.3071508887583</v>
      </c>
      <c r="AL43">
        <f t="shared" si="20"/>
        <v>407.06017285850726</v>
      </c>
      <c r="AM43" s="5">
        <f t="shared" si="21"/>
        <v>2726.3553757371446</v>
      </c>
    </row>
    <row r="44" spans="1:39" ht="16.5" x14ac:dyDescent="0.25">
      <c r="A44" s="3">
        <v>908</v>
      </c>
      <c r="B44" s="3">
        <v>1487</v>
      </c>
      <c r="C44" s="3">
        <v>3521</v>
      </c>
      <c r="D44" s="3">
        <v>1277</v>
      </c>
      <c r="E44" s="3">
        <v>1544</v>
      </c>
      <c r="F44" s="3">
        <v>1410</v>
      </c>
      <c r="H44" s="4">
        <v>23.4</v>
      </c>
      <c r="I44" s="4">
        <v>50</v>
      </c>
      <c r="J44">
        <f t="shared" si="0"/>
        <v>346.06</v>
      </c>
      <c r="K44">
        <f t="shared" si="1"/>
        <v>1.3842400000000001</v>
      </c>
      <c r="L44">
        <f t="shared" si="2"/>
        <v>1018.8006400000002</v>
      </c>
      <c r="M44" s="5">
        <f t="shared" si="3"/>
        <v>3077.1655200000005</v>
      </c>
      <c r="N44" s="5">
        <f t="shared" si="4"/>
        <v>2786.4751200000001</v>
      </c>
      <c r="O44" s="5">
        <f t="shared" si="5"/>
        <v>2970.5790400000005</v>
      </c>
      <c r="Q44" s="5">
        <f t="shared" si="6"/>
        <v>1373.4733453049607</v>
      </c>
      <c r="R44" s="5">
        <f t="shared" si="7"/>
        <v>410.78526101353935</v>
      </c>
      <c r="S44" s="5">
        <f t="shared" si="8"/>
        <v>2722.8246503489186</v>
      </c>
      <c r="U44" s="5">
        <f t="shared" si="9"/>
        <v>572.17250328333967</v>
      </c>
      <c r="V44" s="5">
        <f t="shared" si="10"/>
        <v>150.71487851557254</v>
      </c>
      <c r="W44" s="5">
        <f t="shared" si="11"/>
        <v>2722.9299010917498</v>
      </c>
      <c r="Y44" s="5">
        <f t="shared" si="12"/>
        <v>690.82634154584366</v>
      </c>
      <c r="Z44" s="5">
        <f t="shared" si="13"/>
        <v>965.01875810313925</v>
      </c>
      <c r="AA44" s="5">
        <f t="shared" si="14"/>
        <v>2723.2035537621468</v>
      </c>
      <c r="AC44" s="5">
        <f t="shared" si="15"/>
        <v>1373.4733453049607</v>
      </c>
      <c r="AD44" s="5">
        <f t="shared" si="15"/>
        <v>410.78526101353935</v>
      </c>
      <c r="AE44" s="5">
        <f t="shared" si="15"/>
        <v>2722.8246503489186</v>
      </c>
      <c r="AG44">
        <f t="shared" si="16"/>
        <v>1376.3449309258979</v>
      </c>
      <c r="AH44">
        <f t="shared" si="17"/>
        <v>413.05293918250339</v>
      </c>
      <c r="AI44" s="5">
        <f t="shared" si="18"/>
        <v>2722.9299010917498</v>
      </c>
      <c r="AK44">
        <f t="shared" si="19"/>
        <v>1371.9603837714703</v>
      </c>
      <c r="AL44">
        <f t="shared" si="20"/>
        <v>411.07592835183112</v>
      </c>
      <c r="AM44" s="5">
        <f t="shared" si="21"/>
        <v>2723.2035537621468</v>
      </c>
    </row>
    <row r="45" spans="1:39" ht="16.5" x14ac:dyDescent="0.25">
      <c r="A45" s="3">
        <v>903</v>
      </c>
      <c r="B45" s="3">
        <v>1483</v>
      </c>
      <c r="C45" s="3">
        <v>3352</v>
      </c>
      <c r="D45" s="3">
        <v>1277</v>
      </c>
      <c r="E45" s="3">
        <v>1580</v>
      </c>
      <c r="F45" s="3">
        <v>1413</v>
      </c>
      <c r="H45" s="4">
        <v>23.4</v>
      </c>
      <c r="I45" s="4">
        <v>50</v>
      </c>
      <c r="J45">
        <f t="shared" si="0"/>
        <v>346.06</v>
      </c>
      <c r="K45">
        <f t="shared" si="1"/>
        <v>1.3842400000000001</v>
      </c>
      <c r="L45">
        <f t="shared" si="2"/>
        <v>1018.8006400000002</v>
      </c>
      <c r="M45" s="5">
        <f t="shared" si="3"/>
        <v>3071.6285600000001</v>
      </c>
      <c r="N45" s="5">
        <f t="shared" si="4"/>
        <v>2786.4751200000001</v>
      </c>
      <c r="O45" s="5">
        <f t="shared" si="5"/>
        <v>2974.7317600000006</v>
      </c>
      <c r="Q45" s="5">
        <f t="shared" si="6"/>
        <v>1364.0162267301835</v>
      </c>
      <c r="R45" s="5">
        <f t="shared" si="7"/>
        <v>396.88125284688095</v>
      </c>
      <c r="S45" s="5">
        <f t="shared" si="8"/>
        <v>2723.3888842695819</v>
      </c>
      <c r="U45" s="5">
        <f t="shared" si="9"/>
        <v>565.11844297894652</v>
      </c>
      <c r="V45" s="5">
        <f t="shared" si="10"/>
        <v>166.00567021437939</v>
      </c>
      <c r="W45" s="5">
        <f t="shared" si="11"/>
        <v>2723.5136969071295</v>
      </c>
      <c r="Y45" s="5">
        <f t="shared" si="12"/>
        <v>707.60772381286483</v>
      </c>
      <c r="Z45" s="5">
        <f t="shared" si="13"/>
        <v>964.04470950729217</v>
      </c>
      <c r="AA45" s="5">
        <f t="shared" si="14"/>
        <v>2723.7727789270675</v>
      </c>
      <c r="AC45" s="5">
        <f t="shared" si="15"/>
        <v>1364.0162267301835</v>
      </c>
      <c r="AD45" s="5">
        <f t="shared" si="15"/>
        <v>396.88125284688095</v>
      </c>
      <c r="AE45" s="5">
        <f t="shared" si="15"/>
        <v>2723.3888842695819</v>
      </c>
      <c r="AG45">
        <f t="shared" si="16"/>
        <v>1366.8637428607219</v>
      </c>
      <c r="AH45">
        <f t="shared" si="17"/>
        <v>399.13621721118125</v>
      </c>
      <c r="AI45" s="5">
        <f t="shared" si="18"/>
        <v>2723.5136969071295</v>
      </c>
      <c r="AK45">
        <f t="shared" si="19"/>
        <v>1362.4898018479525</v>
      </c>
      <c r="AL45">
        <f t="shared" si="20"/>
        <v>397.18810492665403</v>
      </c>
      <c r="AM45" s="5">
        <f t="shared" si="21"/>
        <v>2723.7727789270675</v>
      </c>
    </row>
    <row r="46" spans="1:39" ht="16.5" x14ac:dyDescent="0.25">
      <c r="A46" s="3">
        <v>959</v>
      </c>
      <c r="B46" s="3">
        <v>1487</v>
      </c>
      <c r="C46" s="3">
        <v>3344</v>
      </c>
      <c r="D46" s="3">
        <v>1281</v>
      </c>
      <c r="E46" s="3">
        <v>1620</v>
      </c>
      <c r="F46" s="3">
        <v>1411</v>
      </c>
      <c r="H46" s="4">
        <v>23.4</v>
      </c>
      <c r="I46" s="4">
        <v>50</v>
      </c>
      <c r="J46">
        <f t="shared" si="0"/>
        <v>346.06</v>
      </c>
      <c r="K46">
        <f t="shared" si="1"/>
        <v>1.3842400000000001</v>
      </c>
      <c r="L46">
        <f t="shared" si="2"/>
        <v>1018.8006400000002</v>
      </c>
      <c r="M46" s="5">
        <f t="shared" si="3"/>
        <v>3077.1655200000005</v>
      </c>
      <c r="N46" s="5">
        <f t="shared" si="4"/>
        <v>2792.0120800000004</v>
      </c>
      <c r="O46" s="5">
        <f t="shared" si="5"/>
        <v>2971.9632800000004</v>
      </c>
      <c r="Q46" s="5">
        <f t="shared" si="6"/>
        <v>1364.8933840585955</v>
      </c>
      <c r="R46" s="5">
        <f t="shared" si="7"/>
        <v>413.19126950101304</v>
      </c>
      <c r="S46" s="5">
        <f t="shared" si="8"/>
        <v>2726.7722058210306</v>
      </c>
      <c r="U46" s="5">
        <f t="shared" si="9"/>
        <v>578.64734777073352</v>
      </c>
      <c r="V46" s="5">
        <f t="shared" si="10"/>
        <v>156.85429351077892</v>
      </c>
      <c r="W46" s="5">
        <f t="shared" si="11"/>
        <v>2726.883831847455</v>
      </c>
      <c r="Y46" s="5">
        <f t="shared" si="12"/>
        <v>693.17660005471112</v>
      </c>
      <c r="Z46" s="5">
        <f t="shared" si="13"/>
        <v>956.40191321823363</v>
      </c>
      <c r="AA46" s="5">
        <f t="shared" si="14"/>
        <v>2727.1537028919829</v>
      </c>
      <c r="AC46" s="5">
        <f t="shared" si="15"/>
        <v>1364.8933840585955</v>
      </c>
      <c r="AD46" s="5">
        <f t="shared" si="15"/>
        <v>413.19126950101304</v>
      </c>
      <c r="AE46" s="5">
        <f t="shared" si="15"/>
        <v>2726.7722058210306</v>
      </c>
      <c r="AG46">
        <f t="shared" si="16"/>
        <v>1367.7489269930254</v>
      </c>
      <c r="AH46">
        <f t="shared" si="17"/>
        <v>415.44558290971031</v>
      </c>
      <c r="AI46" s="5">
        <f t="shared" si="18"/>
        <v>2726.883831847455</v>
      </c>
      <c r="AK46">
        <f t="shared" si="19"/>
        <v>1363.3625446431233</v>
      </c>
      <c r="AL46">
        <f t="shared" si="20"/>
        <v>413.49479030574531</v>
      </c>
      <c r="AM46" s="5">
        <f t="shared" si="21"/>
        <v>2727.1537028919829</v>
      </c>
    </row>
    <row r="47" spans="1:39" ht="16.5" x14ac:dyDescent="0.25">
      <c r="A47" s="3">
        <v>928</v>
      </c>
      <c r="B47" s="3">
        <v>1486</v>
      </c>
      <c r="C47" s="3">
        <v>3295</v>
      </c>
      <c r="D47" s="3">
        <v>1278</v>
      </c>
      <c r="E47" s="3">
        <v>1579</v>
      </c>
      <c r="F47" s="3">
        <v>1411</v>
      </c>
      <c r="H47" s="4">
        <v>23.4</v>
      </c>
      <c r="I47" s="4">
        <v>50</v>
      </c>
      <c r="J47">
        <f t="shared" si="0"/>
        <v>346.06</v>
      </c>
      <c r="K47">
        <f t="shared" si="1"/>
        <v>1.3842400000000001</v>
      </c>
      <c r="L47">
        <f t="shared" si="2"/>
        <v>1018.8006400000002</v>
      </c>
      <c r="M47" s="5">
        <f t="shared" si="3"/>
        <v>3075.7812800000002</v>
      </c>
      <c r="N47" s="5">
        <f t="shared" si="4"/>
        <v>2787.8593600000004</v>
      </c>
      <c r="O47" s="5">
        <f t="shared" si="5"/>
        <v>2971.9632800000004</v>
      </c>
      <c r="Q47" s="5">
        <f t="shared" si="6"/>
        <v>1368.9640753496744</v>
      </c>
      <c r="R47" s="5">
        <f t="shared" si="7"/>
        <v>407.90980303355462</v>
      </c>
      <c r="S47" s="5">
        <f t="shared" si="8"/>
        <v>2723.9635525075546</v>
      </c>
      <c r="U47" s="5">
        <f t="shared" si="9"/>
        <v>572.02687813464286</v>
      </c>
      <c r="V47" s="5">
        <f t="shared" si="10"/>
        <v>156.072923438988</v>
      </c>
      <c r="W47" s="5">
        <f t="shared" si="11"/>
        <v>2724.075311807725</v>
      </c>
      <c r="Y47" s="5">
        <f t="shared" si="12"/>
        <v>695.61007293426348</v>
      </c>
      <c r="Z47" s="5">
        <f t="shared" si="13"/>
        <v>962.62152798286206</v>
      </c>
      <c r="AA47" s="5">
        <f t="shared" si="14"/>
        <v>2724.344353778481</v>
      </c>
      <c r="AC47" s="5">
        <f t="shared" si="15"/>
        <v>1368.9640753496744</v>
      </c>
      <c r="AD47" s="5">
        <f t="shared" si="15"/>
        <v>407.90980303355462</v>
      </c>
      <c r="AE47" s="5">
        <f t="shared" si="15"/>
        <v>2723.9635525075546</v>
      </c>
      <c r="AG47">
        <f t="shared" si="16"/>
        <v>1371.8256325568</v>
      </c>
      <c r="AH47">
        <f t="shared" si="17"/>
        <v>410.17096167802163</v>
      </c>
      <c r="AI47" s="5">
        <f t="shared" si="18"/>
        <v>2724.075311807725</v>
      </c>
      <c r="AK47">
        <f t="shared" si="19"/>
        <v>1367.4432788697291</v>
      </c>
      <c r="AL47">
        <f t="shared" si="20"/>
        <v>408.20773004055928</v>
      </c>
      <c r="AM47" s="5">
        <f t="shared" si="21"/>
        <v>2724.344353778481</v>
      </c>
    </row>
    <row r="48" spans="1:39" ht="16.5" x14ac:dyDescent="0.25">
      <c r="A48" s="3">
        <v>917</v>
      </c>
      <c r="B48" s="3">
        <v>1491</v>
      </c>
      <c r="C48" s="3">
        <v>3425</v>
      </c>
      <c r="D48" s="3">
        <v>1276</v>
      </c>
      <c r="E48" s="3">
        <v>1556</v>
      </c>
      <c r="F48" s="3">
        <v>1415</v>
      </c>
      <c r="H48" s="4">
        <v>23.4</v>
      </c>
      <c r="I48" s="4">
        <v>50</v>
      </c>
      <c r="J48">
        <f t="shared" si="0"/>
        <v>346.06</v>
      </c>
      <c r="K48">
        <f t="shared" si="1"/>
        <v>1.3842400000000001</v>
      </c>
      <c r="L48">
        <f t="shared" si="2"/>
        <v>1018.8006400000002</v>
      </c>
      <c r="M48" s="5">
        <f t="shared" si="3"/>
        <v>3082.7024799999999</v>
      </c>
      <c r="N48" s="5">
        <f t="shared" si="4"/>
        <v>2785.0908800000007</v>
      </c>
      <c r="O48" s="5">
        <f t="shared" si="5"/>
        <v>2977.5002400000003</v>
      </c>
      <c r="Q48" s="5">
        <f t="shared" si="6"/>
        <v>1385.0898250941589</v>
      </c>
      <c r="R48" s="5">
        <f t="shared" si="7"/>
        <v>401.46173860953513</v>
      </c>
      <c r="S48" s="5">
        <f t="shared" si="8"/>
        <v>2724.5934061895168</v>
      </c>
      <c r="U48" s="5">
        <f t="shared" si="9"/>
        <v>558.2067230454627</v>
      </c>
      <c r="V48" s="5">
        <f t="shared" si="10"/>
        <v>145.52571169705269</v>
      </c>
      <c r="W48" s="5">
        <f t="shared" si="11"/>
        <v>2724.6942454963805</v>
      </c>
      <c r="Y48" s="5">
        <f t="shared" si="12"/>
        <v>692.84374257197396</v>
      </c>
      <c r="Z48" s="5">
        <f t="shared" si="13"/>
        <v>979.80821236919599</v>
      </c>
      <c r="AA48" s="5">
        <f t="shared" si="14"/>
        <v>2724.9680905568052</v>
      </c>
      <c r="AC48" s="5">
        <f t="shared" si="15"/>
        <v>1385.0898250941589</v>
      </c>
      <c r="AD48" s="5">
        <f t="shared" si="15"/>
        <v>401.46173860953513</v>
      </c>
      <c r="AE48" s="5">
        <f t="shared" si="15"/>
        <v>2724.5934061895168</v>
      </c>
      <c r="AG48">
        <f t="shared" si="16"/>
        <v>1387.9807909913</v>
      </c>
      <c r="AH48">
        <f t="shared" si="17"/>
        <v>403.74825055464066</v>
      </c>
      <c r="AI48" s="5">
        <f t="shared" si="18"/>
        <v>2724.6942454963805</v>
      </c>
      <c r="AK48">
        <f t="shared" si="19"/>
        <v>1383.603355690449</v>
      </c>
      <c r="AL48">
        <f t="shared" si="20"/>
        <v>401.73574263194917</v>
      </c>
      <c r="AM48" s="5">
        <f t="shared" si="21"/>
        <v>2724.9680905568052</v>
      </c>
    </row>
    <row r="49" spans="1:39" ht="16.5" x14ac:dyDescent="0.25">
      <c r="A49" s="3">
        <v>892</v>
      </c>
      <c r="B49" s="3">
        <v>1491</v>
      </c>
      <c r="C49" s="3">
        <v>3533</v>
      </c>
      <c r="D49" s="3">
        <v>1279</v>
      </c>
      <c r="E49" s="3">
        <v>1576</v>
      </c>
      <c r="F49" s="3">
        <v>1414</v>
      </c>
      <c r="H49" s="4">
        <v>23.4</v>
      </c>
      <c r="I49" s="4">
        <v>50</v>
      </c>
      <c r="J49">
        <f t="shared" si="0"/>
        <v>346.06</v>
      </c>
      <c r="K49">
        <f t="shared" si="1"/>
        <v>1.3842400000000001</v>
      </c>
      <c r="L49">
        <f t="shared" si="2"/>
        <v>1018.8006400000002</v>
      </c>
      <c r="M49" s="5">
        <f t="shared" si="3"/>
        <v>3082.7024799999999</v>
      </c>
      <c r="N49" s="5">
        <f t="shared" si="4"/>
        <v>2789.2436000000002</v>
      </c>
      <c r="O49" s="5">
        <f t="shared" si="5"/>
        <v>2976.1160000000004</v>
      </c>
      <c r="Q49" s="5">
        <f t="shared" si="6"/>
        <v>1378.6596444603301</v>
      </c>
      <c r="R49" s="5">
        <f t="shared" si="7"/>
        <v>408.06692490451798</v>
      </c>
      <c r="S49" s="5">
        <f t="shared" si="8"/>
        <v>2726.8724850519939</v>
      </c>
      <c r="U49" s="5">
        <f t="shared" si="9"/>
        <v>567.17526133855995</v>
      </c>
      <c r="V49" s="5">
        <f t="shared" si="10"/>
        <v>147.65456054106349</v>
      </c>
      <c r="W49" s="5">
        <f t="shared" si="11"/>
        <v>2726.9745532032239</v>
      </c>
      <c r="Y49" s="5">
        <f t="shared" si="12"/>
        <v>690.48910435938626</v>
      </c>
      <c r="Z49" s="5">
        <f t="shared" si="13"/>
        <v>970.87810490975733</v>
      </c>
      <c r="AA49" s="5">
        <f t="shared" si="14"/>
        <v>2727.2489705972598</v>
      </c>
      <c r="AC49" s="5">
        <f t="shared" si="15"/>
        <v>1378.6596444603301</v>
      </c>
      <c r="AD49" s="5">
        <f t="shared" si="15"/>
        <v>408.06692490451798</v>
      </c>
      <c r="AE49" s="5">
        <f t="shared" si="15"/>
        <v>2726.8724850519939</v>
      </c>
      <c r="AG49">
        <f t="shared" si="16"/>
        <v>1381.5404397478987</v>
      </c>
      <c r="AH49">
        <f t="shared" si="17"/>
        <v>410.34283563461474</v>
      </c>
      <c r="AI49" s="5">
        <f t="shared" si="18"/>
        <v>2726.9745532032239</v>
      </c>
      <c r="AK49">
        <f t="shared" si="19"/>
        <v>1377.1579660785605</v>
      </c>
      <c r="AL49">
        <f t="shared" si="20"/>
        <v>408.34997675996897</v>
      </c>
      <c r="AM49" s="5">
        <f t="shared" si="21"/>
        <v>2727.2489705972598</v>
      </c>
    </row>
    <row r="50" spans="1:39" ht="16.5" x14ac:dyDescent="0.25">
      <c r="A50" s="3">
        <v>920</v>
      </c>
      <c r="B50" s="3">
        <v>1483</v>
      </c>
      <c r="C50" s="3">
        <v>3364</v>
      </c>
      <c r="D50" s="3">
        <v>1276</v>
      </c>
      <c r="E50" s="3">
        <v>1577</v>
      </c>
      <c r="F50" s="3">
        <v>1415</v>
      </c>
      <c r="H50" s="4">
        <v>23.4</v>
      </c>
      <c r="I50" s="4">
        <v>50</v>
      </c>
      <c r="J50">
        <f t="shared" si="0"/>
        <v>346.06</v>
      </c>
      <c r="K50">
        <f t="shared" si="1"/>
        <v>1.3842400000000001</v>
      </c>
      <c r="L50">
        <f t="shared" si="2"/>
        <v>1018.8006400000002</v>
      </c>
      <c r="M50" s="5">
        <f t="shared" si="3"/>
        <v>3071.6285600000001</v>
      </c>
      <c r="N50" s="5">
        <f t="shared" si="4"/>
        <v>2785.0908800000007</v>
      </c>
      <c r="O50" s="5">
        <f t="shared" si="5"/>
        <v>2977.5002400000003</v>
      </c>
      <c r="Q50" s="5">
        <f t="shared" si="6"/>
        <v>1366.1585557634712</v>
      </c>
      <c r="R50" s="5">
        <f t="shared" si="7"/>
        <v>390.10297701112256</v>
      </c>
      <c r="S50" s="5">
        <f t="shared" si="8"/>
        <v>2723.294416409838</v>
      </c>
      <c r="U50" s="5">
        <f t="shared" si="9"/>
        <v>558.2067230454627</v>
      </c>
      <c r="V50" s="5">
        <f t="shared" si="10"/>
        <v>167.65316935629795</v>
      </c>
      <c r="W50" s="5">
        <f t="shared" si="11"/>
        <v>2723.4222733558622</v>
      </c>
      <c r="Y50" s="5">
        <f t="shared" si="12"/>
        <v>712.31590531210975</v>
      </c>
      <c r="Z50" s="5">
        <f t="shared" si="13"/>
        <v>969.37669661555174</v>
      </c>
      <c r="AA50" s="5">
        <f t="shared" si="14"/>
        <v>2723.6781289826022</v>
      </c>
      <c r="AC50" s="5">
        <f t="shared" si="15"/>
        <v>1366.1585557634712</v>
      </c>
      <c r="AD50" s="5">
        <f t="shared" si="15"/>
        <v>390.10297701112256</v>
      </c>
      <c r="AE50" s="5">
        <f t="shared" si="15"/>
        <v>2723.294416409838</v>
      </c>
      <c r="AG50">
        <f t="shared" si="16"/>
        <v>1369.0076945237879</v>
      </c>
      <c r="AH50">
        <f t="shared" si="17"/>
        <v>392.362031125165</v>
      </c>
      <c r="AI50" s="5">
        <f t="shared" si="18"/>
        <v>2723.4222733558622</v>
      </c>
      <c r="AK50">
        <f t="shared" si="19"/>
        <v>1364.6389239698528</v>
      </c>
      <c r="AL50">
        <f t="shared" si="20"/>
        <v>390.40737239560423</v>
      </c>
      <c r="AM50" s="5">
        <f t="shared" si="21"/>
        <v>2723.6781289826022</v>
      </c>
    </row>
    <row r="51" spans="1:39" ht="16.5" x14ac:dyDescent="0.25">
      <c r="A51" s="3">
        <v>915</v>
      </c>
      <c r="B51" s="3">
        <v>1492</v>
      </c>
      <c r="C51" s="3">
        <v>3227</v>
      </c>
      <c r="D51" s="3">
        <v>1281</v>
      </c>
      <c r="E51" s="3">
        <v>1600</v>
      </c>
      <c r="F51" s="3">
        <v>1414</v>
      </c>
      <c r="H51" s="4">
        <v>23.4</v>
      </c>
      <c r="I51" s="4">
        <v>50</v>
      </c>
      <c r="J51">
        <f t="shared" si="0"/>
        <v>346.06</v>
      </c>
      <c r="K51">
        <f t="shared" si="1"/>
        <v>1.3842400000000001</v>
      </c>
      <c r="L51">
        <f t="shared" si="2"/>
        <v>1018.8006400000002</v>
      </c>
      <c r="M51" s="5">
        <f t="shared" si="3"/>
        <v>3084.0867200000002</v>
      </c>
      <c r="N51" s="5">
        <f t="shared" si="4"/>
        <v>2792.0120800000004</v>
      </c>
      <c r="O51" s="5">
        <f t="shared" si="5"/>
        <v>2976.1160000000004</v>
      </c>
      <c r="Q51" s="5">
        <f t="shared" si="6"/>
        <v>1376.7387337817863</v>
      </c>
      <c r="R51" s="5">
        <f t="shared" si="7"/>
        <v>412.06491007238066</v>
      </c>
      <c r="S51" s="5">
        <f t="shared" si="8"/>
        <v>2728.806307760286</v>
      </c>
      <c r="U51" s="5">
        <f t="shared" si="9"/>
        <v>571.5900026885505</v>
      </c>
      <c r="V51" s="5">
        <f t="shared" si="10"/>
        <v>147.24806928952964</v>
      </c>
      <c r="W51" s="5">
        <f t="shared" si="11"/>
        <v>2728.9071676740741</v>
      </c>
      <c r="Y51" s="5">
        <f t="shared" si="12"/>
        <v>688.05015685018361</v>
      </c>
      <c r="Z51" s="5">
        <f t="shared" si="13"/>
        <v>967.16793239846425</v>
      </c>
      <c r="AA51" s="5">
        <f t="shared" si="14"/>
        <v>2729.1829578931715</v>
      </c>
      <c r="AC51" s="5">
        <f t="shared" si="15"/>
        <v>1376.7387337817863</v>
      </c>
      <c r="AD51" s="5">
        <f t="shared" si="15"/>
        <v>412.06491007238066</v>
      </c>
      <c r="AE51" s="5">
        <f t="shared" si="15"/>
        <v>2728.806307760286</v>
      </c>
      <c r="AG51">
        <f t="shared" si="16"/>
        <v>1379.6172718601933</v>
      </c>
      <c r="AH51">
        <f t="shared" si="17"/>
        <v>414.3374071511343</v>
      </c>
      <c r="AI51" s="5">
        <f t="shared" si="18"/>
        <v>2728.9071676740741</v>
      </c>
      <c r="AK51">
        <f t="shared" si="19"/>
        <v>1375.231748542416</v>
      </c>
      <c r="AL51">
        <f t="shared" si="20"/>
        <v>412.3504181130761</v>
      </c>
      <c r="AM51" s="5">
        <f t="shared" si="21"/>
        <v>2729.1829578931715</v>
      </c>
    </row>
    <row r="52" spans="1:39" ht="16.5" x14ac:dyDescent="0.25">
      <c r="A52" s="3">
        <v>930</v>
      </c>
      <c r="B52" s="3">
        <v>1485</v>
      </c>
      <c r="C52" s="3">
        <v>3418</v>
      </c>
      <c r="D52" s="3">
        <v>1281</v>
      </c>
      <c r="E52" s="3">
        <v>1588</v>
      </c>
      <c r="F52" s="3">
        <v>1413</v>
      </c>
      <c r="H52" s="4">
        <v>23.4</v>
      </c>
      <c r="I52" s="4">
        <v>50</v>
      </c>
      <c r="J52">
        <f t="shared" si="0"/>
        <v>346.06</v>
      </c>
      <c r="K52">
        <f t="shared" si="1"/>
        <v>1.3842400000000001</v>
      </c>
      <c r="L52">
        <f t="shared" si="2"/>
        <v>1018.8006400000002</v>
      </c>
      <c r="M52" s="5">
        <f t="shared" si="3"/>
        <v>3074.3970400000007</v>
      </c>
      <c r="N52" s="5">
        <f t="shared" si="4"/>
        <v>2792.0120800000004</v>
      </c>
      <c r="O52" s="5">
        <f t="shared" si="5"/>
        <v>2974.7317600000006</v>
      </c>
      <c r="Q52" s="5">
        <f t="shared" si="6"/>
        <v>1360.162695748566</v>
      </c>
      <c r="R52" s="5">
        <f t="shared" si="7"/>
        <v>404.86508775354861</v>
      </c>
      <c r="S52" s="5">
        <f t="shared" si="8"/>
        <v>2727.2621548676011</v>
      </c>
      <c r="U52" s="5">
        <f t="shared" si="9"/>
        <v>573.94354597520771</v>
      </c>
      <c r="V52" s="5">
        <f t="shared" si="10"/>
        <v>165.20900495163258</v>
      </c>
      <c r="W52" s="5">
        <f t="shared" si="11"/>
        <v>2727.384506369101</v>
      </c>
      <c r="Y52" s="5">
        <f t="shared" si="12"/>
        <v>702.74625268341015</v>
      </c>
      <c r="Z52" s="5">
        <f t="shared" si="13"/>
        <v>956.62054290881372</v>
      </c>
      <c r="AA52" s="5">
        <f t="shared" si="14"/>
        <v>2727.6462170114683</v>
      </c>
      <c r="AC52" s="5">
        <f t="shared" si="15"/>
        <v>1360.162695748566</v>
      </c>
      <c r="AD52" s="5">
        <f t="shared" si="15"/>
        <v>404.86508775354861</v>
      </c>
      <c r="AE52" s="5">
        <f t="shared" si="15"/>
        <v>2727.2621548676011</v>
      </c>
      <c r="AG52">
        <f t="shared" si="16"/>
        <v>1363.0056696181741</v>
      </c>
      <c r="AH52">
        <f t="shared" si="17"/>
        <v>407.11320845416395</v>
      </c>
      <c r="AI52" s="5">
        <f t="shared" si="18"/>
        <v>2727.384506369101</v>
      </c>
      <c r="AK52">
        <f t="shared" si="19"/>
        <v>1358.6256385656206</v>
      </c>
      <c r="AL52">
        <f t="shared" si="20"/>
        <v>405.17687162445935</v>
      </c>
      <c r="AM52" s="5">
        <f t="shared" si="21"/>
        <v>2727.6462170114683</v>
      </c>
    </row>
    <row r="53" spans="1:39" ht="16.5" x14ac:dyDescent="0.25">
      <c r="A53" s="3">
        <v>961</v>
      </c>
      <c r="B53" s="3">
        <v>1488</v>
      </c>
      <c r="C53" s="3">
        <v>3448</v>
      </c>
      <c r="D53" s="3">
        <v>1281</v>
      </c>
      <c r="E53" s="3">
        <v>1561</v>
      </c>
      <c r="F53" s="3">
        <v>1413</v>
      </c>
      <c r="H53" s="4">
        <v>23.4</v>
      </c>
      <c r="I53" s="4">
        <v>50</v>
      </c>
      <c r="J53">
        <f t="shared" si="0"/>
        <v>346.06</v>
      </c>
      <c r="K53">
        <f t="shared" si="1"/>
        <v>1.3842400000000001</v>
      </c>
      <c r="L53">
        <f t="shared" si="2"/>
        <v>1018.8006400000002</v>
      </c>
      <c r="M53" s="5">
        <f t="shared" si="3"/>
        <v>3078.5497600000008</v>
      </c>
      <c r="N53" s="5">
        <f t="shared" si="4"/>
        <v>2792.0120800000004</v>
      </c>
      <c r="O53" s="5">
        <f t="shared" si="5"/>
        <v>2974.7317600000006</v>
      </c>
      <c r="Q53" s="5">
        <f t="shared" si="6"/>
        <v>1367.2603249805927</v>
      </c>
      <c r="R53" s="5">
        <f t="shared" si="7"/>
        <v>409.12366529276471</v>
      </c>
      <c r="S53" s="5">
        <f t="shared" si="8"/>
        <v>2727.7620231661413</v>
      </c>
      <c r="U53" s="5">
        <f t="shared" si="9"/>
        <v>573.94354597520771</v>
      </c>
      <c r="V53" s="5">
        <f t="shared" si="10"/>
        <v>156.91307468043237</v>
      </c>
      <c r="W53" s="5">
        <f t="shared" si="11"/>
        <v>2727.8743643895455</v>
      </c>
      <c r="Y53" s="5">
        <f t="shared" si="12"/>
        <v>695.44583404475395</v>
      </c>
      <c r="Z53" s="5">
        <f t="shared" si="13"/>
        <v>960.53148146523665</v>
      </c>
      <c r="AA53" s="5">
        <f t="shared" si="14"/>
        <v>2728.1428498113319</v>
      </c>
      <c r="AC53" s="5">
        <f t="shared" si="15"/>
        <v>1367.2603249805927</v>
      </c>
      <c r="AD53" s="5">
        <f t="shared" si="15"/>
        <v>409.12366529276471</v>
      </c>
      <c r="AE53" s="5">
        <f t="shared" si="15"/>
        <v>2727.7620231661413</v>
      </c>
      <c r="AG53">
        <f t="shared" si="16"/>
        <v>1370.1189804985802</v>
      </c>
      <c r="AH53">
        <f t="shared" si="17"/>
        <v>411.3820803640848</v>
      </c>
      <c r="AI53" s="5">
        <f t="shared" si="18"/>
        <v>2727.8743643895455</v>
      </c>
      <c r="AK53">
        <f t="shared" si="19"/>
        <v>1365.7357008967656</v>
      </c>
      <c r="AL53">
        <f t="shared" si="20"/>
        <v>409.42405496627407</v>
      </c>
      <c r="AM53" s="5">
        <f t="shared" si="21"/>
        <v>2728.1428498113319</v>
      </c>
    </row>
    <row r="54" spans="1:39" ht="16.5" x14ac:dyDescent="0.25">
      <c r="A54" s="3">
        <v>1002</v>
      </c>
      <c r="B54" s="3">
        <v>1487</v>
      </c>
      <c r="C54" s="3">
        <v>3376</v>
      </c>
      <c r="D54" s="3">
        <v>1280</v>
      </c>
      <c r="E54" s="3">
        <v>1618</v>
      </c>
      <c r="F54" s="3">
        <v>1414</v>
      </c>
      <c r="H54" s="4">
        <v>23.4</v>
      </c>
      <c r="I54" s="4">
        <v>50</v>
      </c>
      <c r="J54">
        <f t="shared" si="0"/>
        <v>346.06</v>
      </c>
      <c r="K54">
        <f t="shared" si="1"/>
        <v>1.3842400000000001</v>
      </c>
      <c r="L54">
        <f t="shared" si="2"/>
        <v>1018.8006400000002</v>
      </c>
      <c r="M54" s="5">
        <f t="shared" si="3"/>
        <v>3077.1655200000005</v>
      </c>
      <c r="N54" s="5">
        <f t="shared" si="4"/>
        <v>2790.6278400000001</v>
      </c>
      <c r="O54" s="5">
        <f t="shared" si="5"/>
        <v>2976.1160000000004</v>
      </c>
      <c r="Q54" s="5">
        <f t="shared" si="6"/>
        <v>1367.0399711371683</v>
      </c>
      <c r="R54" s="5">
        <f t="shared" si="7"/>
        <v>403.66974799132254</v>
      </c>
      <c r="S54" s="5">
        <f t="shared" si="8"/>
        <v>2727.1230425755975</v>
      </c>
      <c r="U54" s="5">
        <f t="shared" si="9"/>
        <v>569.38208455058987</v>
      </c>
      <c r="V54" s="5">
        <f t="shared" si="10"/>
        <v>159.91046996350732</v>
      </c>
      <c r="W54" s="5">
        <f t="shared" si="11"/>
        <v>2727.2397079780026</v>
      </c>
      <c r="Y54" s="5">
        <f t="shared" si="12"/>
        <v>700.23394513689402</v>
      </c>
      <c r="Z54" s="5">
        <f t="shared" si="13"/>
        <v>963.14990084320141</v>
      </c>
      <c r="AA54" s="5">
        <f t="shared" si="14"/>
        <v>2727.5045620566348</v>
      </c>
      <c r="AC54" s="5">
        <f t="shared" si="15"/>
        <v>1367.0399711371683</v>
      </c>
      <c r="AD54" s="5">
        <f t="shared" si="15"/>
        <v>403.66974799132254</v>
      </c>
      <c r="AE54" s="5">
        <f t="shared" si="15"/>
        <v>2727.1230425755975</v>
      </c>
      <c r="AG54">
        <f t="shared" si="16"/>
        <v>1369.8960868777581</v>
      </c>
      <c r="AH54">
        <f t="shared" si="17"/>
        <v>405.92849188996308</v>
      </c>
      <c r="AI54" s="5">
        <f t="shared" si="18"/>
        <v>2727.2397079780026</v>
      </c>
      <c r="AK54">
        <f t="shared" si="19"/>
        <v>1365.5169675419575</v>
      </c>
      <c r="AL54">
        <f t="shared" si="20"/>
        <v>403.97113982031129</v>
      </c>
      <c r="AM54" s="5">
        <f t="shared" si="21"/>
        <v>2727.5045620566348</v>
      </c>
    </row>
    <row r="55" spans="1:39" ht="16.5" x14ac:dyDescent="0.25">
      <c r="A55" s="3">
        <v>955</v>
      </c>
      <c r="B55" s="3">
        <v>1485</v>
      </c>
      <c r="C55" s="3">
        <v>3461</v>
      </c>
      <c r="D55" s="3">
        <v>1279</v>
      </c>
      <c r="E55" s="3">
        <v>1586</v>
      </c>
      <c r="F55" s="3">
        <v>1415</v>
      </c>
      <c r="H55" s="4">
        <v>23.4</v>
      </c>
      <c r="I55" s="4">
        <v>50</v>
      </c>
      <c r="J55">
        <f t="shared" si="0"/>
        <v>346.06</v>
      </c>
      <c r="K55">
        <f t="shared" si="1"/>
        <v>1.3842400000000001</v>
      </c>
      <c r="L55">
        <f t="shared" si="2"/>
        <v>1018.8006400000002</v>
      </c>
      <c r="M55" s="5">
        <f t="shared" si="3"/>
        <v>3074.3970400000007</v>
      </c>
      <c r="N55" s="5">
        <f t="shared" si="4"/>
        <v>2789.2436000000002</v>
      </c>
      <c r="O55" s="5">
        <f t="shared" si="5"/>
        <v>2977.5002400000003</v>
      </c>
      <c r="Q55" s="5">
        <f t="shared" si="6"/>
        <v>1364.4548053943902</v>
      </c>
      <c r="R55" s="5">
        <f t="shared" si="7"/>
        <v>396.79694355026834</v>
      </c>
      <c r="S55" s="5">
        <f t="shared" si="8"/>
        <v>2726.3038035380591</v>
      </c>
      <c r="U55" s="5">
        <f t="shared" si="9"/>
        <v>564.82062312597225</v>
      </c>
      <c r="V55" s="5">
        <f t="shared" si="10"/>
        <v>165.67193110296975</v>
      </c>
      <c r="W55" s="5">
        <f t="shared" si="11"/>
        <v>2726.4281276199386</v>
      </c>
      <c r="Y55" s="5">
        <f t="shared" si="12"/>
        <v>707.45443418265506</v>
      </c>
      <c r="Z55" s="5">
        <f t="shared" si="13"/>
        <v>964.46526060315455</v>
      </c>
      <c r="AA55" s="5">
        <f t="shared" si="14"/>
        <v>2726.6871224702418</v>
      </c>
      <c r="AC55" s="5">
        <f t="shared" si="15"/>
        <v>1364.4548053943902</v>
      </c>
      <c r="AD55" s="5">
        <f t="shared" si="15"/>
        <v>396.79694355026834</v>
      </c>
      <c r="AE55" s="5">
        <f t="shared" si="15"/>
        <v>2726.3038035380591</v>
      </c>
      <c r="AG55">
        <f t="shared" si="16"/>
        <v>1367.3031564934088</v>
      </c>
      <c r="AH55">
        <f t="shared" si="17"/>
        <v>399.05258636329035</v>
      </c>
      <c r="AI55" s="5">
        <f t="shared" si="18"/>
        <v>2726.4281276199386</v>
      </c>
      <c r="AK55">
        <f t="shared" si="19"/>
        <v>1362.9292797861544</v>
      </c>
      <c r="AL55">
        <f t="shared" si="20"/>
        <v>397.10313389162087</v>
      </c>
      <c r="AM55" s="5">
        <f t="shared" si="21"/>
        <v>2726.6871224702418</v>
      </c>
    </row>
    <row r="56" spans="1:39" ht="16.5" x14ac:dyDescent="0.25">
      <c r="A56" s="3">
        <v>976</v>
      </c>
      <c r="B56" s="3">
        <v>1489</v>
      </c>
      <c r="C56" s="3">
        <v>3443</v>
      </c>
      <c r="D56" s="3">
        <v>1277</v>
      </c>
      <c r="E56" s="3">
        <v>1561</v>
      </c>
      <c r="F56" s="3">
        <v>1408</v>
      </c>
      <c r="H56" s="4">
        <v>23.4</v>
      </c>
      <c r="I56" s="4">
        <v>50</v>
      </c>
      <c r="J56">
        <f t="shared" si="0"/>
        <v>346.06</v>
      </c>
      <c r="K56">
        <f t="shared" si="1"/>
        <v>1.3842400000000001</v>
      </c>
      <c r="L56">
        <f t="shared" si="2"/>
        <v>1018.8006400000002</v>
      </c>
      <c r="M56" s="5">
        <f t="shared" si="3"/>
        <v>3079.9340000000002</v>
      </c>
      <c r="N56" s="5">
        <f t="shared" si="4"/>
        <v>2786.4751200000001</v>
      </c>
      <c r="O56" s="5">
        <f t="shared" si="5"/>
        <v>2967.8105600000004</v>
      </c>
      <c r="Q56" s="5">
        <f t="shared" si="6"/>
        <v>1378.2082916602744</v>
      </c>
      <c r="R56" s="5">
        <f t="shared" si="7"/>
        <v>419.10633310666418</v>
      </c>
      <c r="S56" s="5">
        <f t="shared" si="8"/>
        <v>2722.2941117198848</v>
      </c>
      <c r="U56" s="5">
        <f t="shared" si="9"/>
        <v>576.86973552328539</v>
      </c>
      <c r="V56" s="5">
        <f t="shared" si="10"/>
        <v>142.35913613796575</v>
      </c>
      <c r="W56" s="5">
        <f t="shared" si="11"/>
        <v>2722.3884327873493</v>
      </c>
      <c r="Y56" s="5">
        <f t="shared" si="12"/>
        <v>681.2588787690039</v>
      </c>
      <c r="Z56" s="5">
        <f t="shared" si="13"/>
        <v>964.80642068170289</v>
      </c>
      <c r="AA56" s="5">
        <f t="shared" si="14"/>
        <v>2722.6704594491925</v>
      </c>
      <c r="AC56" s="5">
        <f t="shared" si="15"/>
        <v>1378.2082916602744</v>
      </c>
      <c r="AD56" s="5">
        <f t="shared" si="15"/>
        <v>419.10633310666418</v>
      </c>
      <c r="AE56" s="5">
        <f t="shared" si="15"/>
        <v>2722.2941117198848</v>
      </c>
      <c r="AG56">
        <f t="shared" si="16"/>
        <v>1381.092452797164</v>
      </c>
      <c r="AH56">
        <f t="shared" si="17"/>
        <v>421.38021109344572</v>
      </c>
      <c r="AI56" s="5">
        <f t="shared" si="18"/>
        <v>2722.3884327873493</v>
      </c>
      <c r="AK56">
        <f t="shared" si="19"/>
        <v>1376.7015582429894</v>
      </c>
      <c r="AL56">
        <f t="shared" si="20"/>
        <v>419.38873147697319</v>
      </c>
      <c r="AM56" s="5">
        <f t="shared" si="21"/>
        <v>2722.6704594491925</v>
      </c>
    </row>
    <row r="57" spans="1:39" ht="16.5" x14ac:dyDescent="0.25">
      <c r="A57" s="3">
        <v>921</v>
      </c>
      <c r="B57" s="3">
        <v>1481</v>
      </c>
      <c r="C57" s="3">
        <v>3280</v>
      </c>
      <c r="D57" s="3">
        <v>1279</v>
      </c>
      <c r="E57" s="3">
        <v>1566</v>
      </c>
      <c r="F57" s="3">
        <v>1411</v>
      </c>
      <c r="H57" s="4">
        <v>23.4</v>
      </c>
      <c r="I57" s="4">
        <v>50</v>
      </c>
      <c r="J57">
        <f t="shared" si="0"/>
        <v>346.06</v>
      </c>
      <c r="K57">
        <f t="shared" si="1"/>
        <v>1.3842400000000001</v>
      </c>
      <c r="L57">
        <f t="shared" si="2"/>
        <v>1018.8006400000002</v>
      </c>
      <c r="M57" s="5">
        <f t="shared" si="3"/>
        <v>3068.8600800000004</v>
      </c>
      <c r="N57" s="5">
        <f t="shared" si="4"/>
        <v>2789.2436000000002</v>
      </c>
      <c r="O57" s="5">
        <f t="shared" si="5"/>
        <v>2971.9632800000004</v>
      </c>
      <c r="Q57" s="5">
        <f t="shared" si="6"/>
        <v>1355.0062029101796</v>
      </c>
      <c r="R57" s="5">
        <f t="shared" si="7"/>
        <v>402.10842923697442</v>
      </c>
      <c r="S57" s="5">
        <f t="shared" si="8"/>
        <v>2723.9987503354546</v>
      </c>
      <c r="U57" s="5">
        <f t="shared" si="9"/>
        <v>574.23260642074285</v>
      </c>
      <c r="V57" s="5">
        <f t="shared" si="10"/>
        <v>171.06245053408421</v>
      </c>
      <c r="W57" s="5">
        <f t="shared" si="11"/>
        <v>2724.1281929970692</v>
      </c>
      <c r="Y57" s="5">
        <f t="shared" si="12"/>
        <v>707.76101344307244</v>
      </c>
      <c r="Z57" s="5">
        <f t="shared" si="13"/>
        <v>953.60558615140587</v>
      </c>
      <c r="AA57" s="5">
        <f t="shared" si="14"/>
        <v>2724.3855218340941</v>
      </c>
      <c r="AC57" s="5">
        <f t="shared" si="15"/>
        <v>1355.0062029101796</v>
      </c>
      <c r="AD57" s="5">
        <f t="shared" si="15"/>
        <v>402.10842923697442</v>
      </c>
      <c r="AE57" s="5">
        <f t="shared" si="15"/>
        <v>2723.9987503354546</v>
      </c>
      <c r="AG57">
        <f t="shared" si="16"/>
        <v>1357.837914012204</v>
      </c>
      <c r="AH57">
        <f t="shared" si="17"/>
        <v>404.34902989175896</v>
      </c>
      <c r="AI57" s="5">
        <f t="shared" si="18"/>
        <v>2724.1281929970692</v>
      </c>
      <c r="AK57">
        <f t="shared" si="19"/>
        <v>1353.45998581508</v>
      </c>
      <c r="AL57">
        <f t="shared" si="20"/>
        <v>402.42845000714476</v>
      </c>
      <c r="AM57" s="5">
        <f t="shared" si="21"/>
        <v>2724.3855218340941</v>
      </c>
    </row>
    <row r="58" spans="1:39" ht="16.5" x14ac:dyDescent="0.25">
      <c r="A58" s="3">
        <v>924</v>
      </c>
      <c r="B58" s="3">
        <v>1481</v>
      </c>
      <c r="C58" s="3">
        <v>3336</v>
      </c>
      <c r="D58" s="3">
        <v>1279</v>
      </c>
      <c r="E58" s="3">
        <v>1553</v>
      </c>
      <c r="F58" s="3">
        <v>1411</v>
      </c>
      <c r="H58" s="4">
        <v>23.4</v>
      </c>
      <c r="I58" s="4">
        <v>50</v>
      </c>
      <c r="J58">
        <f t="shared" si="0"/>
        <v>346.06</v>
      </c>
      <c r="K58">
        <f t="shared" si="1"/>
        <v>1.3842400000000001</v>
      </c>
      <c r="L58">
        <f t="shared" si="2"/>
        <v>1018.8006400000002</v>
      </c>
      <c r="M58" s="5">
        <f t="shared" si="3"/>
        <v>3068.8600800000004</v>
      </c>
      <c r="N58" s="5">
        <f t="shared" si="4"/>
        <v>2789.2436000000002</v>
      </c>
      <c r="O58" s="5">
        <f t="shared" si="5"/>
        <v>2971.9632800000004</v>
      </c>
      <c r="Q58" s="5">
        <f t="shared" si="6"/>
        <v>1355.0062029101796</v>
      </c>
      <c r="R58" s="5">
        <f t="shared" si="7"/>
        <v>402.10842923697442</v>
      </c>
      <c r="S58" s="5">
        <f t="shared" si="8"/>
        <v>2723.9987503354546</v>
      </c>
      <c r="U58" s="5">
        <f t="shared" si="9"/>
        <v>574.23260642074285</v>
      </c>
      <c r="V58" s="5">
        <f t="shared" si="10"/>
        <v>171.06245053408421</v>
      </c>
      <c r="W58" s="5">
        <f t="shared" si="11"/>
        <v>2724.1281929970692</v>
      </c>
      <c r="Y58" s="5">
        <f t="shared" si="12"/>
        <v>707.76101344307244</v>
      </c>
      <c r="Z58" s="5">
        <f t="shared" si="13"/>
        <v>953.60558615140587</v>
      </c>
      <c r="AA58" s="5">
        <f t="shared" si="14"/>
        <v>2724.3855218340941</v>
      </c>
      <c r="AC58" s="5">
        <f t="shared" si="15"/>
        <v>1355.0062029101796</v>
      </c>
      <c r="AD58" s="5">
        <f t="shared" si="15"/>
        <v>402.10842923697442</v>
      </c>
      <c r="AE58" s="5">
        <f t="shared" si="15"/>
        <v>2723.9987503354546</v>
      </c>
      <c r="AG58">
        <f t="shared" si="16"/>
        <v>1357.837914012204</v>
      </c>
      <c r="AH58">
        <f t="shared" si="17"/>
        <v>404.34902989175896</v>
      </c>
      <c r="AI58" s="5">
        <f t="shared" si="18"/>
        <v>2724.1281929970692</v>
      </c>
      <c r="AK58">
        <f t="shared" si="19"/>
        <v>1353.45998581508</v>
      </c>
      <c r="AL58">
        <f t="shared" si="20"/>
        <v>402.42845000714476</v>
      </c>
      <c r="AM58" s="5">
        <f t="shared" si="21"/>
        <v>2724.3855218340941</v>
      </c>
    </row>
    <row r="59" spans="1:39" ht="16.5" x14ac:dyDescent="0.25">
      <c r="A59" s="3">
        <v>945</v>
      </c>
      <c r="B59" s="3">
        <v>1486</v>
      </c>
      <c r="C59" s="3">
        <v>3398</v>
      </c>
      <c r="D59" s="3">
        <v>1281</v>
      </c>
      <c r="E59" s="3">
        <v>1544</v>
      </c>
      <c r="F59" s="3">
        <v>1410</v>
      </c>
      <c r="H59" s="4">
        <v>23.4</v>
      </c>
      <c r="I59" s="4">
        <v>50</v>
      </c>
      <c r="J59">
        <f t="shared" si="0"/>
        <v>346.06</v>
      </c>
      <c r="K59">
        <f t="shared" si="1"/>
        <v>1.3842400000000001</v>
      </c>
      <c r="L59">
        <f t="shared" si="2"/>
        <v>1018.8006400000002</v>
      </c>
      <c r="M59" s="5">
        <f t="shared" si="3"/>
        <v>3075.7812800000002</v>
      </c>
      <c r="N59" s="5">
        <f t="shared" si="4"/>
        <v>2792.0120800000004</v>
      </c>
      <c r="O59" s="5">
        <f t="shared" si="5"/>
        <v>2970.5790400000005</v>
      </c>
      <c r="Q59" s="5">
        <f t="shared" si="6"/>
        <v>1362.5275076479195</v>
      </c>
      <c r="R59" s="5">
        <f t="shared" si="7"/>
        <v>414.51371191495286</v>
      </c>
      <c r="S59" s="5">
        <f t="shared" si="8"/>
        <v>2726.1928867810648</v>
      </c>
      <c r="U59" s="5">
        <f t="shared" si="9"/>
        <v>580.99760627960097</v>
      </c>
      <c r="V59" s="5">
        <f t="shared" si="10"/>
        <v>158.20792235397008</v>
      </c>
      <c r="W59" s="5">
        <f t="shared" si="11"/>
        <v>2726.3058320129353</v>
      </c>
      <c r="Y59" s="5">
        <f t="shared" si="12"/>
        <v>693.25981442539603</v>
      </c>
      <c r="Z59" s="5">
        <f t="shared" si="13"/>
        <v>953.68658578554982</v>
      </c>
      <c r="AA59" s="5">
        <f t="shared" si="14"/>
        <v>2726.5752435395748</v>
      </c>
      <c r="AC59" s="5">
        <f t="shared" si="15"/>
        <v>1362.5275076479195</v>
      </c>
      <c r="AD59" s="5">
        <f t="shared" si="15"/>
        <v>414.51371191495286</v>
      </c>
      <c r="AE59" s="5">
        <f t="shared" si="15"/>
        <v>2726.1928867810648</v>
      </c>
      <c r="AG59">
        <f t="shared" si="16"/>
        <v>1365.3788811193135</v>
      </c>
      <c r="AH59">
        <f t="shared" si="17"/>
        <v>416.76425976934047</v>
      </c>
      <c r="AI59" s="5">
        <f t="shared" si="18"/>
        <v>2726.3058320129353</v>
      </c>
      <c r="AK59">
        <f t="shared" si="19"/>
        <v>1360.991490038256</v>
      </c>
      <c r="AL59">
        <f t="shared" si="20"/>
        <v>414.8206966972038</v>
      </c>
      <c r="AM59" s="5">
        <f t="shared" si="21"/>
        <v>2726.5752435395748</v>
      </c>
    </row>
    <row r="60" spans="1:39" ht="16.5" x14ac:dyDescent="0.25">
      <c r="A60" s="3">
        <v>941</v>
      </c>
      <c r="B60" s="3">
        <v>1488</v>
      </c>
      <c r="C60" s="3">
        <v>3458</v>
      </c>
      <c r="D60" s="3">
        <v>1281</v>
      </c>
      <c r="E60" s="3">
        <v>1587</v>
      </c>
      <c r="F60" s="3">
        <v>1414</v>
      </c>
      <c r="H60" s="4">
        <v>23.4</v>
      </c>
      <c r="I60" s="4">
        <v>50</v>
      </c>
      <c r="J60">
        <f t="shared" si="0"/>
        <v>346.06</v>
      </c>
      <c r="K60">
        <f t="shared" si="1"/>
        <v>1.3842400000000001</v>
      </c>
      <c r="L60">
        <f t="shared" si="2"/>
        <v>1018.8006400000002</v>
      </c>
      <c r="M60" s="5">
        <f t="shared" si="3"/>
        <v>3078.5497600000008</v>
      </c>
      <c r="N60" s="5">
        <f t="shared" si="4"/>
        <v>2792.0120800000004</v>
      </c>
      <c r="O60" s="5">
        <f t="shared" si="5"/>
        <v>2976.1160000000004</v>
      </c>
      <c r="Q60" s="5">
        <f t="shared" si="6"/>
        <v>1367.2603249805927</v>
      </c>
      <c r="R60" s="5">
        <f t="shared" si="7"/>
        <v>406.37786479166459</v>
      </c>
      <c r="S60" s="5">
        <f t="shared" si="8"/>
        <v>2728.1724394798425</v>
      </c>
      <c r="U60" s="5">
        <f t="shared" si="9"/>
        <v>571.5900026885505</v>
      </c>
      <c r="V60" s="5">
        <f t="shared" si="10"/>
        <v>158.32672892728823</v>
      </c>
      <c r="W60" s="5">
        <f t="shared" si="11"/>
        <v>2728.2868197093239</v>
      </c>
      <c r="Y60" s="5">
        <f t="shared" si="12"/>
        <v>697.79937733141116</v>
      </c>
      <c r="Z60" s="5">
        <f t="shared" si="13"/>
        <v>961.94513571209245</v>
      </c>
      <c r="AA60" s="5">
        <f t="shared" si="14"/>
        <v>2728.5534684758773</v>
      </c>
      <c r="AC60" s="5">
        <f t="shared" si="15"/>
        <v>1367.2603249805927</v>
      </c>
      <c r="AD60" s="5">
        <f t="shared" si="15"/>
        <v>406.37786479166459</v>
      </c>
      <c r="AE60" s="5">
        <f t="shared" si="15"/>
        <v>2728.1724394798425</v>
      </c>
      <c r="AG60">
        <f t="shared" si="16"/>
        <v>1370.1179212671484</v>
      </c>
      <c r="AH60">
        <f t="shared" si="17"/>
        <v>408.63661442733536</v>
      </c>
      <c r="AI60" s="5">
        <f t="shared" si="18"/>
        <v>2728.2868197093239</v>
      </c>
      <c r="AK60">
        <f t="shared" si="19"/>
        <v>1365.7367361694871</v>
      </c>
      <c r="AL60">
        <f t="shared" si="20"/>
        <v>406.67858902038563</v>
      </c>
      <c r="AM60" s="5">
        <f t="shared" si="21"/>
        <v>2728.5534684758773</v>
      </c>
    </row>
    <row r="61" spans="1:39" ht="16.5" x14ac:dyDescent="0.25">
      <c r="A61" s="3">
        <v>939</v>
      </c>
      <c r="B61" s="3">
        <v>1485</v>
      </c>
      <c r="C61" s="3">
        <v>3470</v>
      </c>
      <c r="D61" s="3">
        <v>1280</v>
      </c>
      <c r="E61" s="3">
        <v>1596</v>
      </c>
      <c r="F61" s="3">
        <v>1414</v>
      </c>
      <c r="H61" s="4">
        <v>23.4</v>
      </c>
      <c r="I61" s="4">
        <v>50</v>
      </c>
      <c r="J61">
        <f t="shared" si="0"/>
        <v>346.06</v>
      </c>
      <c r="K61">
        <f t="shared" si="1"/>
        <v>1.3842400000000001</v>
      </c>
      <c r="L61">
        <f t="shared" si="2"/>
        <v>1018.8006400000002</v>
      </c>
      <c r="M61" s="5">
        <f t="shared" si="3"/>
        <v>3074.3970400000007</v>
      </c>
      <c r="N61" s="5">
        <f t="shared" si="4"/>
        <v>2790.6278400000001</v>
      </c>
      <c r="O61" s="5">
        <f t="shared" si="5"/>
        <v>2976.1160000000004</v>
      </c>
      <c r="Q61" s="5">
        <f t="shared" si="6"/>
        <v>1362.3092828271388</v>
      </c>
      <c r="R61" s="5">
        <f t="shared" si="7"/>
        <v>400.83133500530477</v>
      </c>
      <c r="S61" s="5">
        <f t="shared" si="8"/>
        <v>2726.7865369994838</v>
      </c>
      <c r="U61" s="5">
        <f t="shared" si="9"/>
        <v>569.38208455058987</v>
      </c>
      <c r="V61" s="5">
        <f t="shared" si="10"/>
        <v>165.43984591029516</v>
      </c>
      <c r="W61" s="5">
        <f t="shared" si="11"/>
        <v>2726.9098702672718</v>
      </c>
      <c r="Y61" s="5">
        <f t="shared" si="12"/>
        <v>705.09979597006736</v>
      </c>
      <c r="Z61" s="5">
        <f t="shared" si="13"/>
        <v>960.54319503971578</v>
      </c>
      <c r="AA61" s="5">
        <f t="shared" si="14"/>
        <v>2727.170235544871</v>
      </c>
      <c r="AC61" s="5">
        <f t="shared" si="15"/>
        <v>1362.3092828271388</v>
      </c>
      <c r="AD61" s="5">
        <f t="shared" si="15"/>
        <v>400.83133500530477</v>
      </c>
      <c r="AE61" s="5">
        <f t="shared" si="15"/>
        <v>2726.7865369994838</v>
      </c>
      <c r="AG61">
        <f t="shared" si="16"/>
        <v>1365.1549464874288</v>
      </c>
      <c r="AH61">
        <f t="shared" si="17"/>
        <v>403.08321753410473</v>
      </c>
      <c r="AI61" s="5">
        <f t="shared" si="18"/>
        <v>2726.9098702672718</v>
      </c>
      <c r="AK61">
        <f t="shared" si="19"/>
        <v>1360.7779923639141</v>
      </c>
      <c r="AL61">
        <f t="shared" si="20"/>
        <v>401.14032125697844</v>
      </c>
      <c r="AM61" s="5">
        <f t="shared" si="21"/>
        <v>2727.170235544871</v>
      </c>
    </row>
    <row r="62" spans="1:39" ht="16.5" x14ac:dyDescent="0.25">
      <c r="A62" s="3">
        <v>893</v>
      </c>
      <c r="B62" s="3">
        <v>1487</v>
      </c>
      <c r="C62" s="3">
        <v>3471</v>
      </c>
      <c r="D62" s="3">
        <v>1278</v>
      </c>
      <c r="E62" s="3">
        <v>1602</v>
      </c>
      <c r="F62" s="3">
        <v>1414</v>
      </c>
      <c r="H62" s="4">
        <v>23.4</v>
      </c>
      <c r="I62" s="4">
        <v>50</v>
      </c>
      <c r="J62">
        <f t="shared" si="0"/>
        <v>346.06</v>
      </c>
      <c r="K62">
        <f t="shared" si="1"/>
        <v>1.3842400000000001</v>
      </c>
      <c r="L62">
        <f t="shared" si="2"/>
        <v>1018.8006400000002</v>
      </c>
      <c r="M62" s="5">
        <f t="shared" si="3"/>
        <v>3077.1655200000005</v>
      </c>
      <c r="N62" s="5">
        <f t="shared" si="4"/>
        <v>2787.8593600000004</v>
      </c>
      <c r="O62" s="5">
        <f t="shared" si="5"/>
        <v>2976.1160000000004</v>
      </c>
      <c r="Q62" s="5">
        <f t="shared" si="6"/>
        <v>1371.3299517603502</v>
      </c>
      <c r="R62" s="5">
        <f t="shared" si="7"/>
        <v>401.09575961741342</v>
      </c>
      <c r="S62" s="5">
        <f t="shared" si="8"/>
        <v>2725.3484167164311</v>
      </c>
      <c r="U62" s="5">
        <f t="shared" si="9"/>
        <v>564.96953305245984</v>
      </c>
      <c r="V62" s="5">
        <f t="shared" si="10"/>
        <v>157.54660308950918</v>
      </c>
      <c r="W62" s="5">
        <f t="shared" si="11"/>
        <v>2725.4629525489891</v>
      </c>
      <c r="Y62" s="5">
        <f t="shared" si="12"/>
        <v>700.23394513689402</v>
      </c>
      <c r="Z62" s="5">
        <f t="shared" si="13"/>
        <v>968.16416390925815</v>
      </c>
      <c r="AA62" s="5">
        <f t="shared" si="14"/>
        <v>2725.7287134371809</v>
      </c>
      <c r="AC62" s="5">
        <f t="shared" si="15"/>
        <v>1371.3299517603502</v>
      </c>
      <c r="AD62" s="5">
        <f t="shared" si="15"/>
        <v>401.09575961741342</v>
      </c>
      <c r="AE62" s="5">
        <f t="shared" si="15"/>
        <v>2725.3484167164311</v>
      </c>
      <c r="AG62">
        <f t="shared" si="16"/>
        <v>1374.1935599676485</v>
      </c>
      <c r="AH62">
        <f t="shared" si="17"/>
        <v>403.36135294489134</v>
      </c>
      <c r="AI62" s="5">
        <f t="shared" si="18"/>
        <v>2725.4629525489891</v>
      </c>
      <c r="AK62">
        <f t="shared" si="19"/>
        <v>1369.8164040200397</v>
      </c>
      <c r="AL62">
        <f t="shared" si="20"/>
        <v>401.39089175732278</v>
      </c>
      <c r="AM62" s="5">
        <f t="shared" si="21"/>
        <v>2725.7287134371809</v>
      </c>
    </row>
    <row r="63" spans="1:39" ht="16.5" x14ac:dyDescent="0.25">
      <c r="A63" s="3">
        <v>889</v>
      </c>
      <c r="B63" s="3">
        <v>1491</v>
      </c>
      <c r="C63" s="3">
        <v>3483</v>
      </c>
      <c r="D63" s="3">
        <v>1277</v>
      </c>
      <c r="E63" s="3">
        <v>1602</v>
      </c>
      <c r="F63" s="3">
        <v>1411</v>
      </c>
      <c r="H63" s="4">
        <v>23.4</v>
      </c>
      <c r="I63" s="4">
        <v>50</v>
      </c>
      <c r="J63">
        <f t="shared" si="0"/>
        <v>346.06</v>
      </c>
      <c r="K63">
        <f t="shared" si="1"/>
        <v>1.3842400000000001</v>
      </c>
      <c r="L63">
        <f t="shared" si="2"/>
        <v>1018.8006400000002</v>
      </c>
      <c r="M63" s="5">
        <f t="shared" si="3"/>
        <v>3082.7024799999999</v>
      </c>
      <c r="N63" s="5">
        <f t="shared" si="4"/>
        <v>2786.4751200000001</v>
      </c>
      <c r="O63" s="5">
        <f t="shared" si="5"/>
        <v>2971.9632800000004</v>
      </c>
      <c r="Q63" s="5">
        <f t="shared" si="6"/>
        <v>1382.9474960608711</v>
      </c>
      <c r="R63" s="5">
        <f t="shared" si="7"/>
        <v>413.72778320674024</v>
      </c>
      <c r="S63" s="5">
        <f t="shared" si="8"/>
        <v>2723.8465677677136</v>
      </c>
      <c r="U63" s="5">
        <f t="shared" si="9"/>
        <v>569.82224477447221</v>
      </c>
      <c r="V63" s="5">
        <f t="shared" si="10"/>
        <v>141.05287706106841</v>
      </c>
      <c r="W63" s="5">
        <f t="shared" si="11"/>
        <v>2723.9402140304019</v>
      </c>
      <c r="Y63" s="5">
        <f t="shared" si="12"/>
        <v>683.43175927720324</v>
      </c>
      <c r="Z63" s="5">
        <f t="shared" si="13"/>
        <v>971.65088976687059</v>
      </c>
      <c r="AA63" s="5">
        <f t="shared" si="14"/>
        <v>2724.2212311952339</v>
      </c>
      <c r="AC63" s="5">
        <f t="shared" si="15"/>
        <v>1382.9474960608711</v>
      </c>
      <c r="AD63" s="5">
        <f t="shared" si="15"/>
        <v>413.72778320674024</v>
      </c>
      <c r="AE63" s="5">
        <f t="shared" si="15"/>
        <v>2723.8465677677136</v>
      </c>
      <c r="AG63">
        <f t="shared" si="16"/>
        <v>1385.8389563127562</v>
      </c>
      <c r="AH63">
        <f t="shared" si="17"/>
        <v>416.00953674034474</v>
      </c>
      <c r="AI63" s="5">
        <f t="shared" si="18"/>
        <v>2723.9402140304019</v>
      </c>
      <c r="AK63">
        <f t="shared" si="19"/>
        <v>1381.452164468008</v>
      </c>
      <c r="AL63">
        <f t="shared" si="20"/>
        <v>414.00357528095219</v>
      </c>
      <c r="AM63" s="5">
        <f t="shared" si="21"/>
        <v>2724.2212311952339</v>
      </c>
    </row>
    <row r="64" spans="1:39" ht="16.5" x14ac:dyDescent="0.25">
      <c r="A64" s="3">
        <v>913</v>
      </c>
      <c r="B64" s="3">
        <v>1481</v>
      </c>
      <c r="C64" s="3">
        <v>3345</v>
      </c>
      <c r="D64" s="3">
        <v>1277</v>
      </c>
      <c r="E64" s="3">
        <v>1591</v>
      </c>
      <c r="F64" s="3">
        <v>1414</v>
      </c>
      <c r="H64" s="4">
        <v>23.4</v>
      </c>
      <c r="I64" s="4">
        <v>50</v>
      </c>
      <c r="J64">
        <f t="shared" si="0"/>
        <v>346.06</v>
      </c>
      <c r="K64">
        <f t="shared" si="1"/>
        <v>1.3842400000000001</v>
      </c>
      <c r="L64">
        <f t="shared" si="2"/>
        <v>1018.8006400000002</v>
      </c>
      <c r="M64" s="5">
        <f t="shared" si="3"/>
        <v>3068.8600800000004</v>
      </c>
      <c r="N64" s="5">
        <f t="shared" si="4"/>
        <v>2786.4751200000001</v>
      </c>
      <c r="O64" s="5">
        <f t="shared" si="5"/>
        <v>2976.1160000000004</v>
      </c>
      <c r="Q64" s="5">
        <f t="shared" si="6"/>
        <v>1359.2940545107203</v>
      </c>
      <c r="R64" s="5">
        <f t="shared" si="7"/>
        <v>391.30214901410307</v>
      </c>
      <c r="S64" s="5">
        <f t="shared" si="8"/>
        <v>2723.4361553314147</v>
      </c>
      <c r="U64" s="5">
        <f t="shared" si="9"/>
        <v>562.7648996922893</v>
      </c>
      <c r="V64" s="5">
        <f t="shared" si="10"/>
        <v>172.93874653593221</v>
      </c>
      <c r="W64" s="5">
        <f t="shared" si="11"/>
        <v>2723.5696157799825</v>
      </c>
      <c r="Y64" s="5">
        <f t="shared" si="12"/>
        <v>714.81835852525546</v>
      </c>
      <c r="Z64" s="5">
        <f t="shared" si="13"/>
        <v>962.85635049036227</v>
      </c>
      <c r="AA64" s="5">
        <f t="shared" si="14"/>
        <v>2723.8224626600836</v>
      </c>
      <c r="AC64" s="5">
        <f t="shared" si="15"/>
        <v>1359.2940545107203</v>
      </c>
      <c r="AD64" s="5">
        <f t="shared" si="15"/>
        <v>391.30214901410307</v>
      </c>
      <c r="AE64" s="5">
        <f t="shared" si="15"/>
        <v>2723.4361553314147</v>
      </c>
      <c r="AG64">
        <f t="shared" si="16"/>
        <v>1362.1300781451537</v>
      </c>
      <c r="AH64">
        <f t="shared" si="17"/>
        <v>393.55059892461429</v>
      </c>
      <c r="AI64" s="5">
        <f t="shared" si="18"/>
        <v>2723.5696157799825</v>
      </c>
      <c r="AK64">
        <f t="shared" si="19"/>
        <v>1357.7603929510515</v>
      </c>
      <c r="AL64">
        <f t="shared" si="20"/>
        <v>391.61691640044461</v>
      </c>
      <c r="AM64" s="5">
        <f t="shared" si="21"/>
        <v>2723.8224626600836</v>
      </c>
    </row>
    <row r="65" spans="1:39" ht="16.5" x14ac:dyDescent="0.25">
      <c r="A65" s="3">
        <v>928</v>
      </c>
      <c r="B65" s="3">
        <v>1485</v>
      </c>
      <c r="C65" s="3">
        <v>3449</v>
      </c>
      <c r="D65" s="3">
        <v>1278</v>
      </c>
      <c r="E65" s="3">
        <v>1615</v>
      </c>
      <c r="F65" s="3">
        <v>1413</v>
      </c>
      <c r="H65" s="4">
        <v>23.4</v>
      </c>
      <c r="I65" s="4">
        <v>50</v>
      </c>
      <c r="J65">
        <f t="shared" si="0"/>
        <v>346.06</v>
      </c>
      <c r="K65">
        <f t="shared" si="1"/>
        <v>1.3842400000000001</v>
      </c>
      <c r="L65">
        <f t="shared" si="2"/>
        <v>1018.8006400000002</v>
      </c>
      <c r="M65" s="5">
        <f t="shared" si="3"/>
        <v>3074.3970400000007</v>
      </c>
      <c r="N65" s="5">
        <f t="shared" si="4"/>
        <v>2787.8593600000004</v>
      </c>
      <c r="O65" s="5">
        <f t="shared" si="5"/>
        <v>2974.7317600000006</v>
      </c>
      <c r="Q65" s="5">
        <f t="shared" si="6"/>
        <v>1366.5992634503207</v>
      </c>
      <c r="R65" s="5">
        <f t="shared" si="7"/>
        <v>401.00314713249571</v>
      </c>
      <c r="S65" s="5">
        <f t="shared" si="8"/>
        <v>2724.6137503667637</v>
      </c>
      <c r="U65" s="5">
        <f t="shared" si="9"/>
        <v>567.32307633911716</v>
      </c>
      <c r="V65" s="5">
        <f t="shared" si="10"/>
        <v>161.66232478944116</v>
      </c>
      <c r="W65" s="5">
        <f t="shared" si="11"/>
        <v>2724.7329467190734</v>
      </c>
      <c r="Y65" s="5">
        <f t="shared" si="12"/>
        <v>702.74625268341015</v>
      </c>
      <c r="Z65" s="5">
        <f t="shared" si="13"/>
        <v>964.14380385891673</v>
      </c>
      <c r="AA65" s="5">
        <f t="shared" si="14"/>
        <v>2724.9960502306394</v>
      </c>
      <c r="AC65" s="5">
        <f t="shared" si="15"/>
        <v>1366.5992634503207</v>
      </c>
      <c r="AD65" s="5">
        <f t="shared" si="15"/>
        <v>401.00314713249571</v>
      </c>
      <c r="AE65" s="5">
        <f t="shared" si="15"/>
        <v>2724.6137503667637</v>
      </c>
      <c r="AG65">
        <f t="shared" si="16"/>
        <v>1369.4534788087508</v>
      </c>
      <c r="AH65">
        <f t="shared" si="17"/>
        <v>403.2615445257826</v>
      </c>
      <c r="AI65" s="5">
        <f t="shared" si="18"/>
        <v>2724.7329467190734</v>
      </c>
      <c r="AK65">
        <f t="shared" si="19"/>
        <v>1365.0763935692748</v>
      </c>
      <c r="AL65">
        <f t="shared" si="20"/>
        <v>401.30553913987831</v>
      </c>
      <c r="AM65" s="5">
        <f t="shared" si="21"/>
        <v>2724.9960502306394</v>
      </c>
    </row>
    <row r="66" spans="1:39" ht="16.5" x14ac:dyDescent="0.25">
      <c r="A66" s="3">
        <v>946</v>
      </c>
      <c r="B66" s="3">
        <v>1484</v>
      </c>
      <c r="C66" s="3">
        <v>3342</v>
      </c>
      <c r="D66" s="3">
        <v>1277</v>
      </c>
      <c r="E66" s="3">
        <v>1556</v>
      </c>
      <c r="F66" s="3">
        <v>1411</v>
      </c>
      <c r="H66" s="4">
        <v>23.4</v>
      </c>
      <c r="I66" s="4">
        <v>50</v>
      </c>
      <c r="J66">
        <f t="shared" si="0"/>
        <v>346.06</v>
      </c>
      <c r="K66">
        <f t="shared" si="1"/>
        <v>1.3842400000000001</v>
      </c>
      <c r="L66">
        <f t="shared" si="2"/>
        <v>1018.8006400000002</v>
      </c>
      <c r="M66" s="5">
        <f t="shared" si="3"/>
        <v>3073.0128000000004</v>
      </c>
      <c r="N66" s="5">
        <f t="shared" si="4"/>
        <v>2786.4751200000001</v>
      </c>
      <c r="O66" s="5">
        <f t="shared" si="5"/>
        <v>2971.9632800000004</v>
      </c>
      <c r="Q66" s="5">
        <f t="shared" si="6"/>
        <v>1366.3789096068965</v>
      </c>
      <c r="R66" s="5">
        <f t="shared" si="7"/>
        <v>403.78663133435555</v>
      </c>
      <c r="S66" s="5">
        <f t="shared" si="8"/>
        <v>2722.7509435680972</v>
      </c>
      <c r="U66" s="5">
        <f t="shared" si="9"/>
        <v>569.82224477447221</v>
      </c>
      <c r="V66" s="5">
        <f t="shared" si="10"/>
        <v>160.41875733194763</v>
      </c>
      <c r="W66" s="5">
        <f t="shared" si="11"/>
        <v>2722.8683453364524</v>
      </c>
      <c r="Y66" s="5">
        <f t="shared" si="12"/>
        <v>700.47373391557699</v>
      </c>
      <c r="Z66" s="5">
        <f t="shared" si="13"/>
        <v>962.52126049631329</v>
      </c>
      <c r="AA66" s="5">
        <f t="shared" si="14"/>
        <v>2723.1333255746622</v>
      </c>
      <c r="AC66" s="5">
        <f t="shared" si="15"/>
        <v>1366.3789096068965</v>
      </c>
      <c r="AD66" s="5">
        <f t="shared" si="15"/>
        <v>403.78663133435555</v>
      </c>
      <c r="AE66" s="5">
        <f t="shared" si="15"/>
        <v>2722.7509435680972</v>
      </c>
      <c r="AG66">
        <f t="shared" si="16"/>
        <v>1369.2337628822238</v>
      </c>
      <c r="AH66">
        <f t="shared" si="17"/>
        <v>406.04435386191074</v>
      </c>
      <c r="AI66" s="5">
        <f t="shared" si="18"/>
        <v>2722.8683453364524</v>
      </c>
      <c r="AK66">
        <f t="shared" si="19"/>
        <v>1364.8545543963023</v>
      </c>
      <c r="AL66">
        <f t="shared" si="20"/>
        <v>404.08902183158261</v>
      </c>
      <c r="AM66" s="5">
        <f t="shared" si="21"/>
        <v>2723.1333255746622</v>
      </c>
    </row>
    <row r="67" spans="1:39" ht="16.5" x14ac:dyDescent="0.25">
      <c r="A67" s="3">
        <v>899</v>
      </c>
      <c r="B67" s="3">
        <v>1488</v>
      </c>
      <c r="C67" s="3">
        <v>3474</v>
      </c>
      <c r="D67" s="3">
        <v>1279</v>
      </c>
      <c r="E67" s="3">
        <v>1587</v>
      </c>
      <c r="F67" s="3">
        <v>1409</v>
      </c>
      <c r="H67" s="4">
        <v>23.4</v>
      </c>
      <c r="I67" s="4">
        <v>50</v>
      </c>
      <c r="J67">
        <f t="shared" ref="J67:J101" si="22">331.4+0.6*H67+0.0124*I67</f>
        <v>346.06</v>
      </c>
      <c r="K67">
        <f t="shared" ref="K67:K101" si="23">0.004*J67</f>
        <v>1.3842400000000001</v>
      </c>
      <c r="L67">
        <f t="shared" ref="L67:L101" si="24">736*K67</f>
        <v>1018.8006400000002</v>
      </c>
      <c r="M67" s="5">
        <f t="shared" ref="M67:M101" si="25">L67+K67*B67</f>
        <v>3078.5497600000008</v>
      </c>
      <c r="N67" s="5">
        <f t="shared" ref="N67:N101" si="26">L67+K67*D67</f>
        <v>2789.2436000000002</v>
      </c>
      <c r="O67" s="5">
        <f t="shared" ref="O67:O101" si="27">L67+K67*F67</f>
        <v>2969.1948000000002</v>
      </c>
      <c r="Q67" s="5">
        <f t="shared" ref="Q67:Q101" si="28">((M67^2)-(N67^2)+(1800^2))/3600</f>
        <v>1371.5524346264169</v>
      </c>
      <c r="R67" s="5">
        <f t="shared" ref="R67:R101" si="29">((M67^2)-(O67^2)+(900^2)+(1500^2)-(2*Q67*900))/(2*1500)</f>
        <v>417.51882737382391</v>
      </c>
      <c r="S67" s="5">
        <f t="shared" ref="S67:S101" si="30">SQRT((M67*M67)-(Q67*Q67)-(R67*R67))</f>
        <v>2724.3330509786792</v>
      </c>
      <c r="U67" s="5">
        <f t="shared" ref="U67:U101" si="31">((N67^2)-(O67^2)+(1750^2))/(2*1750)</f>
        <v>578.93202851254887</v>
      </c>
      <c r="V67" s="5">
        <f t="shared" ref="V67:V101" si="32">((N67^2)-(M67^2)+(925^2)+(1540^2)-(2*U67*925))/(2*1540)</f>
        <v>148.89999434957258</v>
      </c>
      <c r="W67" s="5">
        <f t="shared" ref="W67:W101" si="33">SQRT((N67^2)-(U67^2)-(V67^2))</f>
        <v>2724.4350530313627</v>
      </c>
      <c r="Y67" s="5">
        <f t="shared" ref="Y67:Y101" si="34">((O67^2)-(M67^2)+(1750^2))/(2*1750)</f>
        <v>686.04261015742225</v>
      </c>
      <c r="Z67" s="5">
        <f t="shared" ref="Z67:Z101" si="35">((O67^2)-(N67^2)+(825^2)+(1540^2)-(2*Y67*825))/(2*1540)</f>
        <v>959.90019267738057</v>
      </c>
      <c r="AA67" s="5">
        <f t="shared" ref="AA67:AA101" si="36">SQRT((O67^2)-(Y67^2)-(Z67^2))</f>
        <v>2724.7118962366203</v>
      </c>
      <c r="AC67" s="5">
        <f t="shared" ref="AC67:AE101" si="37">Q67</f>
        <v>1371.5524346264169</v>
      </c>
      <c r="AD67" s="5">
        <f t="shared" si="37"/>
        <v>417.51882737382391</v>
      </c>
      <c r="AE67" s="5">
        <f t="shared" si="37"/>
        <v>2724.3330509786792</v>
      </c>
      <c r="AG67">
        <f t="shared" ref="AG67:AG101" si="38">1800+U67*COS(RADIANS(120.969))-V67*SIN(RADIANS(120.969))</f>
        <v>1374.4228183273813</v>
      </c>
      <c r="AH67">
        <f t="shared" ref="AH67:AH101" si="39">U67*SIN(RADIANS(120.969))+V67*COS(RADIANS(120.969))</f>
        <v>419.78275857227436</v>
      </c>
      <c r="AI67" s="5">
        <f t="shared" ref="AI67:AI101" si="40">W67</f>
        <v>2724.4350530313627</v>
      </c>
      <c r="AK67">
        <f t="shared" ref="AK67:AK101" si="41">900+Y67*COS(RADIANS(-120.9695))-Z67*SIN(RADIANS(-120.9695))</f>
        <v>1370.0331348156778</v>
      </c>
      <c r="AL67">
        <f t="shared" ref="AL67:AL101" si="42">1500+Y67*SIN(RADIANS(-120.9695))+Z67*COS(RADIANS(-120.9695))</f>
        <v>417.81161758729456</v>
      </c>
      <c r="AM67" s="5">
        <f t="shared" ref="AM67:AM101" si="43">AA67</f>
        <v>2724.7118962366203</v>
      </c>
    </row>
    <row r="68" spans="1:39" ht="16.5" x14ac:dyDescent="0.25">
      <c r="A68" s="3">
        <v>888</v>
      </c>
      <c r="B68" s="3">
        <v>1488</v>
      </c>
      <c r="C68" s="3">
        <v>3454</v>
      </c>
      <c r="D68" s="3">
        <v>1275</v>
      </c>
      <c r="E68" s="3">
        <v>1624</v>
      </c>
      <c r="F68" s="3">
        <v>1415</v>
      </c>
      <c r="H68" s="4">
        <v>23.4</v>
      </c>
      <c r="I68" s="4">
        <v>50</v>
      </c>
      <c r="J68">
        <f t="shared" si="22"/>
        <v>346.06</v>
      </c>
      <c r="K68">
        <f t="shared" si="23"/>
        <v>1.3842400000000001</v>
      </c>
      <c r="L68">
        <f t="shared" si="24"/>
        <v>1018.8006400000002</v>
      </c>
      <c r="M68" s="5">
        <f t="shared" si="25"/>
        <v>3078.5497600000008</v>
      </c>
      <c r="N68" s="5">
        <f t="shared" si="26"/>
        <v>2783.7066400000003</v>
      </c>
      <c r="O68" s="5">
        <f t="shared" si="27"/>
        <v>2977.5002400000003</v>
      </c>
      <c r="Q68" s="5">
        <f t="shared" si="28"/>
        <v>1380.1238797822141</v>
      </c>
      <c r="R68" s="5">
        <f t="shared" si="29"/>
        <v>395.9126539960061</v>
      </c>
      <c r="S68" s="5">
        <f t="shared" si="30"/>
        <v>2723.2296766260442</v>
      </c>
      <c r="U68" s="5">
        <f t="shared" si="31"/>
        <v>556.00427953715223</v>
      </c>
      <c r="V68" s="5">
        <f t="shared" si="32"/>
        <v>152.65295962347315</v>
      </c>
      <c r="W68" s="5">
        <f t="shared" si="33"/>
        <v>2723.3396726509636</v>
      </c>
      <c r="Y68" s="5">
        <f t="shared" si="34"/>
        <v>700.15401554399887</v>
      </c>
      <c r="Z68" s="5">
        <f t="shared" si="35"/>
        <v>978.39477141960037</v>
      </c>
      <c r="AA68" s="5">
        <f t="shared" si="36"/>
        <v>2723.6071128150002</v>
      </c>
      <c r="AC68" s="5">
        <f t="shared" si="37"/>
        <v>1380.1238797822141</v>
      </c>
      <c r="AD68" s="5">
        <f t="shared" si="37"/>
        <v>395.9126539960061</v>
      </c>
      <c r="AE68" s="5">
        <f t="shared" si="37"/>
        <v>2723.2296766260442</v>
      </c>
      <c r="AG68">
        <f t="shared" si="38"/>
        <v>1383.0028825896461</v>
      </c>
      <c r="AH68">
        <f t="shared" si="39"/>
        <v>398.19227644052671</v>
      </c>
      <c r="AI68" s="5">
        <f t="shared" si="40"/>
        <v>2723.3396726509636</v>
      </c>
      <c r="AK68">
        <f t="shared" si="41"/>
        <v>1378.6296802119696</v>
      </c>
      <c r="AL68">
        <f t="shared" si="42"/>
        <v>396.19494318798036</v>
      </c>
      <c r="AM68" s="5">
        <f t="shared" si="43"/>
        <v>2723.6071128150002</v>
      </c>
    </row>
    <row r="69" spans="1:39" ht="16.5" x14ac:dyDescent="0.25">
      <c r="A69" s="3">
        <v>950</v>
      </c>
      <c r="B69" s="3">
        <v>1487</v>
      </c>
      <c r="C69" s="3">
        <v>3387</v>
      </c>
      <c r="D69" s="3">
        <v>1278</v>
      </c>
      <c r="E69" s="3">
        <v>1620</v>
      </c>
      <c r="F69" s="3">
        <v>1413</v>
      </c>
      <c r="H69" s="4">
        <v>23.4</v>
      </c>
      <c r="I69" s="4">
        <v>50</v>
      </c>
      <c r="J69">
        <f t="shared" si="22"/>
        <v>346.06</v>
      </c>
      <c r="K69">
        <f t="shared" si="23"/>
        <v>1.3842400000000001</v>
      </c>
      <c r="L69">
        <f t="shared" si="24"/>
        <v>1018.8006400000002</v>
      </c>
      <c r="M69" s="5">
        <f t="shared" si="25"/>
        <v>3077.1655200000005</v>
      </c>
      <c r="N69" s="5">
        <f t="shared" si="26"/>
        <v>2787.8593600000004</v>
      </c>
      <c r="O69" s="5">
        <f t="shared" si="27"/>
        <v>2974.7317600000006</v>
      </c>
      <c r="Q69" s="5">
        <f t="shared" si="28"/>
        <v>1371.3299517603502</v>
      </c>
      <c r="R69" s="5">
        <f t="shared" si="29"/>
        <v>403.84156011851348</v>
      </c>
      <c r="S69" s="5">
        <f t="shared" si="30"/>
        <v>2724.9428976040717</v>
      </c>
      <c r="U69" s="5">
        <f t="shared" si="31"/>
        <v>567.32307633911716</v>
      </c>
      <c r="V69" s="5">
        <f t="shared" si="32"/>
        <v>156.13294884265332</v>
      </c>
      <c r="W69" s="5">
        <f t="shared" si="33"/>
        <v>2725.0553830112203</v>
      </c>
      <c r="Y69" s="5">
        <f t="shared" si="34"/>
        <v>697.88040185023681</v>
      </c>
      <c r="Z69" s="5">
        <f t="shared" si="35"/>
        <v>966.75050966240246</v>
      </c>
      <c r="AA69" s="5">
        <f t="shared" si="36"/>
        <v>2725.3229975057156</v>
      </c>
      <c r="AC69" s="5">
        <f t="shared" si="37"/>
        <v>1371.3299517603502</v>
      </c>
      <c r="AD69" s="5">
        <f t="shared" si="37"/>
        <v>403.84156011851348</v>
      </c>
      <c r="AE69" s="5">
        <f t="shared" si="37"/>
        <v>2724.9428976040717</v>
      </c>
      <c r="AG69">
        <f t="shared" si="38"/>
        <v>1374.1946191990801</v>
      </c>
      <c r="AH69">
        <f t="shared" si="39"/>
        <v>406.10681888164089</v>
      </c>
      <c r="AI69" s="5">
        <f t="shared" si="40"/>
        <v>2725.0553830112203</v>
      </c>
      <c r="AK69">
        <f t="shared" si="41"/>
        <v>1369.8153687473182</v>
      </c>
      <c r="AL69">
        <f t="shared" si="42"/>
        <v>404.1363577032111</v>
      </c>
      <c r="AM69" s="5">
        <f t="shared" si="43"/>
        <v>2725.3229975057156</v>
      </c>
    </row>
    <row r="70" spans="1:39" ht="16.5" x14ac:dyDescent="0.25">
      <c r="A70" s="3">
        <v>938</v>
      </c>
      <c r="B70" s="3">
        <v>1485</v>
      </c>
      <c r="C70" s="3">
        <v>3405</v>
      </c>
      <c r="D70" s="3">
        <v>1277</v>
      </c>
      <c r="E70" s="3">
        <v>1668</v>
      </c>
      <c r="F70" s="3">
        <v>1415</v>
      </c>
      <c r="H70" s="4">
        <v>23.4</v>
      </c>
      <c r="I70" s="4">
        <v>50</v>
      </c>
      <c r="J70">
        <f t="shared" si="22"/>
        <v>346.06</v>
      </c>
      <c r="K70">
        <f t="shared" si="23"/>
        <v>1.3842400000000001</v>
      </c>
      <c r="L70">
        <f t="shared" si="24"/>
        <v>1018.8006400000002</v>
      </c>
      <c r="M70" s="5">
        <f t="shared" si="25"/>
        <v>3074.3970400000007</v>
      </c>
      <c r="N70" s="5">
        <f t="shared" si="26"/>
        <v>2786.4751200000001</v>
      </c>
      <c r="O70" s="5">
        <f t="shared" si="27"/>
        <v>2977.5002400000003</v>
      </c>
      <c r="Q70" s="5">
        <f t="shared" si="28"/>
        <v>1368.7426569949309</v>
      </c>
      <c r="R70" s="5">
        <f t="shared" si="29"/>
        <v>394.22423258994382</v>
      </c>
      <c r="S70" s="5">
        <f t="shared" si="30"/>
        <v>2724.5271062924098</v>
      </c>
      <c r="U70" s="5">
        <f t="shared" si="31"/>
        <v>560.4102614797016</v>
      </c>
      <c r="V70" s="5">
        <f t="shared" si="32"/>
        <v>163.30923736389619</v>
      </c>
      <c r="W70" s="5">
        <f t="shared" si="33"/>
        <v>2724.6493400433915</v>
      </c>
      <c r="Y70" s="5">
        <f t="shared" si="34"/>
        <v>707.45443418265506</v>
      </c>
      <c r="Z70" s="5">
        <f t="shared" si="35"/>
        <v>969.47703520118944</v>
      </c>
      <c r="AA70" s="5">
        <f t="shared" si="36"/>
        <v>2724.9092060053799</v>
      </c>
      <c r="AC70" s="5">
        <f t="shared" si="37"/>
        <v>1368.7426569949309</v>
      </c>
      <c r="AD70" s="5">
        <f t="shared" si="37"/>
        <v>394.22423258994382</v>
      </c>
      <c r="AE70" s="5">
        <f t="shared" si="37"/>
        <v>2724.5271062924098</v>
      </c>
      <c r="AG70">
        <f t="shared" si="38"/>
        <v>1371.5984968423124</v>
      </c>
      <c r="AH70">
        <f t="shared" si="39"/>
        <v>396.48672143258301</v>
      </c>
      <c r="AI70" s="5">
        <f t="shared" si="40"/>
        <v>2724.6493400433915</v>
      </c>
      <c r="AK70">
        <f t="shared" si="41"/>
        <v>1367.2265825488639</v>
      </c>
      <c r="AL70">
        <f t="shared" si="42"/>
        <v>394.52416634876238</v>
      </c>
      <c r="AM70" s="5">
        <f t="shared" si="43"/>
        <v>2724.9092060053799</v>
      </c>
    </row>
    <row r="71" spans="1:39" ht="16.5" x14ac:dyDescent="0.25">
      <c r="A71" s="3">
        <v>981</v>
      </c>
      <c r="B71" s="3">
        <v>1486</v>
      </c>
      <c r="C71" s="3">
        <v>3353</v>
      </c>
      <c r="D71" s="3">
        <v>1277</v>
      </c>
      <c r="E71" s="3">
        <v>1663</v>
      </c>
      <c r="F71" s="3">
        <v>1410</v>
      </c>
      <c r="H71" s="4">
        <v>23.4</v>
      </c>
      <c r="I71" s="4">
        <v>50</v>
      </c>
      <c r="J71">
        <f t="shared" si="22"/>
        <v>346.06</v>
      </c>
      <c r="K71">
        <f t="shared" si="23"/>
        <v>1.3842400000000001</v>
      </c>
      <c r="L71">
        <f t="shared" si="24"/>
        <v>1018.8006400000002</v>
      </c>
      <c r="M71" s="5">
        <f t="shared" si="25"/>
        <v>3075.7812800000002</v>
      </c>
      <c r="N71" s="5">
        <f t="shared" si="26"/>
        <v>2786.4751200000001</v>
      </c>
      <c r="O71" s="5">
        <f t="shared" si="27"/>
        <v>2970.5790400000005</v>
      </c>
      <c r="Q71" s="5">
        <f t="shared" si="28"/>
        <v>1371.1074688942847</v>
      </c>
      <c r="R71" s="5">
        <f t="shared" si="29"/>
        <v>409.36573516713378</v>
      </c>
      <c r="S71" s="5">
        <f t="shared" si="30"/>
        <v>2722.6667967292324</v>
      </c>
      <c r="U71" s="5">
        <f t="shared" si="31"/>
        <v>572.17250328333967</v>
      </c>
      <c r="V71" s="5">
        <f t="shared" si="32"/>
        <v>153.48018860597301</v>
      </c>
      <c r="W71" s="5">
        <f t="shared" si="33"/>
        <v>2722.7754319023384</v>
      </c>
      <c r="Y71" s="5">
        <f t="shared" si="34"/>
        <v>693.25981442539603</v>
      </c>
      <c r="Z71" s="5">
        <f t="shared" si="35"/>
        <v>963.7151119176649</v>
      </c>
      <c r="AA71" s="5">
        <f t="shared" si="36"/>
        <v>2723.0467946129229</v>
      </c>
      <c r="AC71" s="5">
        <f t="shared" si="37"/>
        <v>1371.1074688942847</v>
      </c>
      <c r="AD71" s="5">
        <f t="shared" si="37"/>
        <v>409.36573516713378</v>
      </c>
      <c r="AE71" s="5">
        <f t="shared" si="37"/>
        <v>2722.6667967292324</v>
      </c>
      <c r="AG71">
        <f t="shared" si="38"/>
        <v>1373.9738272990953</v>
      </c>
      <c r="AH71">
        <f t="shared" si="39"/>
        <v>411.62998187919624</v>
      </c>
      <c r="AI71" s="5">
        <f t="shared" si="40"/>
        <v>2722.7754319023384</v>
      </c>
      <c r="AK71">
        <f t="shared" si="41"/>
        <v>1369.5903629944219</v>
      </c>
      <c r="AL71">
        <f t="shared" si="42"/>
        <v>409.66020057122597</v>
      </c>
      <c r="AM71" s="5">
        <f t="shared" si="43"/>
        <v>2723.0467946129229</v>
      </c>
    </row>
    <row r="72" spans="1:39" ht="16.5" x14ac:dyDescent="0.25">
      <c r="A72" s="3">
        <v>921</v>
      </c>
      <c r="B72" s="3">
        <v>1480</v>
      </c>
      <c r="C72" s="3">
        <v>3472</v>
      </c>
      <c r="D72" s="3">
        <v>1280</v>
      </c>
      <c r="E72" s="3">
        <v>1633</v>
      </c>
      <c r="F72" s="3">
        <v>1415</v>
      </c>
      <c r="H72" s="4">
        <v>23.4</v>
      </c>
      <c r="I72" s="4">
        <v>50</v>
      </c>
      <c r="J72">
        <f t="shared" si="22"/>
        <v>346.06</v>
      </c>
      <c r="K72">
        <f t="shared" si="23"/>
        <v>1.3842400000000001</v>
      </c>
      <c r="L72">
        <f t="shared" si="24"/>
        <v>1018.8006400000002</v>
      </c>
      <c r="M72" s="5">
        <f t="shared" si="25"/>
        <v>3067.4758400000001</v>
      </c>
      <c r="N72" s="5">
        <f t="shared" si="26"/>
        <v>2790.6278400000001</v>
      </c>
      <c r="O72" s="5">
        <f t="shared" si="27"/>
        <v>2977.5002400000003</v>
      </c>
      <c r="Q72" s="5">
        <f t="shared" si="28"/>
        <v>1350.5011910001779</v>
      </c>
      <c r="R72" s="5">
        <f t="shared" si="29"/>
        <v>390.99940199444256</v>
      </c>
      <c r="S72" s="5">
        <f t="shared" si="30"/>
        <v>2726.2930931451219</v>
      </c>
      <c r="U72" s="5">
        <f t="shared" si="31"/>
        <v>567.02744633800216</v>
      </c>
      <c r="V72" s="5">
        <f t="shared" si="32"/>
        <v>180.6558235954727</v>
      </c>
      <c r="W72" s="5">
        <f t="shared" si="33"/>
        <v>2726.4348680802027</v>
      </c>
      <c r="Y72" s="5">
        <f t="shared" si="34"/>
        <v>719.59990006181488</v>
      </c>
      <c r="Z72" s="5">
        <f t="shared" si="35"/>
        <v>955.45100737499922</v>
      </c>
      <c r="AA72" s="5">
        <f t="shared" si="36"/>
        <v>2726.6824229339918</v>
      </c>
      <c r="AC72" s="5">
        <f t="shared" si="37"/>
        <v>1350.5011910001779</v>
      </c>
      <c r="AD72" s="5">
        <f t="shared" si="37"/>
        <v>390.99940199444256</v>
      </c>
      <c r="AE72" s="5">
        <f t="shared" si="37"/>
        <v>2726.2930931451219</v>
      </c>
      <c r="AG72">
        <f t="shared" si="38"/>
        <v>1353.3197058946889</v>
      </c>
      <c r="AH72">
        <f t="shared" si="39"/>
        <v>393.23449283798499</v>
      </c>
      <c r="AI72" s="5">
        <f t="shared" si="40"/>
        <v>2726.4348680802027</v>
      </c>
      <c r="AK72">
        <f t="shared" si="41"/>
        <v>1348.9502517540809</v>
      </c>
      <c r="AL72">
        <f t="shared" si="42"/>
        <v>391.32767910765347</v>
      </c>
      <c r="AM72" s="5">
        <f t="shared" si="43"/>
        <v>2726.6824229339918</v>
      </c>
    </row>
    <row r="73" spans="1:39" ht="16.5" x14ac:dyDescent="0.25">
      <c r="A73" s="3">
        <v>936</v>
      </c>
      <c r="B73" s="3">
        <v>1488</v>
      </c>
      <c r="C73" s="3">
        <v>3425</v>
      </c>
      <c r="D73" s="3">
        <v>1278</v>
      </c>
      <c r="E73" s="3">
        <v>1649</v>
      </c>
      <c r="F73" s="3">
        <v>1410</v>
      </c>
      <c r="H73" s="4">
        <v>23.4</v>
      </c>
      <c r="I73" s="4">
        <v>50</v>
      </c>
      <c r="J73">
        <f t="shared" si="22"/>
        <v>346.06</v>
      </c>
      <c r="K73">
        <f t="shared" si="23"/>
        <v>1.3842400000000001</v>
      </c>
      <c r="L73">
        <f t="shared" si="24"/>
        <v>1018.8006400000002</v>
      </c>
      <c r="M73" s="5">
        <f t="shared" si="25"/>
        <v>3078.5497600000008</v>
      </c>
      <c r="N73" s="5">
        <f t="shared" si="26"/>
        <v>2787.8593600000004</v>
      </c>
      <c r="O73" s="5">
        <f t="shared" si="27"/>
        <v>2970.5790400000005</v>
      </c>
      <c r="Q73" s="5">
        <f t="shared" si="28"/>
        <v>1373.6968926823477</v>
      </c>
      <c r="R73" s="5">
        <f t="shared" si="29"/>
        <v>413.49146169350388</v>
      </c>
      <c r="S73" s="5">
        <f t="shared" si="30"/>
        <v>2723.8667887650995</v>
      </c>
      <c r="U73" s="5">
        <f t="shared" si="31"/>
        <v>574.37713664351031</v>
      </c>
      <c r="V73" s="5">
        <f t="shared" si="32"/>
        <v>149.12937777696584</v>
      </c>
      <c r="W73" s="5">
        <f t="shared" si="33"/>
        <v>2723.9697400530476</v>
      </c>
      <c r="Y73" s="5">
        <f t="shared" si="34"/>
        <v>688.3917737403608</v>
      </c>
      <c r="Z73" s="5">
        <f t="shared" si="35"/>
        <v>963.81772567406449</v>
      </c>
      <c r="AA73" s="5">
        <f t="shared" si="36"/>
        <v>2724.245214809122</v>
      </c>
      <c r="AC73" s="5">
        <f t="shared" si="37"/>
        <v>1373.6968926823477</v>
      </c>
      <c r="AD73" s="5">
        <f t="shared" si="37"/>
        <v>413.49146169350388</v>
      </c>
      <c r="AE73" s="5">
        <f t="shared" si="37"/>
        <v>2723.8667887650995</v>
      </c>
      <c r="AG73">
        <f t="shared" si="38"/>
        <v>1376.5699644267695</v>
      </c>
      <c r="AH73">
        <f t="shared" si="39"/>
        <v>415.75915069832865</v>
      </c>
      <c r="AI73" s="5">
        <f t="shared" si="40"/>
        <v>2723.9697400530476</v>
      </c>
      <c r="AK73">
        <f t="shared" si="41"/>
        <v>1372.1833529720602</v>
      </c>
      <c r="AL73">
        <f t="shared" si="42"/>
        <v>413.78145677170977</v>
      </c>
      <c r="AM73" s="5">
        <f t="shared" si="43"/>
        <v>2724.245214809122</v>
      </c>
    </row>
    <row r="74" spans="1:39" ht="16.5" x14ac:dyDescent="0.25">
      <c r="A74" s="3">
        <v>915</v>
      </c>
      <c r="B74" s="3">
        <v>1484</v>
      </c>
      <c r="C74" s="3">
        <v>3447</v>
      </c>
      <c r="D74" s="3">
        <v>1281</v>
      </c>
      <c r="E74" s="3">
        <v>1592</v>
      </c>
      <c r="F74" s="3">
        <v>1415</v>
      </c>
      <c r="H74" s="4">
        <v>23.4</v>
      </c>
      <c r="I74" s="4">
        <v>50</v>
      </c>
      <c r="J74">
        <f t="shared" si="22"/>
        <v>346.06</v>
      </c>
      <c r="K74">
        <f t="shared" si="23"/>
        <v>1.3842400000000001</v>
      </c>
      <c r="L74">
        <f t="shared" si="24"/>
        <v>1018.8006400000002</v>
      </c>
      <c r="M74" s="5">
        <f t="shared" si="25"/>
        <v>3073.0128000000004</v>
      </c>
      <c r="N74" s="5">
        <f t="shared" si="26"/>
        <v>2792.0120800000004</v>
      </c>
      <c r="O74" s="5">
        <f t="shared" si="27"/>
        <v>2977.5002400000003</v>
      </c>
      <c r="Q74" s="5">
        <f t="shared" si="28"/>
        <v>1357.7989483605315</v>
      </c>
      <c r="R74" s="5">
        <f t="shared" si="29"/>
        <v>397.95396090494222</v>
      </c>
      <c r="S74" s="5">
        <f t="shared" si="30"/>
        <v>2727.897052638707</v>
      </c>
      <c r="U74" s="5">
        <f t="shared" si="31"/>
        <v>569.2353644759628</v>
      </c>
      <c r="V74" s="5">
        <f t="shared" si="32"/>
        <v>170.79979273427125</v>
      </c>
      <c r="W74" s="5">
        <f t="shared" si="33"/>
        <v>2728.0267567415422</v>
      </c>
      <c r="Y74" s="5">
        <f t="shared" si="34"/>
        <v>709.88571721034759</v>
      </c>
      <c r="Z74" s="5">
        <f t="shared" si="35"/>
        <v>958.14603601852491</v>
      </c>
      <c r="AA74" s="5">
        <f t="shared" si="36"/>
        <v>2728.2826322364031</v>
      </c>
      <c r="AC74" s="5">
        <f t="shared" si="37"/>
        <v>1357.7989483605315</v>
      </c>
      <c r="AD74" s="5">
        <f t="shared" si="37"/>
        <v>397.95396090494222</v>
      </c>
      <c r="AE74" s="5">
        <f t="shared" si="37"/>
        <v>2727.897052638707</v>
      </c>
      <c r="AG74">
        <f t="shared" si="38"/>
        <v>1360.6345807622761</v>
      </c>
      <c r="AH74">
        <f t="shared" si="39"/>
        <v>400.19932252092997</v>
      </c>
      <c r="AI74" s="5">
        <f t="shared" si="40"/>
        <v>2728.0267567415422</v>
      </c>
      <c r="AK74">
        <f t="shared" si="41"/>
        <v>1356.2598215677544</v>
      </c>
      <c r="AL74">
        <f t="shared" si="42"/>
        <v>398.27020868988791</v>
      </c>
      <c r="AM74" s="5">
        <f t="shared" si="43"/>
        <v>2728.2826322364031</v>
      </c>
    </row>
    <row r="75" spans="1:39" ht="16.5" x14ac:dyDescent="0.25">
      <c r="A75" s="3">
        <v>939</v>
      </c>
      <c r="B75" s="3">
        <v>1489</v>
      </c>
      <c r="C75" s="3">
        <v>3392</v>
      </c>
      <c r="D75" s="3">
        <v>1274</v>
      </c>
      <c r="E75" s="3">
        <v>1644</v>
      </c>
      <c r="F75" s="3">
        <v>1409</v>
      </c>
      <c r="H75" s="4">
        <v>23.4</v>
      </c>
      <c r="I75" s="4">
        <v>50</v>
      </c>
      <c r="J75">
        <f t="shared" si="22"/>
        <v>346.06</v>
      </c>
      <c r="K75">
        <f t="shared" si="23"/>
        <v>1.3842400000000001</v>
      </c>
      <c r="L75">
        <f t="shared" si="24"/>
        <v>1018.8006400000002</v>
      </c>
      <c r="M75" s="5">
        <f t="shared" si="25"/>
        <v>3079.9340000000002</v>
      </c>
      <c r="N75" s="5">
        <f t="shared" si="26"/>
        <v>2782.3224</v>
      </c>
      <c r="O75" s="5">
        <f t="shared" si="27"/>
        <v>2969.1948000000002</v>
      </c>
      <c r="Q75" s="5">
        <f t="shared" si="28"/>
        <v>1384.6320852261781</v>
      </c>
      <c r="R75" s="5">
        <f t="shared" si="29"/>
        <v>412.51264353394697</v>
      </c>
      <c r="S75" s="5">
        <f t="shared" si="30"/>
        <v>2720.0405790801801</v>
      </c>
      <c r="U75" s="5">
        <f t="shared" si="31"/>
        <v>567.91433634134864</v>
      </c>
      <c r="V75" s="5">
        <f t="shared" si="32"/>
        <v>140.22986069943622</v>
      </c>
      <c r="W75" s="5">
        <f t="shared" si="33"/>
        <v>2720.1336052274974</v>
      </c>
      <c r="Y75" s="5">
        <f t="shared" si="34"/>
        <v>683.60694742601095</v>
      </c>
      <c r="Z75" s="5">
        <f t="shared" si="35"/>
        <v>973.7251167377799</v>
      </c>
      <c r="AA75" s="5">
        <f t="shared" si="36"/>
        <v>2720.4151703024904</v>
      </c>
      <c r="AC75" s="5">
        <f t="shared" si="37"/>
        <v>1384.6320852261781</v>
      </c>
      <c r="AD75" s="5">
        <f t="shared" si="37"/>
        <v>412.51264353394697</v>
      </c>
      <c r="AE75" s="5">
        <f t="shared" si="37"/>
        <v>2720.0405790801801</v>
      </c>
      <c r="AG75">
        <f t="shared" si="38"/>
        <v>1387.5264087742855</v>
      </c>
      <c r="AH75">
        <f t="shared" si="39"/>
        <v>414.79711160419129</v>
      </c>
      <c r="AI75" s="5">
        <f t="shared" si="40"/>
        <v>2720.1336052274974</v>
      </c>
      <c r="AK75">
        <f t="shared" si="41"/>
        <v>1383.1405438189518</v>
      </c>
      <c r="AL75">
        <f t="shared" si="42"/>
        <v>412.78600245699579</v>
      </c>
      <c r="AM75" s="5">
        <f t="shared" si="43"/>
        <v>2720.4151703024904</v>
      </c>
    </row>
    <row r="76" spans="1:39" ht="16.5" x14ac:dyDescent="0.25">
      <c r="A76" s="3">
        <v>950</v>
      </c>
      <c r="B76" s="3">
        <v>1490</v>
      </c>
      <c r="C76" s="3">
        <v>3294</v>
      </c>
      <c r="D76" s="3">
        <v>1279</v>
      </c>
      <c r="E76" s="3">
        <v>1616</v>
      </c>
      <c r="F76" s="3">
        <v>1412</v>
      </c>
      <c r="H76" s="4">
        <v>23.4</v>
      </c>
      <c r="I76" s="4">
        <v>50</v>
      </c>
      <c r="J76">
        <f t="shared" si="22"/>
        <v>346.06</v>
      </c>
      <c r="K76">
        <f t="shared" si="23"/>
        <v>1.3842400000000001</v>
      </c>
      <c r="L76">
        <f t="shared" si="24"/>
        <v>1018.8006400000002</v>
      </c>
      <c r="M76" s="5">
        <f t="shared" si="25"/>
        <v>3081.3182400000005</v>
      </c>
      <c r="N76" s="5">
        <f t="shared" si="26"/>
        <v>2789.2436000000002</v>
      </c>
      <c r="O76" s="5">
        <f t="shared" si="27"/>
        <v>2973.3475200000003</v>
      </c>
      <c r="Q76" s="5">
        <f t="shared" si="28"/>
        <v>1376.2895100043722</v>
      </c>
      <c r="R76" s="5">
        <f t="shared" si="29"/>
        <v>412.13516781955974</v>
      </c>
      <c r="S76" s="5">
        <f t="shared" si="30"/>
        <v>2725.8932268625213</v>
      </c>
      <c r="U76" s="5">
        <f t="shared" si="31"/>
        <v>571.88125298594548</v>
      </c>
      <c r="V76" s="5">
        <f t="shared" si="32"/>
        <v>147.59819674034446</v>
      </c>
      <c r="W76" s="5">
        <f t="shared" si="33"/>
        <v>2725.9945827061333</v>
      </c>
      <c r="Y76" s="5">
        <f t="shared" si="34"/>
        <v>688.22096529527164</v>
      </c>
      <c r="Z76" s="5">
        <f t="shared" si="35"/>
        <v>966.7454616272704</v>
      </c>
      <c r="AA76" s="5">
        <f t="shared" si="36"/>
        <v>2726.2704543095633</v>
      </c>
      <c r="AC76" s="5">
        <f t="shared" si="37"/>
        <v>1376.2895100043722</v>
      </c>
      <c r="AD76" s="5">
        <f t="shared" si="37"/>
        <v>412.13516781955974</v>
      </c>
      <c r="AE76" s="5">
        <f t="shared" si="37"/>
        <v>2725.8932268625213</v>
      </c>
      <c r="AG76">
        <f t="shared" si="38"/>
        <v>1379.1671866380843</v>
      </c>
      <c r="AH76">
        <f t="shared" si="39"/>
        <v>414.40697194385069</v>
      </c>
      <c r="AI76" s="5">
        <f t="shared" si="40"/>
        <v>2725.9945827061333</v>
      </c>
      <c r="AK76">
        <f t="shared" si="41"/>
        <v>1374.7816097334944</v>
      </c>
      <c r="AL76">
        <f t="shared" si="42"/>
        <v>412.421355621695</v>
      </c>
      <c r="AM76" s="5">
        <f t="shared" si="43"/>
        <v>2726.2704543095633</v>
      </c>
    </row>
    <row r="77" spans="1:39" ht="16.5" x14ac:dyDescent="0.25">
      <c r="A77" s="3">
        <v>943</v>
      </c>
      <c r="B77" s="3">
        <v>1483</v>
      </c>
      <c r="C77" s="3">
        <v>3399</v>
      </c>
      <c r="D77" s="3">
        <v>1278</v>
      </c>
      <c r="E77" s="3">
        <v>1620</v>
      </c>
      <c r="F77" s="3">
        <v>1416</v>
      </c>
      <c r="H77" s="4">
        <v>23.4</v>
      </c>
      <c r="I77" s="4">
        <v>50</v>
      </c>
      <c r="J77">
        <f t="shared" si="22"/>
        <v>346.06</v>
      </c>
      <c r="K77">
        <f t="shared" si="23"/>
        <v>1.3842400000000001</v>
      </c>
      <c r="L77">
        <f t="shared" si="24"/>
        <v>1018.8006400000002</v>
      </c>
      <c r="M77" s="5">
        <f t="shared" si="25"/>
        <v>3071.6285600000001</v>
      </c>
      <c r="N77" s="5">
        <f t="shared" si="26"/>
        <v>2787.8593600000004</v>
      </c>
      <c r="O77" s="5">
        <f t="shared" si="27"/>
        <v>2978.8844800000006</v>
      </c>
      <c r="Q77" s="5">
        <f t="shared" si="28"/>
        <v>1361.8728331855732</v>
      </c>
      <c r="R77" s="5">
        <f t="shared" si="29"/>
        <v>389.92605522958968</v>
      </c>
      <c r="S77" s="5">
        <f t="shared" si="30"/>
        <v>2725.4654773619618</v>
      </c>
      <c r="U77" s="5">
        <f t="shared" si="31"/>
        <v>560.25916170135349</v>
      </c>
      <c r="V77" s="5">
        <f t="shared" si="32"/>
        <v>171.42965954040028</v>
      </c>
      <c r="W77" s="5">
        <f t="shared" si="33"/>
        <v>2725.597430784519</v>
      </c>
      <c r="Y77" s="5">
        <f t="shared" si="34"/>
        <v>714.67163845062839</v>
      </c>
      <c r="Z77" s="5">
        <f t="shared" si="35"/>
        <v>965.78238006549543</v>
      </c>
      <c r="AA77" s="5">
        <f t="shared" si="36"/>
        <v>2725.8506174649769</v>
      </c>
      <c r="AC77" s="5">
        <f t="shared" si="37"/>
        <v>1361.8728331855732</v>
      </c>
      <c r="AD77" s="5">
        <f t="shared" si="37"/>
        <v>389.92605522958968</v>
      </c>
      <c r="AE77" s="5">
        <f t="shared" si="37"/>
        <v>2725.4654773619618</v>
      </c>
      <c r="AG77">
        <f t="shared" si="38"/>
        <v>1364.7134266988805</v>
      </c>
      <c r="AH77">
        <f t="shared" si="39"/>
        <v>392.17860158888084</v>
      </c>
      <c r="AI77" s="5">
        <f t="shared" si="40"/>
        <v>2725.597430784519</v>
      </c>
      <c r="AK77">
        <f t="shared" si="41"/>
        <v>1360.3447911585081</v>
      </c>
      <c r="AL77">
        <f t="shared" si="42"/>
        <v>390.23703895655797</v>
      </c>
      <c r="AM77" s="5">
        <f t="shared" si="43"/>
        <v>2725.8506174649769</v>
      </c>
    </row>
    <row r="78" spans="1:39" ht="16.5" x14ac:dyDescent="0.25">
      <c r="A78" s="3">
        <v>954</v>
      </c>
      <c r="B78" s="3">
        <v>1481</v>
      </c>
      <c r="C78" s="3">
        <v>3428</v>
      </c>
      <c r="D78" s="3">
        <v>1281</v>
      </c>
      <c r="E78" s="3">
        <v>1603</v>
      </c>
      <c r="F78" s="3">
        <v>1415</v>
      </c>
      <c r="H78" s="4">
        <v>23.4</v>
      </c>
      <c r="I78" s="4">
        <v>50</v>
      </c>
      <c r="J78">
        <f t="shared" si="22"/>
        <v>346.06</v>
      </c>
      <c r="K78">
        <f t="shared" si="23"/>
        <v>1.3842400000000001</v>
      </c>
      <c r="L78">
        <f t="shared" si="24"/>
        <v>1018.8006400000002</v>
      </c>
      <c r="M78" s="5">
        <f t="shared" si="25"/>
        <v>3068.8600800000004</v>
      </c>
      <c r="N78" s="5">
        <f t="shared" si="26"/>
        <v>2792.0120800000004</v>
      </c>
      <c r="O78" s="5">
        <f t="shared" si="27"/>
        <v>2977.5002400000003</v>
      </c>
      <c r="Q78" s="5">
        <f t="shared" si="28"/>
        <v>1350.7140932643554</v>
      </c>
      <c r="R78" s="5">
        <f t="shared" si="29"/>
        <v>393.70304784723652</v>
      </c>
      <c r="S78" s="5">
        <f t="shared" si="30"/>
        <v>2727.3561445089003</v>
      </c>
      <c r="U78" s="5">
        <f t="shared" si="31"/>
        <v>569.2353644759628</v>
      </c>
      <c r="V78" s="5">
        <f t="shared" si="32"/>
        <v>179.08079219733429</v>
      </c>
      <c r="W78" s="5">
        <f t="shared" si="33"/>
        <v>2727.4956690271429</v>
      </c>
      <c r="Y78" s="5">
        <f t="shared" si="34"/>
        <v>717.17299673784316</v>
      </c>
      <c r="Z78" s="5">
        <f t="shared" si="35"/>
        <v>954.24213627165227</v>
      </c>
      <c r="AA78" s="5">
        <f t="shared" si="36"/>
        <v>2727.7449509281169</v>
      </c>
      <c r="AC78" s="5">
        <f t="shared" si="37"/>
        <v>1350.7140932643554</v>
      </c>
      <c r="AD78" s="5">
        <f t="shared" si="37"/>
        <v>393.70304784723652</v>
      </c>
      <c r="AE78" s="5">
        <f t="shared" si="37"/>
        <v>2727.3561445089003</v>
      </c>
      <c r="AG78">
        <f t="shared" si="38"/>
        <v>1353.5340722411597</v>
      </c>
      <c r="AH78">
        <f t="shared" si="39"/>
        <v>395.93813362007086</v>
      </c>
      <c r="AI78" s="5">
        <f t="shared" si="40"/>
        <v>2727.4956690271429</v>
      </c>
      <c r="AK78">
        <f t="shared" si="41"/>
        <v>1349.1625557492414</v>
      </c>
      <c r="AL78">
        <f t="shared" si="42"/>
        <v>394.03066932259162</v>
      </c>
      <c r="AM78" s="5">
        <f t="shared" si="43"/>
        <v>2727.7449509281169</v>
      </c>
    </row>
    <row r="79" spans="1:39" ht="16.5" x14ac:dyDescent="0.25">
      <c r="A79" s="3">
        <v>938</v>
      </c>
      <c r="B79" s="3">
        <v>1490</v>
      </c>
      <c r="C79" s="3">
        <v>3422</v>
      </c>
      <c r="D79" s="3">
        <v>1277</v>
      </c>
      <c r="E79" s="3">
        <v>1622</v>
      </c>
      <c r="F79" s="3">
        <v>1415</v>
      </c>
      <c r="H79" s="4">
        <v>23.4</v>
      </c>
      <c r="I79" s="4">
        <v>50</v>
      </c>
      <c r="J79">
        <f t="shared" si="22"/>
        <v>346.06</v>
      </c>
      <c r="K79">
        <f t="shared" si="23"/>
        <v>1.3842400000000001</v>
      </c>
      <c r="L79">
        <f t="shared" si="24"/>
        <v>1018.8006400000002</v>
      </c>
      <c r="M79" s="5">
        <f t="shared" si="25"/>
        <v>3081.3182400000005</v>
      </c>
      <c r="N79" s="5">
        <f t="shared" si="26"/>
        <v>2786.4751200000001</v>
      </c>
      <c r="O79" s="5">
        <f t="shared" si="27"/>
        <v>2977.5002400000003</v>
      </c>
      <c r="Q79" s="5">
        <f t="shared" si="28"/>
        <v>1380.577361604913</v>
      </c>
      <c r="R79" s="5">
        <f t="shared" si="29"/>
        <v>401.32505535593305</v>
      </c>
      <c r="S79" s="5">
        <f t="shared" si="30"/>
        <v>2725.3378588212281</v>
      </c>
      <c r="U79" s="5">
        <f t="shared" si="31"/>
        <v>560.4102614797016</v>
      </c>
      <c r="V79" s="5">
        <f t="shared" si="32"/>
        <v>149.47646574183926</v>
      </c>
      <c r="W79" s="5">
        <f t="shared" si="33"/>
        <v>2725.4432152214426</v>
      </c>
      <c r="Y79" s="5">
        <f t="shared" si="34"/>
        <v>695.28159515524499</v>
      </c>
      <c r="Z79" s="5">
        <f t="shared" si="35"/>
        <v>975.99819896587337</v>
      </c>
      <c r="AA79" s="5">
        <f t="shared" si="36"/>
        <v>2725.7143464152305</v>
      </c>
      <c r="AC79" s="5">
        <f t="shared" si="37"/>
        <v>1380.577361604913</v>
      </c>
      <c r="AD79" s="5">
        <f t="shared" si="37"/>
        <v>401.32505535593305</v>
      </c>
      <c r="AE79" s="5">
        <f t="shared" si="37"/>
        <v>2725.3378588212281</v>
      </c>
      <c r="AG79">
        <f t="shared" si="38"/>
        <v>1383.4593492926929</v>
      </c>
      <c r="AH79">
        <f t="shared" si="39"/>
        <v>403.60470920289322</v>
      </c>
      <c r="AI79" s="5">
        <f t="shared" si="40"/>
        <v>2725.4432152214426</v>
      </c>
      <c r="AK79">
        <f t="shared" si="41"/>
        <v>1379.0820183143683</v>
      </c>
      <c r="AL79">
        <f t="shared" si="42"/>
        <v>401.60599024116937</v>
      </c>
      <c r="AM79" s="5">
        <f t="shared" si="43"/>
        <v>2725.7143464152305</v>
      </c>
    </row>
    <row r="80" spans="1:39" ht="16.5" x14ac:dyDescent="0.25">
      <c r="A80" s="3">
        <v>929</v>
      </c>
      <c r="B80" s="3">
        <v>1490</v>
      </c>
      <c r="C80" s="3">
        <v>3455</v>
      </c>
      <c r="D80" s="3">
        <v>1277</v>
      </c>
      <c r="E80" s="3">
        <v>1598</v>
      </c>
      <c r="F80" s="3">
        <v>1413</v>
      </c>
      <c r="H80" s="4">
        <v>23.4</v>
      </c>
      <c r="I80" s="4">
        <v>50</v>
      </c>
      <c r="J80">
        <f t="shared" si="22"/>
        <v>346.06</v>
      </c>
      <c r="K80">
        <f t="shared" si="23"/>
        <v>1.3842400000000001</v>
      </c>
      <c r="L80">
        <f t="shared" si="24"/>
        <v>1018.8006400000002</v>
      </c>
      <c r="M80" s="5">
        <f t="shared" si="25"/>
        <v>3081.3182400000005</v>
      </c>
      <c r="N80" s="5">
        <f t="shared" si="26"/>
        <v>2786.4751200000001</v>
      </c>
      <c r="O80" s="5">
        <f t="shared" si="27"/>
        <v>2974.7317600000006</v>
      </c>
      <c r="Q80" s="5">
        <f t="shared" si="28"/>
        <v>1380.577361604913</v>
      </c>
      <c r="R80" s="5">
        <f t="shared" si="29"/>
        <v>406.81793377171874</v>
      </c>
      <c r="S80" s="5">
        <f t="shared" si="30"/>
        <v>2724.5233369421576</v>
      </c>
      <c r="U80" s="5">
        <f t="shared" si="31"/>
        <v>565.11844297894652</v>
      </c>
      <c r="V80" s="5">
        <f t="shared" si="32"/>
        <v>146.64849958157851</v>
      </c>
      <c r="W80" s="5">
        <f t="shared" si="33"/>
        <v>2724.6245534668692</v>
      </c>
      <c r="Y80" s="5">
        <f t="shared" si="34"/>
        <v>690.57341365600007</v>
      </c>
      <c r="Z80" s="5">
        <f t="shared" si="35"/>
        <v>973.17023280561273</v>
      </c>
      <c r="AA80" s="5">
        <f t="shared" si="36"/>
        <v>2724.8994664547299</v>
      </c>
      <c r="AC80" s="5">
        <f t="shared" si="37"/>
        <v>1380.577361604913</v>
      </c>
      <c r="AD80" s="5">
        <f t="shared" si="37"/>
        <v>406.81793377171874</v>
      </c>
      <c r="AE80" s="5">
        <f t="shared" si="37"/>
        <v>2724.5233369421576</v>
      </c>
      <c r="AG80">
        <f t="shared" si="38"/>
        <v>1383.4614682483366</v>
      </c>
      <c r="AH80">
        <f t="shared" si="39"/>
        <v>409.0969183343301</v>
      </c>
      <c r="AI80" s="5">
        <f t="shared" si="40"/>
        <v>2724.6245534668692</v>
      </c>
      <c r="AK80">
        <f t="shared" si="41"/>
        <v>1379.0799472872909</v>
      </c>
      <c r="AL80">
        <f t="shared" si="42"/>
        <v>407.09819939088857</v>
      </c>
      <c r="AM80" s="5">
        <f t="shared" si="43"/>
        <v>2724.8994664547299</v>
      </c>
    </row>
    <row r="81" spans="1:39" ht="16.5" x14ac:dyDescent="0.25">
      <c r="A81" s="3">
        <v>945</v>
      </c>
      <c r="B81" s="3">
        <v>1484</v>
      </c>
      <c r="C81" s="3">
        <v>3466</v>
      </c>
      <c r="D81" s="3">
        <v>1280</v>
      </c>
      <c r="E81" s="3">
        <v>1532</v>
      </c>
      <c r="F81" s="3">
        <v>1415</v>
      </c>
      <c r="H81" s="4">
        <v>23.4</v>
      </c>
      <c r="I81" s="4">
        <v>50</v>
      </c>
      <c r="J81">
        <f t="shared" si="22"/>
        <v>346.06</v>
      </c>
      <c r="K81">
        <f t="shared" si="23"/>
        <v>1.3842400000000001</v>
      </c>
      <c r="L81">
        <f t="shared" si="24"/>
        <v>1018.8006400000002</v>
      </c>
      <c r="M81" s="5">
        <f t="shared" si="25"/>
        <v>3073.0128000000004</v>
      </c>
      <c r="N81" s="5">
        <f t="shared" si="26"/>
        <v>2790.6278400000001</v>
      </c>
      <c r="O81" s="5">
        <f t="shared" si="27"/>
        <v>2977.5002400000003</v>
      </c>
      <c r="Q81" s="5">
        <f t="shared" si="28"/>
        <v>1359.9455354391043</v>
      </c>
      <c r="R81" s="5">
        <f t="shared" si="29"/>
        <v>396.6660086577985</v>
      </c>
      <c r="S81" s="5">
        <f t="shared" si="30"/>
        <v>2727.0151974601426</v>
      </c>
      <c r="U81" s="5">
        <f t="shared" si="31"/>
        <v>567.02744633800216</v>
      </c>
      <c r="V81" s="5">
        <f t="shared" si="32"/>
        <v>169.61697944607806</v>
      </c>
      <c r="W81" s="5">
        <f t="shared" si="33"/>
        <v>2727.1438716661169</v>
      </c>
      <c r="Y81" s="5">
        <f t="shared" si="34"/>
        <v>709.88571721034759</v>
      </c>
      <c r="Z81" s="5">
        <f t="shared" si="35"/>
        <v>960.65503390257118</v>
      </c>
      <c r="AA81" s="5">
        <f t="shared" si="36"/>
        <v>2727.4002004726881</v>
      </c>
      <c r="AC81" s="5">
        <f t="shared" si="37"/>
        <v>1359.9455354391043</v>
      </c>
      <c r="AD81" s="5">
        <f t="shared" si="37"/>
        <v>396.6660086577985</v>
      </c>
      <c r="AE81" s="5">
        <f t="shared" si="37"/>
        <v>2727.0151974601426</v>
      </c>
      <c r="AG81">
        <f t="shared" si="38"/>
        <v>1362.7849168629623</v>
      </c>
      <c r="AH81">
        <f t="shared" si="39"/>
        <v>398.91479753762025</v>
      </c>
      <c r="AI81" s="5">
        <f t="shared" si="40"/>
        <v>2727.1438716661169</v>
      </c>
      <c r="AK81">
        <f t="shared" si="41"/>
        <v>1358.4111400933266</v>
      </c>
      <c r="AL81">
        <f t="shared" si="42"/>
        <v>396.97912426829544</v>
      </c>
      <c r="AM81" s="5">
        <f t="shared" si="43"/>
        <v>2727.4002004726881</v>
      </c>
    </row>
    <row r="82" spans="1:39" ht="16.5" x14ac:dyDescent="0.25">
      <c r="A82" s="3">
        <v>939</v>
      </c>
      <c r="B82" s="3">
        <v>1485</v>
      </c>
      <c r="C82" s="3">
        <v>3432</v>
      </c>
      <c r="D82" s="3">
        <v>1281</v>
      </c>
      <c r="E82" s="3">
        <v>1592</v>
      </c>
      <c r="F82" s="3">
        <v>1415</v>
      </c>
      <c r="H82" s="4">
        <v>23.4</v>
      </c>
      <c r="I82" s="4">
        <v>50</v>
      </c>
      <c r="J82">
        <f t="shared" si="22"/>
        <v>346.06</v>
      </c>
      <c r="K82">
        <f t="shared" si="23"/>
        <v>1.3842400000000001</v>
      </c>
      <c r="L82">
        <f t="shared" si="24"/>
        <v>1018.8006400000002</v>
      </c>
      <c r="M82" s="5">
        <f t="shared" si="25"/>
        <v>3074.3970400000007</v>
      </c>
      <c r="N82" s="5">
        <f t="shared" si="26"/>
        <v>2792.0120800000004</v>
      </c>
      <c r="O82" s="5">
        <f t="shared" si="27"/>
        <v>2977.5002400000003</v>
      </c>
      <c r="Q82" s="5">
        <f t="shared" si="28"/>
        <v>1360.162695748566</v>
      </c>
      <c r="R82" s="5">
        <f t="shared" si="29"/>
        <v>399.37220933776285</v>
      </c>
      <c r="S82" s="5">
        <f t="shared" si="30"/>
        <v>2728.0719270326131</v>
      </c>
      <c r="U82" s="5">
        <f t="shared" si="31"/>
        <v>569.2353644759628</v>
      </c>
      <c r="V82" s="5">
        <f t="shared" si="32"/>
        <v>168.03697111189331</v>
      </c>
      <c r="W82" s="5">
        <f t="shared" si="33"/>
        <v>2728.1983305902427</v>
      </c>
      <c r="Y82" s="5">
        <f t="shared" si="34"/>
        <v>707.45443418265506</v>
      </c>
      <c r="Z82" s="5">
        <f t="shared" si="35"/>
        <v>959.44850906907436</v>
      </c>
      <c r="AA82" s="5">
        <f t="shared" si="36"/>
        <v>2728.4564246475493</v>
      </c>
      <c r="AC82" s="5">
        <f t="shared" si="37"/>
        <v>1360.162695748566</v>
      </c>
      <c r="AD82" s="5">
        <f t="shared" si="37"/>
        <v>399.37220933776285</v>
      </c>
      <c r="AE82" s="5">
        <f t="shared" si="37"/>
        <v>2728.0719270326131</v>
      </c>
      <c r="AG82">
        <f t="shared" si="38"/>
        <v>1363.0035506625304</v>
      </c>
      <c r="AH82">
        <f t="shared" si="39"/>
        <v>401.62099932272702</v>
      </c>
      <c r="AI82" s="5">
        <f t="shared" si="40"/>
        <v>2728.1983305902427</v>
      </c>
      <c r="AK82">
        <f t="shared" si="41"/>
        <v>1358.6277095926978</v>
      </c>
      <c r="AL82">
        <f t="shared" si="42"/>
        <v>399.68466247474015</v>
      </c>
      <c r="AM82" s="5">
        <f t="shared" si="43"/>
        <v>2728.4564246475493</v>
      </c>
    </row>
    <row r="83" spans="1:39" ht="16.5" x14ac:dyDescent="0.25">
      <c r="A83" s="3">
        <v>919</v>
      </c>
      <c r="B83" s="3">
        <v>1489</v>
      </c>
      <c r="C83" s="3">
        <v>3444</v>
      </c>
      <c r="D83" s="3">
        <v>1276</v>
      </c>
      <c r="E83" s="3">
        <v>1587</v>
      </c>
      <c r="F83" s="3">
        <v>1411</v>
      </c>
      <c r="H83" s="4">
        <v>23.4</v>
      </c>
      <c r="I83" s="4">
        <v>50</v>
      </c>
      <c r="J83">
        <f t="shared" si="22"/>
        <v>346.06</v>
      </c>
      <c r="K83">
        <f t="shared" si="23"/>
        <v>1.3842400000000001</v>
      </c>
      <c r="L83">
        <f t="shared" si="24"/>
        <v>1018.8006400000002</v>
      </c>
      <c r="M83" s="5">
        <f t="shared" si="25"/>
        <v>3079.9340000000002</v>
      </c>
      <c r="N83" s="5">
        <f t="shared" si="26"/>
        <v>2785.0908800000007</v>
      </c>
      <c r="O83" s="5">
        <f t="shared" si="27"/>
        <v>2971.9632800000004</v>
      </c>
      <c r="Q83" s="5">
        <f t="shared" si="28"/>
        <v>1380.3506206935622</v>
      </c>
      <c r="R83" s="5">
        <f t="shared" si="29"/>
        <v>409.59886314640954</v>
      </c>
      <c r="S83" s="5">
        <f t="shared" si="30"/>
        <v>2722.6557585592909</v>
      </c>
      <c r="U83" s="5">
        <f t="shared" si="31"/>
        <v>567.61870634023342</v>
      </c>
      <c r="V83" s="5">
        <f t="shared" si="32"/>
        <v>145.41173986160541</v>
      </c>
      <c r="W83" s="5">
        <f t="shared" si="33"/>
        <v>2722.7551560840425</v>
      </c>
      <c r="Y83" s="5">
        <f t="shared" si="34"/>
        <v>688.30636951781707</v>
      </c>
      <c r="Z83" s="5">
        <f t="shared" si="35"/>
        <v>971.54351237168351</v>
      </c>
      <c r="AA83" s="5">
        <f t="shared" si="36"/>
        <v>2723.0320018167349</v>
      </c>
      <c r="AC83" s="5">
        <f t="shared" si="37"/>
        <v>1380.3506206935622</v>
      </c>
      <c r="AD83" s="5">
        <f t="shared" si="37"/>
        <v>409.59886314640954</v>
      </c>
      <c r="AE83" s="5">
        <f t="shared" si="37"/>
        <v>2722.6557585592909</v>
      </c>
      <c r="AG83">
        <f t="shared" si="38"/>
        <v>1383.2353516349435</v>
      </c>
      <c r="AH83">
        <f t="shared" si="39"/>
        <v>411.87716342386614</v>
      </c>
      <c r="AI83" s="5">
        <f t="shared" si="40"/>
        <v>2722.7551560840425</v>
      </c>
      <c r="AK83">
        <f t="shared" si="41"/>
        <v>1378.8517093763667</v>
      </c>
      <c r="AL83">
        <f t="shared" si="42"/>
        <v>409.87913735327635</v>
      </c>
      <c r="AM83" s="5">
        <f t="shared" si="43"/>
        <v>2723.0320018167349</v>
      </c>
    </row>
    <row r="84" spans="1:39" ht="16.5" x14ac:dyDescent="0.25">
      <c r="A84" s="3">
        <v>953</v>
      </c>
      <c r="B84" s="3">
        <v>1484</v>
      </c>
      <c r="C84" s="3">
        <v>3504</v>
      </c>
      <c r="D84" s="3">
        <v>1278</v>
      </c>
      <c r="E84" s="3">
        <v>1585</v>
      </c>
      <c r="F84" s="3">
        <v>1415</v>
      </c>
      <c r="H84" s="4">
        <v>23.4</v>
      </c>
      <c r="I84" s="4">
        <v>50</v>
      </c>
      <c r="J84">
        <f t="shared" si="22"/>
        <v>346.06</v>
      </c>
      <c r="K84">
        <f t="shared" si="23"/>
        <v>1.3842400000000001</v>
      </c>
      <c r="L84">
        <f t="shared" si="24"/>
        <v>1018.8006400000002</v>
      </c>
      <c r="M84" s="5">
        <f t="shared" si="25"/>
        <v>3073.0128000000004</v>
      </c>
      <c r="N84" s="5">
        <f t="shared" si="26"/>
        <v>2787.8593600000004</v>
      </c>
      <c r="O84" s="5">
        <f t="shared" si="27"/>
        <v>2977.5002400000003</v>
      </c>
      <c r="Q84" s="5">
        <f t="shared" si="28"/>
        <v>1364.2355160622863</v>
      </c>
      <c r="R84" s="5">
        <f t="shared" si="29"/>
        <v>394.09202028388933</v>
      </c>
      <c r="S84" s="5">
        <f t="shared" si="30"/>
        <v>2725.2450541605745</v>
      </c>
      <c r="U84" s="5">
        <f t="shared" si="31"/>
        <v>562.61489483987225</v>
      </c>
      <c r="V84" s="5">
        <f t="shared" si="32"/>
        <v>167.25311257207977</v>
      </c>
      <c r="W84" s="5">
        <f t="shared" si="33"/>
        <v>2725.3716604490628</v>
      </c>
      <c r="Y84" s="5">
        <f t="shared" si="34"/>
        <v>709.88571721034759</v>
      </c>
      <c r="Z84" s="5">
        <f t="shared" si="35"/>
        <v>965.66929696862792</v>
      </c>
      <c r="AA84" s="5">
        <f t="shared" si="36"/>
        <v>2725.6288735983344</v>
      </c>
      <c r="AC84" s="5">
        <f t="shared" si="37"/>
        <v>1364.2355160622863</v>
      </c>
      <c r="AD84" s="5">
        <f t="shared" si="37"/>
        <v>394.09202028388933</v>
      </c>
      <c r="AE84" s="5">
        <f t="shared" si="37"/>
        <v>2725.2450541605745</v>
      </c>
      <c r="AG84">
        <f t="shared" si="38"/>
        <v>1367.082389952853</v>
      </c>
      <c r="AH84">
        <f t="shared" si="39"/>
        <v>396.34765859254867</v>
      </c>
      <c r="AI84" s="5">
        <f t="shared" si="40"/>
        <v>2725.3716604490628</v>
      </c>
      <c r="AK84">
        <f t="shared" si="41"/>
        <v>1362.7105765714089</v>
      </c>
      <c r="AL84">
        <f t="shared" si="42"/>
        <v>394.39887620530692</v>
      </c>
      <c r="AM84" s="5">
        <f t="shared" si="43"/>
        <v>2725.6288735983344</v>
      </c>
    </row>
    <row r="85" spans="1:39" ht="16.5" x14ac:dyDescent="0.25">
      <c r="A85" s="3">
        <v>935</v>
      </c>
      <c r="B85" s="3">
        <v>1482</v>
      </c>
      <c r="C85" s="3">
        <v>3430</v>
      </c>
      <c r="D85" s="3">
        <v>1279</v>
      </c>
      <c r="E85" s="3">
        <v>1604</v>
      </c>
      <c r="F85" s="3">
        <v>1411</v>
      </c>
      <c r="H85" s="4">
        <v>23.4</v>
      </c>
      <c r="I85" s="4">
        <v>50</v>
      </c>
      <c r="J85">
        <f t="shared" si="22"/>
        <v>346.06</v>
      </c>
      <c r="K85">
        <f t="shared" si="23"/>
        <v>1.3842400000000001</v>
      </c>
      <c r="L85">
        <f t="shared" si="24"/>
        <v>1018.8006400000002</v>
      </c>
      <c r="M85" s="5">
        <f t="shared" si="25"/>
        <v>3070.2443200000007</v>
      </c>
      <c r="N85" s="5">
        <f t="shared" si="26"/>
        <v>2789.2436000000002</v>
      </c>
      <c r="O85" s="5">
        <f t="shared" si="27"/>
        <v>2971.9632800000004</v>
      </c>
      <c r="Q85" s="5">
        <f t="shared" si="28"/>
        <v>1357.3667567642512</v>
      </c>
      <c r="R85" s="5">
        <f t="shared" si="29"/>
        <v>403.52476154941741</v>
      </c>
      <c r="S85" s="5">
        <f t="shared" si="30"/>
        <v>2724.1739002750996</v>
      </c>
      <c r="U85" s="5">
        <f t="shared" si="31"/>
        <v>574.23260642074285</v>
      </c>
      <c r="V85" s="5">
        <f t="shared" si="32"/>
        <v>168.30336161374075</v>
      </c>
      <c r="W85" s="5">
        <f t="shared" si="33"/>
        <v>2724.3000481469944</v>
      </c>
      <c r="Y85" s="5">
        <f t="shared" si="34"/>
        <v>705.33301519317024</v>
      </c>
      <c r="Z85" s="5">
        <f t="shared" si="35"/>
        <v>954.90629949956781</v>
      </c>
      <c r="AA85" s="5">
        <f t="shared" si="36"/>
        <v>2724.5596037750602</v>
      </c>
      <c r="AC85" s="5">
        <f t="shared" si="37"/>
        <v>1357.3667567642512</v>
      </c>
      <c r="AD85" s="5">
        <f t="shared" si="37"/>
        <v>403.52476154941741</v>
      </c>
      <c r="AE85" s="5">
        <f t="shared" si="37"/>
        <v>2724.1739002750996</v>
      </c>
      <c r="AG85">
        <f t="shared" si="38"/>
        <v>1360.2036833226357</v>
      </c>
      <c r="AH85">
        <f t="shared" si="39"/>
        <v>405.7687859412905</v>
      </c>
      <c r="AI85" s="5">
        <f t="shared" si="40"/>
        <v>2724.3000481469944</v>
      </c>
      <c r="AK85">
        <f t="shared" si="41"/>
        <v>1355.8246747118656</v>
      </c>
      <c r="AL85">
        <f t="shared" si="42"/>
        <v>403.84099279836721</v>
      </c>
      <c r="AM85" s="5">
        <f t="shared" si="43"/>
        <v>2724.5596037750602</v>
      </c>
    </row>
    <row r="86" spans="1:39" ht="16.5" x14ac:dyDescent="0.25">
      <c r="A86" s="3">
        <v>918</v>
      </c>
      <c r="B86" s="3">
        <v>1484</v>
      </c>
      <c r="C86" s="3">
        <v>3479</v>
      </c>
      <c r="D86" s="3">
        <v>1280</v>
      </c>
      <c r="E86" s="3">
        <v>1592</v>
      </c>
      <c r="F86" s="3">
        <v>1411</v>
      </c>
      <c r="H86" s="4">
        <v>23.4</v>
      </c>
      <c r="I86" s="4">
        <v>50</v>
      </c>
      <c r="J86">
        <f t="shared" si="22"/>
        <v>346.06</v>
      </c>
      <c r="K86">
        <f t="shared" si="23"/>
        <v>1.3842400000000001</v>
      </c>
      <c r="L86">
        <f t="shared" si="24"/>
        <v>1018.8006400000002</v>
      </c>
      <c r="M86" s="5">
        <f t="shared" si="25"/>
        <v>3073.0128000000004</v>
      </c>
      <c r="N86" s="5">
        <f t="shared" si="26"/>
        <v>2790.6278400000001</v>
      </c>
      <c r="O86" s="5">
        <f t="shared" si="27"/>
        <v>2971.9632800000004</v>
      </c>
      <c r="Q86" s="5">
        <f t="shared" si="28"/>
        <v>1359.9455354391043</v>
      </c>
      <c r="R86" s="5">
        <f t="shared" si="29"/>
        <v>407.64665583503091</v>
      </c>
      <c r="S86" s="5">
        <f t="shared" si="30"/>
        <v>2725.3953866530278</v>
      </c>
      <c r="U86" s="5">
        <f t="shared" si="31"/>
        <v>576.43942963277277</v>
      </c>
      <c r="V86" s="5">
        <f t="shared" si="32"/>
        <v>163.96367779175151</v>
      </c>
      <c r="W86" s="5">
        <f t="shared" si="33"/>
        <v>2725.5159580733907</v>
      </c>
      <c r="Y86" s="5">
        <f t="shared" si="34"/>
        <v>700.47373391557699</v>
      </c>
      <c r="Z86" s="5">
        <f t="shared" si="35"/>
        <v>955.00173224824448</v>
      </c>
      <c r="AA86" s="5">
        <f t="shared" si="36"/>
        <v>2725.7795173428067</v>
      </c>
      <c r="AC86" s="5">
        <f t="shared" si="37"/>
        <v>1359.9455354391043</v>
      </c>
      <c r="AD86" s="5">
        <f t="shared" si="37"/>
        <v>407.64665583503091</v>
      </c>
      <c r="AE86" s="5">
        <f t="shared" si="37"/>
        <v>2725.3953866530278</v>
      </c>
      <c r="AG86">
        <f t="shared" si="38"/>
        <v>1362.7891528031282</v>
      </c>
      <c r="AH86">
        <f t="shared" si="39"/>
        <v>409.89410676874508</v>
      </c>
      <c r="AI86" s="5">
        <f t="shared" si="40"/>
        <v>2725.5159580733907</v>
      </c>
      <c r="AK86">
        <f t="shared" si="41"/>
        <v>1358.4069999657086</v>
      </c>
      <c r="AL86">
        <f t="shared" si="42"/>
        <v>407.95843353596791</v>
      </c>
      <c r="AM86" s="5">
        <f t="shared" si="43"/>
        <v>2725.7795173428067</v>
      </c>
    </row>
    <row r="87" spans="1:39" ht="16.5" x14ac:dyDescent="0.25">
      <c r="A87" s="3">
        <v>909</v>
      </c>
      <c r="B87" s="3">
        <v>1481</v>
      </c>
      <c r="C87" s="3">
        <v>3559</v>
      </c>
      <c r="D87" s="3">
        <v>1280</v>
      </c>
      <c r="E87" s="3">
        <v>1606</v>
      </c>
      <c r="F87" s="3">
        <v>1414</v>
      </c>
      <c r="H87" s="4">
        <v>23.4</v>
      </c>
      <c r="I87" s="4">
        <v>50</v>
      </c>
      <c r="J87">
        <f t="shared" si="22"/>
        <v>346.06</v>
      </c>
      <c r="K87">
        <f t="shared" si="23"/>
        <v>1.3842400000000001</v>
      </c>
      <c r="L87">
        <f t="shared" si="24"/>
        <v>1018.8006400000002</v>
      </c>
      <c r="M87" s="5">
        <f t="shared" si="25"/>
        <v>3068.8600800000004</v>
      </c>
      <c r="N87" s="5">
        <f t="shared" si="26"/>
        <v>2790.6278400000001</v>
      </c>
      <c r="O87" s="5">
        <f t="shared" si="27"/>
        <v>2976.1160000000004</v>
      </c>
      <c r="Q87" s="5">
        <f t="shared" si="28"/>
        <v>1352.8606803429282</v>
      </c>
      <c r="R87" s="5">
        <f t="shared" si="29"/>
        <v>395.16217351477843</v>
      </c>
      <c r="S87" s="5">
        <f t="shared" si="30"/>
        <v>2726.0808914672275</v>
      </c>
      <c r="U87" s="5">
        <f t="shared" si="31"/>
        <v>569.38208455058987</v>
      </c>
      <c r="V87" s="5">
        <f t="shared" si="32"/>
        <v>176.48366699573612</v>
      </c>
      <c r="W87" s="5">
        <f t="shared" si="33"/>
        <v>2726.2173975051273</v>
      </c>
      <c r="Y87" s="5">
        <f t="shared" si="34"/>
        <v>714.81835852525546</v>
      </c>
      <c r="Z87" s="5">
        <f t="shared" si="35"/>
        <v>955.33682224229347</v>
      </c>
      <c r="AA87" s="5">
        <f t="shared" si="36"/>
        <v>2726.4689097510827</v>
      </c>
      <c r="AC87" s="5">
        <f t="shared" si="37"/>
        <v>1352.8606803429282</v>
      </c>
      <c r="AD87" s="5">
        <f t="shared" si="37"/>
        <v>395.16217351477843</v>
      </c>
      <c r="AE87" s="5">
        <f t="shared" si="37"/>
        <v>2726.0808914672275</v>
      </c>
      <c r="AG87">
        <f t="shared" si="38"/>
        <v>1355.6854680660581</v>
      </c>
      <c r="AH87">
        <f t="shared" si="39"/>
        <v>397.40035183144863</v>
      </c>
      <c r="AI87" s="5">
        <f t="shared" si="40"/>
        <v>2726.2173975051273</v>
      </c>
      <c r="AK87">
        <f t="shared" si="41"/>
        <v>1351.3128385204577</v>
      </c>
      <c r="AL87">
        <f t="shared" si="42"/>
        <v>395.48632810482991</v>
      </c>
      <c r="AM87" s="5">
        <f t="shared" si="43"/>
        <v>2726.4689097510827</v>
      </c>
    </row>
    <row r="88" spans="1:39" ht="16.5" x14ac:dyDescent="0.25">
      <c r="A88" s="3">
        <v>929</v>
      </c>
      <c r="B88" s="3">
        <v>1488</v>
      </c>
      <c r="C88" s="3">
        <v>3402</v>
      </c>
      <c r="D88" s="3">
        <v>1277</v>
      </c>
      <c r="E88" s="3">
        <v>1633</v>
      </c>
      <c r="F88" s="3">
        <v>1411</v>
      </c>
      <c r="H88" s="4">
        <v>23.4</v>
      </c>
      <c r="I88" s="4">
        <v>50</v>
      </c>
      <c r="J88">
        <f t="shared" si="22"/>
        <v>346.06</v>
      </c>
      <c r="K88">
        <f t="shared" si="23"/>
        <v>1.3842400000000001</v>
      </c>
      <c r="L88">
        <f t="shared" si="24"/>
        <v>1018.8006400000002</v>
      </c>
      <c r="M88" s="5">
        <f t="shared" si="25"/>
        <v>3078.5497600000008</v>
      </c>
      <c r="N88" s="5">
        <f t="shared" si="26"/>
        <v>2786.4751200000001</v>
      </c>
      <c r="O88" s="5">
        <f t="shared" si="27"/>
        <v>2971.9632800000004</v>
      </c>
      <c r="Q88" s="5">
        <f t="shared" si="28"/>
        <v>1375.8402862269579</v>
      </c>
      <c r="R88" s="5">
        <f t="shared" si="29"/>
        <v>409.46345730639234</v>
      </c>
      <c r="S88" s="5">
        <f t="shared" si="30"/>
        <v>2723.3934362705804</v>
      </c>
      <c r="U88" s="5">
        <f t="shared" si="31"/>
        <v>569.82224477447221</v>
      </c>
      <c r="V88" s="5">
        <f t="shared" si="32"/>
        <v>149.36000543836951</v>
      </c>
      <c r="W88" s="5">
        <f t="shared" si="33"/>
        <v>2723.4973457880669</v>
      </c>
      <c r="Y88" s="5">
        <f t="shared" si="34"/>
        <v>690.74203224922826</v>
      </c>
      <c r="Z88" s="5">
        <f t="shared" si="35"/>
        <v>967.73467210328579</v>
      </c>
      <c r="AA88" s="5">
        <f t="shared" si="36"/>
        <v>2723.7714270771171</v>
      </c>
      <c r="AC88" s="5">
        <f t="shared" si="37"/>
        <v>1375.8402862269579</v>
      </c>
      <c r="AD88" s="5">
        <f t="shared" si="37"/>
        <v>409.46345730639234</v>
      </c>
      <c r="AE88" s="5">
        <f t="shared" si="37"/>
        <v>2723.3934362705804</v>
      </c>
      <c r="AG88">
        <f t="shared" si="38"/>
        <v>1378.7160436628844</v>
      </c>
      <c r="AH88">
        <f t="shared" si="39"/>
        <v>411.73490257362863</v>
      </c>
      <c r="AI88" s="5">
        <f t="shared" si="40"/>
        <v>2723.4973457880669</v>
      </c>
      <c r="AK88">
        <f t="shared" si="41"/>
        <v>1374.3325047523908</v>
      </c>
      <c r="AL88">
        <f t="shared" si="42"/>
        <v>409.75065895824952</v>
      </c>
      <c r="AM88" s="5">
        <f t="shared" si="43"/>
        <v>2723.7714270771171</v>
      </c>
    </row>
    <row r="89" spans="1:39" ht="16.5" x14ac:dyDescent="0.25">
      <c r="A89" s="3">
        <v>889</v>
      </c>
      <c r="B89" s="3">
        <v>1488</v>
      </c>
      <c r="C89" s="3">
        <v>3446</v>
      </c>
      <c r="D89" s="3">
        <v>1280</v>
      </c>
      <c r="E89" s="3">
        <v>1571</v>
      </c>
      <c r="F89" s="3">
        <v>1412</v>
      </c>
      <c r="H89" s="4">
        <v>23.4</v>
      </c>
      <c r="I89" s="4">
        <v>50</v>
      </c>
      <c r="J89">
        <f t="shared" si="22"/>
        <v>346.06</v>
      </c>
      <c r="K89">
        <f t="shared" si="23"/>
        <v>1.3842400000000001</v>
      </c>
      <c r="L89">
        <f t="shared" si="24"/>
        <v>1018.8006400000002</v>
      </c>
      <c r="M89" s="5">
        <f t="shared" si="25"/>
        <v>3078.5497600000008</v>
      </c>
      <c r="N89" s="5">
        <f t="shared" si="26"/>
        <v>2790.6278400000001</v>
      </c>
      <c r="O89" s="5">
        <f t="shared" si="27"/>
        <v>2973.3475200000003</v>
      </c>
      <c r="Q89" s="5">
        <f t="shared" si="28"/>
        <v>1369.4069120591657</v>
      </c>
      <c r="R89" s="5">
        <f t="shared" si="29"/>
        <v>410.58023613313742</v>
      </c>
      <c r="S89" s="5">
        <f t="shared" si="30"/>
        <v>2726.4660650185069</v>
      </c>
      <c r="U89" s="5">
        <f t="shared" si="31"/>
        <v>574.0880761979754</v>
      </c>
      <c r="V89" s="5">
        <f t="shared" si="32"/>
        <v>154.31726481193152</v>
      </c>
      <c r="W89" s="5">
        <f t="shared" si="33"/>
        <v>2726.5752885132915</v>
      </c>
      <c r="Y89" s="5">
        <f t="shared" si="34"/>
        <v>693.09338568402563</v>
      </c>
      <c r="Z89" s="5">
        <f t="shared" si="35"/>
        <v>961.62748276897514</v>
      </c>
      <c r="AA89" s="5">
        <f t="shared" si="36"/>
        <v>2726.8460935290445</v>
      </c>
      <c r="AC89" s="5">
        <f t="shared" si="37"/>
        <v>1369.4069120591657</v>
      </c>
      <c r="AD89" s="5">
        <f t="shared" si="37"/>
        <v>410.58023613313742</v>
      </c>
      <c r="AE89" s="5">
        <f t="shared" si="37"/>
        <v>2726.4660650185069</v>
      </c>
      <c r="AG89">
        <f t="shared" si="38"/>
        <v>1372.2703753379178</v>
      </c>
      <c r="AH89">
        <f t="shared" si="39"/>
        <v>412.84174405958834</v>
      </c>
      <c r="AI89" s="5">
        <f t="shared" si="40"/>
        <v>2726.5752885132915</v>
      </c>
      <c r="AK89">
        <f t="shared" si="41"/>
        <v>1367.8859846312503</v>
      </c>
      <c r="AL89">
        <f t="shared" si="42"/>
        <v>410.87715923262965</v>
      </c>
      <c r="AM89" s="5">
        <f t="shared" si="43"/>
        <v>2726.8460935290445</v>
      </c>
    </row>
    <row r="90" spans="1:39" ht="16.5" x14ac:dyDescent="0.25">
      <c r="A90" s="3">
        <v>951</v>
      </c>
      <c r="B90" s="3">
        <v>1484</v>
      </c>
      <c r="C90" s="3">
        <v>3510</v>
      </c>
      <c r="D90" s="3">
        <v>1281</v>
      </c>
      <c r="E90" s="3">
        <v>1571</v>
      </c>
      <c r="F90" s="3">
        <v>1411</v>
      </c>
      <c r="H90" s="4">
        <v>23.4</v>
      </c>
      <c r="I90" s="4">
        <v>50</v>
      </c>
      <c r="J90">
        <f t="shared" si="22"/>
        <v>346.06</v>
      </c>
      <c r="K90">
        <f t="shared" si="23"/>
        <v>1.3842400000000001</v>
      </c>
      <c r="L90">
        <f t="shared" si="24"/>
        <v>1018.8006400000002</v>
      </c>
      <c r="M90" s="5">
        <f t="shared" si="25"/>
        <v>3073.0128000000004</v>
      </c>
      <c r="N90" s="5">
        <f t="shared" si="26"/>
        <v>2792.0120800000004</v>
      </c>
      <c r="O90" s="5">
        <f t="shared" si="27"/>
        <v>2971.9632800000004</v>
      </c>
      <c r="Q90" s="5">
        <f t="shared" si="28"/>
        <v>1357.7989483605315</v>
      </c>
      <c r="R90" s="5">
        <f t="shared" si="29"/>
        <v>408.93460808217463</v>
      </c>
      <c r="S90" s="5">
        <f t="shared" si="30"/>
        <v>2726.2725782847824</v>
      </c>
      <c r="U90" s="5">
        <f t="shared" si="31"/>
        <v>578.64734777073352</v>
      </c>
      <c r="V90" s="5">
        <f t="shared" si="32"/>
        <v>165.1464910799447</v>
      </c>
      <c r="W90" s="5">
        <f t="shared" si="33"/>
        <v>2726.3942008205281</v>
      </c>
      <c r="Y90" s="5">
        <f t="shared" si="34"/>
        <v>700.47373391557699</v>
      </c>
      <c r="Z90" s="5">
        <f t="shared" si="35"/>
        <v>952.49273436419821</v>
      </c>
      <c r="AA90" s="5">
        <f t="shared" si="36"/>
        <v>2726.65727159578</v>
      </c>
      <c r="AC90" s="5">
        <f t="shared" si="37"/>
        <v>1357.7989483605315</v>
      </c>
      <c r="AD90" s="5">
        <f t="shared" si="37"/>
        <v>408.93460808217463</v>
      </c>
      <c r="AE90" s="5">
        <f t="shared" si="37"/>
        <v>2726.2725782847824</v>
      </c>
      <c r="AG90">
        <f t="shared" si="38"/>
        <v>1360.6388167024418</v>
      </c>
      <c r="AH90">
        <f t="shared" si="39"/>
        <v>411.17863175205497</v>
      </c>
      <c r="AI90" s="5">
        <f t="shared" si="40"/>
        <v>2726.3942008205281</v>
      </c>
      <c r="AK90">
        <f t="shared" si="41"/>
        <v>1356.2556814401364</v>
      </c>
      <c r="AL90">
        <f t="shared" si="42"/>
        <v>409.24951795756044</v>
      </c>
      <c r="AM90" s="5">
        <f t="shared" si="43"/>
        <v>2726.65727159578</v>
      </c>
    </row>
    <row r="91" spans="1:39" ht="16.5" x14ac:dyDescent="0.25">
      <c r="A91" s="3">
        <v>954</v>
      </c>
      <c r="B91" s="3">
        <v>1483</v>
      </c>
      <c r="C91" s="3">
        <v>3459</v>
      </c>
      <c r="D91" s="3">
        <v>1276</v>
      </c>
      <c r="E91" s="3">
        <v>1590</v>
      </c>
      <c r="F91" s="3">
        <v>1412</v>
      </c>
      <c r="H91" s="4">
        <v>23.4</v>
      </c>
      <c r="I91" s="4">
        <v>50</v>
      </c>
      <c r="J91">
        <f t="shared" si="22"/>
        <v>346.06</v>
      </c>
      <c r="K91">
        <f t="shared" si="23"/>
        <v>1.3842400000000001</v>
      </c>
      <c r="L91">
        <f t="shared" si="24"/>
        <v>1018.8006400000002</v>
      </c>
      <c r="M91" s="5">
        <f t="shared" si="25"/>
        <v>3071.6285600000001</v>
      </c>
      <c r="N91" s="5">
        <f t="shared" si="26"/>
        <v>2785.0908800000007</v>
      </c>
      <c r="O91" s="5">
        <f t="shared" si="27"/>
        <v>2973.3475200000003</v>
      </c>
      <c r="Q91" s="5">
        <f t="shared" si="28"/>
        <v>1366.1585557634712</v>
      </c>
      <c r="R91" s="5">
        <f t="shared" si="29"/>
        <v>398.34037851442474</v>
      </c>
      <c r="S91" s="5">
        <f t="shared" si="30"/>
        <v>2722.101716315341</v>
      </c>
      <c r="U91" s="5">
        <f t="shared" si="31"/>
        <v>565.26735290543604</v>
      </c>
      <c r="V91" s="5">
        <f t="shared" si="32"/>
        <v>163.41220661572956</v>
      </c>
      <c r="W91" s="5">
        <f t="shared" si="33"/>
        <v>2722.2234442322028</v>
      </c>
      <c r="Y91" s="5">
        <f t="shared" si="34"/>
        <v>705.25527545213652</v>
      </c>
      <c r="Z91" s="5">
        <f t="shared" si="35"/>
        <v>965.13573387498343</v>
      </c>
      <c r="AA91" s="5">
        <f t="shared" si="36"/>
        <v>2722.4848000190341</v>
      </c>
      <c r="AC91" s="5">
        <f t="shared" si="37"/>
        <v>1366.1585557634712</v>
      </c>
      <c r="AD91" s="5">
        <f t="shared" si="37"/>
        <v>398.34037851442474</v>
      </c>
      <c r="AE91" s="5">
        <f t="shared" si="37"/>
        <v>2722.101716315341</v>
      </c>
      <c r="AG91">
        <f t="shared" si="38"/>
        <v>1369.0108722180828</v>
      </c>
      <c r="AH91">
        <f t="shared" si="39"/>
        <v>400.5984289354152</v>
      </c>
      <c r="AI91" s="5">
        <f t="shared" si="40"/>
        <v>2722.2234442322028</v>
      </c>
      <c r="AK91">
        <f t="shared" si="41"/>
        <v>1364.6358181516882</v>
      </c>
      <c r="AL91">
        <f t="shared" si="42"/>
        <v>398.64377023327137</v>
      </c>
      <c r="AM91" s="5">
        <f t="shared" si="43"/>
        <v>2722.4848000190341</v>
      </c>
    </row>
    <row r="92" spans="1:39" ht="16.5" x14ac:dyDescent="0.25">
      <c r="A92" s="3">
        <v>935</v>
      </c>
      <c r="B92" s="3">
        <v>1480</v>
      </c>
      <c r="C92" s="3">
        <v>3536</v>
      </c>
      <c r="D92" s="3">
        <v>1276</v>
      </c>
      <c r="E92" s="3">
        <v>1619</v>
      </c>
      <c r="F92" s="3">
        <v>1412</v>
      </c>
      <c r="H92" s="4">
        <v>23.4</v>
      </c>
      <c r="I92" s="4">
        <v>50</v>
      </c>
      <c r="J92">
        <f t="shared" si="22"/>
        <v>346.06</v>
      </c>
      <c r="K92">
        <f t="shared" si="23"/>
        <v>1.3842400000000001</v>
      </c>
      <c r="L92">
        <f t="shared" si="24"/>
        <v>1018.8006400000002</v>
      </c>
      <c r="M92" s="5">
        <f t="shared" si="25"/>
        <v>3067.4758400000001</v>
      </c>
      <c r="N92" s="5">
        <f t="shared" si="26"/>
        <v>2785.0908800000007</v>
      </c>
      <c r="O92" s="5">
        <f t="shared" si="27"/>
        <v>2973.3475200000003</v>
      </c>
      <c r="Q92" s="5">
        <f t="shared" si="28"/>
        <v>1359.0768942012578</v>
      </c>
      <c r="R92" s="5">
        <f t="shared" si="29"/>
        <v>394.09138157709674</v>
      </c>
      <c r="S92" s="5">
        <f t="shared" si="30"/>
        <v>2721.5822617732179</v>
      </c>
      <c r="U92" s="5">
        <f t="shared" si="31"/>
        <v>565.26735290543604</v>
      </c>
      <c r="V92" s="5">
        <f t="shared" si="32"/>
        <v>171.68947337675814</v>
      </c>
      <c r="W92" s="5">
        <f t="shared" si="33"/>
        <v>2721.7139369026404</v>
      </c>
      <c r="Y92" s="5">
        <f t="shared" si="34"/>
        <v>712.53927020184165</v>
      </c>
      <c r="Z92" s="5">
        <f t="shared" si="35"/>
        <v>961.23359383049842</v>
      </c>
      <c r="AA92" s="5">
        <f t="shared" si="36"/>
        <v>2721.9686333979093</v>
      </c>
      <c r="AC92" s="5">
        <f t="shared" si="37"/>
        <v>1359.0768942012578</v>
      </c>
      <c r="AD92" s="5">
        <f t="shared" si="37"/>
        <v>394.09138157709674</v>
      </c>
      <c r="AE92" s="5">
        <f t="shared" si="37"/>
        <v>2721.5822617732179</v>
      </c>
      <c r="AG92">
        <f t="shared" si="38"/>
        <v>1361.9135642867891</v>
      </c>
      <c r="AH92">
        <f t="shared" si="39"/>
        <v>396.33916078682165</v>
      </c>
      <c r="AI92" s="5">
        <f t="shared" si="40"/>
        <v>2721.7139369026404</v>
      </c>
      <c r="AK92">
        <f t="shared" si="41"/>
        <v>1357.5417514613332</v>
      </c>
      <c r="AL92">
        <f t="shared" si="42"/>
        <v>394.40614185960482</v>
      </c>
      <c r="AM92" s="5">
        <f t="shared" si="43"/>
        <v>2721.9686333979093</v>
      </c>
    </row>
    <row r="93" spans="1:39" ht="16.5" x14ac:dyDescent="0.25">
      <c r="A93" s="3">
        <v>928</v>
      </c>
      <c r="B93" s="3">
        <v>1485</v>
      </c>
      <c r="C93" s="3">
        <v>3458</v>
      </c>
      <c r="D93" s="3">
        <v>1280</v>
      </c>
      <c r="E93" s="3">
        <v>1643</v>
      </c>
      <c r="F93" s="3">
        <v>1413</v>
      </c>
      <c r="H93" s="4">
        <v>23.4</v>
      </c>
      <c r="I93" s="4">
        <v>50</v>
      </c>
      <c r="J93">
        <f t="shared" si="22"/>
        <v>346.06</v>
      </c>
      <c r="K93">
        <f t="shared" si="23"/>
        <v>1.3842400000000001</v>
      </c>
      <c r="L93">
        <f t="shared" si="24"/>
        <v>1018.8006400000002</v>
      </c>
      <c r="M93" s="5">
        <f t="shared" si="25"/>
        <v>3074.3970400000007</v>
      </c>
      <c r="N93" s="5">
        <f t="shared" si="26"/>
        <v>2790.6278400000001</v>
      </c>
      <c r="O93" s="5">
        <f t="shared" si="27"/>
        <v>2974.7317600000006</v>
      </c>
      <c r="Q93" s="5">
        <f t="shared" si="28"/>
        <v>1362.3092828271388</v>
      </c>
      <c r="R93" s="5">
        <f t="shared" si="29"/>
        <v>403.57713550640489</v>
      </c>
      <c r="S93" s="5">
        <f t="shared" si="30"/>
        <v>2726.3814980996731</v>
      </c>
      <c r="U93" s="5">
        <f t="shared" si="31"/>
        <v>571.73562783724708</v>
      </c>
      <c r="V93" s="5">
        <f t="shared" si="32"/>
        <v>164.02619166343939</v>
      </c>
      <c r="W93" s="5">
        <f t="shared" si="33"/>
        <v>2726.5028006024504</v>
      </c>
      <c r="Y93" s="5">
        <f t="shared" si="34"/>
        <v>702.74625268341015</v>
      </c>
      <c r="Z93" s="5">
        <f t="shared" si="35"/>
        <v>959.12954079285987</v>
      </c>
      <c r="AA93" s="5">
        <f t="shared" si="36"/>
        <v>2726.7649829551879</v>
      </c>
      <c r="AC93" s="5">
        <f t="shared" si="37"/>
        <v>1362.3092828271388</v>
      </c>
      <c r="AD93" s="5">
        <f t="shared" si="37"/>
        <v>403.57713550640489</v>
      </c>
      <c r="AE93" s="5">
        <f t="shared" si="37"/>
        <v>2726.3814980996731</v>
      </c>
      <c r="AG93">
        <f t="shared" si="38"/>
        <v>1365.1560057188606</v>
      </c>
      <c r="AH93">
        <f t="shared" si="39"/>
        <v>405.82868347085423</v>
      </c>
      <c r="AI93" s="5">
        <f t="shared" si="40"/>
        <v>2726.5028006024504</v>
      </c>
      <c r="AK93">
        <f t="shared" si="41"/>
        <v>1360.7769570911926</v>
      </c>
      <c r="AL93">
        <f t="shared" si="42"/>
        <v>403.88578720286688</v>
      </c>
      <c r="AM93" s="5">
        <f t="shared" si="43"/>
        <v>2726.7649829551879</v>
      </c>
    </row>
    <row r="94" spans="1:39" ht="16.5" x14ac:dyDescent="0.25">
      <c r="A94" s="3">
        <v>931</v>
      </c>
      <c r="B94" s="3">
        <v>1485</v>
      </c>
      <c r="C94" s="3">
        <v>3449</v>
      </c>
      <c r="D94" s="3">
        <v>1279</v>
      </c>
      <c r="E94" s="3">
        <v>1583</v>
      </c>
      <c r="F94" s="3">
        <v>1413</v>
      </c>
      <c r="H94" s="4">
        <v>23.4</v>
      </c>
      <c r="I94" s="4">
        <v>50</v>
      </c>
      <c r="J94">
        <f t="shared" si="22"/>
        <v>346.06</v>
      </c>
      <c r="K94">
        <f t="shared" si="23"/>
        <v>1.3842400000000001</v>
      </c>
      <c r="L94">
        <f t="shared" si="24"/>
        <v>1018.8006400000002</v>
      </c>
      <c r="M94" s="5">
        <f t="shared" si="25"/>
        <v>3074.3970400000007</v>
      </c>
      <c r="N94" s="5">
        <f t="shared" si="26"/>
        <v>2789.2436000000002</v>
      </c>
      <c r="O94" s="5">
        <f t="shared" si="27"/>
        <v>2974.7317600000006</v>
      </c>
      <c r="Q94" s="5">
        <f t="shared" si="28"/>
        <v>1364.4548053943902</v>
      </c>
      <c r="R94" s="5">
        <f t="shared" si="29"/>
        <v>402.28982196605409</v>
      </c>
      <c r="S94" s="5">
        <f t="shared" si="30"/>
        <v>2725.49869615442</v>
      </c>
      <c r="U94" s="5">
        <f t="shared" si="31"/>
        <v>569.52880462521716</v>
      </c>
      <c r="V94" s="5">
        <f t="shared" si="32"/>
        <v>162.84396494270905</v>
      </c>
      <c r="W94" s="5">
        <f t="shared" si="33"/>
        <v>2725.6189469412025</v>
      </c>
      <c r="Y94" s="5">
        <f t="shared" si="34"/>
        <v>702.74625268341015</v>
      </c>
      <c r="Z94" s="5">
        <f t="shared" si="35"/>
        <v>961.6372944428939</v>
      </c>
      <c r="AA94" s="5">
        <f t="shared" si="36"/>
        <v>2725.8815935819148</v>
      </c>
      <c r="AC94" s="5">
        <f t="shared" si="37"/>
        <v>1364.4548053943902</v>
      </c>
      <c r="AD94" s="5">
        <f t="shared" si="37"/>
        <v>402.28982196605409</v>
      </c>
      <c r="AE94" s="5">
        <f t="shared" si="37"/>
        <v>2725.49869615442</v>
      </c>
      <c r="AG94">
        <f t="shared" si="38"/>
        <v>1367.3052754490523</v>
      </c>
      <c r="AH94">
        <f t="shared" si="39"/>
        <v>404.54479549472723</v>
      </c>
      <c r="AI94" s="5">
        <f t="shared" si="40"/>
        <v>2725.6189469412025</v>
      </c>
      <c r="AK94">
        <f t="shared" si="41"/>
        <v>1362.9272087590771</v>
      </c>
      <c r="AL94">
        <f t="shared" si="42"/>
        <v>402.59534304134002</v>
      </c>
      <c r="AM94" s="5">
        <f t="shared" si="43"/>
        <v>2725.8815935819148</v>
      </c>
    </row>
    <row r="95" spans="1:39" ht="16.5" x14ac:dyDescent="0.25">
      <c r="A95" s="3">
        <v>937</v>
      </c>
      <c r="B95" s="3">
        <v>1490</v>
      </c>
      <c r="C95" s="3">
        <v>3525</v>
      </c>
      <c r="D95" s="3">
        <v>1279</v>
      </c>
      <c r="E95" s="3">
        <v>1620</v>
      </c>
      <c r="F95" s="3">
        <v>1414</v>
      </c>
      <c r="H95" s="4">
        <v>23.4</v>
      </c>
      <c r="I95" s="4">
        <v>50</v>
      </c>
      <c r="J95">
        <f t="shared" si="22"/>
        <v>346.06</v>
      </c>
      <c r="K95">
        <f t="shared" si="23"/>
        <v>1.3842400000000001</v>
      </c>
      <c r="L95">
        <f t="shared" si="24"/>
        <v>1018.8006400000002</v>
      </c>
      <c r="M95" s="5">
        <f t="shared" si="25"/>
        <v>3081.3182400000005</v>
      </c>
      <c r="N95" s="5">
        <f t="shared" si="26"/>
        <v>2789.2436000000002</v>
      </c>
      <c r="O95" s="5">
        <f t="shared" si="27"/>
        <v>2976.1160000000004</v>
      </c>
      <c r="Q95" s="5">
        <f t="shared" si="28"/>
        <v>1376.2895100043722</v>
      </c>
      <c r="R95" s="5">
        <f t="shared" si="29"/>
        <v>406.64484423094319</v>
      </c>
      <c r="S95" s="5">
        <f t="shared" si="30"/>
        <v>2726.7176699227625</v>
      </c>
      <c r="U95" s="5">
        <f t="shared" si="31"/>
        <v>567.17526133855995</v>
      </c>
      <c r="V95" s="5">
        <f t="shared" si="32"/>
        <v>150.42484756750787</v>
      </c>
      <c r="W95" s="5">
        <f t="shared" si="33"/>
        <v>2726.8231421015903</v>
      </c>
      <c r="Y95" s="5">
        <f t="shared" si="34"/>
        <v>692.92695694265728</v>
      </c>
      <c r="Z95" s="5">
        <f t="shared" si="35"/>
        <v>969.57211245443375</v>
      </c>
      <c r="AA95" s="5">
        <f t="shared" si="36"/>
        <v>2727.095267230105</v>
      </c>
      <c r="AC95" s="5">
        <f t="shared" si="37"/>
        <v>1376.2895100043722</v>
      </c>
      <c r="AD95" s="5">
        <f t="shared" si="37"/>
        <v>406.64484423094319</v>
      </c>
      <c r="AE95" s="5">
        <f t="shared" si="37"/>
        <v>2726.7176699227625</v>
      </c>
      <c r="AG95">
        <f t="shared" si="38"/>
        <v>1379.1650686680014</v>
      </c>
      <c r="AH95">
        <f t="shared" si="39"/>
        <v>408.91731732828799</v>
      </c>
      <c r="AI95" s="5">
        <f t="shared" si="40"/>
        <v>2726.8231421015903</v>
      </c>
      <c r="AK95">
        <f t="shared" si="41"/>
        <v>1374.7836797973032</v>
      </c>
      <c r="AL95">
        <f t="shared" si="42"/>
        <v>406.93170098785845</v>
      </c>
      <c r="AM95" s="5">
        <f t="shared" si="43"/>
        <v>2727.095267230105</v>
      </c>
    </row>
    <row r="96" spans="1:39" ht="16.5" x14ac:dyDescent="0.25">
      <c r="A96" s="3">
        <v>972</v>
      </c>
      <c r="B96" s="3">
        <v>1486</v>
      </c>
      <c r="C96" s="3">
        <v>3699</v>
      </c>
      <c r="D96" s="3">
        <v>1276</v>
      </c>
      <c r="E96" s="3">
        <v>1567</v>
      </c>
      <c r="F96" s="3">
        <v>1410</v>
      </c>
      <c r="H96" s="4">
        <v>23.4</v>
      </c>
      <c r="I96" s="4">
        <v>50</v>
      </c>
      <c r="J96">
        <f t="shared" si="22"/>
        <v>346.06</v>
      </c>
      <c r="K96">
        <f t="shared" si="23"/>
        <v>1.3842400000000001</v>
      </c>
      <c r="L96">
        <f t="shared" si="24"/>
        <v>1018.8006400000002</v>
      </c>
      <c r="M96" s="5">
        <f t="shared" si="25"/>
        <v>3075.7812800000002</v>
      </c>
      <c r="N96" s="5">
        <f t="shared" si="26"/>
        <v>2785.0908800000007</v>
      </c>
      <c r="O96" s="5">
        <f t="shared" si="27"/>
        <v>2970.5790400000005</v>
      </c>
      <c r="Q96" s="5">
        <f t="shared" si="28"/>
        <v>1373.2497979275724</v>
      </c>
      <c r="R96" s="5">
        <f t="shared" si="29"/>
        <v>408.08033774716114</v>
      </c>
      <c r="S96" s="5">
        <f t="shared" si="30"/>
        <v>2721.7799163111044</v>
      </c>
      <c r="U96" s="5">
        <f t="shared" si="31"/>
        <v>569.96896484910087</v>
      </c>
      <c r="V96" s="5">
        <f t="shared" si="32"/>
        <v>152.29972158763073</v>
      </c>
      <c r="W96" s="5">
        <f t="shared" si="33"/>
        <v>2721.8874671397334</v>
      </c>
      <c r="Y96" s="5">
        <f t="shared" si="34"/>
        <v>693.25981442539603</v>
      </c>
      <c r="Z96" s="5">
        <f t="shared" si="35"/>
        <v>966.2191328656636</v>
      </c>
      <c r="AA96" s="5">
        <f t="shared" si="36"/>
        <v>2722.1592991363523</v>
      </c>
      <c r="AC96" s="5">
        <f t="shared" si="37"/>
        <v>1373.2497979275724</v>
      </c>
      <c r="AD96" s="5">
        <f t="shared" si="37"/>
        <v>408.08033774716114</v>
      </c>
      <c r="AE96" s="5">
        <f t="shared" si="37"/>
        <v>2721.7799163111044</v>
      </c>
      <c r="AG96">
        <f t="shared" si="38"/>
        <v>1376.1198979178052</v>
      </c>
      <c r="AH96">
        <f t="shared" si="39"/>
        <v>410.34800492461704</v>
      </c>
      <c r="AI96" s="5">
        <f t="shared" si="40"/>
        <v>2721.8874671397334</v>
      </c>
      <c r="AK96">
        <f t="shared" si="41"/>
        <v>1371.7374140892448</v>
      </c>
      <c r="AL96">
        <f t="shared" si="42"/>
        <v>408.37167718989548</v>
      </c>
      <c r="AM96" s="5">
        <f t="shared" si="43"/>
        <v>2722.1592991363523</v>
      </c>
    </row>
    <row r="97" spans="1:39" ht="16.5" x14ac:dyDescent="0.25">
      <c r="A97" s="3">
        <v>925</v>
      </c>
      <c r="B97" s="3">
        <v>1485</v>
      </c>
      <c r="C97" s="3">
        <v>3434</v>
      </c>
      <c r="D97" s="3">
        <v>1277</v>
      </c>
      <c r="E97" s="3">
        <v>1597</v>
      </c>
      <c r="F97" s="3">
        <v>1413</v>
      </c>
      <c r="H97" s="4">
        <v>23.4</v>
      </c>
      <c r="I97" s="4">
        <v>50</v>
      </c>
      <c r="J97">
        <f t="shared" si="22"/>
        <v>346.06</v>
      </c>
      <c r="K97">
        <f t="shared" si="23"/>
        <v>1.3842400000000001</v>
      </c>
      <c r="L97">
        <f t="shared" si="24"/>
        <v>1018.8006400000002</v>
      </c>
      <c r="M97" s="5">
        <f t="shared" si="25"/>
        <v>3074.3970400000007</v>
      </c>
      <c r="N97" s="5">
        <f t="shared" si="26"/>
        <v>2786.4751200000001</v>
      </c>
      <c r="O97" s="5">
        <f t="shared" si="27"/>
        <v>2974.7317600000006</v>
      </c>
      <c r="Q97" s="5">
        <f t="shared" si="28"/>
        <v>1368.7426569949309</v>
      </c>
      <c r="R97" s="5">
        <f t="shared" si="29"/>
        <v>399.71711100572952</v>
      </c>
      <c r="S97" s="5">
        <f t="shared" si="30"/>
        <v>2723.7266620665987</v>
      </c>
      <c r="U97" s="5">
        <f t="shared" si="31"/>
        <v>565.11844297894652</v>
      </c>
      <c r="V97" s="5">
        <f t="shared" si="32"/>
        <v>160.48127120363543</v>
      </c>
      <c r="W97" s="5">
        <f t="shared" si="33"/>
        <v>2723.8448012647364</v>
      </c>
      <c r="Y97" s="5">
        <f t="shared" si="34"/>
        <v>702.74625268341015</v>
      </c>
      <c r="Z97" s="5">
        <f t="shared" si="35"/>
        <v>966.64906904092879</v>
      </c>
      <c r="AA97" s="5">
        <f t="shared" si="36"/>
        <v>2724.1083542352776</v>
      </c>
      <c r="AC97" s="5">
        <f t="shared" si="37"/>
        <v>1368.7426569949309</v>
      </c>
      <c r="AD97" s="5">
        <f t="shared" si="37"/>
        <v>399.71711100572952</v>
      </c>
      <c r="AE97" s="5">
        <f t="shared" si="37"/>
        <v>2723.7266620665987</v>
      </c>
      <c r="AG97">
        <f t="shared" si="38"/>
        <v>1371.6006157979559</v>
      </c>
      <c r="AH97">
        <f t="shared" si="39"/>
        <v>401.97893056401989</v>
      </c>
      <c r="AI97" s="5">
        <f t="shared" si="40"/>
        <v>2723.8448012647364</v>
      </c>
      <c r="AK97">
        <f t="shared" si="41"/>
        <v>1367.2245115217866</v>
      </c>
      <c r="AL97">
        <f t="shared" si="42"/>
        <v>400.01637549848152</v>
      </c>
      <c r="AM97" s="5">
        <f t="shared" si="43"/>
        <v>2724.1083542352776</v>
      </c>
    </row>
    <row r="98" spans="1:39" ht="16.5" x14ac:dyDescent="0.25">
      <c r="A98" s="3">
        <v>894</v>
      </c>
      <c r="B98" s="3">
        <v>1489</v>
      </c>
      <c r="C98" s="3">
        <v>3370</v>
      </c>
      <c r="D98" s="3">
        <v>1280</v>
      </c>
      <c r="E98" s="3">
        <v>1660</v>
      </c>
      <c r="F98" s="3">
        <v>1411</v>
      </c>
      <c r="H98" s="4">
        <v>23.4</v>
      </c>
      <c r="I98" s="4">
        <v>50</v>
      </c>
      <c r="J98">
        <f t="shared" si="22"/>
        <v>346.06</v>
      </c>
      <c r="K98">
        <f t="shared" si="23"/>
        <v>1.3842400000000001</v>
      </c>
      <c r="L98">
        <f t="shared" si="24"/>
        <v>1018.8006400000002</v>
      </c>
      <c r="M98" s="5">
        <f t="shared" si="25"/>
        <v>3079.9340000000002</v>
      </c>
      <c r="N98" s="5">
        <f t="shared" si="26"/>
        <v>2790.6278400000001</v>
      </c>
      <c r="O98" s="5">
        <f t="shared" si="27"/>
        <v>2971.9632800000004</v>
      </c>
      <c r="Q98" s="5">
        <f t="shared" si="28"/>
        <v>1371.774917492482</v>
      </c>
      <c r="R98" s="5">
        <f t="shared" si="29"/>
        <v>414.74428506705755</v>
      </c>
      <c r="S98" s="5">
        <f t="shared" si="30"/>
        <v>2726.208759082604</v>
      </c>
      <c r="U98" s="5">
        <f t="shared" si="31"/>
        <v>576.43942963277277</v>
      </c>
      <c r="V98" s="5">
        <f t="shared" si="32"/>
        <v>150.13712733975157</v>
      </c>
      <c r="W98" s="5">
        <f t="shared" si="33"/>
        <v>2726.3125588130715</v>
      </c>
      <c r="Y98" s="5">
        <f t="shared" si="34"/>
        <v>688.30636951781707</v>
      </c>
      <c r="Z98" s="5">
        <f t="shared" si="35"/>
        <v>961.519963175616</v>
      </c>
      <c r="AA98" s="5">
        <f t="shared" si="36"/>
        <v>2726.5875081802023</v>
      </c>
      <c r="AC98" s="5">
        <f t="shared" si="37"/>
        <v>1371.774917492482</v>
      </c>
      <c r="AD98" s="5">
        <f t="shared" si="37"/>
        <v>414.74428506705755</v>
      </c>
      <c r="AE98" s="5">
        <f t="shared" si="37"/>
        <v>2726.208759082604</v>
      </c>
      <c r="AG98">
        <f t="shared" si="38"/>
        <v>1374.6446709371382</v>
      </c>
      <c r="AH98">
        <f t="shared" si="39"/>
        <v>417.00889328527961</v>
      </c>
      <c r="AI98" s="5">
        <f t="shared" si="40"/>
        <v>2726.3125588130715</v>
      </c>
      <c r="AK98">
        <f t="shared" si="41"/>
        <v>1370.2571038509498</v>
      </c>
      <c r="AL98">
        <f t="shared" si="42"/>
        <v>415.0370724389922</v>
      </c>
      <c r="AM98" s="5">
        <f t="shared" si="43"/>
        <v>2726.5875081802023</v>
      </c>
    </row>
    <row r="99" spans="1:39" ht="16.5" x14ac:dyDescent="0.25">
      <c r="A99" s="3">
        <v>953</v>
      </c>
      <c r="B99" s="3">
        <v>1487</v>
      </c>
      <c r="C99" s="3">
        <v>3452</v>
      </c>
      <c r="D99" s="3">
        <v>1278</v>
      </c>
      <c r="E99" s="3">
        <v>1652</v>
      </c>
      <c r="F99" s="3">
        <v>1411</v>
      </c>
      <c r="H99" s="4">
        <v>23.4</v>
      </c>
      <c r="I99" s="4">
        <v>50</v>
      </c>
      <c r="J99">
        <f t="shared" si="22"/>
        <v>346.06</v>
      </c>
      <c r="K99">
        <f t="shared" si="23"/>
        <v>1.3842400000000001</v>
      </c>
      <c r="L99">
        <f t="shared" si="24"/>
        <v>1018.8006400000002</v>
      </c>
      <c r="M99" s="5">
        <f t="shared" si="25"/>
        <v>3077.1655200000005</v>
      </c>
      <c r="N99" s="5">
        <f t="shared" si="26"/>
        <v>2787.8593600000004</v>
      </c>
      <c r="O99" s="5">
        <f t="shared" si="27"/>
        <v>2971.9632800000004</v>
      </c>
      <c r="Q99" s="5">
        <f t="shared" si="28"/>
        <v>1371.3299517603502</v>
      </c>
      <c r="R99" s="5">
        <f t="shared" si="29"/>
        <v>409.3293288799602</v>
      </c>
      <c r="S99" s="5">
        <f t="shared" si="30"/>
        <v>2724.1239511814638</v>
      </c>
      <c r="U99" s="5">
        <f t="shared" si="31"/>
        <v>572.02687813464286</v>
      </c>
      <c r="V99" s="5">
        <f t="shared" si="32"/>
        <v>153.30761334858752</v>
      </c>
      <c r="W99" s="5">
        <f t="shared" si="33"/>
        <v>2724.2323391224372</v>
      </c>
      <c r="Y99" s="5">
        <f t="shared" si="34"/>
        <v>693.17660005471112</v>
      </c>
      <c r="Z99" s="5">
        <f t="shared" si="35"/>
        <v>963.92517416833664</v>
      </c>
      <c r="AA99" s="5">
        <f t="shared" si="36"/>
        <v>2724.503660744374</v>
      </c>
      <c r="AC99" s="5">
        <f t="shared" si="37"/>
        <v>1371.3299517603502</v>
      </c>
      <c r="AD99" s="5">
        <f t="shared" si="37"/>
        <v>409.3293288799602</v>
      </c>
      <c r="AE99" s="5">
        <f t="shared" si="37"/>
        <v>2724.1239511814638</v>
      </c>
      <c r="AG99">
        <f t="shared" si="38"/>
        <v>1374.1967361836023</v>
      </c>
      <c r="AH99">
        <f t="shared" si="39"/>
        <v>411.59391898132884</v>
      </c>
      <c r="AI99" s="5">
        <f t="shared" si="40"/>
        <v>2724.2323391224372</v>
      </c>
      <c r="AK99">
        <f t="shared" si="41"/>
        <v>1369.8132996467778</v>
      </c>
      <c r="AL99">
        <f t="shared" si="42"/>
        <v>409.62345782116432</v>
      </c>
      <c r="AM99" s="5">
        <f t="shared" si="43"/>
        <v>2724.503660744374</v>
      </c>
    </row>
    <row r="100" spans="1:39" ht="16.5" x14ac:dyDescent="0.25">
      <c r="A100" s="3">
        <v>910</v>
      </c>
      <c r="B100" s="3">
        <v>1486</v>
      </c>
      <c r="C100" s="3">
        <v>3481</v>
      </c>
      <c r="D100" s="3">
        <v>1281</v>
      </c>
      <c r="E100" s="3">
        <v>1578</v>
      </c>
      <c r="F100" s="3">
        <v>1409</v>
      </c>
      <c r="H100" s="4">
        <v>23.4</v>
      </c>
      <c r="I100" s="4">
        <v>50</v>
      </c>
      <c r="J100">
        <f t="shared" si="22"/>
        <v>346.06</v>
      </c>
      <c r="K100">
        <f t="shared" si="23"/>
        <v>1.3842400000000001</v>
      </c>
      <c r="L100">
        <f t="shared" si="24"/>
        <v>1018.8006400000002</v>
      </c>
      <c r="M100" s="5">
        <f t="shared" si="25"/>
        <v>3075.7812800000002</v>
      </c>
      <c r="N100" s="5">
        <f t="shared" si="26"/>
        <v>2792.0120800000004</v>
      </c>
      <c r="O100" s="5">
        <f t="shared" si="27"/>
        <v>2969.1948000000002</v>
      </c>
      <c r="Q100" s="5">
        <f t="shared" si="28"/>
        <v>1362.5275076479195</v>
      </c>
      <c r="R100" s="5">
        <f t="shared" si="29"/>
        <v>417.25440276171452</v>
      </c>
      <c r="S100" s="5">
        <f t="shared" si="30"/>
        <v>2725.7747589771889</v>
      </c>
      <c r="U100" s="5">
        <f t="shared" si="31"/>
        <v>583.34676986253953</v>
      </c>
      <c r="V100" s="5">
        <f t="shared" si="32"/>
        <v>156.79689877330887</v>
      </c>
      <c r="W100" s="5">
        <f t="shared" si="33"/>
        <v>2725.8856787275477</v>
      </c>
      <c r="Y100" s="5">
        <f t="shared" si="34"/>
        <v>690.91065084245747</v>
      </c>
      <c r="Z100" s="5">
        <f t="shared" si="35"/>
        <v>952.27556220488862</v>
      </c>
      <c r="AA100" s="5">
        <f t="shared" si="36"/>
        <v>2726.1569079065966</v>
      </c>
      <c r="AC100" s="5">
        <f t="shared" si="37"/>
        <v>1362.5275076479195</v>
      </c>
      <c r="AD100" s="5">
        <f t="shared" si="37"/>
        <v>417.25440276171452</v>
      </c>
      <c r="AE100" s="5">
        <f t="shared" si="37"/>
        <v>2725.7747589771889</v>
      </c>
      <c r="AG100">
        <f t="shared" si="38"/>
        <v>1365.3799383796236</v>
      </c>
      <c r="AH100">
        <f t="shared" si="39"/>
        <v>419.50461667434155</v>
      </c>
      <c r="AI100" s="5">
        <f t="shared" si="40"/>
        <v>2725.8856787275477</v>
      </c>
      <c r="AK100">
        <f t="shared" si="41"/>
        <v>1360.9904566920709</v>
      </c>
      <c r="AL100">
        <f t="shared" si="42"/>
        <v>417.56105361132688</v>
      </c>
      <c r="AM100" s="5">
        <f t="shared" si="43"/>
        <v>2726.1569079065966</v>
      </c>
    </row>
    <row r="101" spans="1:39" ht="16.5" x14ac:dyDescent="0.25">
      <c r="A101" s="3">
        <v>917</v>
      </c>
      <c r="B101" s="3">
        <v>1486</v>
      </c>
      <c r="C101" s="3">
        <v>3545</v>
      </c>
      <c r="D101" s="3">
        <v>1278</v>
      </c>
      <c r="E101" s="3">
        <v>1620</v>
      </c>
      <c r="F101" s="3">
        <v>1410</v>
      </c>
      <c r="H101" s="4">
        <v>23.4</v>
      </c>
      <c r="I101" s="4">
        <v>50</v>
      </c>
      <c r="J101">
        <f t="shared" si="22"/>
        <v>346.06</v>
      </c>
      <c r="K101">
        <f t="shared" si="23"/>
        <v>1.3842400000000001</v>
      </c>
      <c r="L101">
        <f t="shared" si="24"/>
        <v>1018.8006400000002</v>
      </c>
      <c r="M101" s="5">
        <f t="shared" si="25"/>
        <v>3075.7812800000002</v>
      </c>
      <c r="N101" s="5">
        <f t="shared" si="26"/>
        <v>2787.8593600000004</v>
      </c>
      <c r="O101" s="5">
        <f t="shared" si="27"/>
        <v>2970.5790400000005</v>
      </c>
      <c r="Q101" s="5">
        <f t="shared" si="28"/>
        <v>1368.9640753496744</v>
      </c>
      <c r="R101" s="5">
        <f t="shared" si="29"/>
        <v>410.65177129389997</v>
      </c>
      <c r="S101" s="5">
        <f t="shared" si="30"/>
        <v>2723.5515353181095</v>
      </c>
      <c r="U101" s="5">
        <f t="shared" si="31"/>
        <v>574.37713664351031</v>
      </c>
      <c r="V101" s="5">
        <f t="shared" si="32"/>
        <v>154.66124219177865</v>
      </c>
      <c r="W101" s="5">
        <f t="shared" si="33"/>
        <v>2723.6612521024913</v>
      </c>
      <c r="Y101" s="5">
        <f t="shared" si="34"/>
        <v>693.25981442539603</v>
      </c>
      <c r="Z101" s="5">
        <f t="shared" si="35"/>
        <v>961.20984673565283</v>
      </c>
      <c r="AA101" s="5">
        <f t="shared" si="36"/>
        <v>2723.9321381283735</v>
      </c>
      <c r="AC101" s="5">
        <f t="shared" si="37"/>
        <v>1368.9640753496744</v>
      </c>
      <c r="AD101" s="5">
        <f t="shared" si="37"/>
        <v>410.65177129389997</v>
      </c>
      <c r="AE101" s="5">
        <f t="shared" si="37"/>
        <v>2723.5515353181095</v>
      </c>
      <c r="AG101">
        <f t="shared" si="38"/>
        <v>1371.8266903098902</v>
      </c>
      <c r="AH101">
        <f t="shared" si="39"/>
        <v>412.91259584095894</v>
      </c>
      <c r="AI101" s="5">
        <f t="shared" si="40"/>
        <v>2723.6612521024913</v>
      </c>
      <c r="AK101">
        <f t="shared" si="41"/>
        <v>1367.4422450419102</v>
      </c>
      <c r="AL101">
        <f t="shared" si="42"/>
        <v>410.94936421262275</v>
      </c>
      <c r="AM101" s="5">
        <f t="shared" si="43"/>
        <v>2723.9321381283735</v>
      </c>
    </row>
    <row r="102" spans="1:39" x14ac:dyDescent="0.25">
      <c r="M102" s="1" t="s">
        <v>36</v>
      </c>
      <c r="N102" s="1" t="s">
        <v>35</v>
      </c>
      <c r="O102" s="1" t="s">
        <v>34</v>
      </c>
      <c r="Q102" s="1" t="s">
        <v>29</v>
      </c>
      <c r="R102" s="1" t="s">
        <v>30</v>
      </c>
      <c r="S102" s="1" t="s">
        <v>31</v>
      </c>
      <c r="U102" s="1" t="s">
        <v>23</v>
      </c>
      <c r="V102" s="1" t="s">
        <v>24</v>
      </c>
      <c r="W102" s="1" t="s">
        <v>25</v>
      </c>
      <c r="Y102" s="1" t="s">
        <v>26</v>
      </c>
      <c r="Z102" s="1" t="s">
        <v>27</v>
      </c>
      <c r="AA102" s="1" t="s">
        <v>28</v>
      </c>
      <c r="AC102" s="1" t="s">
        <v>12</v>
      </c>
      <c r="AD102" s="1" t="s">
        <v>13</v>
      </c>
      <c r="AE102" s="1" t="s">
        <v>14</v>
      </c>
      <c r="AG102" s="1" t="s">
        <v>12</v>
      </c>
      <c r="AH102" s="1" t="s">
        <v>13</v>
      </c>
      <c r="AI102" s="1" t="s">
        <v>14</v>
      </c>
      <c r="AK102" s="1" t="s">
        <v>12</v>
      </c>
      <c r="AL102" s="1" t="s">
        <v>13</v>
      </c>
      <c r="AM102" s="1" t="s">
        <v>14</v>
      </c>
    </row>
    <row r="103" spans="1:39" x14ac:dyDescent="0.25">
      <c r="B103">
        <f>AVERAGE(B2:B101)</f>
        <v>1485.8</v>
      </c>
      <c r="D103">
        <f>AVERAGE(D2:D101)</f>
        <v>1278.6199999999999</v>
      </c>
      <c r="F103">
        <f>AVERAGE(F2:F101)</f>
        <v>1412.44</v>
      </c>
      <c r="H103" s="5"/>
      <c r="I103" s="5"/>
      <c r="J103" s="5"/>
      <c r="K103" s="6" t="s">
        <v>32</v>
      </c>
      <c r="L103" s="5"/>
      <c r="M103" s="5">
        <f>AVERAGE(M2:M101)</f>
        <v>3075.504432000002</v>
      </c>
      <c r="N103" s="5">
        <f>AVERAGE(N2:N101)</f>
        <v>2788.7175887999992</v>
      </c>
      <c r="O103" s="5">
        <f>AVERAGE(O2:O101)</f>
        <v>2973.9565855999995</v>
      </c>
      <c r="P103" s="5"/>
      <c r="Q103" s="5">
        <f>AVERAGE(Q2:Q101)</f>
        <v>1367.1655196023539</v>
      </c>
      <c r="R103" s="5">
        <f>AVERAGE(R2:R101)</f>
        <v>404.47471016195232</v>
      </c>
      <c r="S103" s="5">
        <f>AVERAGE(S2:S101)</f>
        <v>2725.0434455690365</v>
      </c>
      <c r="U103" s="5">
        <f>AVERAGE(U2:U101)</f>
        <v>570.00748434332036</v>
      </c>
      <c r="V103" s="5">
        <f>AVERAGE(V2:V101)</f>
        <v>159.38807902479996</v>
      </c>
      <c r="W103" s="5">
        <f>AVERAGE(W2:W101)</f>
        <v>2725.159388156027</v>
      </c>
      <c r="Y103" s="5">
        <f>AVERAGE(Y2:Y101)</f>
        <v>699.47940977997348</v>
      </c>
      <c r="Z103" s="5">
        <f>AVERAGE(Z2:Z101)</f>
        <v>962.84343463033281</v>
      </c>
      <c r="AA103" s="5">
        <f>AVERAGE(AA2:AA101)</f>
        <v>2725.4250930385019</v>
      </c>
      <c r="AC103" s="5">
        <f>AVERAGE(AC2:AC101)</f>
        <v>1367.1655196023539</v>
      </c>
      <c r="AD103" s="5">
        <f>AVERAGE(AD2:AD101)</f>
        <v>404.47471016195232</v>
      </c>
      <c r="AE103" s="5">
        <f>AVERAGE(AE2:AE101)</f>
        <v>2725.0434455690365</v>
      </c>
      <c r="AG103" s="5">
        <f>AVERAGE(AG2:AG101)</f>
        <v>1370.0221941986101</v>
      </c>
      <c r="AH103" s="5">
        <f>AVERAGE(AH2:AH101)</f>
        <v>406.73354725279103</v>
      </c>
      <c r="AI103" s="5">
        <f>AVERAGE(AI2:AI101)</f>
        <v>2725.159388156027</v>
      </c>
      <c r="AK103" s="5">
        <f>AVERAGE(AK2:AK101)</f>
        <v>1365.6424608337838</v>
      </c>
      <c r="AL103" s="5">
        <f>AVERAGE(AL2:AL101)</f>
        <v>404.77581154106474</v>
      </c>
      <c r="AM103" s="5">
        <f>AVERAGE(AM2:AM101)</f>
        <v>2725.4250930385019</v>
      </c>
    </row>
    <row r="104" spans="1:39" x14ac:dyDescent="0.25">
      <c r="B104">
        <f>STDEV(B2:B101)</f>
        <v>3.2659863237108997</v>
      </c>
      <c r="D104">
        <f>STDEV(D2:D101)</f>
        <v>1.7909988184465013</v>
      </c>
      <c r="F104">
        <f>STDEV(F2:F101)</f>
        <v>2.0415878154223037</v>
      </c>
      <c r="H104" s="5"/>
      <c r="I104" s="5"/>
      <c r="J104" s="5"/>
      <c r="K104" s="6" t="s">
        <v>33</v>
      </c>
      <c r="L104" s="5"/>
      <c r="M104" s="5">
        <f>STDEV(M2:M101)</f>
        <v>4.5209089087335856</v>
      </c>
      <c r="N104" s="5">
        <f>STDEV(N2:N101)</f>
        <v>2.4791722044464133</v>
      </c>
      <c r="O104" s="5">
        <f>STDEV(O2:O101)</f>
        <v>2.82604751762016</v>
      </c>
      <c r="P104" s="5"/>
      <c r="Q104" s="5">
        <f>STDEV(Q2:Q101)</f>
        <v>9.3641271867985978</v>
      </c>
      <c r="R104" s="5">
        <f>STDEV(R2:R101)</f>
        <v>7.4130070411631541</v>
      </c>
      <c r="S104" s="5">
        <f>STDEV(S2:S101)</f>
        <v>1.8539986941101425</v>
      </c>
      <c r="U104" s="5">
        <f>STDEV(U2:U101)</f>
        <v>5.711132640036344</v>
      </c>
      <c r="V104" s="5">
        <f>STDEV(V2:V101)</f>
        <v>10.511453163009538</v>
      </c>
      <c r="W104" s="5">
        <f>STDEV(W2:W101)</f>
        <v>1.8574202854253674</v>
      </c>
      <c r="Y104" s="5">
        <f>STDEV(Y2:Y101)</f>
        <v>9.7218474725241197</v>
      </c>
      <c r="Z104" s="5">
        <f>STDEV(Z2:Z101)</f>
        <v>6.9516324883871876</v>
      </c>
      <c r="AA104" s="5">
        <f>STDEV(AA2:AA101)</f>
        <v>1.8549727117738926</v>
      </c>
      <c r="AC104" s="5">
        <f>STDEV(AC2:AC101)</f>
        <v>9.3641271867985978</v>
      </c>
      <c r="AD104" s="5">
        <f>STDEV(AD2:AD101)</f>
        <v>7.4130070411631541</v>
      </c>
      <c r="AE104" s="5">
        <f>STDEV(AE2:AE101)</f>
        <v>1.8539986941101425</v>
      </c>
      <c r="AG104" s="5">
        <f>STDEV(AG2:AG101)</f>
        <v>9.3840955338354846</v>
      </c>
      <c r="AH104" s="5">
        <f>STDEV(AH2:AH101)</f>
        <v>7.4193284495351026</v>
      </c>
      <c r="AI104" s="5">
        <f>STDEV(AI2:AI101)</f>
        <v>1.8574202854253674</v>
      </c>
      <c r="AK104" s="5">
        <f>STDEV(AK2:AK101)</f>
        <v>9.3812358368964954</v>
      </c>
      <c r="AL104" s="5">
        <f>STDEV(AL2:AL101)</f>
        <v>7.4048583176960756</v>
      </c>
      <c r="AM104" s="5">
        <f>STDEV(AM2:AM101)</f>
        <v>1.8549727117738926</v>
      </c>
    </row>
    <row r="106" spans="1:39" x14ac:dyDescent="0.25">
      <c r="AC106" s="7">
        <f>AVERAGE(AC2:AC101,AG2:AG101,AK2:AK101)</f>
        <v>1367.6100582115828</v>
      </c>
      <c r="AD106" s="7">
        <f>AVERAGE(AD2:AD101,AH2:AH101,AL2:AL101)</f>
        <v>405.32802298526946</v>
      </c>
      <c r="AE106" s="7">
        <f>AVERAGE(AE2:AE101,AI2:AI101,AM2:AM101)</f>
        <v>2725.2093089211894</v>
      </c>
    </row>
    <row r="107" spans="1:39" x14ac:dyDescent="0.25">
      <c r="AC107">
        <f>STDEV(AC2:AC101,AG2:AG101,AK2:AK101)</f>
        <v>9.520363840578776</v>
      </c>
      <c r="AD107">
        <f>STDEV(AD2:AD101,AH2:AH101,AL2:AL101)</f>
        <v>7.4553588527211057</v>
      </c>
      <c r="AE107">
        <f>STDEV(AE2:AE101,AI2:AI101,AM2:AM101)</f>
        <v>1.8561592403365197</v>
      </c>
    </row>
  </sheetData>
  <dataValidations disablePrompts="1" count="6">
    <dataValidation allowBlank="1" showInputMessage="1" showErrorMessage="1" prompt="TBL_HST[CH6]" sqref="F2:F101" xr:uid="{F6B31781-3B36-46FB-BD11-5A88DA607EE4}"/>
    <dataValidation allowBlank="1" showInputMessage="1" showErrorMessage="1" prompt="TBL_HST[CH5]" sqref="E2:E101" xr:uid="{1D9F970E-7896-4577-9A5D-A68BB8BC9CE3}"/>
    <dataValidation allowBlank="1" showInputMessage="1" showErrorMessage="1" prompt="TBL_HST[CH4]" sqref="D2:D101" xr:uid="{A55E77C5-6C59-4B43-928C-B640FA57F093}"/>
    <dataValidation allowBlank="1" showInputMessage="1" showErrorMessage="1" prompt="TBL_HST[CH3]" sqref="C2:C101" xr:uid="{5C7C2C89-96F6-4F53-ADDD-92A8ABC04568}"/>
    <dataValidation allowBlank="1" showInputMessage="1" showErrorMessage="1" prompt="TBL_HST[CH2]" sqref="B2:B101" xr:uid="{C83DD36B-6940-42C2-9C5B-50098B2A4EA3}"/>
    <dataValidation allowBlank="1" showInputMessage="1" showErrorMessage="1" prompt="TBL_HST[CH1]" sqref="A2:A101" xr:uid="{A6DAF2B5-6CC2-42F3-A366-58DFFB9A8B5C}"/>
  </dataValidation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D4262-968B-4921-94DA-6922ACD01248}">
  <dimension ref="A1:AM107"/>
  <sheetViews>
    <sheetView topLeftCell="A8" zoomScale="79" zoomScaleNormal="79" workbookViewId="0">
      <selection activeCell="Q105" sqref="Q105"/>
    </sheetView>
  </sheetViews>
  <sheetFormatPr defaultRowHeight="15" x14ac:dyDescent="0.25"/>
  <sheetData>
    <row r="1" spans="1:39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H1" s="1" t="s">
        <v>15</v>
      </c>
      <c r="I1" s="1" t="s">
        <v>16</v>
      </c>
      <c r="J1" s="1" t="s">
        <v>17</v>
      </c>
      <c r="K1" s="1" t="s">
        <v>18</v>
      </c>
      <c r="L1" s="1" t="s">
        <v>19</v>
      </c>
      <c r="M1" s="1" t="s">
        <v>20</v>
      </c>
      <c r="N1" s="1" t="s">
        <v>21</v>
      </c>
      <c r="O1" s="1" t="s">
        <v>22</v>
      </c>
      <c r="Q1" s="1" t="s">
        <v>29</v>
      </c>
      <c r="R1" s="1" t="s">
        <v>30</v>
      </c>
      <c r="S1" s="1" t="s">
        <v>31</v>
      </c>
      <c r="U1" s="1" t="s">
        <v>23</v>
      </c>
      <c r="V1" s="1" t="s">
        <v>24</v>
      </c>
      <c r="W1" s="1" t="s">
        <v>25</v>
      </c>
      <c r="Y1" s="1" t="s">
        <v>26</v>
      </c>
      <c r="Z1" s="1" t="s">
        <v>27</v>
      </c>
      <c r="AA1" s="1" t="s">
        <v>28</v>
      </c>
      <c r="AC1" s="1" t="s">
        <v>12</v>
      </c>
      <c r="AD1" s="1" t="s">
        <v>13</v>
      </c>
      <c r="AE1" s="1" t="s">
        <v>14</v>
      </c>
      <c r="AG1" s="1" t="s">
        <v>12</v>
      </c>
      <c r="AH1" s="1" t="s">
        <v>13</v>
      </c>
      <c r="AI1" s="1" t="s">
        <v>14</v>
      </c>
      <c r="AK1" s="1" t="s">
        <v>12</v>
      </c>
      <c r="AL1" s="1" t="s">
        <v>13</v>
      </c>
      <c r="AM1" s="1" t="s">
        <v>14</v>
      </c>
    </row>
    <row r="2" spans="1:39" ht="16.5" x14ac:dyDescent="0.25">
      <c r="A2" s="2">
        <v>588</v>
      </c>
      <c r="B2" s="2">
        <v>1563</v>
      </c>
      <c r="C2" s="2">
        <v>2308</v>
      </c>
      <c r="D2" s="2">
        <v>1354</v>
      </c>
      <c r="E2" s="2">
        <v>2210</v>
      </c>
      <c r="F2" s="2">
        <v>1305</v>
      </c>
      <c r="H2" s="4">
        <v>23.4</v>
      </c>
      <c r="I2" s="4">
        <v>50</v>
      </c>
      <c r="J2">
        <f>331.4+0.6*H2+0.0124*I2</f>
        <v>346.06</v>
      </c>
      <c r="K2">
        <f>0.004*J2</f>
        <v>1.3842400000000001</v>
      </c>
      <c r="L2">
        <f>736*K2</f>
        <v>1018.8006400000002</v>
      </c>
      <c r="M2" s="5">
        <f>L2+K2*B2</f>
        <v>3182.3677600000001</v>
      </c>
      <c r="N2" s="5">
        <f>L2+K2*D2</f>
        <v>2893.0616000000005</v>
      </c>
      <c r="O2" s="5">
        <f>L2+K2*F2</f>
        <v>2825.2338400000003</v>
      </c>
      <c r="Q2" s="5">
        <f>((M2^2)-(N2^2)+(1800^2))/3600</f>
        <v>1388.2386495813489</v>
      </c>
      <c r="R2" s="5">
        <f>((M2^2)-(O2^2)+(900^2)+(1500^2)-(2*Q2*900))/(2*1500)</f>
        <v>902.22957998661423</v>
      </c>
      <c r="S2" s="5">
        <f>SQRT((M2*M2)-(Q2*Q2)-(R2*R2))</f>
        <v>2717.7637492418557</v>
      </c>
      <c r="U2" s="5">
        <f>((N2^2)-(O2^2)+(1750^2))/(2*1750)</f>
        <v>985.81690591811844</v>
      </c>
      <c r="V2" s="5">
        <f>((N2^2)-(M2^2)+(925^2)+(1540^2)-(2*U2*925))/(2*1540)</f>
        <v>-114.99851118226471</v>
      </c>
      <c r="W2" s="5">
        <f>SQRT((N2^2)-(U2^2)-(V2^2))</f>
        <v>2717.4888761182542</v>
      </c>
      <c r="Y2" s="5">
        <f>((O2^2)-(M2^2)+(1750^2))/(2*1750)</f>
        <v>261.99476879820838</v>
      </c>
      <c r="Z2" s="5">
        <f>((O2^2)-(N2^2)+(825^2)+(1540^2)-(2*Y2*825))/(2*1540)</f>
        <v>724.69950024985121</v>
      </c>
      <c r="AA2" s="5">
        <f>SQRT((O2^2)-(Y2^2)-(Z2^2))</f>
        <v>2718.1088326520589</v>
      </c>
      <c r="AC2" s="5">
        <f>Q2</f>
        <v>1388.2386495813489</v>
      </c>
      <c r="AD2" s="5">
        <f>R2</f>
        <v>902.22957998661423</v>
      </c>
      <c r="AE2" s="5">
        <f>S2</f>
        <v>2717.7637492418557</v>
      </c>
      <c r="AG2">
        <f>1800+U2*COS(RADIANS(120.969))-V2*SIN(RADIANS(120.969))</f>
        <v>1391.3290220211627</v>
      </c>
      <c r="AH2">
        <f>U2*SIN(RADIANS(120.969))+V2*COS(RADIANS(120.969))</f>
        <v>904.4598727007907</v>
      </c>
      <c r="AI2" s="5">
        <f>W2</f>
        <v>2717.4888761182542</v>
      </c>
      <c r="AK2">
        <f>900+Y2*COS(RADIANS(-120.9695))-Z2*SIN(RADIANS(-120.9695))</f>
        <v>1386.5695995954625</v>
      </c>
      <c r="AL2">
        <f>1500+Y2*SIN(RADIANS(-120.9695))+Z2*COS(RADIANS(-120.9695))</f>
        <v>902.43774442362724</v>
      </c>
      <c r="AM2" s="5">
        <f>AA2</f>
        <v>2718.1088326520589</v>
      </c>
    </row>
    <row r="3" spans="1:39" ht="16.5" x14ac:dyDescent="0.25">
      <c r="A3" s="3">
        <v>612</v>
      </c>
      <c r="B3" s="3">
        <v>1562</v>
      </c>
      <c r="C3" s="3">
        <v>2359</v>
      </c>
      <c r="D3" s="3">
        <v>1357</v>
      </c>
      <c r="E3" s="3">
        <v>2169</v>
      </c>
      <c r="F3" s="3">
        <v>1307</v>
      </c>
      <c r="H3" s="4">
        <v>23.4</v>
      </c>
      <c r="I3" s="4">
        <v>50</v>
      </c>
      <c r="J3">
        <f t="shared" ref="J3:J66" si="0">331.4+0.6*H3+0.0124*I3</f>
        <v>346.06</v>
      </c>
      <c r="K3">
        <f t="shared" ref="K3:K66" si="1">0.004*J3</f>
        <v>1.3842400000000001</v>
      </c>
      <c r="L3">
        <f t="shared" ref="L3:L66" si="2">736*K3</f>
        <v>1018.8006400000002</v>
      </c>
      <c r="M3" s="5">
        <f t="shared" ref="M3:M66" si="3">L3+K3*B3</f>
        <v>3180.9835200000007</v>
      </c>
      <c r="N3" s="5">
        <f t="shared" ref="N3:N66" si="4">L3+K3*D3</f>
        <v>2897.21432</v>
      </c>
      <c r="O3" s="5">
        <f t="shared" ref="O3:O66" si="5">L3+K3*F3</f>
        <v>2828.0023200000005</v>
      </c>
      <c r="Q3" s="5">
        <f t="shared" ref="Q3:Q66" si="6">((M3^2)-(N3^2)+(1800^2))/3600</f>
        <v>1379.1125940273703</v>
      </c>
      <c r="R3" s="5">
        <f t="shared" ref="R3:R66" si="7">((M3^2)-(O3^2)+(900^2)+(1500^2)-(2*Q3*900))/(2*1500)</f>
        <v>899.55212111231435</v>
      </c>
      <c r="S3" s="5">
        <f t="shared" ref="S3:S66" si="8">SQRT((M3*M3)-(Q3*Q3)-(R3*R3))</f>
        <v>2721.6742253453162</v>
      </c>
      <c r="U3" s="5">
        <f t="shared" ref="U3:U66" si="9">((N3^2)-(O3^2)+(1750^2))/(2*1750)</f>
        <v>988.21534116790758</v>
      </c>
      <c r="V3" s="5">
        <f t="shared" ref="V3:V66" si="10">((N3^2)-(M3^2)+(925^2)+(1540^2)-(2*U3*925))/(2*1540)</f>
        <v>-105.77231157764992</v>
      </c>
      <c r="W3" s="5">
        <f t="shared" ref="W3:W66" si="11">SQRT((N3^2)-(U3^2)-(V3^2))</f>
        <v>2721.4138739995024</v>
      </c>
      <c r="Y3" s="5">
        <f t="shared" ref="Y3:Y66" si="12">((O3^2)-(M3^2)+(1750^2))/(2*1750)</f>
        <v>268.98313354679732</v>
      </c>
      <c r="Z3" s="5">
        <f t="shared" ref="Z3:Z66" si="13">((O3^2)-(N3^2)+(825^2)+(1540^2)-(2*Y3*825))/(2*1540)</f>
        <v>718.23023881821689</v>
      </c>
      <c r="AA3" s="5">
        <f t="shared" ref="AA3:AA66" si="14">SQRT((O3^2)-(Y3^2)-(Z3^2))</f>
        <v>2722.0195663954842</v>
      </c>
      <c r="AC3" s="5">
        <f t="shared" ref="AC3:AE66" si="15">Q3</f>
        <v>1379.1125940273703</v>
      </c>
      <c r="AD3" s="5">
        <f t="shared" si="15"/>
        <v>899.55212111231435</v>
      </c>
      <c r="AE3" s="5">
        <f t="shared" si="15"/>
        <v>2721.6742253453162</v>
      </c>
      <c r="AG3">
        <f t="shared" ref="AG3:AG66" si="16">1800+U3*COS(RADIANS(120.969))-V3*SIN(RADIANS(120.969))</f>
        <v>1382.1838826072899</v>
      </c>
      <c r="AH3">
        <f t="shared" ref="AH3:AH66" si="17">U3*SIN(RADIANS(120.969))+V3*COS(RADIANS(120.969))</f>
        <v>901.76883648913292</v>
      </c>
      <c r="AI3" s="5">
        <f t="shared" ref="AI3:AI66" si="18">W3</f>
        <v>2721.4138739995024</v>
      </c>
      <c r="AK3">
        <f t="shared" ref="AK3:AK66" si="19">900+Y3*COS(RADIANS(-120.9695))-Z3*SIN(RADIANS(-120.9695))</f>
        <v>1377.4265026762421</v>
      </c>
      <c r="AL3">
        <f t="shared" ref="AL3:AL66" si="20">1500+Y3*SIN(RADIANS(-120.9695))+Z3*COS(RADIANS(-120.9695))</f>
        <v>899.77459514957286</v>
      </c>
      <c r="AM3" s="5">
        <f t="shared" ref="AM3:AM66" si="21">AA3</f>
        <v>2722.0195663954842</v>
      </c>
    </row>
    <row r="4" spans="1:39" ht="16.5" x14ac:dyDescent="0.25">
      <c r="A4" s="3">
        <v>590</v>
      </c>
      <c r="B4" s="3">
        <v>1556</v>
      </c>
      <c r="C4" s="3">
        <v>2460</v>
      </c>
      <c r="D4" s="3">
        <v>1356</v>
      </c>
      <c r="E4" s="3">
        <v>2163</v>
      </c>
      <c r="F4" s="3">
        <v>1304</v>
      </c>
      <c r="H4" s="4">
        <v>23.4</v>
      </c>
      <c r="I4" s="4">
        <v>50</v>
      </c>
      <c r="J4">
        <f t="shared" si="0"/>
        <v>346.06</v>
      </c>
      <c r="K4">
        <f t="shared" si="1"/>
        <v>1.3842400000000001</v>
      </c>
      <c r="L4">
        <f t="shared" si="2"/>
        <v>1018.8006400000002</v>
      </c>
      <c r="M4" s="5">
        <f t="shared" si="3"/>
        <v>3172.6780800000006</v>
      </c>
      <c r="N4" s="5">
        <f t="shared" si="4"/>
        <v>2895.8300800000006</v>
      </c>
      <c r="O4" s="5">
        <f t="shared" si="5"/>
        <v>2823.8496000000005</v>
      </c>
      <c r="Q4" s="5">
        <f t="shared" si="6"/>
        <v>1366.6817630776886</v>
      </c>
      <c r="R4" s="5">
        <f t="shared" si="7"/>
        <v>897.24415411749578</v>
      </c>
      <c r="S4" s="5">
        <f t="shared" si="8"/>
        <v>2719.0108653121138</v>
      </c>
      <c r="U4" s="5">
        <f t="shared" si="9"/>
        <v>992.63008251789927</v>
      </c>
      <c r="V4" s="5">
        <f t="shared" si="10"/>
        <v>-93.894480434348409</v>
      </c>
      <c r="W4" s="5">
        <f t="shared" si="11"/>
        <v>2718.7683237189008</v>
      </c>
      <c r="Y4" s="5">
        <f t="shared" si="12"/>
        <v>277.35438974504945</v>
      </c>
      <c r="Z4" s="5">
        <f t="shared" si="13"/>
        <v>708.72888574935735</v>
      </c>
      <c r="AA4" s="5">
        <f t="shared" si="14"/>
        <v>2719.3573638662847</v>
      </c>
      <c r="AC4" s="5">
        <f t="shared" si="15"/>
        <v>1366.6817630776886</v>
      </c>
      <c r="AD4" s="5">
        <f t="shared" si="15"/>
        <v>897.24415411749578</v>
      </c>
      <c r="AE4" s="5">
        <f t="shared" si="15"/>
        <v>2719.0108653121138</v>
      </c>
      <c r="AG4">
        <f t="shared" si="16"/>
        <v>1369.7275736138838</v>
      </c>
      <c r="AH4">
        <f t="shared" si="17"/>
        <v>899.44221230011885</v>
      </c>
      <c r="AI4" s="5">
        <f t="shared" si="18"/>
        <v>2718.7683237189008</v>
      </c>
      <c r="AK4">
        <f t="shared" si="19"/>
        <v>1364.9719543721328</v>
      </c>
      <c r="AL4">
        <f t="shared" si="20"/>
        <v>897.48595646762419</v>
      </c>
      <c r="AM4" s="5">
        <f t="shared" si="21"/>
        <v>2719.3573638662847</v>
      </c>
    </row>
    <row r="5" spans="1:39" ht="16.5" x14ac:dyDescent="0.25">
      <c r="A5" s="3">
        <v>581</v>
      </c>
      <c r="B5" s="3">
        <v>1561</v>
      </c>
      <c r="C5" s="3">
        <v>2419</v>
      </c>
      <c r="D5" s="3">
        <v>1355</v>
      </c>
      <c r="E5" s="3">
        <v>2165</v>
      </c>
      <c r="F5" s="3">
        <v>1305</v>
      </c>
      <c r="H5" s="4">
        <v>23.4</v>
      </c>
      <c r="I5" s="4">
        <v>50</v>
      </c>
      <c r="J5">
        <f t="shared" si="0"/>
        <v>346.06</v>
      </c>
      <c r="K5">
        <f t="shared" si="1"/>
        <v>1.3842400000000001</v>
      </c>
      <c r="L5">
        <f t="shared" si="2"/>
        <v>1018.8006400000002</v>
      </c>
      <c r="M5" s="5">
        <f t="shared" si="3"/>
        <v>3179.5992800000004</v>
      </c>
      <c r="N5" s="5">
        <f t="shared" si="4"/>
        <v>2894.4458400000003</v>
      </c>
      <c r="O5" s="5">
        <f t="shared" si="5"/>
        <v>2825.2338400000003</v>
      </c>
      <c r="Q5" s="5">
        <f t="shared" si="6"/>
        <v>1381.1207946342261</v>
      </c>
      <c r="R5" s="5">
        <f t="shared" si="7"/>
        <v>900.62930011792207</v>
      </c>
      <c r="S5" s="5">
        <f t="shared" si="8"/>
        <v>2718.6805247719981</v>
      </c>
      <c r="U5" s="5">
        <f t="shared" si="9"/>
        <v>988.10584857490255</v>
      </c>
      <c r="V5" s="5">
        <f t="shared" si="10"/>
        <v>-108.05379238531935</v>
      </c>
      <c r="W5" s="5">
        <f t="shared" si="11"/>
        <v>2718.4164380492789</v>
      </c>
      <c r="Y5" s="5">
        <f t="shared" si="12"/>
        <v>267.02704837275058</v>
      </c>
      <c r="Z5" s="5">
        <f t="shared" si="13"/>
        <v>719.4025649911697</v>
      </c>
      <c r="AA5" s="5">
        <f t="shared" si="14"/>
        <v>2719.0260674739052</v>
      </c>
      <c r="AC5" s="5">
        <f t="shared" si="15"/>
        <v>1381.1207946342261</v>
      </c>
      <c r="AD5" s="5">
        <f t="shared" si="15"/>
        <v>900.62930011792207</v>
      </c>
      <c r="AE5" s="5">
        <f t="shared" si="15"/>
        <v>2718.6805247719981</v>
      </c>
      <c r="AG5">
        <f t="shared" si="16"/>
        <v>1384.1964708959379</v>
      </c>
      <c r="AH5">
        <f t="shared" si="17"/>
        <v>902.84894374495741</v>
      </c>
      <c r="AI5" s="5">
        <f t="shared" si="18"/>
        <v>2718.4164380492789</v>
      </c>
      <c r="AK5">
        <f t="shared" si="19"/>
        <v>1379.4382692630143</v>
      </c>
      <c r="AL5">
        <f t="shared" si="20"/>
        <v>900.84856584948159</v>
      </c>
      <c r="AM5" s="5">
        <f t="shared" si="21"/>
        <v>2719.0260674739052</v>
      </c>
    </row>
    <row r="6" spans="1:39" ht="16.5" x14ac:dyDescent="0.25">
      <c r="A6" s="3">
        <v>585</v>
      </c>
      <c r="B6" s="3">
        <v>1563</v>
      </c>
      <c r="C6" s="3">
        <v>2388</v>
      </c>
      <c r="D6" s="3">
        <v>1353</v>
      </c>
      <c r="E6" s="3">
        <v>2192</v>
      </c>
      <c r="F6" s="3">
        <v>1305</v>
      </c>
      <c r="H6" s="4">
        <v>23.4</v>
      </c>
      <c r="I6" s="4">
        <v>50</v>
      </c>
      <c r="J6">
        <f t="shared" si="0"/>
        <v>346.06</v>
      </c>
      <c r="K6">
        <f t="shared" si="1"/>
        <v>1.3842400000000001</v>
      </c>
      <c r="L6">
        <f t="shared" si="2"/>
        <v>1018.8006400000002</v>
      </c>
      <c r="M6" s="5">
        <f t="shared" si="3"/>
        <v>3182.3677600000001</v>
      </c>
      <c r="N6" s="5">
        <f t="shared" si="4"/>
        <v>2891.6773600000006</v>
      </c>
      <c r="O6" s="5">
        <f t="shared" si="5"/>
        <v>2825.2338400000003</v>
      </c>
      <c r="Q6" s="5">
        <f t="shared" si="6"/>
        <v>1390.4629459863459</v>
      </c>
      <c r="R6" s="5">
        <f t="shared" si="7"/>
        <v>900.89500214361601</v>
      </c>
      <c r="S6" s="5">
        <f t="shared" si="8"/>
        <v>2717.0692944492685</v>
      </c>
      <c r="U6" s="5">
        <f t="shared" si="9"/>
        <v>983.52905818726447</v>
      </c>
      <c r="V6" s="5">
        <f t="shared" si="10"/>
        <v>-116.22414389522224</v>
      </c>
      <c r="W6" s="5">
        <f t="shared" si="11"/>
        <v>2716.7923171294615</v>
      </c>
      <c r="Y6" s="5">
        <f t="shared" si="12"/>
        <v>261.99476879820838</v>
      </c>
      <c r="Z6" s="5">
        <f t="shared" si="13"/>
        <v>727.29932721673072</v>
      </c>
      <c r="AA6" s="5">
        <f t="shared" si="14"/>
        <v>2717.4143372760827</v>
      </c>
      <c r="AC6" s="5">
        <f t="shared" si="15"/>
        <v>1390.4629459863459</v>
      </c>
      <c r="AD6" s="5">
        <f t="shared" si="15"/>
        <v>900.89500214361601</v>
      </c>
      <c r="AE6" s="5">
        <f t="shared" si="15"/>
        <v>2717.0692944492685</v>
      </c>
      <c r="AG6">
        <f t="shared" si="16"/>
        <v>1393.5572031678937</v>
      </c>
      <c r="AH6">
        <f t="shared" si="17"/>
        <v>903.12884619316628</v>
      </c>
      <c r="AI6" s="5">
        <f t="shared" si="18"/>
        <v>2716.7923171294615</v>
      </c>
      <c r="AK6">
        <f t="shared" si="19"/>
        <v>1388.7987987321749</v>
      </c>
      <c r="AL6">
        <f t="shared" si="20"/>
        <v>901.09992101727153</v>
      </c>
      <c r="AM6" s="5">
        <f t="shared" si="21"/>
        <v>2717.4143372760827</v>
      </c>
    </row>
    <row r="7" spans="1:39" ht="16.5" x14ac:dyDescent="0.25">
      <c r="A7" s="3">
        <v>588</v>
      </c>
      <c r="B7" s="3">
        <v>1563</v>
      </c>
      <c r="C7" s="3">
        <v>2401</v>
      </c>
      <c r="D7" s="3">
        <v>1353</v>
      </c>
      <c r="E7" s="3">
        <v>2201</v>
      </c>
      <c r="F7" s="3">
        <v>1303</v>
      </c>
      <c r="H7" s="4">
        <v>23.4</v>
      </c>
      <c r="I7" s="4">
        <v>50</v>
      </c>
      <c r="J7">
        <f t="shared" si="0"/>
        <v>346.06</v>
      </c>
      <c r="K7">
        <f t="shared" si="1"/>
        <v>1.3842400000000001</v>
      </c>
      <c r="L7">
        <f t="shared" si="2"/>
        <v>1018.8006400000002</v>
      </c>
      <c r="M7" s="5">
        <f t="shared" si="3"/>
        <v>3182.3677600000001</v>
      </c>
      <c r="N7" s="5">
        <f t="shared" si="4"/>
        <v>2891.6773600000006</v>
      </c>
      <c r="O7" s="5">
        <f t="shared" si="5"/>
        <v>2822.4653600000001</v>
      </c>
      <c r="Q7" s="5">
        <f t="shared" si="6"/>
        <v>1390.4629459863459</v>
      </c>
      <c r="R7" s="5">
        <f t="shared" si="7"/>
        <v>906.10684957068861</v>
      </c>
      <c r="S7" s="5">
        <f t="shared" si="8"/>
        <v>2715.3356574993586</v>
      </c>
      <c r="U7" s="5">
        <f t="shared" si="9"/>
        <v>987.99635598189809</v>
      </c>
      <c r="V7" s="5">
        <f t="shared" si="10"/>
        <v>-118.90742341472621</v>
      </c>
      <c r="W7" s="5">
        <f t="shared" si="11"/>
        <v>2715.0547286491178</v>
      </c>
      <c r="Y7" s="5">
        <f t="shared" si="12"/>
        <v>257.5274710035747</v>
      </c>
      <c r="Z7" s="5">
        <f t="shared" si="13"/>
        <v>724.61604769722669</v>
      </c>
      <c r="AA7" s="5">
        <f t="shared" si="14"/>
        <v>2715.6807421893473</v>
      </c>
      <c r="AC7" s="5">
        <f t="shared" si="15"/>
        <v>1390.4629459863459</v>
      </c>
      <c r="AD7" s="5">
        <f t="shared" si="15"/>
        <v>906.10684957068861</v>
      </c>
      <c r="AE7" s="5">
        <f t="shared" si="15"/>
        <v>2715.3356574993586</v>
      </c>
      <c r="AG7">
        <f t="shared" si="16"/>
        <v>1393.5592137118531</v>
      </c>
      <c r="AH7">
        <f t="shared" si="17"/>
        <v>908.34005857834507</v>
      </c>
      <c r="AI7" s="5">
        <f t="shared" si="18"/>
        <v>2715.0547286491178</v>
      </c>
      <c r="AK7">
        <f t="shared" si="19"/>
        <v>1388.7968336646227</v>
      </c>
      <c r="AL7">
        <f t="shared" si="20"/>
        <v>906.31113341979722</v>
      </c>
      <c r="AM7" s="5">
        <f t="shared" si="21"/>
        <v>2715.6807421893473</v>
      </c>
    </row>
    <row r="8" spans="1:39" ht="16.5" x14ac:dyDescent="0.25">
      <c r="A8" s="3">
        <v>551</v>
      </c>
      <c r="B8" s="3">
        <v>1559</v>
      </c>
      <c r="C8" s="3">
        <v>2396</v>
      </c>
      <c r="D8" s="3">
        <v>1353</v>
      </c>
      <c r="E8" s="3">
        <v>2190</v>
      </c>
      <c r="F8" s="3">
        <v>1306</v>
      </c>
      <c r="H8" s="4">
        <v>23.4</v>
      </c>
      <c r="I8" s="4">
        <v>50</v>
      </c>
      <c r="J8">
        <f t="shared" si="0"/>
        <v>346.06</v>
      </c>
      <c r="K8">
        <f t="shared" si="1"/>
        <v>1.3842400000000001</v>
      </c>
      <c r="L8">
        <f t="shared" si="2"/>
        <v>1018.8006400000002</v>
      </c>
      <c r="M8" s="5">
        <f t="shared" si="3"/>
        <v>3176.8308000000006</v>
      </c>
      <c r="N8" s="5">
        <f t="shared" si="4"/>
        <v>2891.6773600000006</v>
      </c>
      <c r="O8" s="5">
        <f t="shared" si="5"/>
        <v>2826.6180800000002</v>
      </c>
      <c r="Q8" s="5">
        <f t="shared" si="6"/>
        <v>1380.6822159700196</v>
      </c>
      <c r="R8" s="5">
        <f t="shared" si="7"/>
        <v>892.41872429990724</v>
      </c>
      <c r="S8" s="5">
        <f t="shared" si="8"/>
        <v>2718.3743985793581</v>
      </c>
      <c r="U8" s="5">
        <f t="shared" si="9"/>
        <v>981.29376690105323</v>
      </c>
      <c r="V8" s="5">
        <f t="shared" si="10"/>
        <v>-103.44949553864259</v>
      </c>
      <c r="W8" s="5">
        <f t="shared" si="11"/>
        <v>2718.1167560004696</v>
      </c>
      <c r="Y8" s="5">
        <f t="shared" si="12"/>
        <v>274.29023952978372</v>
      </c>
      <c r="Z8" s="5">
        <f t="shared" si="13"/>
        <v>723.25257163057483</v>
      </c>
      <c r="AA8" s="5">
        <f t="shared" si="14"/>
        <v>2718.7203519875561</v>
      </c>
      <c r="AC8" s="5">
        <f t="shared" si="15"/>
        <v>1380.6822159700196</v>
      </c>
      <c r="AD8" s="5">
        <f t="shared" si="15"/>
        <v>892.41872429990724</v>
      </c>
      <c r="AE8" s="5">
        <f t="shared" si="15"/>
        <v>2718.3743985793581</v>
      </c>
      <c r="AG8">
        <f t="shared" si="16"/>
        <v>1383.7538573938389</v>
      </c>
      <c r="AH8">
        <f t="shared" si="17"/>
        <v>894.63870017541137</v>
      </c>
      <c r="AI8" s="5">
        <f t="shared" si="18"/>
        <v>2718.1167560004696</v>
      </c>
      <c r="AK8">
        <f t="shared" si="19"/>
        <v>1379.0019188165161</v>
      </c>
      <c r="AL8">
        <f t="shared" si="20"/>
        <v>892.63966243946948</v>
      </c>
      <c r="AM8" s="5">
        <f t="shared" si="21"/>
        <v>2718.7203519875561</v>
      </c>
    </row>
    <row r="9" spans="1:39" ht="16.5" x14ac:dyDescent="0.25">
      <c r="A9" s="3">
        <v>576</v>
      </c>
      <c r="B9" s="3">
        <v>1561</v>
      </c>
      <c r="C9" s="3">
        <v>2455</v>
      </c>
      <c r="D9" s="3">
        <v>1355</v>
      </c>
      <c r="E9" s="3">
        <v>2150</v>
      </c>
      <c r="F9" s="3">
        <v>1304</v>
      </c>
      <c r="H9" s="4">
        <v>23.4</v>
      </c>
      <c r="I9" s="4">
        <v>50</v>
      </c>
      <c r="J9">
        <f t="shared" si="0"/>
        <v>346.06</v>
      </c>
      <c r="K9">
        <f t="shared" si="1"/>
        <v>1.3842400000000001</v>
      </c>
      <c r="L9">
        <f t="shared" si="2"/>
        <v>1018.8006400000002</v>
      </c>
      <c r="M9" s="5">
        <f t="shared" si="3"/>
        <v>3179.5992800000004</v>
      </c>
      <c r="N9" s="5">
        <f t="shared" si="4"/>
        <v>2894.4458400000003</v>
      </c>
      <c r="O9" s="5">
        <f t="shared" si="5"/>
        <v>2823.8496000000005</v>
      </c>
      <c r="Q9" s="5">
        <f t="shared" si="6"/>
        <v>1381.1207946342261</v>
      </c>
      <c r="R9" s="5">
        <f t="shared" si="7"/>
        <v>903.23586253825044</v>
      </c>
      <c r="S9" s="5">
        <f t="shared" si="8"/>
        <v>2717.8156502291004</v>
      </c>
      <c r="U9" s="5">
        <f t="shared" si="9"/>
        <v>990.3400449351841</v>
      </c>
      <c r="V9" s="5">
        <f t="shared" si="10"/>
        <v>-109.39576097834559</v>
      </c>
      <c r="W9" s="5">
        <f t="shared" si="11"/>
        <v>2717.5496101398139</v>
      </c>
      <c r="Y9" s="5">
        <f t="shared" si="12"/>
        <v>264.79285201246904</v>
      </c>
      <c r="Z9" s="5">
        <f t="shared" si="13"/>
        <v>718.06059639814339</v>
      </c>
      <c r="AA9" s="5">
        <f t="shared" si="14"/>
        <v>2718.1611962581628</v>
      </c>
      <c r="AC9" s="5">
        <f t="shared" si="15"/>
        <v>1381.1207946342261</v>
      </c>
      <c r="AD9" s="5">
        <f t="shared" si="15"/>
        <v>903.23586253825044</v>
      </c>
      <c r="AE9" s="5">
        <f t="shared" si="15"/>
        <v>2717.8156502291004</v>
      </c>
      <c r="AG9">
        <f t="shared" si="16"/>
        <v>1384.1974764143076</v>
      </c>
      <c r="AH9">
        <f t="shared" si="17"/>
        <v>905.45518856651529</v>
      </c>
      <c r="AI9" s="5">
        <f t="shared" si="18"/>
        <v>2717.5496101398139</v>
      </c>
      <c r="AK9">
        <f t="shared" si="19"/>
        <v>1379.4372864884208</v>
      </c>
      <c r="AL9">
        <f t="shared" si="20"/>
        <v>903.45481067971514</v>
      </c>
      <c r="AM9" s="5">
        <f t="shared" si="21"/>
        <v>2718.1611962581628</v>
      </c>
    </row>
    <row r="10" spans="1:39" ht="16.5" x14ac:dyDescent="0.25">
      <c r="A10" s="3">
        <v>573</v>
      </c>
      <c r="B10" s="3">
        <v>1569</v>
      </c>
      <c r="C10" s="3">
        <v>2462</v>
      </c>
      <c r="D10" s="3">
        <v>1354</v>
      </c>
      <c r="E10" s="3">
        <v>2208</v>
      </c>
      <c r="F10" s="3">
        <v>1305</v>
      </c>
      <c r="H10" s="4">
        <v>23.4</v>
      </c>
      <c r="I10" s="4">
        <v>50</v>
      </c>
      <c r="J10">
        <f t="shared" si="0"/>
        <v>346.06</v>
      </c>
      <c r="K10">
        <f t="shared" si="1"/>
        <v>1.3842400000000001</v>
      </c>
      <c r="L10">
        <f t="shared" si="2"/>
        <v>1018.8006400000002</v>
      </c>
      <c r="M10" s="5">
        <f t="shared" si="3"/>
        <v>3190.6732000000002</v>
      </c>
      <c r="N10" s="5">
        <f t="shared" si="4"/>
        <v>2893.0616000000005</v>
      </c>
      <c r="O10" s="5">
        <f t="shared" si="5"/>
        <v>2825.2338400000003</v>
      </c>
      <c r="Q10" s="5">
        <f t="shared" si="6"/>
        <v>1402.9416799454666</v>
      </c>
      <c r="R10" s="5">
        <f t="shared" si="7"/>
        <v>911.05139820508475</v>
      </c>
      <c r="S10" s="5">
        <f t="shared" si="8"/>
        <v>2717.0085501703143</v>
      </c>
      <c r="U10" s="5">
        <f t="shared" si="9"/>
        <v>985.81690591811844</v>
      </c>
      <c r="V10" s="5">
        <f t="shared" si="10"/>
        <v>-132.18387134811644</v>
      </c>
      <c r="W10" s="5">
        <f t="shared" si="11"/>
        <v>2716.7071747901014</v>
      </c>
      <c r="Y10" s="5">
        <f t="shared" si="12"/>
        <v>246.87165185225888</v>
      </c>
      <c r="Z10" s="5">
        <f t="shared" si="13"/>
        <v>732.80117004232409</v>
      </c>
      <c r="AA10" s="5">
        <f t="shared" si="14"/>
        <v>2717.3522192342834</v>
      </c>
      <c r="AC10" s="5">
        <f t="shared" si="15"/>
        <v>1402.9416799454666</v>
      </c>
      <c r="AD10" s="5">
        <f t="shared" si="15"/>
        <v>911.05139820508475</v>
      </c>
      <c r="AE10" s="5">
        <f t="shared" si="15"/>
        <v>2717.0085501703143</v>
      </c>
      <c r="AG10">
        <f t="shared" si="16"/>
        <v>1406.0645375637453</v>
      </c>
      <c r="AH10">
        <f t="shared" si="17"/>
        <v>913.30301613083589</v>
      </c>
      <c r="AI10" s="5">
        <f t="shared" si="18"/>
        <v>2716.7071747901014</v>
      </c>
      <c r="AK10">
        <f t="shared" si="19"/>
        <v>1401.2983856348733</v>
      </c>
      <c r="AL10">
        <f t="shared" si="20"/>
        <v>911.23595909436528</v>
      </c>
      <c r="AM10" s="5">
        <f t="shared" si="21"/>
        <v>2717.3522192342834</v>
      </c>
    </row>
    <row r="11" spans="1:39" ht="16.5" x14ac:dyDescent="0.25">
      <c r="A11" s="3">
        <v>584</v>
      </c>
      <c r="B11" s="3">
        <v>1557</v>
      </c>
      <c r="C11" s="3">
        <v>2402</v>
      </c>
      <c r="D11" s="3">
        <v>1355</v>
      </c>
      <c r="E11" s="3">
        <v>2122</v>
      </c>
      <c r="F11" s="3">
        <v>1304</v>
      </c>
      <c r="H11" s="4">
        <v>23.4</v>
      </c>
      <c r="I11" s="4">
        <v>50</v>
      </c>
      <c r="J11">
        <f t="shared" si="0"/>
        <v>346.06</v>
      </c>
      <c r="K11">
        <f t="shared" si="1"/>
        <v>1.3842400000000001</v>
      </c>
      <c r="L11">
        <f t="shared" si="2"/>
        <v>1018.8006400000002</v>
      </c>
      <c r="M11" s="5">
        <f t="shared" si="3"/>
        <v>3174.06232</v>
      </c>
      <c r="N11" s="5">
        <f t="shared" si="4"/>
        <v>2894.4458400000003</v>
      </c>
      <c r="O11" s="5">
        <f t="shared" si="5"/>
        <v>2823.8496000000005</v>
      </c>
      <c r="Q11" s="5">
        <f t="shared" si="6"/>
        <v>1371.3485807084655</v>
      </c>
      <c r="R11" s="5">
        <f t="shared" si="7"/>
        <v>897.37253418279408</v>
      </c>
      <c r="S11" s="5">
        <f t="shared" si="8"/>
        <v>2718.2342092481672</v>
      </c>
      <c r="U11" s="5">
        <f t="shared" si="9"/>
        <v>990.3400449351841</v>
      </c>
      <c r="V11" s="5">
        <f t="shared" si="10"/>
        <v>-97.973692753430541</v>
      </c>
      <c r="W11" s="5">
        <f t="shared" si="11"/>
        <v>2717.9853700156928</v>
      </c>
      <c r="Y11" s="5">
        <f t="shared" si="12"/>
        <v>274.8442720503943</v>
      </c>
      <c r="Z11" s="5">
        <f t="shared" si="13"/>
        <v>712.67590709211208</v>
      </c>
      <c r="AA11" s="5">
        <f t="shared" si="14"/>
        <v>2718.5805562814735</v>
      </c>
      <c r="AC11" s="5">
        <f t="shared" si="15"/>
        <v>1371.3485807084655</v>
      </c>
      <c r="AD11" s="5">
        <f t="shared" si="15"/>
        <v>897.37253418279408</v>
      </c>
      <c r="AE11" s="5">
        <f t="shared" si="15"/>
        <v>2718.2342092481672</v>
      </c>
      <c r="AG11">
        <f t="shared" si="16"/>
        <v>1374.4036715575951</v>
      </c>
      <c r="AH11">
        <f t="shared" si="17"/>
        <v>899.57768663429556</v>
      </c>
      <c r="AI11" s="5">
        <f t="shared" si="18"/>
        <v>2717.9853700156928</v>
      </c>
      <c r="AK11">
        <f t="shared" si="19"/>
        <v>1369.6479543249543</v>
      </c>
      <c r="AL11">
        <f t="shared" si="20"/>
        <v>897.60717017309912</v>
      </c>
      <c r="AM11" s="5">
        <f t="shared" si="21"/>
        <v>2718.5805562814735</v>
      </c>
    </row>
    <row r="12" spans="1:39" ht="16.5" x14ac:dyDescent="0.25">
      <c r="A12" s="3">
        <v>615</v>
      </c>
      <c r="B12" s="3">
        <v>1568</v>
      </c>
      <c r="C12" s="3">
        <v>2379</v>
      </c>
      <c r="D12" s="3">
        <v>1350</v>
      </c>
      <c r="E12" s="3">
        <v>2196</v>
      </c>
      <c r="F12" s="3">
        <v>1304</v>
      </c>
      <c r="H12" s="4">
        <v>23.4</v>
      </c>
      <c r="I12" s="4">
        <v>50</v>
      </c>
      <c r="J12">
        <f t="shared" si="0"/>
        <v>346.06</v>
      </c>
      <c r="K12">
        <f t="shared" si="1"/>
        <v>1.3842400000000001</v>
      </c>
      <c r="L12">
        <f t="shared" si="2"/>
        <v>1018.8006400000002</v>
      </c>
      <c r="M12" s="5">
        <f t="shared" si="3"/>
        <v>3189.2889600000008</v>
      </c>
      <c r="N12" s="5">
        <f t="shared" si="4"/>
        <v>2887.5246400000005</v>
      </c>
      <c r="O12" s="5">
        <f t="shared" si="5"/>
        <v>2823.8496000000005</v>
      </c>
      <c r="Q12" s="5">
        <f t="shared" si="6"/>
        <v>1409.3793121585427</v>
      </c>
      <c r="R12" s="5">
        <f t="shared" si="7"/>
        <v>906.85158169078238</v>
      </c>
      <c r="S12" s="5">
        <f t="shared" si="8"/>
        <v>2713.4542991586068</v>
      </c>
      <c r="U12" s="5">
        <f t="shared" si="9"/>
        <v>978.90628091056294</v>
      </c>
      <c r="V12" s="5">
        <f t="shared" si="10"/>
        <v>-135.55751410886191</v>
      </c>
      <c r="W12" s="5">
        <f t="shared" si="11"/>
        <v>2713.1467339916594</v>
      </c>
      <c r="Y12" s="5">
        <f t="shared" si="12"/>
        <v>247.16071229779322</v>
      </c>
      <c r="Z12" s="5">
        <f t="shared" si="13"/>
        <v>740.49929919534759</v>
      </c>
      <c r="AA12" s="5">
        <f t="shared" si="14"/>
        <v>2713.7978800212459</v>
      </c>
      <c r="AC12" s="5">
        <f t="shared" si="15"/>
        <v>1409.3793121585427</v>
      </c>
      <c r="AD12" s="5">
        <f t="shared" si="15"/>
        <v>906.85158169078238</v>
      </c>
      <c r="AE12" s="5">
        <f t="shared" si="15"/>
        <v>2713.4542991586068</v>
      </c>
      <c r="AG12">
        <f t="shared" si="16"/>
        <v>1412.5132830307953</v>
      </c>
      <c r="AH12">
        <f t="shared" si="17"/>
        <v>909.11351909976111</v>
      </c>
      <c r="AI12" s="5">
        <f t="shared" si="18"/>
        <v>2713.1467339916594</v>
      </c>
      <c r="AK12">
        <f t="shared" si="19"/>
        <v>1407.7503346476446</v>
      </c>
      <c r="AL12">
        <f t="shared" si="20"/>
        <v>907.02679025308555</v>
      </c>
      <c r="AM12" s="5">
        <f t="shared" si="21"/>
        <v>2713.7978800212459</v>
      </c>
    </row>
    <row r="13" spans="1:39" ht="16.5" x14ac:dyDescent="0.25">
      <c r="A13" s="3">
        <v>580</v>
      </c>
      <c r="B13" s="3">
        <v>1567</v>
      </c>
      <c r="C13" s="3">
        <v>2296</v>
      </c>
      <c r="D13" s="3">
        <v>1358</v>
      </c>
      <c r="E13" s="3">
        <v>2179</v>
      </c>
      <c r="F13" s="3">
        <v>1306</v>
      </c>
      <c r="H13" s="4">
        <v>23.4</v>
      </c>
      <c r="I13" s="4">
        <v>50</v>
      </c>
      <c r="J13">
        <f t="shared" si="0"/>
        <v>346.06</v>
      </c>
      <c r="K13">
        <f t="shared" si="1"/>
        <v>1.3842400000000001</v>
      </c>
      <c r="L13">
        <f t="shared" si="2"/>
        <v>1018.8006400000002</v>
      </c>
      <c r="M13" s="5">
        <f t="shared" si="3"/>
        <v>3187.9047200000005</v>
      </c>
      <c r="N13" s="5">
        <f t="shared" si="4"/>
        <v>2898.5985600000004</v>
      </c>
      <c r="O13" s="5">
        <f t="shared" si="5"/>
        <v>2826.6180800000002</v>
      </c>
      <c r="Q13" s="5">
        <f t="shared" si="6"/>
        <v>1389.1285810456129</v>
      </c>
      <c r="R13" s="5">
        <f t="shared" si="7"/>
        <v>910.84509591109713</v>
      </c>
      <c r="S13" s="5">
        <f t="shared" si="8"/>
        <v>2720.9225458243363</v>
      </c>
      <c r="U13" s="5">
        <f t="shared" si="9"/>
        <v>992.74395481462511</v>
      </c>
      <c r="V13" s="5">
        <f t="shared" si="10"/>
        <v>-120.19941823742316</v>
      </c>
      <c r="W13" s="5">
        <f t="shared" si="11"/>
        <v>2720.6405775236972</v>
      </c>
      <c r="Y13" s="5">
        <f t="shared" si="12"/>
        <v>254.15236182417294</v>
      </c>
      <c r="Z13" s="5">
        <f t="shared" si="13"/>
        <v>721.02914322692425</v>
      </c>
      <c r="AA13" s="5">
        <f t="shared" si="14"/>
        <v>2721.266859714337</v>
      </c>
      <c r="AC13" s="5">
        <f t="shared" si="15"/>
        <v>1389.1285810456129</v>
      </c>
      <c r="AD13" s="5">
        <f t="shared" si="15"/>
        <v>910.84509591109713</v>
      </c>
      <c r="AE13" s="5">
        <f t="shared" si="15"/>
        <v>2720.9225458243363</v>
      </c>
      <c r="AG13">
        <f t="shared" si="16"/>
        <v>1392.224037293443</v>
      </c>
      <c r="AH13">
        <f t="shared" si="17"/>
        <v>913.07569467396183</v>
      </c>
      <c r="AI13" s="5">
        <f t="shared" si="18"/>
        <v>2720.6405775236972</v>
      </c>
      <c r="AK13">
        <f t="shared" si="19"/>
        <v>1387.4580429166995</v>
      </c>
      <c r="AL13">
        <f t="shared" si="20"/>
        <v>911.05084701718192</v>
      </c>
      <c r="AM13" s="5">
        <f t="shared" si="21"/>
        <v>2721.266859714337</v>
      </c>
    </row>
    <row r="14" spans="1:39" ht="16.5" x14ac:dyDescent="0.25">
      <c r="A14" s="3">
        <v>603</v>
      </c>
      <c r="B14" s="3">
        <v>1566</v>
      </c>
      <c r="C14" s="3">
        <v>2375</v>
      </c>
      <c r="D14" s="3">
        <v>1361</v>
      </c>
      <c r="E14" s="3">
        <v>2091</v>
      </c>
      <c r="F14" s="3">
        <v>1304</v>
      </c>
      <c r="H14" s="4">
        <v>23.4</v>
      </c>
      <c r="I14" s="4">
        <v>50</v>
      </c>
      <c r="J14">
        <f t="shared" si="0"/>
        <v>346.06</v>
      </c>
      <c r="K14">
        <f t="shared" si="1"/>
        <v>1.3842400000000001</v>
      </c>
      <c r="L14">
        <f t="shared" si="2"/>
        <v>1018.8006400000002</v>
      </c>
      <c r="M14" s="5">
        <f t="shared" si="3"/>
        <v>3186.5204800000001</v>
      </c>
      <c r="N14" s="5">
        <f t="shared" si="4"/>
        <v>2902.7512800000004</v>
      </c>
      <c r="O14" s="5">
        <f t="shared" si="5"/>
        <v>2823.8496000000005</v>
      </c>
      <c r="Q14" s="5">
        <f t="shared" si="6"/>
        <v>1379.9854933104975</v>
      </c>
      <c r="R14" s="5">
        <f t="shared" si="7"/>
        <v>918.60410602679133</v>
      </c>
      <c r="S14" s="5">
        <f t="shared" si="8"/>
        <v>2721.3451277084896</v>
      </c>
      <c r="U14" s="5">
        <f t="shared" si="9"/>
        <v>1004.0966943204224</v>
      </c>
      <c r="V14" s="5">
        <f t="shared" si="10"/>
        <v>-116.33170792551049</v>
      </c>
      <c r="W14" s="5">
        <f t="shared" si="11"/>
        <v>2721.0699652393314</v>
      </c>
      <c r="Y14" s="5">
        <f t="shared" si="12"/>
        <v>252.20394113163729</v>
      </c>
      <c r="Z14" s="5">
        <f t="shared" si="13"/>
        <v>709.17209967899998</v>
      </c>
      <c r="AA14" s="5">
        <f t="shared" si="14"/>
        <v>2721.6896716074575</v>
      </c>
      <c r="AC14" s="5">
        <f t="shared" si="15"/>
        <v>1379.9854933104975</v>
      </c>
      <c r="AD14" s="5">
        <f t="shared" si="15"/>
        <v>918.60410602679133</v>
      </c>
      <c r="AE14" s="5">
        <f t="shared" si="15"/>
        <v>2721.3451277084896</v>
      </c>
      <c r="AG14">
        <f t="shared" si="16"/>
        <v>1383.0658580251468</v>
      </c>
      <c r="AH14">
        <f t="shared" si="17"/>
        <v>920.81982986345338</v>
      </c>
      <c r="AI14" s="5">
        <f t="shared" si="18"/>
        <v>2721.0699652393314</v>
      </c>
      <c r="AK14">
        <f t="shared" si="19"/>
        <v>1378.2939451761135</v>
      </c>
      <c r="AL14">
        <f t="shared" si="20"/>
        <v>918.82292122510478</v>
      </c>
      <c r="AM14" s="5">
        <f t="shared" si="21"/>
        <v>2721.6896716074575</v>
      </c>
    </row>
    <row r="15" spans="1:39" ht="16.5" x14ac:dyDescent="0.25">
      <c r="A15" s="3">
        <v>592</v>
      </c>
      <c r="B15" s="3">
        <v>1556</v>
      </c>
      <c r="C15" s="3">
        <v>2427</v>
      </c>
      <c r="D15" s="3">
        <v>1357</v>
      </c>
      <c r="E15" s="3">
        <v>2110</v>
      </c>
      <c r="F15" s="3">
        <v>1305</v>
      </c>
      <c r="H15" s="4">
        <v>23.4</v>
      </c>
      <c r="I15" s="4">
        <v>50</v>
      </c>
      <c r="J15">
        <f t="shared" si="0"/>
        <v>346.06</v>
      </c>
      <c r="K15">
        <f t="shared" si="1"/>
        <v>1.3842400000000001</v>
      </c>
      <c r="L15">
        <f t="shared" si="2"/>
        <v>1018.8006400000002</v>
      </c>
      <c r="M15" s="5">
        <f t="shared" si="3"/>
        <v>3172.6780800000006</v>
      </c>
      <c r="N15" s="5">
        <f t="shared" si="4"/>
        <v>2897.21432</v>
      </c>
      <c r="O15" s="5">
        <f t="shared" si="5"/>
        <v>2825.2338400000003</v>
      </c>
      <c r="Q15" s="5">
        <f t="shared" si="6"/>
        <v>1364.4542731387298</v>
      </c>
      <c r="R15" s="5">
        <f t="shared" si="7"/>
        <v>895.97408566054264</v>
      </c>
      <c r="S15" s="5">
        <f t="shared" si="8"/>
        <v>2720.5479546684533</v>
      </c>
      <c r="U15" s="5">
        <f t="shared" si="9"/>
        <v>992.68701866626122</v>
      </c>
      <c r="V15" s="5">
        <f t="shared" si="10"/>
        <v>-91.325119425977391</v>
      </c>
      <c r="W15" s="5">
        <f t="shared" si="11"/>
        <v>2720.3093613680012</v>
      </c>
      <c r="Y15" s="5">
        <f t="shared" si="12"/>
        <v>279.58858610533099</v>
      </c>
      <c r="Z15" s="5">
        <f t="shared" si="13"/>
        <v>707.46729467347063</v>
      </c>
      <c r="AA15" s="5">
        <f t="shared" si="14"/>
        <v>2720.8944301769907</v>
      </c>
      <c r="AC15" s="5">
        <f t="shared" si="15"/>
        <v>1364.4542731387298</v>
      </c>
      <c r="AD15" s="5">
        <f t="shared" si="15"/>
        <v>895.97408566054264</v>
      </c>
      <c r="AE15" s="5">
        <f t="shared" si="15"/>
        <v>2720.5479546684533</v>
      </c>
      <c r="AG15">
        <f t="shared" si="16"/>
        <v>1367.4951878373026</v>
      </c>
      <c r="AH15">
        <f t="shared" si="17"/>
        <v>898.16890500773229</v>
      </c>
      <c r="AI15" s="5">
        <f t="shared" si="18"/>
        <v>2720.3093613680012</v>
      </c>
      <c r="AK15">
        <f t="shared" si="19"/>
        <v>1362.7405374369537</v>
      </c>
      <c r="AL15">
        <f t="shared" si="20"/>
        <v>896.21945582394187</v>
      </c>
      <c r="AM15" s="5">
        <f t="shared" si="21"/>
        <v>2720.8944301769907</v>
      </c>
    </row>
    <row r="16" spans="1:39" ht="16.5" x14ac:dyDescent="0.25">
      <c r="A16" s="3">
        <v>580</v>
      </c>
      <c r="B16" s="3">
        <v>1564</v>
      </c>
      <c r="C16" s="3">
        <v>2375</v>
      </c>
      <c r="D16" s="3">
        <v>1359</v>
      </c>
      <c r="E16" s="3">
        <v>2120</v>
      </c>
      <c r="F16" s="3">
        <v>1308</v>
      </c>
      <c r="H16" s="4">
        <v>23.4</v>
      </c>
      <c r="I16" s="4">
        <v>50</v>
      </c>
      <c r="J16">
        <f t="shared" si="0"/>
        <v>346.06</v>
      </c>
      <c r="K16">
        <f t="shared" si="1"/>
        <v>1.3842400000000001</v>
      </c>
      <c r="L16">
        <f t="shared" si="2"/>
        <v>1018.8006400000002</v>
      </c>
      <c r="M16" s="5">
        <f t="shared" si="3"/>
        <v>3183.7520000000004</v>
      </c>
      <c r="N16" s="5">
        <f t="shared" si="4"/>
        <v>2899.9828000000007</v>
      </c>
      <c r="O16" s="5">
        <f t="shared" si="5"/>
        <v>2829.3865600000004</v>
      </c>
      <c r="Q16" s="5">
        <f t="shared" si="6"/>
        <v>1379.5490436689329</v>
      </c>
      <c r="R16" s="5">
        <f t="shared" si="7"/>
        <v>902.55340433042932</v>
      </c>
      <c r="S16" s="5">
        <f t="shared" si="8"/>
        <v>2723.6957586976723</v>
      </c>
      <c r="U16" s="5">
        <f t="shared" si="9"/>
        <v>990.56340982491679</v>
      </c>
      <c r="V16" s="5">
        <f t="shared" si="10"/>
        <v>-107.69281343644614</v>
      </c>
      <c r="W16" s="5">
        <f t="shared" si="11"/>
        <v>2723.4328758656825</v>
      </c>
      <c r="Y16" s="5">
        <f t="shared" si="12"/>
        <v>266.18614525846658</v>
      </c>
      <c r="Z16" s="5">
        <f t="shared" si="13"/>
        <v>717.06036556374067</v>
      </c>
      <c r="AA16" s="5">
        <f t="shared" si="14"/>
        <v>2724.0406887781005</v>
      </c>
      <c r="AC16" s="5">
        <f t="shared" si="15"/>
        <v>1379.5490436689329</v>
      </c>
      <c r="AD16" s="5">
        <f t="shared" si="15"/>
        <v>902.55340433042932</v>
      </c>
      <c r="AE16" s="5">
        <f t="shared" si="15"/>
        <v>2723.6957586976723</v>
      </c>
      <c r="AG16">
        <f t="shared" si="16"/>
        <v>1382.6223533172201</v>
      </c>
      <c r="AH16">
        <f t="shared" si="17"/>
        <v>904.77041894580509</v>
      </c>
      <c r="AI16" s="5">
        <f t="shared" si="18"/>
        <v>2723.4328758656825</v>
      </c>
      <c r="AK16">
        <f t="shared" si="19"/>
        <v>1377.8626839932824</v>
      </c>
      <c r="AL16">
        <f t="shared" si="20"/>
        <v>902.77484393513419</v>
      </c>
      <c r="AM16" s="5">
        <f t="shared" si="21"/>
        <v>2724.0406887781005</v>
      </c>
    </row>
    <row r="17" spans="1:39" ht="16.5" x14ac:dyDescent="0.25">
      <c r="A17" s="3">
        <v>574</v>
      </c>
      <c r="B17" s="3">
        <v>1554</v>
      </c>
      <c r="C17" s="3">
        <v>2457</v>
      </c>
      <c r="D17" s="3">
        <v>1354</v>
      </c>
      <c r="E17" s="3">
        <v>2133</v>
      </c>
      <c r="F17" s="3">
        <v>1309</v>
      </c>
      <c r="H17" s="4">
        <v>23.4</v>
      </c>
      <c r="I17" s="4">
        <v>50</v>
      </c>
      <c r="J17">
        <f t="shared" si="0"/>
        <v>346.06</v>
      </c>
      <c r="K17">
        <f t="shared" si="1"/>
        <v>1.3842400000000001</v>
      </c>
      <c r="L17">
        <f t="shared" si="2"/>
        <v>1018.8006400000002</v>
      </c>
      <c r="M17" s="5">
        <f t="shared" si="3"/>
        <v>3169.9096</v>
      </c>
      <c r="N17" s="5">
        <f t="shared" si="4"/>
        <v>2893.0616000000005</v>
      </c>
      <c r="O17" s="5">
        <f t="shared" si="5"/>
        <v>2830.7708000000002</v>
      </c>
      <c r="Q17" s="5">
        <f t="shared" si="6"/>
        <v>1366.2559585493327</v>
      </c>
      <c r="R17" s="5">
        <f t="shared" si="7"/>
        <v>878.6009415502399</v>
      </c>
      <c r="S17" s="5">
        <f t="shared" si="8"/>
        <v>2722.0822752825889</v>
      </c>
      <c r="U17" s="5">
        <f t="shared" si="9"/>
        <v>976.8691712176917</v>
      </c>
      <c r="V17" s="5">
        <f t="shared" si="10"/>
        <v>-83.930005691664718</v>
      </c>
      <c r="W17" s="5">
        <f t="shared" si="11"/>
        <v>2721.8537429229405</v>
      </c>
      <c r="Y17" s="5">
        <f t="shared" si="12"/>
        <v>293.55327141728037</v>
      </c>
      <c r="Z17" s="5">
        <f t="shared" si="13"/>
        <v>717.96103990245672</v>
      </c>
      <c r="AA17" s="5">
        <f t="shared" si="14"/>
        <v>2722.4293827673541</v>
      </c>
      <c r="AC17" s="5">
        <f t="shared" si="15"/>
        <v>1366.2559585493327</v>
      </c>
      <c r="AD17" s="5">
        <f t="shared" si="15"/>
        <v>878.6009415502399</v>
      </c>
      <c r="AE17" s="5">
        <f t="shared" si="15"/>
        <v>2722.0822752825889</v>
      </c>
      <c r="AG17">
        <f t="shared" si="16"/>
        <v>1369.2937349770104</v>
      </c>
      <c r="AH17">
        <f t="shared" si="17"/>
        <v>880.8006226160885</v>
      </c>
      <c r="AI17" s="5">
        <f t="shared" si="18"/>
        <v>2721.8537429229405</v>
      </c>
      <c r="AK17">
        <f t="shared" si="19"/>
        <v>1364.5523368346162</v>
      </c>
      <c r="AL17">
        <f t="shared" si="20"/>
        <v>878.84566787383528</v>
      </c>
      <c r="AM17" s="5">
        <f t="shared" si="21"/>
        <v>2722.4293827673541</v>
      </c>
    </row>
    <row r="18" spans="1:39" ht="16.5" x14ac:dyDescent="0.25">
      <c r="A18" s="3">
        <v>558</v>
      </c>
      <c r="B18" s="3">
        <v>1560</v>
      </c>
      <c r="C18" s="3">
        <v>2349</v>
      </c>
      <c r="D18" s="3">
        <v>1357</v>
      </c>
      <c r="E18" s="3">
        <v>2057</v>
      </c>
      <c r="F18" s="3">
        <v>1306</v>
      </c>
      <c r="H18" s="4">
        <v>23.4</v>
      </c>
      <c r="I18" s="4">
        <v>50</v>
      </c>
      <c r="J18">
        <f t="shared" si="0"/>
        <v>346.06</v>
      </c>
      <c r="K18">
        <f t="shared" si="1"/>
        <v>1.3842400000000001</v>
      </c>
      <c r="L18">
        <f t="shared" si="2"/>
        <v>1018.8006400000002</v>
      </c>
      <c r="M18" s="5">
        <f t="shared" si="3"/>
        <v>3178.21504</v>
      </c>
      <c r="N18" s="5">
        <f t="shared" si="4"/>
        <v>2897.21432</v>
      </c>
      <c r="O18" s="5">
        <f t="shared" si="5"/>
        <v>2826.6180800000002</v>
      </c>
      <c r="Q18" s="5">
        <f t="shared" si="6"/>
        <v>1374.2222290192053</v>
      </c>
      <c r="R18" s="5">
        <f t="shared" si="7"/>
        <v>899.22701935491489</v>
      </c>
      <c r="S18" s="5">
        <f t="shared" si="8"/>
        <v>2721.0209248393817</v>
      </c>
      <c r="U18" s="5">
        <f t="shared" si="9"/>
        <v>990.4517273800501</v>
      </c>
      <c r="V18" s="5">
        <f t="shared" si="10"/>
        <v>-101.39958445527002</v>
      </c>
      <c r="W18" s="5">
        <f t="shared" si="11"/>
        <v>2720.7672292967723</v>
      </c>
      <c r="Y18" s="5">
        <f t="shared" si="12"/>
        <v>271.77683705733875</v>
      </c>
      <c r="Z18" s="5">
        <f t="shared" si="13"/>
        <v>714.19226396922602</v>
      </c>
      <c r="AA18" s="5">
        <f t="shared" si="14"/>
        <v>2721.366666053751</v>
      </c>
      <c r="AC18" s="5">
        <f t="shared" si="15"/>
        <v>1374.2222290192053</v>
      </c>
      <c r="AD18" s="5">
        <f t="shared" si="15"/>
        <v>899.22701935491489</v>
      </c>
      <c r="AE18" s="5">
        <f t="shared" si="15"/>
        <v>2721.0209248393817</v>
      </c>
      <c r="AG18">
        <f t="shared" si="16"/>
        <v>1377.2837192297668</v>
      </c>
      <c r="AH18">
        <f t="shared" si="17"/>
        <v>901.43632385743581</v>
      </c>
      <c r="AI18" s="5">
        <f t="shared" si="18"/>
        <v>2720.7672292967723</v>
      </c>
      <c r="AK18">
        <f t="shared" si="19"/>
        <v>1372.5265873524354</v>
      </c>
      <c r="AL18">
        <f t="shared" si="20"/>
        <v>899.45702625087597</v>
      </c>
      <c r="AM18" s="5">
        <f t="shared" si="21"/>
        <v>2721.366666053751</v>
      </c>
    </row>
    <row r="19" spans="1:39" ht="16.5" x14ac:dyDescent="0.25">
      <c r="A19" s="3">
        <v>593</v>
      </c>
      <c r="B19" s="3">
        <v>1563</v>
      </c>
      <c r="C19" s="3">
        <v>2407</v>
      </c>
      <c r="D19" s="3">
        <v>1356</v>
      </c>
      <c r="E19" s="3">
        <v>2108</v>
      </c>
      <c r="F19" s="3">
        <v>1308</v>
      </c>
      <c r="H19" s="4">
        <v>23.4</v>
      </c>
      <c r="I19" s="4">
        <v>50</v>
      </c>
      <c r="J19">
        <f t="shared" si="0"/>
        <v>346.06</v>
      </c>
      <c r="K19">
        <f t="shared" si="1"/>
        <v>1.3842400000000001</v>
      </c>
      <c r="L19">
        <f t="shared" si="2"/>
        <v>1018.8006400000002</v>
      </c>
      <c r="M19" s="5">
        <f t="shared" si="3"/>
        <v>3182.3677600000001</v>
      </c>
      <c r="N19" s="5">
        <f t="shared" si="4"/>
        <v>2895.8300800000006</v>
      </c>
      <c r="O19" s="5">
        <f t="shared" si="5"/>
        <v>2829.3865600000004</v>
      </c>
      <c r="Q19" s="5">
        <f t="shared" si="6"/>
        <v>1383.7868632373911</v>
      </c>
      <c r="R19" s="5">
        <f t="shared" si="7"/>
        <v>897.073300050493</v>
      </c>
      <c r="S19" s="5">
        <f t="shared" si="8"/>
        <v>2721.738042383131</v>
      </c>
      <c r="U19" s="5">
        <f t="shared" si="9"/>
        <v>983.68672752119278</v>
      </c>
      <c r="V19" s="5">
        <f t="shared" si="10"/>
        <v>-108.51563427558928</v>
      </c>
      <c r="W19" s="5">
        <f t="shared" si="11"/>
        <v>2721.4732465062416</v>
      </c>
      <c r="Y19" s="5">
        <f t="shared" si="12"/>
        <v>268.70392743463333</v>
      </c>
      <c r="Z19" s="5">
        <f t="shared" si="13"/>
        <v>723.5259653924287</v>
      </c>
      <c r="AA19" s="5">
        <f t="shared" si="14"/>
        <v>2722.0831513186354</v>
      </c>
      <c r="AC19" s="5">
        <f t="shared" si="15"/>
        <v>1383.7868632373911</v>
      </c>
      <c r="AD19" s="5">
        <f t="shared" si="15"/>
        <v>897.073300050493</v>
      </c>
      <c r="AE19" s="5">
        <f t="shared" si="15"/>
        <v>2721.738042383131</v>
      </c>
      <c r="AG19">
        <f t="shared" si="16"/>
        <v>1386.8664411044265</v>
      </c>
      <c r="AH19">
        <f t="shared" si="17"/>
        <v>899.29743872528877</v>
      </c>
      <c r="AI19" s="5">
        <f t="shared" si="18"/>
        <v>2721.4732465062416</v>
      </c>
      <c r="AK19">
        <f t="shared" si="19"/>
        <v>1382.1109519625604</v>
      </c>
      <c r="AL19">
        <f t="shared" si="20"/>
        <v>897.28891397818438</v>
      </c>
      <c r="AM19" s="5">
        <f t="shared" si="21"/>
        <v>2722.0831513186354</v>
      </c>
    </row>
    <row r="20" spans="1:39" ht="16.5" x14ac:dyDescent="0.25">
      <c r="A20" s="3">
        <v>584</v>
      </c>
      <c r="B20" s="3">
        <v>1559</v>
      </c>
      <c r="C20" s="3">
        <v>2335</v>
      </c>
      <c r="D20" s="3">
        <v>1361</v>
      </c>
      <c r="E20" s="3">
        <v>2108</v>
      </c>
      <c r="F20" s="3">
        <v>1305</v>
      </c>
      <c r="H20" s="4">
        <v>23.4</v>
      </c>
      <c r="I20" s="4">
        <v>50</v>
      </c>
      <c r="J20">
        <f t="shared" si="0"/>
        <v>346.06</v>
      </c>
      <c r="K20">
        <f t="shared" si="1"/>
        <v>1.3842400000000001</v>
      </c>
      <c r="L20">
        <f t="shared" si="2"/>
        <v>1018.8006400000002</v>
      </c>
      <c r="M20" s="5">
        <f t="shared" si="3"/>
        <v>3176.8308000000006</v>
      </c>
      <c r="N20" s="5">
        <f t="shared" si="4"/>
        <v>2902.7512800000004</v>
      </c>
      <c r="O20" s="5">
        <f t="shared" si="5"/>
        <v>2825.2338400000003</v>
      </c>
      <c r="Q20" s="5">
        <f t="shared" si="6"/>
        <v>1362.8580384130564</v>
      </c>
      <c r="R20" s="5">
        <f t="shared" si="7"/>
        <v>905.72107066799822</v>
      </c>
      <c r="S20" s="5">
        <f t="shared" si="8"/>
        <v>2722.9655233053495</v>
      </c>
      <c r="U20" s="5">
        <f t="shared" si="9"/>
        <v>1001.8624979601409</v>
      </c>
      <c r="V20" s="5">
        <f t="shared" si="10"/>
        <v>-94.970636205605075</v>
      </c>
      <c r="W20" s="5">
        <f t="shared" si="11"/>
        <v>2722.7223705294323</v>
      </c>
      <c r="Y20" s="5">
        <f t="shared" si="12"/>
        <v>272.05494824357248</v>
      </c>
      <c r="Z20" s="5">
        <f t="shared" si="13"/>
        <v>701.07649108364035</v>
      </c>
      <c r="AA20" s="5">
        <f t="shared" si="14"/>
        <v>2723.3112399186371</v>
      </c>
      <c r="AC20" s="5">
        <f t="shared" si="15"/>
        <v>1362.8580384130564</v>
      </c>
      <c r="AD20" s="5">
        <f t="shared" si="15"/>
        <v>905.72107066799822</v>
      </c>
      <c r="AE20" s="5">
        <f t="shared" si="15"/>
        <v>2722.9655233053495</v>
      </c>
      <c r="AG20">
        <f t="shared" si="16"/>
        <v>1365.8995558573151</v>
      </c>
      <c r="AH20">
        <f t="shared" si="17"/>
        <v>907.91227051701105</v>
      </c>
      <c r="AI20" s="5">
        <f t="shared" si="18"/>
        <v>2722.7223705294323</v>
      </c>
      <c r="AK20">
        <f t="shared" si="19"/>
        <v>1361.1374704513521</v>
      </c>
      <c r="AL20">
        <f t="shared" si="20"/>
        <v>905.96769906031955</v>
      </c>
      <c r="AM20" s="5">
        <f t="shared" si="21"/>
        <v>2723.3112399186371</v>
      </c>
    </row>
    <row r="21" spans="1:39" ht="16.5" x14ac:dyDescent="0.25">
      <c r="A21" s="3">
        <v>548</v>
      </c>
      <c r="B21" s="3">
        <v>1569</v>
      </c>
      <c r="C21" s="3">
        <v>2323</v>
      </c>
      <c r="D21" s="3">
        <v>1354</v>
      </c>
      <c r="E21" s="3">
        <v>2144</v>
      </c>
      <c r="F21" s="3">
        <v>1303</v>
      </c>
      <c r="H21" s="4">
        <v>23.4</v>
      </c>
      <c r="I21" s="4">
        <v>50</v>
      </c>
      <c r="J21">
        <f t="shared" si="0"/>
        <v>346.06</v>
      </c>
      <c r="K21">
        <f t="shared" si="1"/>
        <v>1.3842400000000001</v>
      </c>
      <c r="L21">
        <f t="shared" si="2"/>
        <v>1018.8006400000002</v>
      </c>
      <c r="M21" s="5">
        <f t="shared" si="3"/>
        <v>3190.6732000000002</v>
      </c>
      <c r="N21" s="5">
        <f t="shared" si="4"/>
        <v>2893.0616000000005</v>
      </c>
      <c r="O21" s="5">
        <f t="shared" si="5"/>
        <v>2822.4653600000001</v>
      </c>
      <c r="Q21" s="5">
        <f t="shared" si="6"/>
        <v>1402.9416799454666</v>
      </c>
      <c r="R21" s="5">
        <f t="shared" si="7"/>
        <v>916.26324563215735</v>
      </c>
      <c r="S21" s="5">
        <f t="shared" si="8"/>
        <v>2715.2553796233715</v>
      </c>
      <c r="U21" s="5">
        <f t="shared" si="9"/>
        <v>990.28420371275206</v>
      </c>
      <c r="V21" s="5">
        <f t="shared" si="10"/>
        <v>-134.86715086762038</v>
      </c>
      <c r="W21" s="5">
        <f t="shared" si="11"/>
        <v>2714.949993809907</v>
      </c>
      <c r="Y21" s="5">
        <f t="shared" si="12"/>
        <v>242.4043540576252</v>
      </c>
      <c r="Z21" s="5">
        <f t="shared" si="13"/>
        <v>730.11789052282018</v>
      </c>
      <c r="AA21" s="5">
        <f t="shared" si="14"/>
        <v>2715.5991426336</v>
      </c>
      <c r="AC21" s="5">
        <f t="shared" si="15"/>
        <v>1402.9416799454666</v>
      </c>
      <c r="AD21" s="5">
        <f t="shared" si="15"/>
        <v>916.26324563215735</v>
      </c>
      <c r="AE21" s="5">
        <f t="shared" si="15"/>
        <v>2715.2553796233715</v>
      </c>
      <c r="AG21">
        <f t="shared" si="16"/>
        <v>1406.0665481077051</v>
      </c>
      <c r="AH21">
        <f t="shared" si="17"/>
        <v>918.51422851601478</v>
      </c>
      <c r="AI21" s="5">
        <f t="shared" si="18"/>
        <v>2714.949993809907</v>
      </c>
      <c r="AK21">
        <f t="shared" si="19"/>
        <v>1401.2964205673209</v>
      </c>
      <c r="AL21">
        <f t="shared" si="20"/>
        <v>916.44717149689075</v>
      </c>
      <c r="AM21" s="5">
        <f t="shared" si="21"/>
        <v>2715.5991426336</v>
      </c>
    </row>
    <row r="22" spans="1:39" ht="16.5" x14ac:dyDescent="0.25">
      <c r="A22" s="3">
        <v>575</v>
      </c>
      <c r="B22" s="3">
        <v>1555</v>
      </c>
      <c r="C22" s="3">
        <v>2431</v>
      </c>
      <c r="D22" s="3">
        <v>1358</v>
      </c>
      <c r="E22" s="3">
        <v>2166</v>
      </c>
      <c r="F22" s="3">
        <v>1305</v>
      </c>
      <c r="H22" s="4">
        <v>23.4</v>
      </c>
      <c r="I22" s="4">
        <v>50</v>
      </c>
      <c r="J22">
        <f t="shared" si="0"/>
        <v>346.06</v>
      </c>
      <c r="K22">
        <f t="shared" si="1"/>
        <v>1.3842400000000001</v>
      </c>
      <c r="L22">
        <f t="shared" si="2"/>
        <v>1018.8006400000002</v>
      </c>
      <c r="M22" s="5">
        <f t="shared" si="3"/>
        <v>3171.2938400000003</v>
      </c>
      <c r="N22" s="5">
        <f t="shared" si="4"/>
        <v>2898.5985600000004</v>
      </c>
      <c r="O22" s="5">
        <f t="shared" si="5"/>
        <v>2825.2338400000003</v>
      </c>
      <c r="Q22" s="5">
        <f t="shared" si="6"/>
        <v>1359.7863909966313</v>
      </c>
      <c r="R22" s="5">
        <f t="shared" si="7"/>
        <v>895.84762171562113</v>
      </c>
      <c r="S22" s="5">
        <f t="shared" si="8"/>
        <v>2721.3126665542804</v>
      </c>
      <c r="U22" s="5">
        <f t="shared" si="9"/>
        <v>994.97924610083635</v>
      </c>
      <c r="V22" s="5">
        <f t="shared" si="10"/>
        <v>-87.245978205980407</v>
      </c>
      <c r="W22" s="5">
        <f t="shared" si="11"/>
        <v>2721.0803095736751</v>
      </c>
      <c r="Y22" s="5">
        <f t="shared" si="12"/>
        <v>282.0976088740573</v>
      </c>
      <c r="Z22" s="5">
        <f t="shared" si="13"/>
        <v>703.51837143015541</v>
      </c>
      <c r="AA22" s="5">
        <f t="shared" si="14"/>
        <v>2721.6592532513964</v>
      </c>
      <c r="AC22" s="5">
        <f t="shared" si="15"/>
        <v>1359.7863909966313</v>
      </c>
      <c r="AD22" s="5">
        <f t="shared" si="15"/>
        <v>895.84762171562113</v>
      </c>
      <c r="AE22" s="5">
        <f t="shared" si="15"/>
        <v>2721.3126665542804</v>
      </c>
      <c r="AG22">
        <f t="shared" si="16"/>
        <v>1362.8180240158772</v>
      </c>
      <c r="AH22">
        <f t="shared" si="17"/>
        <v>898.03534493867505</v>
      </c>
      <c r="AI22" s="5">
        <f t="shared" si="18"/>
        <v>2721.0803095736751</v>
      </c>
      <c r="AK22">
        <f t="shared" si="19"/>
        <v>1358.0634701448103</v>
      </c>
      <c r="AL22">
        <f t="shared" si="20"/>
        <v>896.10015963647311</v>
      </c>
      <c r="AM22" s="5">
        <f t="shared" si="21"/>
        <v>2721.6592532513964</v>
      </c>
    </row>
    <row r="23" spans="1:39" ht="16.5" x14ac:dyDescent="0.25">
      <c r="A23" s="3">
        <v>585</v>
      </c>
      <c r="B23" s="3">
        <v>1554</v>
      </c>
      <c r="C23" s="3">
        <v>2271</v>
      </c>
      <c r="D23" s="3">
        <v>1359</v>
      </c>
      <c r="E23" s="3">
        <v>2114</v>
      </c>
      <c r="F23" s="3">
        <v>1305</v>
      </c>
      <c r="H23" s="4">
        <v>23.4</v>
      </c>
      <c r="I23" s="4">
        <v>50</v>
      </c>
      <c r="J23">
        <f t="shared" si="0"/>
        <v>346.06</v>
      </c>
      <c r="K23">
        <f t="shared" si="1"/>
        <v>1.3842400000000001</v>
      </c>
      <c r="L23">
        <f t="shared" si="2"/>
        <v>1018.8006400000002</v>
      </c>
      <c r="M23" s="5">
        <f t="shared" si="3"/>
        <v>3169.9096</v>
      </c>
      <c r="N23" s="5">
        <f t="shared" si="4"/>
        <v>2899.9828000000007</v>
      </c>
      <c r="O23" s="5">
        <f t="shared" si="5"/>
        <v>2825.2338400000003</v>
      </c>
      <c r="Q23" s="5">
        <f t="shared" si="6"/>
        <v>1355.1185088545321</v>
      </c>
      <c r="R23" s="5">
        <f t="shared" si="7"/>
        <v>895.72243518428479</v>
      </c>
      <c r="S23" s="5">
        <f t="shared" si="8"/>
        <v>2722.0694367042811</v>
      </c>
      <c r="U23" s="5">
        <f t="shared" si="9"/>
        <v>997.27256846134173</v>
      </c>
      <c r="V23" s="5">
        <f t="shared" si="10"/>
        <v>-83.167494652531857</v>
      </c>
      <c r="W23" s="5">
        <f t="shared" si="11"/>
        <v>2721.8432784279817</v>
      </c>
      <c r="Y23" s="5">
        <f t="shared" si="12"/>
        <v>284.60553671685369</v>
      </c>
      <c r="Z23" s="5">
        <f t="shared" si="13"/>
        <v>699.56879052029069</v>
      </c>
      <c r="AA23" s="5">
        <f t="shared" si="14"/>
        <v>2722.4161045808623</v>
      </c>
      <c r="AC23" s="5">
        <f t="shared" si="15"/>
        <v>1355.1185088545321</v>
      </c>
      <c r="AD23" s="5">
        <f t="shared" si="15"/>
        <v>895.72243518428479</v>
      </c>
      <c r="AE23" s="5">
        <f t="shared" si="15"/>
        <v>2722.0694367042811</v>
      </c>
      <c r="AG23">
        <f t="shared" si="16"/>
        <v>1358.1408606872317</v>
      </c>
      <c r="AH23">
        <f t="shared" si="17"/>
        <v>897.90306212755513</v>
      </c>
      <c r="AI23" s="5">
        <f t="shared" si="18"/>
        <v>2721.8432784279817</v>
      </c>
      <c r="AK23">
        <f t="shared" si="19"/>
        <v>1353.3864023710321</v>
      </c>
      <c r="AL23">
        <f t="shared" si="20"/>
        <v>895.98214070694621</v>
      </c>
      <c r="AM23" s="5">
        <f t="shared" si="21"/>
        <v>2722.4161045808623</v>
      </c>
    </row>
    <row r="24" spans="1:39" ht="16.5" x14ac:dyDescent="0.25">
      <c r="A24" s="3">
        <v>563</v>
      </c>
      <c r="B24" s="3">
        <v>1562</v>
      </c>
      <c r="C24" s="3">
        <v>2312</v>
      </c>
      <c r="D24" s="3">
        <v>1357</v>
      </c>
      <c r="E24" s="3">
        <v>2049</v>
      </c>
      <c r="F24" s="3">
        <v>1305</v>
      </c>
      <c r="H24" s="4">
        <v>23.4</v>
      </c>
      <c r="I24" s="4">
        <v>50</v>
      </c>
      <c r="J24">
        <f t="shared" si="0"/>
        <v>346.06</v>
      </c>
      <c r="K24">
        <f t="shared" si="1"/>
        <v>1.3842400000000001</v>
      </c>
      <c r="L24">
        <f t="shared" si="2"/>
        <v>1018.8006400000002</v>
      </c>
      <c r="M24" s="5">
        <f t="shared" si="3"/>
        <v>3180.9835200000007</v>
      </c>
      <c r="N24" s="5">
        <f t="shared" si="4"/>
        <v>2897.21432</v>
      </c>
      <c r="O24" s="5">
        <f t="shared" si="5"/>
        <v>2825.2338400000003</v>
      </c>
      <c r="Q24" s="5">
        <f t="shared" si="6"/>
        <v>1379.1125940273703</v>
      </c>
      <c r="R24" s="5">
        <f t="shared" si="7"/>
        <v>904.76907819372695</v>
      </c>
      <c r="S24" s="5">
        <f t="shared" si="8"/>
        <v>2719.9443969778436</v>
      </c>
      <c r="U24" s="5">
        <f t="shared" si="9"/>
        <v>992.68701866626122</v>
      </c>
      <c r="V24" s="5">
        <f t="shared" si="10"/>
        <v>-108.45822176334937</v>
      </c>
      <c r="W24" s="5">
        <f t="shared" si="11"/>
        <v>2719.6801490462963</v>
      </c>
      <c r="Y24" s="5">
        <f t="shared" si="12"/>
        <v>264.51145604844362</v>
      </c>
      <c r="Z24" s="5">
        <f t="shared" si="13"/>
        <v>715.54432863251748</v>
      </c>
      <c r="AA24" s="5">
        <f t="shared" si="14"/>
        <v>2720.2897371534009</v>
      </c>
      <c r="AC24" s="5">
        <f t="shared" si="15"/>
        <v>1379.1125940273703</v>
      </c>
      <c r="AD24" s="5">
        <f t="shared" si="15"/>
        <v>904.76907819372695</v>
      </c>
      <c r="AE24" s="5">
        <f t="shared" si="15"/>
        <v>2719.9443969778436</v>
      </c>
      <c r="AG24">
        <f t="shared" si="16"/>
        <v>1382.185895122371</v>
      </c>
      <c r="AH24">
        <f t="shared" si="17"/>
        <v>906.98515790606166</v>
      </c>
      <c r="AI24" s="5">
        <f t="shared" si="18"/>
        <v>2719.6801490462963</v>
      </c>
      <c r="AK24">
        <f t="shared" si="19"/>
        <v>1377.424535682153</v>
      </c>
      <c r="AL24">
        <f t="shared" si="20"/>
        <v>904.99091658386544</v>
      </c>
      <c r="AM24" s="5">
        <f t="shared" si="21"/>
        <v>2720.2897371534009</v>
      </c>
    </row>
    <row r="25" spans="1:39" ht="16.5" x14ac:dyDescent="0.25">
      <c r="A25" s="3">
        <v>583</v>
      </c>
      <c r="B25" s="3">
        <v>1563</v>
      </c>
      <c r="C25" s="3">
        <v>2361</v>
      </c>
      <c r="D25" s="3">
        <v>1357</v>
      </c>
      <c r="E25" s="3">
        <v>2175</v>
      </c>
      <c r="F25" s="3">
        <v>1305</v>
      </c>
      <c r="H25" s="4">
        <v>23.4</v>
      </c>
      <c r="I25" s="4">
        <v>50</v>
      </c>
      <c r="J25">
        <f t="shared" si="0"/>
        <v>346.06</v>
      </c>
      <c r="K25">
        <f t="shared" si="1"/>
        <v>1.3842400000000001</v>
      </c>
      <c r="L25">
        <f t="shared" si="2"/>
        <v>1018.8006400000002</v>
      </c>
      <c r="M25" s="5">
        <f t="shared" si="3"/>
        <v>3182.3677600000001</v>
      </c>
      <c r="N25" s="5">
        <f t="shared" si="4"/>
        <v>2897.21432</v>
      </c>
      <c r="O25" s="5">
        <f t="shared" si="5"/>
        <v>2825.2338400000003</v>
      </c>
      <c r="Q25" s="5">
        <f t="shared" si="6"/>
        <v>1381.5593732984323</v>
      </c>
      <c r="R25" s="5">
        <f t="shared" si="7"/>
        <v>906.23714575636416</v>
      </c>
      <c r="S25" s="5">
        <f t="shared" si="8"/>
        <v>2719.8331738527677</v>
      </c>
      <c r="U25" s="5">
        <f t="shared" si="9"/>
        <v>992.68701866626122</v>
      </c>
      <c r="V25" s="5">
        <f t="shared" si="10"/>
        <v>-111.3180936386167</v>
      </c>
      <c r="W25" s="5">
        <f t="shared" si="11"/>
        <v>2719.5645940137579</v>
      </c>
      <c r="Y25" s="5">
        <f t="shared" si="12"/>
        <v>261.99476879820838</v>
      </c>
      <c r="Z25" s="5">
        <f t="shared" si="13"/>
        <v>716.89255394514339</v>
      </c>
      <c r="AA25" s="5">
        <f t="shared" si="14"/>
        <v>2720.1783136223867</v>
      </c>
      <c r="AC25" s="5">
        <f t="shared" si="15"/>
        <v>1381.5593732984323</v>
      </c>
      <c r="AD25" s="5">
        <f t="shared" si="15"/>
        <v>906.23714575636416</v>
      </c>
      <c r="AE25" s="5">
        <f t="shared" si="15"/>
        <v>2719.8331738527677</v>
      </c>
      <c r="AG25">
        <f t="shared" si="16"/>
        <v>1384.6380803580075</v>
      </c>
      <c r="AH25">
        <f t="shared" si="17"/>
        <v>908.45677426675888</v>
      </c>
      <c r="AI25" s="5">
        <f t="shared" si="18"/>
        <v>2719.5645940137579</v>
      </c>
      <c r="AK25">
        <f t="shared" si="19"/>
        <v>1379.8756010392026</v>
      </c>
      <c r="AL25">
        <f t="shared" si="20"/>
        <v>906.45505620308654</v>
      </c>
      <c r="AM25" s="5">
        <f t="shared" si="21"/>
        <v>2720.1783136223867</v>
      </c>
    </row>
    <row r="26" spans="1:39" ht="16.5" x14ac:dyDescent="0.25">
      <c r="A26" s="3">
        <v>585</v>
      </c>
      <c r="B26" s="3">
        <v>1562</v>
      </c>
      <c r="C26" s="3">
        <v>2404</v>
      </c>
      <c r="D26" s="3">
        <v>1359</v>
      </c>
      <c r="E26" s="3">
        <v>2179</v>
      </c>
      <c r="F26" s="3">
        <v>1303</v>
      </c>
      <c r="H26" s="4">
        <v>23.4</v>
      </c>
      <c r="I26" s="4">
        <v>50</v>
      </c>
      <c r="J26">
        <f t="shared" si="0"/>
        <v>346.06</v>
      </c>
      <c r="K26">
        <f t="shared" si="1"/>
        <v>1.3842400000000001</v>
      </c>
      <c r="L26">
        <f t="shared" si="2"/>
        <v>1018.8006400000002</v>
      </c>
      <c r="M26" s="5">
        <f t="shared" si="3"/>
        <v>3180.9835200000007</v>
      </c>
      <c r="N26" s="5">
        <f t="shared" si="4"/>
        <v>2899.9828000000007</v>
      </c>
      <c r="O26" s="5">
        <f t="shared" si="5"/>
        <v>2822.4653600000001</v>
      </c>
      <c r="Q26" s="5">
        <f t="shared" si="6"/>
        <v>1374.6544206154863</v>
      </c>
      <c r="R26" s="5">
        <f t="shared" si="7"/>
        <v>912.65582966792988</v>
      </c>
      <c r="S26" s="5">
        <f t="shared" si="8"/>
        <v>2719.5662733176846</v>
      </c>
      <c r="U26" s="5">
        <f t="shared" si="9"/>
        <v>1001.7398662559755</v>
      </c>
      <c r="V26" s="5">
        <f t="shared" si="10"/>
        <v>-108.68495674977456</v>
      </c>
      <c r="W26" s="5">
        <f t="shared" si="11"/>
        <v>2719.3023114073953</v>
      </c>
      <c r="Y26" s="5">
        <f t="shared" si="12"/>
        <v>260.04415825381</v>
      </c>
      <c r="Z26" s="5">
        <f t="shared" si="13"/>
        <v>707.65019707314912</v>
      </c>
      <c r="AA26" s="5">
        <f t="shared" si="14"/>
        <v>2719.9115689191681</v>
      </c>
      <c r="AC26" s="5">
        <f t="shared" si="15"/>
        <v>1374.6544206154863</v>
      </c>
      <c r="AD26" s="5">
        <f t="shared" si="15"/>
        <v>912.65582966792988</v>
      </c>
      <c r="AE26" s="5">
        <f t="shared" si="15"/>
        <v>2719.5662733176846</v>
      </c>
      <c r="AG26">
        <f t="shared" si="16"/>
        <v>1377.7219460384233</v>
      </c>
      <c r="AH26">
        <f t="shared" si="17"/>
        <v>914.86415637113237</v>
      </c>
      <c r="AI26" s="5">
        <f t="shared" si="18"/>
        <v>2719.3023114073953</v>
      </c>
      <c r="AK26">
        <f t="shared" si="19"/>
        <v>1372.9545706219913</v>
      </c>
      <c r="AL26">
        <f t="shared" si="20"/>
        <v>912.88353813969115</v>
      </c>
      <c r="AM26" s="5">
        <f t="shared" si="21"/>
        <v>2719.9115689191681</v>
      </c>
    </row>
    <row r="27" spans="1:39" ht="16.5" x14ac:dyDescent="0.25">
      <c r="A27" s="3">
        <v>558</v>
      </c>
      <c r="B27" s="3">
        <v>1564</v>
      </c>
      <c r="C27" s="3">
        <v>2398</v>
      </c>
      <c r="D27" s="3">
        <v>1353</v>
      </c>
      <c r="E27" s="3">
        <v>2168</v>
      </c>
      <c r="F27" s="3">
        <v>1304</v>
      </c>
      <c r="H27" s="4">
        <v>23.4</v>
      </c>
      <c r="I27" s="4">
        <v>50</v>
      </c>
      <c r="J27">
        <f t="shared" si="0"/>
        <v>346.06</v>
      </c>
      <c r="K27">
        <f t="shared" si="1"/>
        <v>1.3842400000000001</v>
      </c>
      <c r="L27">
        <f t="shared" si="2"/>
        <v>1018.8006400000002</v>
      </c>
      <c r="M27" s="5">
        <f t="shared" si="3"/>
        <v>3183.7520000000004</v>
      </c>
      <c r="N27" s="5">
        <f t="shared" si="4"/>
        <v>2891.6773600000006</v>
      </c>
      <c r="O27" s="5">
        <f t="shared" si="5"/>
        <v>2823.8496000000005</v>
      </c>
      <c r="Q27" s="5">
        <f t="shared" si="6"/>
        <v>1392.9107897687302</v>
      </c>
      <c r="R27" s="5">
        <f t="shared" si="7"/>
        <v>904.97027083337514</v>
      </c>
      <c r="S27" s="5">
        <f t="shared" si="8"/>
        <v>2716.0826824965443</v>
      </c>
      <c r="U27" s="5">
        <f t="shared" si="9"/>
        <v>985.7632545475459</v>
      </c>
      <c r="V27" s="5">
        <f t="shared" si="10"/>
        <v>-120.42722859752882</v>
      </c>
      <c r="W27" s="5">
        <f t="shared" si="11"/>
        <v>2715.7993377517273</v>
      </c>
      <c r="Y27" s="5">
        <f t="shared" si="12"/>
        <v>257.24279026176009</v>
      </c>
      <c r="Z27" s="5">
        <f t="shared" si="13"/>
        <v>727.30617050379374</v>
      </c>
      <c r="AA27" s="5">
        <f t="shared" si="14"/>
        <v>2716.4275150693074</v>
      </c>
      <c r="AC27" s="5">
        <f t="shared" si="15"/>
        <v>1392.9107897687302</v>
      </c>
      <c r="AD27" s="5">
        <f t="shared" si="15"/>
        <v>904.97027083337514</v>
      </c>
      <c r="AE27" s="5">
        <f t="shared" si="15"/>
        <v>2716.0826824965443</v>
      </c>
      <c r="AG27">
        <f t="shared" si="16"/>
        <v>1396.0114607851756</v>
      </c>
      <c r="AH27">
        <f t="shared" si="17"/>
        <v>907.20734762617712</v>
      </c>
      <c r="AI27" s="5">
        <f t="shared" si="18"/>
        <v>2715.7993377517273</v>
      </c>
      <c r="AK27">
        <f t="shared" si="19"/>
        <v>1391.2499476906855</v>
      </c>
      <c r="AL27">
        <f t="shared" si="20"/>
        <v>905.17094246460329</v>
      </c>
      <c r="AM27" s="5">
        <f t="shared" si="21"/>
        <v>2716.4275150693074</v>
      </c>
    </row>
    <row r="28" spans="1:39" ht="16.5" x14ac:dyDescent="0.25">
      <c r="A28" s="3">
        <v>579</v>
      </c>
      <c r="B28" s="3">
        <v>1554</v>
      </c>
      <c r="C28" s="3">
        <v>2327</v>
      </c>
      <c r="D28" s="3">
        <v>1357</v>
      </c>
      <c r="E28" s="3">
        <v>2058</v>
      </c>
      <c r="F28" s="3">
        <v>1302</v>
      </c>
      <c r="H28" s="4">
        <v>23.4</v>
      </c>
      <c r="I28" s="4">
        <v>50</v>
      </c>
      <c r="J28">
        <f t="shared" si="0"/>
        <v>346.06</v>
      </c>
      <c r="K28">
        <f t="shared" si="1"/>
        <v>1.3842400000000001</v>
      </c>
      <c r="L28">
        <f t="shared" si="2"/>
        <v>1018.8006400000002</v>
      </c>
      <c r="M28" s="5">
        <f t="shared" si="3"/>
        <v>3169.9096</v>
      </c>
      <c r="N28" s="5">
        <f t="shared" si="4"/>
        <v>2897.21432</v>
      </c>
      <c r="O28" s="5">
        <f t="shared" si="5"/>
        <v>2821.0811200000003</v>
      </c>
      <c r="Q28" s="5">
        <f t="shared" si="6"/>
        <v>1359.5766822664161</v>
      </c>
      <c r="R28" s="5">
        <f t="shared" si="7"/>
        <v>900.86338615738509</v>
      </c>
      <c r="S28" s="5">
        <f t="shared" si="8"/>
        <v>2718.1470299986818</v>
      </c>
      <c r="U28" s="5">
        <f t="shared" si="9"/>
        <v>999.3863229693161</v>
      </c>
      <c r="V28" s="5">
        <f t="shared" si="10"/>
        <v>-89.647971965043041</v>
      </c>
      <c r="W28" s="5">
        <f t="shared" si="11"/>
        <v>2717.9111528152439</v>
      </c>
      <c r="Y28" s="5">
        <f t="shared" si="12"/>
        <v>277.90623241379882</v>
      </c>
      <c r="Z28" s="5">
        <f t="shared" si="13"/>
        <v>700.75570978072255</v>
      </c>
      <c r="AA28" s="5">
        <f t="shared" si="14"/>
        <v>2718.4937459585481</v>
      </c>
      <c r="AC28" s="5">
        <f t="shared" si="15"/>
        <v>1359.5766822664161</v>
      </c>
      <c r="AD28" s="5">
        <f t="shared" si="15"/>
        <v>900.86338615738509</v>
      </c>
      <c r="AE28" s="5">
        <f t="shared" si="15"/>
        <v>2718.1470299986818</v>
      </c>
      <c r="AG28">
        <f t="shared" si="16"/>
        <v>1362.6098353919078</v>
      </c>
      <c r="AH28">
        <f t="shared" si="17"/>
        <v>903.05017873852466</v>
      </c>
      <c r="AI28" s="5">
        <f t="shared" si="18"/>
        <v>2717.9111528152439</v>
      </c>
      <c r="AK28">
        <f t="shared" si="19"/>
        <v>1357.8514554847638</v>
      </c>
      <c r="AL28">
        <f t="shared" si="20"/>
        <v>901.11563427052135</v>
      </c>
      <c r="AM28" s="5">
        <f t="shared" si="21"/>
        <v>2718.4937459585481</v>
      </c>
    </row>
    <row r="29" spans="1:39" ht="16.5" x14ac:dyDescent="0.25">
      <c r="A29" s="3">
        <v>561</v>
      </c>
      <c r="B29" s="3">
        <v>1555</v>
      </c>
      <c r="C29" s="3">
        <v>2387</v>
      </c>
      <c r="D29" s="3">
        <v>1357</v>
      </c>
      <c r="E29" s="3">
        <v>2178</v>
      </c>
      <c r="F29" s="3">
        <v>1306</v>
      </c>
      <c r="H29" s="4">
        <v>23.4</v>
      </c>
      <c r="I29" s="4">
        <v>50</v>
      </c>
      <c r="J29">
        <f t="shared" si="0"/>
        <v>346.06</v>
      </c>
      <c r="K29">
        <f t="shared" si="1"/>
        <v>1.3842400000000001</v>
      </c>
      <c r="L29">
        <f t="shared" si="2"/>
        <v>1018.8006400000002</v>
      </c>
      <c r="M29" s="5">
        <f t="shared" si="3"/>
        <v>3171.2938400000003</v>
      </c>
      <c r="N29" s="5">
        <f t="shared" si="4"/>
        <v>2897.21432</v>
      </c>
      <c r="O29" s="5">
        <f t="shared" si="5"/>
        <v>2826.6180800000002</v>
      </c>
      <c r="Q29" s="5">
        <f t="shared" si="6"/>
        <v>1362.0149454469124</v>
      </c>
      <c r="R29" s="5">
        <f t="shared" si="7"/>
        <v>891.90264921153926</v>
      </c>
      <c r="S29" s="5">
        <f t="shared" si="8"/>
        <v>2721.4939963796778</v>
      </c>
      <c r="U29" s="5">
        <f t="shared" si="9"/>
        <v>990.4517273800501</v>
      </c>
      <c r="V29" s="5">
        <f t="shared" si="10"/>
        <v>-87.131330929213519</v>
      </c>
      <c r="W29" s="5">
        <f t="shared" si="11"/>
        <v>2721.2615315168518</v>
      </c>
      <c r="Y29" s="5">
        <f t="shared" si="12"/>
        <v>284.33290016026848</v>
      </c>
      <c r="Z29" s="5">
        <f t="shared" si="13"/>
        <v>707.46580159265636</v>
      </c>
      <c r="AA29" s="5">
        <f t="shared" si="14"/>
        <v>2721.8406844718515</v>
      </c>
      <c r="AC29" s="5">
        <f t="shared" si="15"/>
        <v>1362.0149454469124</v>
      </c>
      <c r="AD29" s="5">
        <f t="shared" si="15"/>
        <v>891.90264921153926</v>
      </c>
      <c r="AE29" s="5">
        <f t="shared" si="15"/>
        <v>2721.4939963796778</v>
      </c>
      <c r="AG29">
        <f t="shared" si="16"/>
        <v>1365.0494646334334</v>
      </c>
      <c r="AH29">
        <f t="shared" si="17"/>
        <v>894.09424832282548</v>
      </c>
      <c r="AI29" s="5">
        <f t="shared" si="18"/>
        <v>2721.2615315168518</v>
      </c>
      <c r="AK29">
        <f t="shared" si="19"/>
        <v>1360.2979199684985</v>
      </c>
      <c r="AL29">
        <f t="shared" si="20"/>
        <v>892.15225310168114</v>
      </c>
      <c r="AM29" s="5">
        <f t="shared" si="21"/>
        <v>2721.8406844718515</v>
      </c>
    </row>
    <row r="30" spans="1:39" ht="16.5" x14ac:dyDescent="0.25">
      <c r="A30" s="3">
        <v>569</v>
      </c>
      <c r="B30" s="3">
        <v>1556</v>
      </c>
      <c r="C30" s="3">
        <v>2448</v>
      </c>
      <c r="D30" s="3">
        <v>1358</v>
      </c>
      <c r="E30" s="3">
        <v>2180</v>
      </c>
      <c r="F30" s="3">
        <v>1307</v>
      </c>
      <c r="H30" s="4">
        <v>23.4</v>
      </c>
      <c r="I30" s="4">
        <v>50</v>
      </c>
      <c r="J30">
        <f t="shared" si="0"/>
        <v>346.06</v>
      </c>
      <c r="K30">
        <f t="shared" si="1"/>
        <v>1.3842400000000001</v>
      </c>
      <c r="L30">
        <f t="shared" si="2"/>
        <v>1018.8006400000002</v>
      </c>
      <c r="M30" s="5">
        <f t="shared" si="3"/>
        <v>3172.6780800000006</v>
      </c>
      <c r="N30" s="5">
        <f t="shared" si="4"/>
        <v>2898.5985600000004</v>
      </c>
      <c r="O30" s="5">
        <f t="shared" si="5"/>
        <v>2828.0023200000005</v>
      </c>
      <c r="Q30" s="5">
        <f t="shared" si="6"/>
        <v>1362.2257186884485</v>
      </c>
      <c r="R30" s="5">
        <f t="shared" si="7"/>
        <v>892.09426124929882</v>
      </c>
      <c r="S30" s="5">
        <f t="shared" si="8"/>
        <v>2722.9386918735972</v>
      </c>
      <c r="U30" s="5">
        <f t="shared" si="9"/>
        <v>990.50756860248271</v>
      </c>
      <c r="V30" s="5">
        <f t="shared" si="10"/>
        <v>-87.411230257469953</v>
      </c>
      <c r="W30" s="5">
        <f t="shared" si="11"/>
        <v>2722.7059417792711</v>
      </c>
      <c r="Y30" s="5">
        <f t="shared" si="12"/>
        <v>284.06026360368463</v>
      </c>
      <c r="Z30" s="5">
        <f t="shared" si="13"/>
        <v>707.54840095624377</v>
      </c>
      <c r="AA30" s="5">
        <f t="shared" si="14"/>
        <v>2723.2851758255238</v>
      </c>
      <c r="AC30" s="5">
        <f t="shared" si="15"/>
        <v>1362.2257186884485</v>
      </c>
      <c r="AD30" s="5">
        <f t="shared" si="15"/>
        <v>892.09426124929882</v>
      </c>
      <c r="AE30" s="5">
        <f t="shared" si="15"/>
        <v>2722.9386918735972</v>
      </c>
      <c r="AG30">
        <f t="shared" si="16"/>
        <v>1365.2607286935149</v>
      </c>
      <c r="AH30">
        <f t="shared" si="17"/>
        <v>894.28615812715827</v>
      </c>
      <c r="AI30" s="5">
        <f t="shared" si="18"/>
        <v>2722.7059417792711</v>
      </c>
      <c r="AK30">
        <f t="shared" si="19"/>
        <v>1360.5090378635819</v>
      </c>
      <c r="AL30">
        <f t="shared" si="20"/>
        <v>892.34351883626687</v>
      </c>
      <c r="AM30" s="5">
        <f t="shared" si="21"/>
        <v>2723.2851758255238</v>
      </c>
    </row>
    <row r="31" spans="1:39" ht="16.5" x14ac:dyDescent="0.25">
      <c r="A31" s="3">
        <v>571</v>
      </c>
      <c r="B31" s="3">
        <v>1558</v>
      </c>
      <c r="C31" s="3">
        <v>2393</v>
      </c>
      <c r="D31" s="3">
        <v>1354</v>
      </c>
      <c r="E31" s="3">
        <v>2171</v>
      </c>
      <c r="F31" s="3">
        <v>1300</v>
      </c>
      <c r="H31" s="4">
        <v>23.4</v>
      </c>
      <c r="I31" s="4">
        <v>50</v>
      </c>
      <c r="J31">
        <f t="shared" si="0"/>
        <v>346.06</v>
      </c>
      <c r="K31">
        <f t="shared" si="1"/>
        <v>1.3842400000000001</v>
      </c>
      <c r="L31">
        <f t="shared" si="2"/>
        <v>1018.8006400000002</v>
      </c>
      <c r="M31" s="5">
        <f t="shared" si="3"/>
        <v>3175.4465600000003</v>
      </c>
      <c r="N31" s="5">
        <f t="shared" si="4"/>
        <v>2893.0616000000005</v>
      </c>
      <c r="O31" s="5">
        <f t="shared" si="5"/>
        <v>2818.3126400000001</v>
      </c>
      <c r="Q31" s="5">
        <f t="shared" si="6"/>
        <v>1376.0153983392427</v>
      </c>
      <c r="R31" s="5">
        <f t="shared" si="7"/>
        <v>907.91566720714297</v>
      </c>
      <c r="S31" s="5">
        <f t="shared" si="8"/>
        <v>2713.9881392867105</v>
      </c>
      <c r="U31" s="5">
        <f t="shared" si="9"/>
        <v>996.97693846022628</v>
      </c>
      <c r="V31" s="5">
        <f t="shared" si="10"/>
        <v>-107.41486044567927</v>
      </c>
      <c r="W31" s="5">
        <f t="shared" si="11"/>
        <v>2713.7251985653361</v>
      </c>
      <c r="Y31" s="5">
        <f t="shared" si="12"/>
        <v>263.40722324798122</v>
      </c>
      <c r="Z31" s="5">
        <f t="shared" si="13"/>
        <v>711.26097306170107</v>
      </c>
      <c r="AA31" s="5">
        <f t="shared" si="14"/>
        <v>2714.3342829732451</v>
      </c>
      <c r="AC31" s="5">
        <f t="shared" si="15"/>
        <v>1376.0153983392427</v>
      </c>
      <c r="AD31" s="5">
        <f t="shared" si="15"/>
        <v>907.91566720714297</v>
      </c>
      <c r="AE31" s="5">
        <f t="shared" si="15"/>
        <v>2713.9881392867105</v>
      </c>
      <c r="AG31">
        <f t="shared" si="16"/>
        <v>1379.0837871397632</v>
      </c>
      <c r="AH31">
        <f t="shared" si="17"/>
        <v>910.1266449332677</v>
      </c>
      <c r="AI31" s="5">
        <f t="shared" si="18"/>
        <v>2713.7251985653361</v>
      </c>
      <c r="AK31">
        <f t="shared" si="19"/>
        <v>1374.3200275141112</v>
      </c>
      <c r="AL31">
        <f t="shared" si="20"/>
        <v>908.14186787803396</v>
      </c>
      <c r="AM31" s="5">
        <f t="shared" si="21"/>
        <v>2714.3342829732451</v>
      </c>
    </row>
    <row r="32" spans="1:39" ht="16.5" x14ac:dyDescent="0.25">
      <c r="A32" s="3">
        <v>574</v>
      </c>
      <c r="B32" s="3">
        <v>1559</v>
      </c>
      <c r="C32" s="3">
        <v>2354</v>
      </c>
      <c r="D32" s="3">
        <v>1356</v>
      </c>
      <c r="E32" s="3">
        <v>2132</v>
      </c>
      <c r="F32" s="3">
        <v>1304</v>
      </c>
      <c r="H32" s="4">
        <v>23.4</v>
      </c>
      <c r="I32" s="4">
        <v>50</v>
      </c>
      <c r="J32">
        <f t="shared" si="0"/>
        <v>346.06</v>
      </c>
      <c r="K32">
        <f t="shared" si="1"/>
        <v>1.3842400000000001</v>
      </c>
      <c r="L32">
        <f t="shared" si="2"/>
        <v>1018.8006400000002</v>
      </c>
      <c r="M32" s="5">
        <f t="shared" si="3"/>
        <v>3176.8308000000006</v>
      </c>
      <c r="N32" s="5">
        <f t="shared" si="4"/>
        <v>2895.8300800000006</v>
      </c>
      <c r="O32" s="5">
        <f t="shared" si="5"/>
        <v>2823.8496000000005</v>
      </c>
      <c r="Q32" s="5">
        <f t="shared" si="6"/>
        <v>1374.0061332210651</v>
      </c>
      <c r="R32" s="5">
        <f t="shared" si="7"/>
        <v>901.6387762035215</v>
      </c>
      <c r="S32" s="5">
        <f t="shared" si="8"/>
        <v>2718.7145114825421</v>
      </c>
      <c r="U32" s="5">
        <f t="shared" si="9"/>
        <v>992.63008251789927</v>
      </c>
      <c r="V32" s="5">
        <f t="shared" si="10"/>
        <v>-102.45543254998304</v>
      </c>
      <c r="W32" s="5">
        <f t="shared" si="11"/>
        <v>2718.4591694293135</v>
      </c>
      <c r="Y32" s="5">
        <f t="shared" si="12"/>
        <v>269.820751883291</v>
      </c>
      <c r="Z32" s="5">
        <f t="shared" si="13"/>
        <v>712.76476317529944</v>
      </c>
      <c r="AA32" s="5">
        <f t="shared" si="14"/>
        <v>2719.060447590115</v>
      </c>
      <c r="AC32" s="5">
        <f t="shared" si="15"/>
        <v>1374.0061332210651</v>
      </c>
      <c r="AD32" s="5">
        <f t="shared" si="15"/>
        <v>901.6387762035215</v>
      </c>
      <c r="AE32" s="5">
        <f t="shared" si="15"/>
        <v>2718.7145114825421</v>
      </c>
      <c r="AG32">
        <f t="shared" si="16"/>
        <v>1377.0681263716845</v>
      </c>
      <c r="AH32">
        <f t="shared" si="17"/>
        <v>903.84745762088539</v>
      </c>
      <c r="AI32" s="5">
        <f t="shared" si="18"/>
        <v>2718.4591694293135</v>
      </c>
      <c r="AK32">
        <f t="shared" si="19"/>
        <v>1372.3091548024956</v>
      </c>
      <c r="AL32">
        <f t="shared" si="20"/>
        <v>901.86882035714143</v>
      </c>
      <c r="AM32" s="5">
        <f t="shared" si="21"/>
        <v>2719.060447590115</v>
      </c>
    </row>
    <row r="33" spans="1:39" ht="16.5" x14ac:dyDescent="0.25">
      <c r="A33" s="3">
        <v>557</v>
      </c>
      <c r="B33" s="3">
        <v>1565</v>
      </c>
      <c r="C33" s="3">
        <v>2369</v>
      </c>
      <c r="D33" s="3">
        <v>1356</v>
      </c>
      <c r="E33" s="3">
        <v>2166</v>
      </c>
      <c r="F33" s="3">
        <v>1302</v>
      </c>
      <c r="H33" s="4">
        <v>23.4</v>
      </c>
      <c r="I33" s="4">
        <v>50</v>
      </c>
      <c r="J33">
        <f t="shared" si="0"/>
        <v>346.06</v>
      </c>
      <c r="K33">
        <f t="shared" si="1"/>
        <v>1.3842400000000001</v>
      </c>
      <c r="L33">
        <f t="shared" si="2"/>
        <v>1018.8006400000002</v>
      </c>
      <c r="M33" s="5">
        <f t="shared" si="3"/>
        <v>3185.1362400000007</v>
      </c>
      <c r="N33" s="5">
        <f t="shared" si="4"/>
        <v>2895.8300800000006</v>
      </c>
      <c r="O33" s="5">
        <f t="shared" si="5"/>
        <v>2821.0811200000003</v>
      </c>
      <c r="Q33" s="5">
        <f t="shared" si="6"/>
        <v>1388.6836153134811</v>
      </c>
      <c r="R33" s="5">
        <f t="shared" si="7"/>
        <v>915.65455805887348</v>
      </c>
      <c r="S33" s="5">
        <f t="shared" si="8"/>
        <v>2716.2892729286455</v>
      </c>
      <c r="U33" s="5">
        <f t="shared" si="9"/>
        <v>997.0951904606726</v>
      </c>
      <c r="V33" s="5">
        <f t="shared" si="10"/>
        <v>-122.29289528596648</v>
      </c>
      <c r="W33" s="5">
        <f t="shared" si="11"/>
        <v>2716.0039545544814</v>
      </c>
      <c r="Y33" s="5">
        <f t="shared" si="12"/>
        <v>250.25880521688956</v>
      </c>
      <c r="Z33" s="5">
        <f t="shared" si="13"/>
        <v>718.17039116226567</v>
      </c>
      <c r="AA33" s="5">
        <f t="shared" si="14"/>
        <v>2716.6340396324472</v>
      </c>
      <c r="AC33" s="5">
        <f t="shared" si="15"/>
        <v>1388.6836153134811</v>
      </c>
      <c r="AD33" s="5">
        <f t="shared" si="15"/>
        <v>915.65455805887348</v>
      </c>
      <c r="AE33" s="5">
        <f t="shared" si="15"/>
        <v>2716.2892729286455</v>
      </c>
      <c r="AG33">
        <f t="shared" si="16"/>
        <v>1391.7800467540862</v>
      </c>
      <c r="AH33">
        <f t="shared" si="17"/>
        <v>917.88389290211069</v>
      </c>
      <c r="AI33" s="5">
        <f t="shared" si="18"/>
        <v>2716.0039545544814</v>
      </c>
      <c r="AK33">
        <f t="shared" si="19"/>
        <v>1387.0103837123586</v>
      </c>
      <c r="AL33">
        <f t="shared" si="20"/>
        <v>915.86040496548435</v>
      </c>
      <c r="AM33" s="5">
        <f t="shared" si="21"/>
        <v>2716.6340396324472</v>
      </c>
    </row>
    <row r="34" spans="1:39" ht="16.5" x14ac:dyDescent="0.25">
      <c r="A34" s="3">
        <v>583</v>
      </c>
      <c r="B34" s="3">
        <v>1567</v>
      </c>
      <c r="C34" s="3">
        <v>2366</v>
      </c>
      <c r="D34" s="3">
        <v>1354</v>
      </c>
      <c r="E34" s="3">
        <v>2187</v>
      </c>
      <c r="F34" s="3">
        <v>1304</v>
      </c>
      <c r="H34" s="4">
        <v>23.4</v>
      </c>
      <c r="I34" s="4">
        <v>50</v>
      </c>
      <c r="J34">
        <f t="shared" si="0"/>
        <v>346.06</v>
      </c>
      <c r="K34">
        <f t="shared" si="1"/>
        <v>1.3842400000000001</v>
      </c>
      <c r="L34">
        <f t="shared" si="2"/>
        <v>1018.8006400000002</v>
      </c>
      <c r="M34" s="5">
        <f t="shared" si="3"/>
        <v>3187.9047200000005</v>
      </c>
      <c r="N34" s="5">
        <f t="shared" si="4"/>
        <v>2893.0616000000005</v>
      </c>
      <c r="O34" s="5">
        <f t="shared" si="5"/>
        <v>2823.8496000000005</v>
      </c>
      <c r="Q34" s="5">
        <f t="shared" si="6"/>
        <v>1398.036411778811</v>
      </c>
      <c r="R34" s="5">
        <f t="shared" si="7"/>
        <v>910.71479972541988</v>
      </c>
      <c r="S34" s="5">
        <f t="shared" si="8"/>
        <v>2716.4000531401844</v>
      </c>
      <c r="U34" s="5">
        <f t="shared" si="9"/>
        <v>988.05110227839998</v>
      </c>
      <c r="V34" s="5">
        <f t="shared" si="10"/>
        <v>-127.79240961648031</v>
      </c>
      <c r="W34" s="5">
        <f t="shared" si="11"/>
        <v>2716.1055835010197</v>
      </c>
      <c r="Y34" s="5">
        <f t="shared" si="12"/>
        <v>249.68287417768022</v>
      </c>
      <c r="Z34" s="5">
        <f t="shared" si="13"/>
        <v>728.75629858195714</v>
      </c>
      <c r="AA34" s="5">
        <f t="shared" si="14"/>
        <v>2716.7442432145986</v>
      </c>
      <c r="AC34" s="5">
        <f t="shared" si="15"/>
        <v>1398.036411778811</v>
      </c>
      <c r="AD34" s="5">
        <f t="shared" si="15"/>
        <v>910.71479972541988</v>
      </c>
      <c r="AE34" s="5">
        <f t="shared" si="15"/>
        <v>2716.4000531401844</v>
      </c>
      <c r="AG34">
        <f t="shared" si="16"/>
        <v>1401.1494371148251</v>
      </c>
      <c r="AH34">
        <f t="shared" si="17"/>
        <v>912.95898547269178</v>
      </c>
      <c r="AI34" s="5">
        <f t="shared" si="18"/>
        <v>2716.1055835010197</v>
      </c>
      <c r="AK34">
        <f t="shared" si="19"/>
        <v>1396.3835420095995</v>
      </c>
      <c r="AL34">
        <f t="shared" si="20"/>
        <v>910.90691770951332</v>
      </c>
      <c r="AM34" s="5">
        <f t="shared" si="21"/>
        <v>2716.7442432145986</v>
      </c>
    </row>
    <row r="35" spans="1:39" ht="16.5" x14ac:dyDescent="0.25">
      <c r="A35" s="3">
        <v>589</v>
      </c>
      <c r="B35" s="3">
        <v>1566</v>
      </c>
      <c r="C35" s="3">
        <v>2340</v>
      </c>
      <c r="D35" s="3">
        <v>1354</v>
      </c>
      <c r="E35" s="3">
        <v>2230</v>
      </c>
      <c r="F35" s="3">
        <v>1302</v>
      </c>
      <c r="H35" s="4">
        <v>23.4</v>
      </c>
      <c r="I35" s="4">
        <v>50</v>
      </c>
      <c r="J35">
        <f t="shared" si="0"/>
        <v>346.06</v>
      </c>
      <c r="K35">
        <f t="shared" si="1"/>
        <v>1.3842400000000001</v>
      </c>
      <c r="L35">
        <f t="shared" si="2"/>
        <v>1018.8006400000002</v>
      </c>
      <c r="M35" s="5">
        <f t="shared" si="3"/>
        <v>3186.5204800000001</v>
      </c>
      <c r="N35" s="5">
        <f t="shared" si="4"/>
        <v>2893.0616000000005</v>
      </c>
      <c r="O35" s="5">
        <f t="shared" si="5"/>
        <v>2821.0811200000003</v>
      </c>
      <c r="Q35" s="5">
        <f t="shared" si="6"/>
        <v>1395.5853744624637</v>
      </c>
      <c r="R35" s="5">
        <f t="shared" si="7"/>
        <v>914.45346993551368</v>
      </c>
      <c r="S35" s="5">
        <f t="shared" si="8"/>
        <v>2714.7797485926544</v>
      </c>
      <c r="U35" s="5">
        <f t="shared" si="9"/>
        <v>992.5162102211732</v>
      </c>
      <c r="V35" s="5">
        <f t="shared" si="10"/>
        <v>-127.60952499157148</v>
      </c>
      <c r="W35" s="5">
        <f t="shared" si="11"/>
        <v>2714.4857345313471</v>
      </c>
      <c r="Y35" s="5">
        <f t="shared" si="12"/>
        <v>247.73883318886399</v>
      </c>
      <c r="Z35" s="5">
        <f t="shared" si="13"/>
        <v>724.72376281307413</v>
      </c>
      <c r="AA35" s="5">
        <f t="shared" si="14"/>
        <v>2715.1242372614802</v>
      </c>
      <c r="AC35" s="5">
        <f t="shared" si="15"/>
        <v>1395.5853744624637</v>
      </c>
      <c r="AD35" s="5">
        <f t="shared" si="15"/>
        <v>914.45346993551368</v>
      </c>
      <c r="AE35" s="5">
        <f t="shared" si="15"/>
        <v>2714.7797485926544</v>
      </c>
      <c r="AG35">
        <f t="shared" si="16"/>
        <v>1398.6949939844892</v>
      </c>
      <c r="AH35">
        <f t="shared" si="17"/>
        <v>916.69346597827644</v>
      </c>
      <c r="AI35" s="5">
        <f t="shared" si="18"/>
        <v>2714.4857345313471</v>
      </c>
      <c r="AK35">
        <f t="shared" si="19"/>
        <v>1393.9262470440535</v>
      </c>
      <c r="AL35">
        <f t="shared" si="20"/>
        <v>914.64888798542688</v>
      </c>
      <c r="AM35" s="5">
        <f t="shared" si="21"/>
        <v>2715.1242372614802</v>
      </c>
    </row>
    <row r="36" spans="1:39" ht="16.5" x14ac:dyDescent="0.25">
      <c r="A36" s="3">
        <v>562</v>
      </c>
      <c r="B36" s="3">
        <v>1555</v>
      </c>
      <c r="C36" s="3">
        <v>2348</v>
      </c>
      <c r="D36" s="3">
        <v>1356</v>
      </c>
      <c r="E36" s="3">
        <v>2079</v>
      </c>
      <c r="F36" s="3">
        <v>1304</v>
      </c>
      <c r="H36" s="4">
        <v>23.4</v>
      </c>
      <c r="I36" s="4">
        <v>50</v>
      </c>
      <c r="J36">
        <f t="shared" si="0"/>
        <v>346.06</v>
      </c>
      <c r="K36">
        <f t="shared" si="1"/>
        <v>1.3842400000000001</v>
      </c>
      <c r="L36">
        <f t="shared" si="2"/>
        <v>1018.8006400000002</v>
      </c>
      <c r="M36" s="5">
        <f t="shared" si="3"/>
        <v>3171.2938400000003</v>
      </c>
      <c r="N36" s="5">
        <f t="shared" si="4"/>
        <v>2895.8300800000006</v>
      </c>
      <c r="O36" s="5">
        <f t="shared" si="5"/>
        <v>2823.8496000000005</v>
      </c>
      <c r="Q36" s="5">
        <f t="shared" si="6"/>
        <v>1364.2424353858714</v>
      </c>
      <c r="R36" s="5">
        <f t="shared" si="7"/>
        <v>895.78055750240537</v>
      </c>
      <c r="S36" s="5">
        <f t="shared" si="8"/>
        <v>2719.1036004380294</v>
      </c>
      <c r="U36" s="5">
        <f t="shared" si="9"/>
        <v>992.63008251789927</v>
      </c>
      <c r="V36" s="5">
        <f t="shared" si="10"/>
        <v>-91.043318197159422</v>
      </c>
      <c r="W36" s="5">
        <f t="shared" si="11"/>
        <v>2718.8652937806551</v>
      </c>
      <c r="Y36" s="5">
        <f t="shared" si="12"/>
        <v>279.86341251377576</v>
      </c>
      <c r="Z36" s="5">
        <f t="shared" si="13"/>
        <v>707.38476640896829</v>
      </c>
      <c r="AA36" s="5">
        <f t="shared" si="14"/>
        <v>2719.4502801133976</v>
      </c>
      <c r="AC36" s="5">
        <f t="shared" si="15"/>
        <v>1364.2424353858714</v>
      </c>
      <c r="AD36" s="5">
        <f t="shared" si="15"/>
        <v>895.78055750240537</v>
      </c>
      <c r="AE36" s="5">
        <f t="shared" si="15"/>
        <v>2719.1036004380294</v>
      </c>
      <c r="AG36">
        <f t="shared" si="16"/>
        <v>1367.282856421165</v>
      </c>
      <c r="AH36">
        <f t="shared" si="17"/>
        <v>897.9750776947069</v>
      </c>
      <c r="AI36" s="5">
        <f t="shared" si="18"/>
        <v>2718.8652937806551</v>
      </c>
      <c r="AK36">
        <f t="shared" si="19"/>
        <v>1362.5283536474503</v>
      </c>
      <c r="AL36">
        <f t="shared" si="20"/>
        <v>896.02627583353797</v>
      </c>
      <c r="AM36" s="5">
        <f t="shared" si="21"/>
        <v>2719.4502801133976</v>
      </c>
    </row>
    <row r="37" spans="1:39" ht="16.5" x14ac:dyDescent="0.25">
      <c r="A37" s="3">
        <v>602</v>
      </c>
      <c r="B37" s="3">
        <v>1564</v>
      </c>
      <c r="C37" s="3">
        <v>2392</v>
      </c>
      <c r="D37" s="3">
        <v>1358</v>
      </c>
      <c r="E37" s="3">
        <v>2149</v>
      </c>
      <c r="F37" s="3">
        <v>1305</v>
      </c>
      <c r="H37" s="4">
        <v>23.4</v>
      </c>
      <c r="I37" s="4">
        <v>50</v>
      </c>
      <c r="J37">
        <f t="shared" si="0"/>
        <v>346.06</v>
      </c>
      <c r="K37">
        <f t="shared" si="1"/>
        <v>1.3842400000000001</v>
      </c>
      <c r="L37">
        <f t="shared" si="2"/>
        <v>1018.8006400000002</v>
      </c>
      <c r="M37" s="5">
        <f t="shared" si="3"/>
        <v>3183.7520000000004</v>
      </c>
      <c r="N37" s="5">
        <f t="shared" si="4"/>
        <v>2898.5985600000004</v>
      </c>
      <c r="O37" s="5">
        <f t="shared" si="5"/>
        <v>2825.2338400000003</v>
      </c>
      <c r="Q37" s="5">
        <f t="shared" si="6"/>
        <v>1381.7786626305353</v>
      </c>
      <c r="R37" s="5">
        <f t="shared" si="7"/>
        <v>909.04298469596358</v>
      </c>
      <c r="S37" s="5">
        <f t="shared" si="8"/>
        <v>2720.4053699730166</v>
      </c>
      <c r="U37" s="5">
        <f t="shared" si="9"/>
        <v>994.97924610083635</v>
      </c>
      <c r="V37" s="5">
        <f t="shared" si="10"/>
        <v>-112.95123076508912</v>
      </c>
      <c r="W37" s="5">
        <f t="shared" si="11"/>
        <v>2720.1345428730797</v>
      </c>
      <c r="Y37" s="5">
        <f t="shared" si="12"/>
        <v>259.47698662204164</v>
      </c>
      <c r="Z37" s="5">
        <f t="shared" si="13"/>
        <v>715.63656192230656</v>
      </c>
      <c r="AA37" s="5">
        <f t="shared" si="14"/>
        <v>2720.7503110970533</v>
      </c>
      <c r="AC37" s="5">
        <f t="shared" si="15"/>
        <v>1381.7786626305353</v>
      </c>
      <c r="AD37" s="5">
        <f t="shared" si="15"/>
        <v>909.04298469596358</v>
      </c>
      <c r="AE37" s="5">
        <f t="shared" si="15"/>
        <v>2720.4053699730166</v>
      </c>
      <c r="AG37">
        <f t="shared" si="16"/>
        <v>1384.8588858282128</v>
      </c>
      <c r="AH37">
        <f t="shared" si="17"/>
        <v>911.26260541456668</v>
      </c>
      <c r="AI37" s="5">
        <f t="shared" si="18"/>
        <v>2720.1345428730797</v>
      </c>
      <c r="AK37">
        <f t="shared" si="19"/>
        <v>1380.0942662048453</v>
      </c>
      <c r="AL37">
        <f t="shared" si="20"/>
        <v>909.26021726680244</v>
      </c>
      <c r="AM37" s="5">
        <f t="shared" si="21"/>
        <v>2720.7503110970533</v>
      </c>
    </row>
    <row r="38" spans="1:39" ht="16.5" x14ac:dyDescent="0.25">
      <c r="A38" s="3">
        <v>566</v>
      </c>
      <c r="B38" s="3">
        <v>1557</v>
      </c>
      <c r="C38" s="3">
        <v>2377</v>
      </c>
      <c r="D38" s="3">
        <v>1354</v>
      </c>
      <c r="E38" s="3">
        <v>2227</v>
      </c>
      <c r="F38" s="3">
        <v>1307</v>
      </c>
      <c r="H38" s="4">
        <v>23.4</v>
      </c>
      <c r="I38" s="4">
        <v>50</v>
      </c>
      <c r="J38">
        <f t="shared" si="0"/>
        <v>346.06</v>
      </c>
      <c r="K38">
        <f t="shared" si="1"/>
        <v>1.3842400000000001</v>
      </c>
      <c r="L38">
        <f t="shared" si="2"/>
        <v>1018.8006400000002</v>
      </c>
      <c r="M38" s="5">
        <f t="shared" si="3"/>
        <v>3174.06232</v>
      </c>
      <c r="N38" s="5">
        <f t="shared" si="4"/>
        <v>2893.0616000000005</v>
      </c>
      <c r="O38" s="5">
        <f t="shared" si="5"/>
        <v>2828.0023200000005</v>
      </c>
      <c r="Q38" s="5">
        <f t="shared" si="6"/>
        <v>1373.5739416247834</v>
      </c>
      <c r="R38" s="5">
        <f t="shared" si="7"/>
        <v>888.21379813126225</v>
      </c>
      <c r="S38" s="5">
        <f t="shared" si="8"/>
        <v>2720.1181016533778</v>
      </c>
      <c r="U38" s="5">
        <f t="shared" si="9"/>
        <v>981.34522841976479</v>
      </c>
      <c r="V38" s="5">
        <f t="shared" si="10"/>
        <v>-95.172033255125015</v>
      </c>
      <c r="W38" s="5">
        <f t="shared" si="11"/>
        <v>2719.873020590926</v>
      </c>
      <c r="Y38" s="5">
        <f t="shared" si="12"/>
        <v>281.55014590902948</v>
      </c>
      <c r="Z38" s="5">
        <f t="shared" si="13"/>
        <v>719.30485707172875</v>
      </c>
      <c r="AA38" s="5">
        <f t="shared" si="14"/>
        <v>2720.4645117804807</v>
      </c>
      <c r="AC38" s="5">
        <f t="shared" si="15"/>
        <v>1373.5739416247834</v>
      </c>
      <c r="AD38" s="5">
        <f t="shared" si="15"/>
        <v>888.21379813126225</v>
      </c>
      <c r="AE38" s="5">
        <f t="shared" si="15"/>
        <v>2720.1181016533778</v>
      </c>
      <c r="AG38">
        <f t="shared" si="16"/>
        <v>1376.6299010413686</v>
      </c>
      <c r="AH38">
        <f t="shared" si="17"/>
        <v>890.42345688100204</v>
      </c>
      <c r="AI38" s="5">
        <f t="shared" si="18"/>
        <v>2719.873020590926</v>
      </c>
      <c r="AK38">
        <f t="shared" si="19"/>
        <v>1371.8811700880365</v>
      </c>
      <c r="AL38">
        <f t="shared" si="20"/>
        <v>888.44614024215207</v>
      </c>
      <c r="AM38" s="5">
        <f t="shared" si="21"/>
        <v>2720.4645117804807</v>
      </c>
    </row>
    <row r="39" spans="1:39" ht="16.5" x14ac:dyDescent="0.25">
      <c r="A39" s="3">
        <v>612</v>
      </c>
      <c r="B39" s="3">
        <v>1560</v>
      </c>
      <c r="C39" s="3">
        <v>2446</v>
      </c>
      <c r="D39" s="3">
        <v>1353</v>
      </c>
      <c r="E39" s="3">
        <v>2113</v>
      </c>
      <c r="F39" s="3">
        <v>1305</v>
      </c>
      <c r="H39" s="4">
        <v>23.4</v>
      </c>
      <c r="I39" s="4">
        <v>50</v>
      </c>
      <c r="J39">
        <f t="shared" si="0"/>
        <v>346.06</v>
      </c>
      <c r="K39">
        <f t="shared" si="1"/>
        <v>1.3842400000000001</v>
      </c>
      <c r="L39">
        <f t="shared" si="2"/>
        <v>1018.8006400000002</v>
      </c>
      <c r="M39" s="5">
        <f t="shared" si="3"/>
        <v>3178.21504</v>
      </c>
      <c r="N39" s="5">
        <f t="shared" si="4"/>
        <v>2891.6773600000006</v>
      </c>
      <c r="O39" s="5">
        <f t="shared" si="5"/>
        <v>2825.2338400000003</v>
      </c>
      <c r="Q39" s="5">
        <f t="shared" si="6"/>
        <v>1383.1258017071189</v>
      </c>
      <c r="R39" s="5">
        <f t="shared" si="7"/>
        <v>896.49271557607983</v>
      </c>
      <c r="S39" s="5">
        <f t="shared" si="8"/>
        <v>2717.4095510344532</v>
      </c>
      <c r="U39" s="5">
        <f t="shared" si="9"/>
        <v>983.52905818726447</v>
      </c>
      <c r="V39" s="5">
        <f t="shared" si="10"/>
        <v>-107.64826097145045</v>
      </c>
      <c r="W39" s="5">
        <f t="shared" si="11"/>
        <v>2717.1456342911893</v>
      </c>
      <c r="Y39" s="5">
        <f t="shared" si="12"/>
        <v>269.54154577112757</v>
      </c>
      <c r="Z39" s="5">
        <f t="shared" si="13"/>
        <v>723.25641098123833</v>
      </c>
      <c r="AA39" s="5">
        <f t="shared" si="14"/>
        <v>2717.755281433374</v>
      </c>
      <c r="AC39" s="5">
        <f t="shared" si="15"/>
        <v>1383.1258017071189</v>
      </c>
      <c r="AD39" s="5">
        <f t="shared" si="15"/>
        <v>896.49271557607983</v>
      </c>
      <c r="AE39" s="5">
        <f t="shared" si="15"/>
        <v>2717.4095510344532</v>
      </c>
      <c r="AG39">
        <f t="shared" si="16"/>
        <v>1386.2038480508031</v>
      </c>
      <c r="AH39">
        <f t="shared" si="17"/>
        <v>898.71591786333795</v>
      </c>
      <c r="AI39" s="5">
        <f t="shared" si="18"/>
        <v>2717.1456342911893</v>
      </c>
      <c r="AK39">
        <f t="shared" si="19"/>
        <v>1381.4488017891804</v>
      </c>
      <c r="AL39">
        <f t="shared" si="20"/>
        <v>896.70941315323557</v>
      </c>
      <c r="AM39" s="5">
        <f t="shared" si="21"/>
        <v>2717.755281433374</v>
      </c>
    </row>
    <row r="40" spans="1:39" ht="16.5" x14ac:dyDescent="0.25">
      <c r="A40" s="3">
        <v>588</v>
      </c>
      <c r="B40" s="3">
        <v>1563</v>
      </c>
      <c r="C40" s="3">
        <v>2422</v>
      </c>
      <c r="D40" s="3">
        <v>1354</v>
      </c>
      <c r="E40" s="3">
        <v>2160</v>
      </c>
      <c r="F40" s="3">
        <v>1303</v>
      </c>
      <c r="H40" s="4">
        <v>23.4</v>
      </c>
      <c r="I40" s="4">
        <v>50</v>
      </c>
      <c r="J40">
        <f t="shared" si="0"/>
        <v>346.06</v>
      </c>
      <c r="K40">
        <f t="shared" si="1"/>
        <v>1.3842400000000001</v>
      </c>
      <c r="L40">
        <f t="shared" si="2"/>
        <v>1018.8006400000002</v>
      </c>
      <c r="M40" s="5">
        <f t="shared" si="3"/>
        <v>3182.3677600000001</v>
      </c>
      <c r="N40" s="5">
        <f t="shared" si="4"/>
        <v>2893.0616000000005</v>
      </c>
      <c r="O40" s="5">
        <f t="shared" si="5"/>
        <v>2822.4653600000001</v>
      </c>
      <c r="Q40" s="5">
        <f t="shared" si="6"/>
        <v>1388.2386495813489</v>
      </c>
      <c r="R40" s="5">
        <f t="shared" si="7"/>
        <v>907.44142741368682</v>
      </c>
      <c r="S40" s="5">
        <f t="shared" si="8"/>
        <v>2716.0279946107667</v>
      </c>
      <c r="U40" s="5">
        <f t="shared" si="9"/>
        <v>990.28420371275206</v>
      </c>
      <c r="V40" s="5">
        <f t="shared" si="10"/>
        <v>-117.68179070176866</v>
      </c>
      <c r="W40" s="5">
        <f t="shared" si="11"/>
        <v>2715.7491808723403</v>
      </c>
      <c r="Y40" s="5">
        <f t="shared" si="12"/>
        <v>257.5274710035747</v>
      </c>
      <c r="Z40" s="5">
        <f t="shared" si="13"/>
        <v>722.01622073034719</v>
      </c>
      <c r="AA40" s="5">
        <f t="shared" si="14"/>
        <v>2716.3731126413209</v>
      </c>
      <c r="AC40" s="5">
        <f t="shared" si="15"/>
        <v>1388.2386495813489</v>
      </c>
      <c r="AD40" s="5">
        <f t="shared" si="15"/>
        <v>907.44142741368682</v>
      </c>
      <c r="AE40" s="5">
        <f t="shared" si="15"/>
        <v>2716.0279946107667</v>
      </c>
      <c r="AG40">
        <f t="shared" si="16"/>
        <v>1391.3310325651225</v>
      </c>
      <c r="AH40">
        <f t="shared" si="17"/>
        <v>909.67108508596959</v>
      </c>
      <c r="AI40" s="5">
        <f t="shared" si="18"/>
        <v>2715.7491808723403</v>
      </c>
      <c r="AK40">
        <f t="shared" si="19"/>
        <v>1386.5676345279098</v>
      </c>
      <c r="AL40">
        <f t="shared" si="20"/>
        <v>907.64895682615304</v>
      </c>
      <c r="AM40" s="5">
        <f t="shared" si="21"/>
        <v>2716.3731126413209</v>
      </c>
    </row>
    <row r="41" spans="1:39" ht="16.5" x14ac:dyDescent="0.25">
      <c r="A41" s="3">
        <v>579</v>
      </c>
      <c r="B41" s="3">
        <v>1561</v>
      </c>
      <c r="C41" s="3">
        <v>2417</v>
      </c>
      <c r="D41" s="3">
        <v>1359</v>
      </c>
      <c r="E41" s="3">
        <v>2121</v>
      </c>
      <c r="F41" s="3">
        <v>1308</v>
      </c>
      <c r="H41" s="4">
        <v>23.4</v>
      </c>
      <c r="I41" s="4">
        <v>50</v>
      </c>
      <c r="J41">
        <f t="shared" si="0"/>
        <v>346.06</v>
      </c>
      <c r="K41">
        <f t="shared" si="1"/>
        <v>1.3842400000000001</v>
      </c>
      <c r="L41">
        <f t="shared" si="2"/>
        <v>1018.8006400000002</v>
      </c>
      <c r="M41" s="5">
        <f t="shared" si="3"/>
        <v>3179.5992800000004</v>
      </c>
      <c r="N41" s="5">
        <f t="shared" si="4"/>
        <v>2899.9828000000007</v>
      </c>
      <c r="O41" s="5">
        <f t="shared" si="5"/>
        <v>2829.3865600000004</v>
      </c>
      <c r="Q41" s="5">
        <f t="shared" si="6"/>
        <v>1372.2087058557436</v>
      </c>
      <c r="R41" s="5">
        <f t="shared" si="7"/>
        <v>898.14920164251578</v>
      </c>
      <c r="S41" s="5">
        <f t="shared" si="8"/>
        <v>2724.0086014069666</v>
      </c>
      <c r="U41" s="5">
        <f t="shared" si="9"/>
        <v>990.56340982491679</v>
      </c>
      <c r="V41" s="5">
        <f t="shared" si="10"/>
        <v>-99.113197810640528</v>
      </c>
      <c r="W41" s="5">
        <f t="shared" si="11"/>
        <v>2723.7586063070326</v>
      </c>
      <c r="Y41" s="5">
        <f t="shared" si="12"/>
        <v>273.73620700917553</v>
      </c>
      <c r="Z41" s="5">
        <f t="shared" si="13"/>
        <v>713.01568962586089</v>
      </c>
      <c r="AA41" s="5">
        <f t="shared" si="14"/>
        <v>2724.3541291888291</v>
      </c>
      <c r="AC41" s="5">
        <f t="shared" si="15"/>
        <v>1372.2087058557436</v>
      </c>
      <c r="AD41" s="5">
        <f t="shared" si="15"/>
        <v>898.14920164251578</v>
      </c>
      <c r="AE41" s="5">
        <f t="shared" si="15"/>
        <v>2724.0086014069666</v>
      </c>
      <c r="AG41">
        <f t="shared" si="16"/>
        <v>1375.2657976103076</v>
      </c>
      <c r="AH41">
        <f t="shared" si="17"/>
        <v>900.35556986371159</v>
      </c>
      <c r="AI41" s="5">
        <f t="shared" si="18"/>
        <v>2723.7586063070326</v>
      </c>
      <c r="AK41">
        <f t="shared" si="19"/>
        <v>1370.5094879221301</v>
      </c>
      <c r="AL41">
        <f t="shared" si="20"/>
        <v>898.38242507746907</v>
      </c>
      <c r="AM41" s="5">
        <f t="shared" si="21"/>
        <v>2724.3541291888291</v>
      </c>
    </row>
    <row r="42" spans="1:39" ht="16.5" x14ac:dyDescent="0.25">
      <c r="A42" s="3">
        <v>588</v>
      </c>
      <c r="B42" s="3">
        <v>1570</v>
      </c>
      <c r="C42" s="3">
        <v>2402</v>
      </c>
      <c r="D42" s="3">
        <v>1355</v>
      </c>
      <c r="E42" s="3">
        <v>2103</v>
      </c>
      <c r="F42" s="3">
        <v>1308</v>
      </c>
      <c r="H42" s="4">
        <v>23.4</v>
      </c>
      <c r="I42" s="4">
        <v>50</v>
      </c>
      <c r="J42">
        <f t="shared" si="0"/>
        <v>346.06</v>
      </c>
      <c r="K42">
        <f t="shared" si="1"/>
        <v>1.3842400000000001</v>
      </c>
      <c r="L42">
        <f t="shared" si="2"/>
        <v>1018.8006400000002</v>
      </c>
      <c r="M42" s="5">
        <f t="shared" si="3"/>
        <v>3192.0574400000005</v>
      </c>
      <c r="N42" s="5">
        <f t="shared" si="4"/>
        <v>2894.4458400000003</v>
      </c>
      <c r="O42" s="5">
        <f t="shared" si="5"/>
        <v>2829.3865600000004</v>
      </c>
      <c r="Q42" s="5">
        <f t="shared" si="6"/>
        <v>1403.1705498794586</v>
      </c>
      <c r="R42" s="5">
        <f t="shared" si="7"/>
        <v>906.03180152256573</v>
      </c>
      <c r="S42" s="5">
        <f t="shared" si="8"/>
        <v>2720.1929127986696</v>
      </c>
      <c r="U42" s="5">
        <f t="shared" si="9"/>
        <v>981.39668993847761</v>
      </c>
      <c r="V42" s="5">
        <f t="shared" si="10"/>
        <v>-129.79638180267347</v>
      </c>
      <c r="W42" s="5">
        <f t="shared" si="11"/>
        <v>2719.8952474207608</v>
      </c>
      <c r="Y42" s="5">
        <f t="shared" si="12"/>
        <v>251.05645875693645</v>
      </c>
      <c r="Z42" s="5">
        <f t="shared" si="13"/>
        <v>735.58228190466991</v>
      </c>
      <c r="AA42" s="5">
        <f t="shared" si="14"/>
        <v>2720.5362829730798</v>
      </c>
      <c r="AC42" s="5">
        <f t="shared" si="15"/>
        <v>1403.1705498794586</v>
      </c>
      <c r="AD42" s="5">
        <f t="shared" si="15"/>
        <v>906.03180152256573</v>
      </c>
      <c r="AE42" s="5">
        <f t="shared" si="15"/>
        <v>2720.1929127986696</v>
      </c>
      <c r="AG42">
        <f t="shared" si="16"/>
        <v>1406.2919238132856</v>
      </c>
      <c r="AH42">
        <f t="shared" si="17"/>
        <v>908.28437974932842</v>
      </c>
      <c r="AI42" s="5">
        <f t="shared" si="18"/>
        <v>2719.8952474207608</v>
      </c>
      <c r="AK42">
        <f t="shared" si="19"/>
        <v>1401.5296008434789</v>
      </c>
      <c r="AL42">
        <f t="shared" si="20"/>
        <v>906.21662332679307</v>
      </c>
      <c r="AM42" s="5">
        <f t="shared" si="21"/>
        <v>2720.5362829730798</v>
      </c>
    </row>
    <row r="43" spans="1:39" ht="16.5" x14ac:dyDescent="0.25">
      <c r="A43" s="3">
        <v>550</v>
      </c>
      <c r="B43" s="3">
        <v>1559</v>
      </c>
      <c r="C43" s="3">
        <v>2443</v>
      </c>
      <c r="D43" s="3">
        <v>1358</v>
      </c>
      <c r="E43" s="3">
        <v>2214</v>
      </c>
      <c r="F43" s="3">
        <v>1305</v>
      </c>
      <c r="H43" s="4">
        <v>23.4</v>
      </c>
      <c r="I43" s="4">
        <v>50</v>
      </c>
      <c r="J43">
        <f t="shared" si="0"/>
        <v>346.06</v>
      </c>
      <c r="K43">
        <f t="shared" si="1"/>
        <v>1.3842400000000001</v>
      </c>
      <c r="L43">
        <f t="shared" si="2"/>
        <v>1018.8006400000002</v>
      </c>
      <c r="M43" s="5">
        <f t="shared" si="3"/>
        <v>3176.8308000000006</v>
      </c>
      <c r="N43" s="5">
        <f t="shared" si="4"/>
        <v>2898.5985600000004</v>
      </c>
      <c r="O43" s="5">
        <f t="shared" si="5"/>
        <v>2825.2338400000003</v>
      </c>
      <c r="Q43" s="5">
        <f t="shared" si="6"/>
        <v>1369.5500888318247</v>
      </c>
      <c r="R43" s="5">
        <f t="shared" si="7"/>
        <v>901.70584041673726</v>
      </c>
      <c r="S43" s="5">
        <f t="shared" si="8"/>
        <v>2720.9397390180716</v>
      </c>
      <c r="U43" s="5">
        <f t="shared" si="9"/>
        <v>994.97924610083635</v>
      </c>
      <c r="V43" s="5">
        <f t="shared" si="10"/>
        <v>-98.658092558804015</v>
      </c>
      <c r="W43" s="5">
        <f t="shared" si="11"/>
        <v>2720.6904441033612</v>
      </c>
      <c r="Y43" s="5">
        <f t="shared" si="12"/>
        <v>272.05494824357248</v>
      </c>
      <c r="Z43" s="5">
        <f t="shared" si="13"/>
        <v>708.89836819648644</v>
      </c>
      <c r="AA43" s="5">
        <f t="shared" si="14"/>
        <v>2721.2856262042201</v>
      </c>
      <c r="AC43" s="5">
        <f t="shared" si="15"/>
        <v>1369.5500888318247</v>
      </c>
      <c r="AD43" s="5">
        <f t="shared" si="15"/>
        <v>901.70584041673726</v>
      </c>
      <c r="AE43" s="5">
        <f t="shared" si="15"/>
        <v>2720.9397390180716</v>
      </c>
      <c r="AG43">
        <f t="shared" si="16"/>
        <v>1372.6032939663964</v>
      </c>
      <c r="AH43">
        <f t="shared" si="17"/>
        <v>903.90772486485355</v>
      </c>
      <c r="AI43" s="5">
        <f t="shared" si="18"/>
        <v>2720.6904441033612</v>
      </c>
      <c r="AK43">
        <f t="shared" si="19"/>
        <v>1367.8442712998553</v>
      </c>
      <c r="AL43">
        <f t="shared" si="20"/>
        <v>901.94270416007657</v>
      </c>
      <c r="AM43" s="5">
        <f t="shared" si="21"/>
        <v>2721.2856262042201</v>
      </c>
    </row>
    <row r="44" spans="1:39" ht="16.5" x14ac:dyDescent="0.25">
      <c r="A44" s="3">
        <v>607</v>
      </c>
      <c r="B44" s="3">
        <v>1550</v>
      </c>
      <c r="C44" s="3">
        <v>2436</v>
      </c>
      <c r="D44" s="3">
        <v>1357</v>
      </c>
      <c r="E44" s="3">
        <v>2145</v>
      </c>
      <c r="F44" s="3">
        <v>1304</v>
      </c>
      <c r="H44" s="4">
        <v>23.4</v>
      </c>
      <c r="I44" s="4">
        <v>50</v>
      </c>
      <c r="J44">
        <f t="shared" si="0"/>
        <v>346.06</v>
      </c>
      <c r="K44">
        <f t="shared" si="1"/>
        <v>1.3842400000000001</v>
      </c>
      <c r="L44">
        <f t="shared" si="2"/>
        <v>1018.8006400000002</v>
      </c>
      <c r="M44" s="5">
        <f t="shared" si="3"/>
        <v>3164.3726400000005</v>
      </c>
      <c r="N44" s="5">
        <f t="shared" si="4"/>
        <v>2897.21432</v>
      </c>
      <c r="O44" s="5">
        <f t="shared" si="5"/>
        <v>2823.8496000000005</v>
      </c>
      <c r="Q44" s="5">
        <f t="shared" si="6"/>
        <v>1349.8342746576418</v>
      </c>
      <c r="R44" s="5">
        <f t="shared" si="7"/>
        <v>889.80864899221842</v>
      </c>
      <c r="S44" s="5">
        <f t="shared" si="8"/>
        <v>2720.1915748562074</v>
      </c>
      <c r="U44" s="5">
        <f t="shared" si="9"/>
        <v>994.92121502654277</v>
      </c>
      <c r="V44" s="5">
        <f t="shared" si="10"/>
        <v>-75.578778106043742</v>
      </c>
      <c r="W44" s="5">
        <f t="shared" si="11"/>
        <v>2719.9761837566093</v>
      </c>
      <c r="Y44" s="5">
        <f t="shared" si="12"/>
        <v>292.39210246845414</v>
      </c>
      <c r="Z44" s="5">
        <f t="shared" si="13"/>
        <v>698.06940855004905</v>
      </c>
      <c r="AA44" s="5">
        <f t="shared" si="14"/>
        <v>2720.5390132620455</v>
      </c>
      <c r="AC44" s="5">
        <f t="shared" si="15"/>
        <v>1349.8342746576418</v>
      </c>
      <c r="AD44" s="5">
        <f t="shared" si="15"/>
        <v>889.80864899221842</v>
      </c>
      <c r="AE44" s="5">
        <f t="shared" si="15"/>
        <v>2720.1915748562074</v>
      </c>
      <c r="AG44">
        <f t="shared" si="16"/>
        <v>1352.8438931484743</v>
      </c>
      <c r="AH44">
        <f t="shared" si="17"/>
        <v>891.98194595814641</v>
      </c>
      <c r="AI44" s="5">
        <f t="shared" si="18"/>
        <v>2719.9761837566093</v>
      </c>
      <c r="AK44">
        <f t="shared" si="19"/>
        <v>1348.0939459550577</v>
      </c>
      <c r="AL44">
        <f t="shared" si="20"/>
        <v>890.07717181780777</v>
      </c>
      <c r="AM44" s="5">
        <f t="shared" si="21"/>
        <v>2720.5390132620455</v>
      </c>
    </row>
    <row r="45" spans="1:39" ht="16.5" x14ac:dyDescent="0.25">
      <c r="A45" s="3">
        <v>608</v>
      </c>
      <c r="B45" s="3">
        <v>1563</v>
      </c>
      <c r="C45" s="3">
        <v>2422</v>
      </c>
      <c r="D45" s="3">
        <v>1357</v>
      </c>
      <c r="E45" s="3">
        <v>2149</v>
      </c>
      <c r="F45" s="3">
        <v>1301</v>
      </c>
      <c r="H45" s="4">
        <v>23.4</v>
      </c>
      <c r="I45" s="4">
        <v>50</v>
      </c>
      <c r="J45">
        <f t="shared" si="0"/>
        <v>346.06</v>
      </c>
      <c r="K45">
        <f t="shared" si="1"/>
        <v>1.3842400000000001</v>
      </c>
      <c r="L45">
        <f t="shared" si="2"/>
        <v>1018.8006400000002</v>
      </c>
      <c r="M45" s="5">
        <f t="shared" si="3"/>
        <v>3182.3677600000001</v>
      </c>
      <c r="N45" s="5">
        <f t="shared" si="4"/>
        <v>2897.21432</v>
      </c>
      <c r="O45" s="5">
        <f t="shared" si="5"/>
        <v>2819.6968800000004</v>
      </c>
      <c r="Q45" s="5">
        <f t="shared" si="6"/>
        <v>1381.5593732984323</v>
      </c>
      <c r="R45" s="5">
        <f t="shared" si="7"/>
        <v>916.65573095616787</v>
      </c>
      <c r="S45" s="5">
        <f t="shared" si="8"/>
        <v>2716.3395459411686</v>
      </c>
      <c r="U45" s="5">
        <f t="shared" si="9"/>
        <v>1001.6172345518073</v>
      </c>
      <c r="V45" s="5">
        <f t="shared" si="10"/>
        <v>-116.68202201142846</v>
      </c>
      <c r="W45" s="5">
        <f t="shared" si="11"/>
        <v>2716.0631504442558</v>
      </c>
      <c r="Y45" s="5">
        <f t="shared" si="12"/>
        <v>253.06455291266235</v>
      </c>
      <c r="Z45" s="5">
        <f t="shared" si="13"/>
        <v>711.52862557233163</v>
      </c>
      <c r="AA45" s="5">
        <f t="shared" si="14"/>
        <v>2716.6847152608634</v>
      </c>
      <c r="AC45" s="5">
        <f t="shared" si="15"/>
        <v>1381.5593732984323</v>
      </c>
      <c r="AD45" s="5">
        <f t="shared" si="15"/>
        <v>916.65573095616787</v>
      </c>
      <c r="AE45" s="5">
        <f t="shared" si="15"/>
        <v>2716.3395459411686</v>
      </c>
      <c r="AG45">
        <f t="shared" si="16"/>
        <v>1384.642099474805</v>
      </c>
      <c r="AH45">
        <f t="shared" si="17"/>
        <v>918.87409000536513</v>
      </c>
      <c r="AI45" s="5">
        <f t="shared" si="18"/>
        <v>2716.0631504442558</v>
      </c>
      <c r="AK45">
        <f t="shared" si="19"/>
        <v>1379.8716728306345</v>
      </c>
      <c r="AL45">
        <f t="shared" si="20"/>
        <v>916.87237197636955</v>
      </c>
      <c r="AM45" s="5">
        <f t="shared" si="21"/>
        <v>2716.6847152608634</v>
      </c>
    </row>
    <row r="46" spans="1:39" ht="16.5" x14ac:dyDescent="0.25">
      <c r="A46" s="3">
        <v>564</v>
      </c>
      <c r="B46" s="3">
        <v>1560</v>
      </c>
      <c r="C46" s="3">
        <v>2365</v>
      </c>
      <c r="D46" s="3">
        <v>1353</v>
      </c>
      <c r="E46" s="3">
        <v>2131</v>
      </c>
      <c r="F46" s="3">
        <v>1304</v>
      </c>
      <c r="H46" s="4">
        <v>23.4</v>
      </c>
      <c r="I46" s="4">
        <v>50</v>
      </c>
      <c r="J46">
        <f t="shared" si="0"/>
        <v>346.06</v>
      </c>
      <c r="K46">
        <f t="shared" si="1"/>
        <v>1.3842400000000001</v>
      </c>
      <c r="L46">
        <f t="shared" si="2"/>
        <v>1018.8006400000002</v>
      </c>
      <c r="M46" s="5">
        <f t="shared" si="3"/>
        <v>3178.21504</v>
      </c>
      <c r="N46" s="5">
        <f t="shared" si="4"/>
        <v>2891.6773600000006</v>
      </c>
      <c r="O46" s="5">
        <f t="shared" si="5"/>
        <v>2823.8496000000005</v>
      </c>
      <c r="Q46" s="5">
        <f t="shared" si="6"/>
        <v>1383.1258017071189</v>
      </c>
      <c r="R46" s="5">
        <f t="shared" si="7"/>
        <v>899.09927799640832</v>
      </c>
      <c r="S46" s="5">
        <f t="shared" si="8"/>
        <v>2716.5482409558972</v>
      </c>
      <c r="U46" s="5">
        <f t="shared" si="9"/>
        <v>985.7632545475459</v>
      </c>
      <c r="V46" s="5">
        <f t="shared" si="10"/>
        <v>-108.99022956447662</v>
      </c>
      <c r="W46" s="5">
        <f t="shared" si="11"/>
        <v>2716.2823656939436</v>
      </c>
      <c r="Y46" s="5">
        <f t="shared" si="12"/>
        <v>267.30734941084603</v>
      </c>
      <c r="Z46" s="5">
        <f t="shared" si="13"/>
        <v>721.91444238821202</v>
      </c>
      <c r="AA46" s="5">
        <f t="shared" si="14"/>
        <v>2716.8939769969729</v>
      </c>
      <c r="AC46" s="5">
        <f t="shared" si="15"/>
        <v>1383.1258017071189</v>
      </c>
      <c r="AD46" s="5">
        <f t="shared" si="15"/>
        <v>899.09927799640832</v>
      </c>
      <c r="AE46" s="5">
        <f t="shared" si="15"/>
        <v>2716.5482409558972</v>
      </c>
      <c r="AG46">
        <f t="shared" si="16"/>
        <v>1386.2048535691731</v>
      </c>
      <c r="AH46">
        <f t="shared" si="17"/>
        <v>901.32216268489572</v>
      </c>
      <c r="AI46" s="5">
        <f t="shared" si="18"/>
        <v>2716.2823656939436</v>
      </c>
      <c r="AK46">
        <f t="shared" si="19"/>
        <v>1381.4478190145869</v>
      </c>
      <c r="AL46">
        <f t="shared" si="20"/>
        <v>899.31565798346901</v>
      </c>
      <c r="AM46" s="5">
        <f t="shared" si="21"/>
        <v>2716.8939769969729</v>
      </c>
    </row>
    <row r="47" spans="1:39" ht="16.5" x14ac:dyDescent="0.25">
      <c r="A47" s="3">
        <v>576</v>
      </c>
      <c r="B47" s="3">
        <v>1560</v>
      </c>
      <c r="C47" s="3">
        <v>2390</v>
      </c>
      <c r="D47" s="3">
        <v>1352</v>
      </c>
      <c r="E47" s="3">
        <v>2203</v>
      </c>
      <c r="F47" s="3">
        <v>1304</v>
      </c>
      <c r="H47" s="4">
        <v>23.4</v>
      </c>
      <c r="I47" s="4">
        <v>50</v>
      </c>
      <c r="J47">
        <f t="shared" si="0"/>
        <v>346.06</v>
      </c>
      <c r="K47">
        <f t="shared" si="1"/>
        <v>1.3842400000000001</v>
      </c>
      <c r="L47">
        <f t="shared" si="2"/>
        <v>1018.8006400000002</v>
      </c>
      <c r="M47" s="5">
        <f t="shared" si="3"/>
        <v>3178.21504</v>
      </c>
      <c r="N47" s="5">
        <f t="shared" si="4"/>
        <v>2890.2931200000003</v>
      </c>
      <c r="O47" s="5">
        <f t="shared" si="5"/>
        <v>2823.8496000000005</v>
      </c>
      <c r="Q47" s="5">
        <f t="shared" si="6"/>
        <v>1385.3490336007958</v>
      </c>
      <c r="R47" s="5">
        <f t="shared" si="7"/>
        <v>897.76533886020206</v>
      </c>
      <c r="S47" s="5">
        <f t="shared" si="8"/>
        <v>2715.8564564285739</v>
      </c>
      <c r="U47" s="5">
        <f t="shared" si="9"/>
        <v>983.47650174262105</v>
      </c>
      <c r="V47" s="5">
        <f t="shared" si="10"/>
        <v>-110.21527570997208</v>
      </c>
      <c r="W47" s="5">
        <f t="shared" si="11"/>
        <v>2715.588496631919</v>
      </c>
      <c r="Y47" s="5">
        <f t="shared" si="12"/>
        <v>267.30734941084603</v>
      </c>
      <c r="Z47" s="5">
        <f t="shared" si="13"/>
        <v>724.51302512108123</v>
      </c>
      <c r="AA47" s="5">
        <f t="shared" si="14"/>
        <v>2716.2021686172425</v>
      </c>
      <c r="AC47" s="5">
        <f t="shared" si="15"/>
        <v>1385.3490336007958</v>
      </c>
      <c r="AD47" s="5">
        <f t="shared" si="15"/>
        <v>897.76533886020206</v>
      </c>
      <c r="AE47" s="5">
        <f t="shared" si="15"/>
        <v>2715.8564564285739</v>
      </c>
      <c r="AG47">
        <f t="shared" si="16"/>
        <v>1388.431968345411</v>
      </c>
      <c r="AH47">
        <f t="shared" si="17"/>
        <v>899.99177318445311</v>
      </c>
      <c r="AI47" s="5">
        <f t="shared" si="18"/>
        <v>2715.588496631919</v>
      </c>
      <c r="AK47">
        <f t="shared" si="19"/>
        <v>1383.6759512936137</v>
      </c>
      <c r="AL47">
        <f t="shared" si="20"/>
        <v>897.97847483717783</v>
      </c>
      <c r="AM47" s="5">
        <f t="shared" si="21"/>
        <v>2716.2021686172425</v>
      </c>
    </row>
    <row r="48" spans="1:39" ht="16.5" x14ac:dyDescent="0.25">
      <c r="A48" s="3">
        <v>563</v>
      </c>
      <c r="B48" s="3">
        <v>1554</v>
      </c>
      <c r="C48" s="3">
        <v>2439</v>
      </c>
      <c r="D48" s="3">
        <v>1357</v>
      </c>
      <c r="E48" s="3">
        <v>2206</v>
      </c>
      <c r="F48" s="3">
        <v>1305</v>
      </c>
      <c r="H48" s="4">
        <v>23.4</v>
      </c>
      <c r="I48" s="4">
        <v>50</v>
      </c>
      <c r="J48">
        <f t="shared" si="0"/>
        <v>346.06</v>
      </c>
      <c r="K48">
        <f t="shared" si="1"/>
        <v>1.3842400000000001</v>
      </c>
      <c r="L48">
        <f t="shared" si="2"/>
        <v>1018.8006400000002</v>
      </c>
      <c r="M48" s="5">
        <f t="shared" si="3"/>
        <v>3169.9096</v>
      </c>
      <c r="N48" s="5">
        <f t="shared" si="4"/>
        <v>2897.21432</v>
      </c>
      <c r="O48" s="5">
        <f t="shared" si="5"/>
        <v>2825.2338400000003</v>
      </c>
      <c r="Q48" s="5">
        <f t="shared" si="6"/>
        <v>1359.5766822664161</v>
      </c>
      <c r="R48" s="5">
        <f t="shared" si="7"/>
        <v>893.04753113715446</v>
      </c>
      <c r="S48" s="5">
        <f t="shared" si="8"/>
        <v>2720.7249446313822</v>
      </c>
      <c r="U48" s="5">
        <f t="shared" si="9"/>
        <v>992.68701866626122</v>
      </c>
      <c r="V48" s="5">
        <f t="shared" si="10"/>
        <v>-85.624039185610712</v>
      </c>
      <c r="W48" s="5">
        <f t="shared" si="11"/>
        <v>2720.4947753851857</v>
      </c>
      <c r="Y48" s="5">
        <f t="shared" si="12"/>
        <v>284.60553671685369</v>
      </c>
      <c r="Z48" s="5">
        <f t="shared" si="13"/>
        <v>704.77964256015491</v>
      </c>
      <c r="AA48" s="5">
        <f t="shared" si="14"/>
        <v>2721.0717731408777</v>
      </c>
      <c r="AC48" s="5">
        <f t="shared" si="15"/>
        <v>1359.5766822664161</v>
      </c>
      <c r="AD48" s="5">
        <f t="shared" si="15"/>
        <v>893.04753113715446</v>
      </c>
      <c r="AE48" s="5">
        <f t="shared" si="15"/>
        <v>2720.7249446313822</v>
      </c>
      <c r="AG48">
        <f t="shared" si="16"/>
        <v>1362.6068203151392</v>
      </c>
      <c r="AH48">
        <f t="shared" si="17"/>
        <v>895.23527604766332</v>
      </c>
      <c r="AI48" s="5">
        <f t="shared" si="18"/>
        <v>2720.4947753851857</v>
      </c>
      <c r="AK48">
        <f t="shared" si="19"/>
        <v>1357.8544023636414</v>
      </c>
      <c r="AL48">
        <f t="shared" si="20"/>
        <v>893.30073155364607</v>
      </c>
      <c r="AM48" s="5">
        <f t="shared" si="21"/>
        <v>2721.0717731408777</v>
      </c>
    </row>
    <row r="49" spans="1:39" ht="16.5" x14ac:dyDescent="0.25">
      <c r="A49" s="3">
        <v>566</v>
      </c>
      <c r="B49" s="3">
        <v>1553</v>
      </c>
      <c r="C49" s="3">
        <v>2411</v>
      </c>
      <c r="D49" s="3">
        <v>1358</v>
      </c>
      <c r="E49" s="3">
        <v>2166</v>
      </c>
      <c r="F49" s="3">
        <v>1305</v>
      </c>
      <c r="H49" s="4">
        <v>23.4</v>
      </c>
      <c r="I49" s="4">
        <v>50</v>
      </c>
      <c r="J49">
        <f t="shared" si="0"/>
        <v>346.06</v>
      </c>
      <c r="K49">
        <f t="shared" si="1"/>
        <v>1.3842400000000001</v>
      </c>
      <c r="L49">
        <f t="shared" si="2"/>
        <v>1018.8006400000002</v>
      </c>
      <c r="M49" s="5">
        <f t="shared" si="3"/>
        <v>3168.5253600000005</v>
      </c>
      <c r="N49" s="5">
        <f t="shared" si="4"/>
        <v>2898.5985600000004</v>
      </c>
      <c r="O49" s="5">
        <f t="shared" si="5"/>
        <v>2825.2338400000003</v>
      </c>
      <c r="Q49" s="5">
        <f t="shared" si="6"/>
        <v>1354.9109291469606</v>
      </c>
      <c r="R49" s="5">
        <f t="shared" si="7"/>
        <v>892.92234460581869</v>
      </c>
      <c r="S49" s="5">
        <f t="shared" si="8"/>
        <v>2721.4810338389098</v>
      </c>
      <c r="U49" s="5">
        <f t="shared" si="9"/>
        <v>994.97924610083635</v>
      </c>
      <c r="V49" s="5">
        <f t="shared" si="10"/>
        <v>-81.547386433638096</v>
      </c>
      <c r="W49" s="5">
        <f t="shared" si="11"/>
        <v>2721.2570506346015</v>
      </c>
      <c r="Y49" s="5">
        <f t="shared" si="12"/>
        <v>287.11236963371852</v>
      </c>
      <c r="Z49" s="5">
        <f t="shared" si="13"/>
        <v>700.83189245176538</v>
      </c>
      <c r="AA49" s="5">
        <f t="shared" si="14"/>
        <v>2721.827951286954</v>
      </c>
      <c r="AC49" s="5">
        <f t="shared" si="15"/>
        <v>1354.9109291469606</v>
      </c>
      <c r="AD49" s="5">
        <f t="shared" si="15"/>
        <v>892.92234460581869</v>
      </c>
      <c r="AE49" s="5">
        <f t="shared" si="15"/>
        <v>2721.4810338389098</v>
      </c>
      <c r="AG49">
        <f t="shared" si="16"/>
        <v>1357.9317902202631</v>
      </c>
      <c r="AH49">
        <f t="shared" si="17"/>
        <v>895.1029964801171</v>
      </c>
      <c r="AI49" s="5">
        <f t="shared" si="18"/>
        <v>2721.2570506346015</v>
      </c>
      <c r="AK49">
        <f t="shared" si="19"/>
        <v>1353.1794678236042</v>
      </c>
      <c r="AL49">
        <f t="shared" si="20"/>
        <v>893.18270936193107</v>
      </c>
      <c r="AM49" s="5">
        <f t="shared" si="21"/>
        <v>2721.827951286954</v>
      </c>
    </row>
    <row r="50" spans="1:39" ht="16.5" x14ac:dyDescent="0.25">
      <c r="A50" s="3">
        <v>581</v>
      </c>
      <c r="B50" s="3">
        <v>1563</v>
      </c>
      <c r="C50" s="3">
        <v>2384</v>
      </c>
      <c r="D50" s="3">
        <v>1354</v>
      </c>
      <c r="E50" s="3">
        <v>2072</v>
      </c>
      <c r="F50" s="3">
        <v>1305</v>
      </c>
      <c r="H50" s="4">
        <v>23.4</v>
      </c>
      <c r="I50" s="4">
        <v>50</v>
      </c>
      <c r="J50">
        <f t="shared" si="0"/>
        <v>346.06</v>
      </c>
      <c r="K50">
        <f t="shared" si="1"/>
        <v>1.3842400000000001</v>
      </c>
      <c r="L50">
        <f t="shared" si="2"/>
        <v>1018.8006400000002</v>
      </c>
      <c r="M50" s="5">
        <f t="shared" si="3"/>
        <v>3182.3677600000001</v>
      </c>
      <c r="N50" s="5">
        <f t="shared" si="4"/>
        <v>2893.0616000000005</v>
      </c>
      <c r="O50" s="5">
        <f t="shared" si="5"/>
        <v>2825.2338400000003</v>
      </c>
      <c r="Q50" s="5">
        <f t="shared" si="6"/>
        <v>1388.2386495813489</v>
      </c>
      <c r="R50" s="5">
        <f t="shared" si="7"/>
        <v>902.22957998661423</v>
      </c>
      <c r="S50" s="5">
        <f t="shared" si="8"/>
        <v>2717.7637492418557</v>
      </c>
      <c r="U50" s="5">
        <f t="shared" si="9"/>
        <v>985.81690591811844</v>
      </c>
      <c r="V50" s="5">
        <f t="shared" si="10"/>
        <v>-114.99851118226471</v>
      </c>
      <c r="W50" s="5">
        <f t="shared" si="11"/>
        <v>2717.4888761182542</v>
      </c>
      <c r="Y50" s="5">
        <f t="shared" si="12"/>
        <v>261.99476879820838</v>
      </c>
      <c r="Z50" s="5">
        <f t="shared" si="13"/>
        <v>724.69950024985121</v>
      </c>
      <c r="AA50" s="5">
        <f t="shared" si="14"/>
        <v>2718.1088326520589</v>
      </c>
      <c r="AC50" s="5">
        <f t="shared" si="15"/>
        <v>1388.2386495813489</v>
      </c>
      <c r="AD50" s="5">
        <f t="shared" si="15"/>
        <v>902.22957998661423</v>
      </c>
      <c r="AE50" s="5">
        <f t="shared" si="15"/>
        <v>2717.7637492418557</v>
      </c>
      <c r="AG50">
        <f t="shared" si="16"/>
        <v>1391.3290220211627</v>
      </c>
      <c r="AH50">
        <f t="shared" si="17"/>
        <v>904.4598727007907</v>
      </c>
      <c r="AI50" s="5">
        <f t="shared" si="18"/>
        <v>2717.4888761182542</v>
      </c>
      <c r="AK50">
        <f t="shared" si="19"/>
        <v>1386.5695995954625</v>
      </c>
      <c r="AL50">
        <f t="shared" si="20"/>
        <v>902.43774442362724</v>
      </c>
      <c r="AM50" s="5">
        <f t="shared" si="21"/>
        <v>2718.1088326520589</v>
      </c>
    </row>
    <row r="51" spans="1:39" ht="16.5" x14ac:dyDescent="0.25">
      <c r="A51" s="3">
        <v>587</v>
      </c>
      <c r="B51" s="3">
        <v>1556</v>
      </c>
      <c r="C51" s="3">
        <v>2405</v>
      </c>
      <c r="D51" s="3">
        <v>1354</v>
      </c>
      <c r="E51" s="3">
        <v>2148</v>
      </c>
      <c r="F51" s="3">
        <v>1305</v>
      </c>
      <c r="H51" s="4">
        <v>23.4</v>
      </c>
      <c r="I51" s="4">
        <v>50</v>
      </c>
      <c r="J51">
        <f t="shared" si="0"/>
        <v>346.06</v>
      </c>
      <c r="K51">
        <f t="shared" si="1"/>
        <v>1.3842400000000001</v>
      </c>
      <c r="L51">
        <f t="shared" si="2"/>
        <v>1018.8006400000002</v>
      </c>
      <c r="M51" s="5">
        <f t="shared" si="3"/>
        <v>3172.6780800000006</v>
      </c>
      <c r="N51" s="5">
        <f t="shared" si="4"/>
        <v>2893.0616000000005</v>
      </c>
      <c r="O51" s="5">
        <f t="shared" si="5"/>
        <v>2825.2338400000003</v>
      </c>
      <c r="Q51" s="5">
        <f t="shared" si="6"/>
        <v>1371.1335494216464</v>
      </c>
      <c r="R51" s="5">
        <f t="shared" si="7"/>
        <v>891.96651989079271</v>
      </c>
      <c r="S51" s="5">
        <f t="shared" si="8"/>
        <v>2718.505971366772</v>
      </c>
      <c r="U51" s="5">
        <f t="shared" si="9"/>
        <v>985.81690591811844</v>
      </c>
      <c r="V51" s="5">
        <f t="shared" si="10"/>
        <v>-95.00553696962541</v>
      </c>
      <c r="W51" s="5">
        <f t="shared" si="11"/>
        <v>2718.2612820230697</v>
      </c>
      <c r="Y51" s="5">
        <f t="shared" si="12"/>
        <v>279.58858610533099</v>
      </c>
      <c r="Z51" s="5">
        <f t="shared" si="13"/>
        <v>715.27424097817845</v>
      </c>
      <c r="AA51" s="5">
        <f t="shared" si="14"/>
        <v>2718.8525582300085</v>
      </c>
      <c r="AC51" s="5">
        <f t="shared" si="15"/>
        <v>1371.1335494216464</v>
      </c>
      <c r="AD51" s="5">
        <f t="shared" si="15"/>
        <v>891.96651989079271</v>
      </c>
      <c r="AE51" s="5">
        <f t="shared" si="15"/>
        <v>2718.505971366772</v>
      </c>
      <c r="AG51">
        <f t="shared" si="16"/>
        <v>1374.186129500458</v>
      </c>
      <c r="AH51">
        <f t="shared" si="17"/>
        <v>894.17200344176422</v>
      </c>
      <c r="AI51" s="5">
        <f t="shared" si="18"/>
        <v>2718.2612820230697</v>
      </c>
      <c r="AK51">
        <f t="shared" si="19"/>
        <v>1369.4345359932136</v>
      </c>
      <c r="AL51">
        <f t="shared" si="20"/>
        <v>892.20214404448257</v>
      </c>
      <c r="AM51" s="5">
        <f t="shared" si="21"/>
        <v>2718.8525582300085</v>
      </c>
    </row>
    <row r="52" spans="1:39" ht="16.5" x14ac:dyDescent="0.25">
      <c r="A52" s="3">
        <v>564</v>
      </c>
      <c r="B52" s="3">
        <v>1562</v>
      </c>
      <c r="C52" s="3">
        <v>2351</v>
      </c>
      <c r="D52" s="3">
        <v>1355</v>
      </c>
      <c r="E52" s="3">
        <v>2266</v>
      </c>
      <c r="F52" s="3">
        <v>1308</v>
      </c>
      <c r="H52" s="4">
        <v>23.4</v>
      </c>
      <c r="I52" s="4">
        <v>50</v>
      </c>
      <c r="J52">
        <f t="shared" si="0"/>
        <v>346.06</v>
      </c>
      <c r="K52">
        <f t="shared" si="1"/>
        <v>1.3842400000000001</v>
      </c>
      <c r="L52">
        <f t="shared" si="2"/>
        <v>1018.8006400000002</v>
      </c>
      <c r="M52" s="5">
        <f t="shared" si="3"/>
        <v>3180.9835200000007</v>
      </c>
      <c r="N52" s="5">
        <f t="shared" si="4"/>
        <v>2894.4458400000003</v>
      </c>
      <c r="O52" s="5">
        <f t="shared" si="5"/>
        <v>2829.3865600000004</v>
      </c>
      <c r="Q52" s="5">
        <f t="shared" si="6"/>
        <v>1383.566509393969</v>
      </c>
      <c r="R52" s="5">
        <f t="shared" si="7"/>
        <v>894.26937723127196</v>
      </c>
      <c r="S52" s="5">
        <f t="shared" si="8"/>
        <v>2721.154561861817</v>
      </c>
      <c r="U52" s="5">
        <f t="shared" si="9"/>
        <v>981.39668993847761</v>
      </c>
      <c r="V52" s="5">
        <f t="shared" si="10"/>
        <v>-106.88256824820509</v>
      </c>
      <c r="W52" s="5">
        <f t="shared" si="11"/>
        <v>2720.8920181212216</v>
      </c>
      <c r="Y52" s="5">
        <f t="shared" si="12"/>
        <v>271.22061468486862</v>
      </c>
      <c r="Z52" s="5">
        <f t="shared" si="13"/>
        <v>724.78005551470608</v>
      </c>
      <c r="AA52" s="5">
        <f t="shared" si="14"/>
        <v>2721.4998723510344</v>
      </c>
      <c r="AC52" s="5">
        <f t="shared" si="15"/>
        <v>1383.566509393969</v>
      </c>
      <c r="AD52" s="5">
        <f t="shared" si="15"/>
        <v>894.26937723127196</v>
      </c>
      <c r="AE52" s="5">
        <f t="shared" si="15"/>
        <v>2721.154561861817</v>
      </c>
      <c r="AG52">
        <f t="shared" si="16"/>
        <v>1386.6445697565096</v>
      </c>
      <c r="AH52">
        <f t="shared" si="17"/>
        <v>896.49352184260181</v>
      </c>
      <c r="AI52" s="5">
        <f t="shared" si="18"/>
        <v>2720.8920181212216</v>
      </c>
      <c r="AK52">
        <f t="shared" si="19"/>
        <v>1381.891219457598</v>
      </c>
      <c r="AL52">
        <f t="shared" si="20"/>
        <v>894.48567043247635</v>
      </c>
      <c r="AM52" s="5">
        <f t="shared" si="21"/>
        <v>2721.4998723510344</v>
      </c>
    </row>
    <row r="53" spans="1:39" ht="16.5" x14ac:dyDescent="0.25">
      <c r="A53" s="3">
        <v>566</v>
      </c>
      <c r="B53" s="3">
        <v>1555</v>
      </c>
      <c r="C53" s="3">
        <v>2310</v>
      </c>
      <c r="D53" s="3">
        <v>1358</v>
      </c>
      <c r="E53" s="3">
        <v>2170</v>
      </c>
      <c r="F53" s="3">
        <v>1309</v>
      </c>
      <c r="H53" s="4">
        <v>23.4</v>
      </c>
      <c r="I53" s="4">
        <v>50</v>
      </c>
      <c r="J53">
        <f t="shared" si="0"/>
        <v>346.06</v>
      </c>
      <c r="K53">
        <f t="shared" si="1"/>
        <v>1.3842400000000001</v>
      </c>
      <c r="L53">
        <f t="shared" si="2"/>
        <v>1018.8006400000002</v>
      </c>
      <c r="M53" s="5">
        <f t="shared" si="3"/>
        <v>3171.2938400000003</v>
      </c>
      <c r="N53" s="5">
        <f t="shared" si="4"/>
        <v>2898.5985600000004</v>
      </c>
      <c r="O53" s="5">
        <f t="shared" si="5"/>
        <v>2830.7708000000002</v>
      </c>
      <c r="Q53" s="5">
        <f t="shared" si="6"/>
        <v>1359.7863909966313</v>
      </c>
      <c r="R53" s="5">
        <f t="shared" si="7"/>
        <v>885.40859789845661</v>
      </c>
      <c r="S53" s="5">
        <f t="shared" si="8"/>
        <v>2724.7269964621764</v>
      </c>
      <c r="U53" s="5">
        <f t="shared" si="9"/>
        <v>986.03151140040961</v>
      </c>
      <c r="V53" s="5">
        <f t="shared" si="10"/>
        <v>-81.871527168386407</v>
      </c>
      <c r="W53" s="5">
        <f t="shared" si="11"/>
        <v>2724.5022524488054</v>
      </c>
      <c r="Y53" s="5">
        <f t="shared" si="12"/>
        <v>291.04534357448404</v>
      </c>
      <c r="Z53" s="5">
        <f t="shared" si="13"/>
        <v>708.89282246774917</v>
      </c>
      <c r="AA53" s="5">
        <f t="shared" si="14"/>
        <v>2725.0737414554419</v>
      </c>
      <c r="AC53" s="5">
        <f t="shared" si="15"/>
        <v>1359.7863909966313</v>
      </c>
      <c r="AD53" s="5">
        <f t="shared" si="15"/>
        <v>885.40859789845661</v>
      </c>
      <c r="AE53" s="5">
        <f t="shared" si="15"/>
        <v>2724.7269964621764</v>
      </c>
      <c r="AG53">
        <f t="shared" si="16"/>
        <v>1362.8139970145935</v>
      </c>
      <c r="AH53">
        <f t="shared" si="17"/>
        <v>887.59759307306831</v>
      </c>
      <c r="AI53" s="5">
        <f t="shared" si="18"/>
        <v>2724.5022524488054</v>
      </c>
      <c r="AK53">
        <f t="shared" si="19"/>
        <v>1358.0674060595252</v>
      </c>
      <c r="AL53">
        <f t="shared" si="20"/>
        <v>885.66240773612174</v>
      </c>
      <c r="AM53" s="5">
        <f t="shared" si="21"/>
        <v>2725.0737414554419</v>
      </c>
    </row>
    <row r="54" spans="1:39" ht="16.5" x14ac:dyDescent="0.25">
      <c r="A54" s="3">
        <v>583</v>
      </c>
      <c r="B54" s="3">
        <v>1561</v>
      </c>
      <c r="C54" s="3">
        <v>2371</v>
      </c>
      <c r="D54" s="3">
        <v>1353</v>
      </c>
      <c r="E54" s="3">
        <v>2143</v>
      </c>
      <c r="F54" s="3">
        <v>1308</v>
      </c>
      <c r="H54" s="4">
        <v>23.4</v>
      </c>
      <c r="I54" s="4">
        <v>50</v>
      </c>
      <c r="J54">
        <f t="shared" si="0"/>
        <v>346.06</v>
      </c>
      <c r="K54">
        <f t="shared" si="1"/>
        <v>1.3842400000000001</v>
      </c>
      <c r="L54">
        <f t="shared" si="2"/>
        <v>1018.8006400000002</v>
      </c>
      <c r="M54" s="5">
        <f t="shared" si="3"/>
        <v>3179.5992800000004</v>
      </c>
      <c r="N54" s="5">
        <f t="shared" si="4"/>
        <v>2891.6773600000006</v>
      </c>
      <c r="O54" s="5">
        <f t="shared" si="5"/>
        <v>2829.3865600000004</v>
      </c>
      <c r="Q54" s="5">
        <f t="shared" si="6"/>
        <v>1385.5704519555409</v>
      </c>
      <c r="R54" s="5">
        <f t="shared" si="7"/>
        <v>890.13215398263731</v>
      </c>
      <c r="S54" s="5">
        <f t="shared" si="8"/>
        <v>2719.8733155223367</v>
      </c>
      <c r="U54" s="5">
        <f t="shared" si="9"/>
        <v>976.81989955083941</v>
      </c>
      <c r="V54" s="5">
        <f t="shared" si="10"/>
        <v>-106.47579260032485</v>
      </c>
      <c r="W54" s="5">
        <f t="shared" si="11"/>
        <v>2719.6109544874603</v>
      </c>
      <c r="Y54" s="5">
        <f t="shared" si="12"/>
        <v>273.73620700917553</v>
      </c>
      <c r="Z54" s="5">
        <f t="shared" si="13"/>
        <v>728.63331493731243</v>
      </c>
      <c r="AA54" s="5">
        <f t="shared" si="14"/>
        <v>2720.2187940024842</v>
      </c>
      <c r="AC54" s="5">
        <f t="shared" si="15"/>
        <v>1385.5704519555409</v>
      </c>
      <c r="AD54" s="5">
        <f t="shared" si="15"/>
        <v>890.13215398263731</v>
      </c>
      <c r="AE54" s="5">
        <f t="shared" si="15"/>
        <v>2719.8733155223367</v>
      </c>
      <c r="AG54">
        <f t="shared" si="16"/>
        <v>1388.650880048101</v>
      </c>
      <c r="AH54">
        <f t="shared" si="17"/>
        <v>892.35985571022718</v>
      </c>
      <c r="AI54" s="5">
        <f t="shared" si="18"/>
        <v>2719.6109544874603</v>
      </c>
      <c r="AK54">
        <f t="shared" si="19"/>
        <v>1383.9006856077117</v>
      </c>
      <c r="AL54">
        <f t="shared" si="20"/>
        <v>890.3458807383538</v>
      </c>
      <c r="AM54" s="5">
        <f t="shared" si="21"/>
        <v>2720.2187940024842</v>
      </c>
    </row>
    <row r="55" spans="1:39" ht="16.5" x14ac:dyDescent="0.25">
      <c r="A55" s="3">
        <v>573</v>
      </c>
      <c r="B55" s="3">
        <v>1553</v>
      </c>
      <c r="C55" s="3">
        <v>2377</v>
      </c>
      <c r="D55" s="3">
        <v>1354</v>
      </c>
      <c r="E55" s="3">
        <v>2132</v>
      </c>
      <c r="F55" s="3">
        <v>1308</v>
      </c>
      <c r="H55" s="4">
        <v>23.4</v>
      </c>
      <c r="I55" s="4">
        <v>50</v>
      </c>
      <c r="J55">
        <f t="shared" si="0"/>
        <v>346.06</v>
      </c>
      <c r="K55">
        <f t="shared" si="1"/>
        <v>1.3842400000000001</v>
      </c>
      <c r="L55">
        <f t="shared" si="2"/>
        <v>1018.8006400000002</v>
      </c>
      <c r="M55" s="5">
        <f t="shared" si="3"/>
        <v>3168.5253600000005</v>
      </c>
      <c r="N55" s="5">
        <f t="shared" si="4"/>
        <v>2893.0616000000005</v>
      </c>
      <c r="O55" s="5">
        <f t="shared" si="5"/>
        <v>2829.3865600000004</v>
      </c>
      <c r="Q55" s="5">
        <f t="shared" si="6"/>
        <v>1363.8187598801585</v>
      </c>
      <c r="R55" s="5">
        <f t="shared" si="7"/>
        <v>879.75029442340417</v>
      </c>
      <c r="S55" s="5">
        <f t="shared" si="8"/>
        <v>2721.3215110721508</v>
      </c>
      <c r="U55" s="5">
        <f t="shared" si="9"/>
        <v>979.10774728169349</v>
      </c>
      <c r="V55" s="5">
        <f t="shared" si="10"/>
        <v>-82.425931181721978</v>
      </c>
      <c r="W55" s="5">
        <f t="shared" si="11"/>
        <v>2721.0952586185504</v>
      </c>
      <c r="Y55" s="5">
        <f t="shared" si="12"/>
        <v>293.82152827014346</v>
      </c>
      <c r="Z55" s="5">
        <f t="shared" si="13"/>
        <v>715.27349443777143</v>
      </c>
      <c r="AA55" s="5">
        <f t="shared" si="14"/>
        <v>2721.6687975557224</v>
      </c>
      <c r="AC55" s="5">
        <f t="shared" si="15"/>
        <v>1363.8187598801585</v>
      </c>
      <c r="AD55" s="5">
        <f t="shared" si="15"/>
        <v>879.75029442340417</v>
      </c>
      <c r="AE55" s="5">
        <f t="shared" si="15"/>
        <v>2721.3215110721508</v>
      </c>
      <c r="AG55">
        <f t="shared" si="16"/>
        <v>1366.8521590003329</v>
      </c>
      <c r="AH55">
        <f t="shared" si="17"/>
        <v>881.94612236549551</v>
      </c>
      <c r="AI55" s="5">
        <f t="shared" si="18"/>
        <v>2721.0952586185504</v>
      </c>
      <c r="AK55">
        <f t="shared" si="19"/>
        <v>1362.1098841609103</v>
      </c>
      <c r="AL55">
        <f t="shared" si="20"/>
        <v>879.99861509750349</v>
      </c>
      <c r="AM55" s="5">
        <f t="shared" si="21"/>
        <v>2721.6687975557224</v>
      </c>
    </row>
    <row r="56" spans="1:39" ht="16.5" x14ac:dyDescent="0.25">
      <c r="A56" s="3">
        <v>609</v>
      </c>
      <c r="B56" s="3">
        <v>1562</v>
      </c>
      <c r="C56" s="3">
        <v>2382</v>
      </c>
      <c r="D56" s="3">
        <v>1357</v>
      </c>
      <c r="E56" s="3">
        <v>2134</v>
      </c>
      <c r="F56" s="3">
        <v>1305</v>
      </c>
      <c r="H56" s="4">
        <v>23.4</v>
      </c>
      <c r="I56" s="4">
        <v>50</v>
      </c>
      <c r="J56">
        <f t="shared" si="0"/>
        <v>346.06</v>
      </c>
      <c r="K56">
        <f t="shared" si="1"/>
        <v>1.3842400000000001</v>
      </c>
      <c r="L56">
        <f t="shared" si="2"/>
        <v>1018.8006400000002</v>
      </c>
      <c r="M56" s="5">
        <f t="shared" si="3"/>
        <v>3180.9835200000007</v>
      </c>
      <c r="N56" s="5">
        <f t="shared" si="4"/>
        <v>2897.21432</v>
      </c>
      <c r="O56" s="5">
        <f t="shared" si="5"/>
        <v>2825.2338400000003</v>
      </c>
      <c r="Q56" s="5">
        <f t="shared" si="6"/>
        <v>1379.1125940273703</v>
      </c>
      <c r="R56" s="5">
        <f t="shared" si="7"/>
        <v>904.76907819372695</v>
      </c>
      <c r="S56" s="5">
        <f t="shared" si="8"/>
        <v>2719.9443969778436</v>
      </c>
      <c r="U56" s="5">
        <f t="shared" si="9"/>
        <v>992.68701866626122</v>
      </c>
      <c r="V56" s="5">
        <f t="shared" si="10"/>
        <v>-108.45822176334937</v>
      </c>
      <c r="W56" s="5">
        <f t="shared" si="11"/>
        <v>2719.6801490462963</v>
      </c>
      <c r="Y56" s="5">
        <f t="shared" si="12"/>
        <v>264.51145604844362</v>
      </c>
      <c r="Z56" s="5">
        <f t="shared" si="13"/>
        <v>715.54432863251748</v>
      </c>
      <c r="AA56" s="5">
        <f t="shared" si="14"/>
        <v>2720.2897371534009</v>
      </c>
      <c r="AC56" s="5">
        <f t="shared" si="15"/>
        <v>1379.1125940273703</v>
      </c>
      <c r="AD56" s="5">
        <f t="shared" si="15"/>
        <v>904.76907819372695</v>
      </c>
      <c r="AE56" s="5">
        <f t="shared" si="15"/>
        <v>2719.9443969778436</v>
      </c>
      <c r="AG56">
        <f t="shared" si="16"/>
        <v>1382.185895122371</v>
      </c>
      <c r="AH56">
        <f t="shared" si="17"/>
        <v>906.98515790606166</v>
      </c>
      <c r="AI56" s="5">
        <f t="shared" si="18"/>
        <v>2719.6801490462963</v>
      </c>
      <c r="AK56">
        <f t="shared" si="19"/>
        <v>1377.424535682153</v>
      </c>
      <c r="AL56">
        <f t="shared" si="20"/>
        <v>904.99091658386544</v>
      </c>
      <c r="AM56" s="5">
        <f t="shared" si="21"/>
        <v>2720.2897371534009</v>
      </c>
    </row>
    <row r="57" spans="1:39" ht="16.5" x14ac:dyDescent="0.25">
      <c r="A57" s="3">
        <v>555</v>
      </c>
      <c r="B57" s="3">
        <v>1560</v>
      </c>
      <c r="C57" s="3">
        <v>2420</v>
      </c>
      <c r="D57" s="3">
        <v>1354</v>
      </c>
      <c r="E57" s="3">
        <v>2170</v>
      </c>
      <c r="F57" s="3">
        <v>1305</v>
      </c>
      <c r="H57" s="4">
        <v>23.4</v>
      </c>
      <c r="I57" s="4">
        <v>50</v>
      </c>
      <c r="J57">
        <f t="shared" si="0"/>
        <v>346.06</v>
      </c>
      <c r="K57">
        <f t="shared" si="1"/>
        <v>1.3842400000000001</v>
      </c>
      <c r="L57">
        <f t="shared" si="2"/>
        <v>1018.8006400000002</v>
      </c>
      <c r="M57" s="5">
        <f t="shared" si="3"/>
        <v>3178.21504</v>
      </c>
      <c r="N57" s="5">
        <f t="shared" si="4"/>
        <v>2893.0616000000005</v>
      </c>
      <c r="O57" s="5">
        <f t="shared" si="5"/>
        <v>2825.2338400000003</v>
      </c>
      <c r="Q57" s="5">
        <f t="shared" si="6"/>
        <v>1380.9015053021219</v>
      </c>
      <c r="R57" s="5">
        <f t="shared" si="7"/>
        <v>897.82729341907805</v>
      </c>
      <c r="S57" s="5">
        <f t="shared" si="8"/>
        <v>2718.1000762165304</v>
      </c>
      <c r="U57" s="5">
        <f t="shared" si="9"/>
        <v>985.81690591811844</v>
      </c>
      <c r="V57" s="5">
        <f t="shared" si="10"/>
        <v>-106.42262825849292</v>
      </c>
      <c r="W57" s="5">
        <f t="shared" si="11"/>
        <v>2717.8382353619108</v>
      </c>
      <c r="Y57" s="5">
        <f t="shared" si="12"/>
        <v>269.54154577112757</v>
      </c>
      <c r="Z57" s="5">
        <f t="shared" si="13"/>
        <v>720.65658401435883</v>
      </c>
      <c r="AA57" s="5">
        <f t="shared" si="14"/>
        <v>2718.4458232050929</v>
      </c>
      <c r="AC57" s="5">
        <f t="shared" si="15"/>
        <v>1380.9015053021219</v>
      </c>
      <c r="AD57" s="5">
        <f t="shared" si="15"/>
        <v>897.82729341907805</v>
      </c>
      <c r="AE57" s="5">
        <f t="shared" si="15"/>
        <v>2718.1000762165304</v>
      </c>
      <c r="AG57">
        <f t="shared" si="16"/>
        <v>1383.9756669040723</v>
      </c>
      <c r="AH57">
        <f t="shared" si="17"/>
        <v>900.04694437096248</v>
      </c>
      <c r="AI57" s="5">
        <f t="shared" si="18"/>
        <v>2717.8382353619108</v>
      </c>
      <c r="AK57">
        <f t="shared" si="19"/>
        <v>1379.2196026524678</v>
      </c>
      <c r="AL57">
        <f t="shared" si="20"/>
        <v>898.04723655959151</v>
      </c>
      <c r="AM57" s="5">
        <f t="shared" si="21"/>
        <v>2718.4458232050929</v>
      </c>
    </row>
    <row r="58" spans="1:39" ht="16.5" x14ac:dyDescent="0.25">
      <c r="A58" s="3">
        <v>589</v>
      </c>
      <c r="B58" s="3">
        <v>1561</v>
      </c>
      <c r="C58" s="3">
        <v>2299</v>
      </c>
      <c r="D58" s="3">
        <v>1357</v>
      </c>
      <c r="E58" s="3">
        <v>2194</v>
      </c>
      <c r="F58" s="3">
        <v>1306</v>
      </c>
      <c r="H58" s="4">
        <v>23.4</v>
      </c>
      <c r="I58" s="4">
        <v>50</v>
      </c>
      <c r="J58">
        <f t="shared" si="0"/>
        <v>346.06</v>
      </c>
      <c r="K58">
        <f t="shared" si="1"/>
        <v>1.3842400000000001</v>
      </c>
      <c r="L58">
        <f t="shared" si="2"/>
        <v>1018.8006400000002</v>
      </c>
      <c r="M58" s="5">
        <f t="shared" si="3"/>
        <v>3179.5992800000004</v>
      </c>
      <c r="N58" s="5">
        <f t="shared" si="4"/>
        <v>2897.21432</v>
      </c>
      <c r="O58" s="5">
        <f t="shared" si="5"/>
        <v>2826.6180800000002</v>
      </c>
      <c r="Q58" s="5">
        <f t="shared" si="6"/>
        <v>1376.6668792676273</v>
      </c>
      <c r="R58" s="5">
        <f t="shared" si="7"/>
        <v>900.69380950396817</v>
      </c>
      <c r="S58" s="5">
        <f t="shared" si="8"/>
        <v>2720.9172252064714</v>
      </c>
      <c r="U58" s="5">
        <f t="shared" si="9"/>
        <v>990.4517273800501</v>
      </c>
      <c r="V58" s="5">
        <f t="shared" si="10"/>
        <v>-104.2569678625166</v>
      </c>
      <c r="W58" s="5">
        <f t="shared" si="11"/>
        <v>2720.6592356256324</v>
      </c>
      <c r="Y58" s="5">
        <f t="shared" si="12"/>
        <v>269.26233965896176</v>
      </c>
      <c r="Z58" s="5">
        <f t="shared" si="13"/>
        <v>715.53931614692783</v>
      </c>
      <c r="AA58" s="5">
        <f t="shared" si="14"/>
        <v>2721.26276747988</v>
      </c>
      <c r="AC58" s="5">
        <f t="shared" si="15"/>
        <v>1376.6668792676273</v>
      </c>
      <c r="AD58" s="5">
        <f t="shared" si="15"/>
        <v>900.69380950396817</v>
      </c>
      <c r="AE58" s="5">
        <f t="shared" si="15"/>
        <v>2720.9172252064714</v>
      </c>
      <c r="AG58">
        <f t="shared" si="16"/>
        <v>1379.7337707388567</v>
      </c>
      <c r="AH58">
        <f t="shared" si="17"/>
        <v>902.90665971662372</v>
      </c>
      <c r="AI58" s="5">
        <f t="shared" si="18"/>
        <v>2720.6592356256324</v>
      </c>
      <c r="AK58">
        <f t="shared" si="19"/>
        <v>1374.9755199573815</v>
      </c>
      <c r="AL58">
        <f t="shared" si="20"/>
        <v>900.91989187434501</v>
      </c>
      <c r="AM58" s="5">
        <f t="shared" si="21"/>
        <v>2721.26276747988</v>
      </c>
    </row>
    <row r="59" spans="1:39" ht="16.5" x14ac:dyDescent="0.25">
      <c r="A59" s="3">
        <v>586</v>
      </c>
      <c r="B59" s="3">
        <v>1560</v>
      </c>
      <c r="C59" s="3">
        <v>2398</v>
      </c>
      <c r="D59" s="3">
        <v>1355</v>
      </c>
      <c r="E59" s="3">
        <v>2158</v>
      </c>
      <c r="F59" s="3">
        <v>1304</v>
      </c>
      <c r="H59" s="4">
        <v>23.4</v>
      </c>
      <c r="I59" s="4">
        <v>50</v>
      </c>
      <c r="J59">
        <f t="shared" si="0"/>
        <v>346.06</v>
      </c>
      <c r="K59">
        <f t="shared" si="1"/>
        <v>1.3842400000000001</v>
      </c>
      <c r="L59">
        <f t="shared" si="2"/>
        <v>1018.8006400000002</v>
      </c>
      <c r="M59" s="5">
        <f t="shared" si="3"/>
        <v>3178.21504</v>
      </c>
      <c r="N59" s="5">
        <f t="shared" si="4"/>
        <v>2894.4458400000003</v>
      </c>
      <c r="O59" s="5">
        <f t="shared" si="5"/>
        <v>2823.8496000000005</v>
      </c>
      <c r="Q59" s="5">
        <f t="shared" si="6"/>
        <v>1378.676144385804</v>
      </c>
      <c r="R59" s="5">
        <f t="shared" si="7"/>
        <v>901.76907238919728</v>
      </c>
      <c r="S59" s="5">
        <f t="shared" si="8"/>
        <v>2717.9248461769544</v>
      </c>
      <c r="U59" s="5">
        <f t="shared" si="9"/>
        <v>990.3400449351841</v>
      </c>
      <c r="V59" s="5">
        <f t="shared" si="10"/>
        <v>-106.53837757109901</v>
      </c>
      <c r="W59" s="5">
        <f t="shared" si="11"/>
        <v>2717.6631303742565</v>
      </c>
      <c r="Y59" s="5">
        <f t="shared" si="12"/>
        <v>267.30734941084603</v>
      </c>
      <c r="Z59" s="5">
        <f t="shared" si="13"/>
        <v>716.71354422044135</v>
      </c>
      <c r="AA59" s="5">
        <f t="shared" si="14"/>
        <v>2718.2705972551894</v>
      </c>
      <c r="AC59" s="5">
        <f t="shared" si="15"/>
        <v>1378.676144385804</v>
      </c>
      <c r="AD59" s="5">
        <f t="shared" si="15"/>
        <v>901.76907238919728</v>
      </c>
      <c r="AE59" s="5">
        <f t="shared" si="15"/>
        <v>2717.9248461769544</v>
      </c>
      <c r="AG59">
        <f t="shared" si="16"/>
        <v>1381.7474249052177</v>
      </c>
      <c r="AH59">
        <f t="shared" si="17"/>
        <v>903.98485270732726</v>
      </c>
      <c r="AI59" s="5">
        <f t="shared" si="18"/>
        <v>2717.6631303742565</v>
      </c>
      <c r="AK59">
        <f t="shared" si="19"/>
        <v>1376.9883538834747</v>
      </c>
      <c r="AL59">
        <f t="shared" si="20"/>
        <v>901.99194505624598</v>
      </c>
      <c r="AM59" s="5">
        <f t="shared" si="21"/>
        <v>2718.2705972551894</v>
      </c>
    </row>
    <row r="60" spans="1:39" ht="16.5" x14ac:dyDescent="0.25">
      <c r="A60" s="3">
        <v>597</v>
      </c>
      <c r="B60" s="3">
        <v>1566</v>
      </c>
      <c r="C60" s="3">
        <v>2497</v>
      </c>
      <c r="D60" s="3">
        <v>1353</v>
      </c>
      <c r="E60" s="3">
        <v>2179</v>
      </c>
      <c r="F60" s="3">
        <v>1306</v>
      </c>
      <c r="H60" s="4">
        <v>23.4</v>
      </c>
      <c r="I60" s="4">
        <v>50</v>
      </c>
      <c r="J60">
        <f t="shared" si="0"/>
        <v>346.06</v>
      </c>
      <c r="K60">
        <f t="shared" si="1"/>
        <v>1.3842400000000001</v>
      </c>
      <c r="L60">
        <f t="shared" si="2"/>
        <v>1018.8006400000002</v>
      </c>
      <c r="M60" s="5">
        <f t="shared" si="3"/>
        <v>3186.5204800000001</v>
      </c>
      <c r="N60" s="5">
        <f t="shared" si="4"/>
        <v>2891.6773600000006</v>
      </c>
      <c r="O60" s="5">
        <f t="shared" si="5"/>
        <v>2826.6180800000002</v>
      </c>
      <c r="Q60" s="5">
        <f t="shared" si="6"/>
        <v>1397.8096708674607</v>
      </c>
      <c r="R60" s="5">
        <f t="shared" si="7"/>
        <v>902.69519723837186</v>
      </c>
      <c r="S60" s="5">
        <f t="shared" si="8"/>
        <v>2717.5691848362594</v>
      </c>
      <c r="U60" s="5">
        <f t="shared" si="9"/>
        <v>981.29376690105323</v>
      </c>
      <c r="V60" s="5">
        <f t="shared" si="10"/>
        <v>-123.46859866552177</v>
      </c>
      <c r="W60" s="5">
        <f t="shared" si="11"/>
        <v>2717.2809943988655</v>
      </c>
      <c r="Y60" s="5">
        <f t="shared" si="12"/>
        <v>256.67342877813002</v>
      </c>
      <c r="Z60" s="5">
        <f t="shared" si="13"/>
        <v>732.69014881896078</v>
      </c>
      <c r="AA60" s="5">
        <f t="shared" si="14"/>
        <v>2717.9134767254482</v>
      </c>
      <c r="AC60" s="5">
        <f t="shared" si="15"/>
        <v>1397.8096708674607</v>
      </c>
      <c r="AD60" s="5">
        <f t="shared" si="15"/>
        <v>902.69519723837186</v>
      </c>
      <c r="AE60" s="5">
        <f t="shared" si="15"/>
        <v>2717.5691848362594</v>
      </c>
      <c r="AG60">
        <f t="shared" si="16"/>
        <v>1400.9191540433008</v>
      </c>
      <c r="AH60">
        <f t="shared" si="17"/>
        <v>904.94001470029582</v>
      </c>
      <c r="AI60" s="5">
        <f t="shared" si="18"/>
        <v>2717.2809943988655</v>
      </c>
      <c r="AK60">
        <f t="shared" si="19"/>
        <v>1396.1593763158712</v>
      </c>
      <c r="AL60">
        <f t="shared" si="20"/>
        <v>902.88863977402139</v>
      </c>
      <c r="AM60" s="5">
        <f t="shared" si="21"/>
        <v>2717.9134767254482</v>
      </c>
    </row>
    <row r="61" spans="1:39" ht="16.5" x14ac:dyDescent="0.25">
      <c r="A61" s="3">
        <v>588</v>
      </c>
      <c r="B61" s="3">
        <v>1554</v>
      </c>
      <c r="C61" s="3">
        <v>2372</v>
      </c>
      <c r="D61" s="3">
        <v>1352</v>
      </c>
      <c r="E61" s="3">
        <v>2191</v>
      </c>
      <c r="F61" s="3">
        <v>1303</v>
      </c>
      <c r="H61" s="4">
        <v>23.4</v>
      </c>
      <c r="I61" s="4">
        <v>50</v>
      </c>
      <c r="J61">
        <f t="shared" si="0"/>
        <v>346.06</v>
      </c>
      <c r="K61">
        <f t="shared" si="1"/>
        <v>1.3842400000000001</v>
      </c>
      <c r="L61">
        <f t="shared" si="2"/>
        <v>1018.8006400000002</v>
      </c>
      <c r="M61" s="5">
        <f t="shared" si="3"/>
        <v>3169.9096</v>
      </c>
      <c r="N61" s="5">
        <f t="shared" si="4"/>
        <v>2890.2931200000003</v>
      </c>
      <c r="O61" s="5">
        <f t="shared" si="5"/>
        <v>2822.4653600000001</v>
      </c>
      <c r="Q61" s="5">
        <f t="shared" si="6"/>
        <v>1370.7034868480066</v>
      </c>
      <c r="R61" s="5">
        <f t="shared" si="7"/>
        <v>891.58329581527278</v>
      </c>
      <c r="S61" s="5">
        <f t="shared" si="8"/>
        <v>2715.6174343854204</v>
      </c>
      <c r="U61" s="5">
        <f t="shared" si="9"/>
        <v>985.70960317697325</v>
      </c>
      <c r="V61" s="5">
        <f t="shared" si="10"/>
        <v>-94.438415107215675</v>
      </c>
      <c r="W61" s="5">
        <f t="shared" si="11"/>
        <v>2715.3733230397747</v>
      </c>
      <c r="Y61" s="5">
        <f t="shared" si="12"/>
        <v>280.13823892222001</v>
      </c>
      <c r="Z61" s="5">
        <f t="shared" si="13"/>
        <v>715.1017190451073</v>
      </c>
      <c r="AA61" s="5">
        <f t="shared" si="14"/>
        <v>2715.9644340293225</v>
      </c>
      <c r="AC61" s="5">
        <f t="shared" si="15"/>
        <v>1370.7034868480066</v>
      </c>
      <c r="AD61" s="5">
        <f t="shared" si="15"/>
        <v>891.58329581527278</v>
      </c>
      <c r="AE61" s="5">
        <f t="shared" si="15"/>
        <v>2715.6174343854204</v>
      </c>
      <c r="AG61">
        <f t="shared" si="16"/>
        <v>1373.7550684452226</v>
      </c>
      <c r="AH61">
        <f t="shared" si="17"/>
        <v>893.78817085880689</v>
      </c>
      <c r="AI61" s="5">
        <f t="shared" si="18"/>
        <v>2715.3733230397747</v>
      </c>
      <c r="AK61">
        <f t="shared" si="19"/>
        <v>1369.0037672680878</v>
      </c>
      <c r="AL61">
        <f t="shared" si="20"/>
        <v>891.81962562406568</v>
      </c>
      <c r="AM61" s="5">
        <f t="shared" si="21"/>
        <v>2715.9644340293225</v>
      </c>
    </row>
    <row r="62" spans="1:39" ht="16.5" x14ac:dyDescent="0.25">
      <c r="A62" s="3">
        <v>611</v>
      </c>
      <c r="B62" s="3">
        <v>1559</v>
      </c>
      <c r="C62" s="3">
        <v>2400</v>
      </c>
      <c r="D62" s="3">
        <v>1354</v>
      </c>
      <c r="E62" s="3">
        <v>2156</v>
      </c>
      <c r="F62" s="3">
        <v>1305</v>
      </c>
      <c r="H62" s="4">
        <v>23.4</v>
      </c>
      <c r="I62" s="4">
        <v>50</v>
      </c>
      <c r="J62">
        <f t="shared" si="0"/>
        <v>346.06</v>
      </c>
      <c r="K62">
        <f t="shared" si="1"/>
        <v>1.3842400000000001</v>
      </c>
      <c r="L62">
        <f t="shared" si="2"/>
        <v>1018.8006400000002</v>
      </c>
      <c r="M62" s="5">
        <f t="shared" si="3"/>
        <v>3176.8308000000006</v>
      </c>
      <c r="N62" s="5">
        <f t="shared" si="4"/>
        <v>2893.0616000000005</v>
      </c>
      <c r="O62" s="5">
        <f t="shared" si="5"/>
        <v>2825.2338400000003</v>
      </c>
      <c r="Q62" s="5">
        <f t="shared" si="6"/>
        <v>1378.4579195650226</v>
      </c>
      <c r="R62" s="5">
        <f t="shared" si="7"/>
        <v>896.36114197681843</v>
      </c>
      <c r="S62" s="5">
        <f t="shared" si="8"/>
        <v>2718.2060994286521</v>
      </c>
      <c r="U62" s="5">
        <f t="shared" si="9"/>
        <v>985.81690591811844</v>
      </c>
      <c r="V62" s="5">
        <f t="shared" si="10"/>
        <v>-103.56648908526003</v>
      </c>
      <c r="W62" s="5">
        <f t="shared" si="11"/>
        <v>2717.9485704735366</v>
      </c>
      <c r="Y62" s="5">
        <f t="shared" si="12"/>
        <v>272.05494824357248</v>
      </c>
      <c r="Z62" s="5">
        <f t="shared" si="13"/>
        <v>719.31011840412043</v>
      </c>
      <c r="AA62" s="5">
        <f t="shared" si="14"/>
        <v>2718.5520611860252</v>
      </c>
      <c r="AC62" s="5">
        <f t="shared" si="15"/>
        <v>1378.4579195650226</v>
      </c>
      <c r="AD62" s="5">
        <f t="shared" si="15"/>
        <v>896.36114197681843</v>
      </c>
      <c r="AE62" s="5">
        <f t="shared" si="15"/>
        <v>2718.2060994286521</v>
      </c>
      <c r="AG62">
        <f t="shared" si="16"/>
        <v>1381.5266822582585</v>
      </c>
      <c r="AH62">
        <f t="shared" si="17"/>
        <v>898.57724876253076</v>
      </c>
      <c r="AI62" s="5">
        <f t="shared" si="18"/>
        <v>2717.9485704735366</v>
      </c>
      <c r="AK62">
        <f t="shared" si="19"/>
        <v>1376.7717364235762</v>
      </c>
      <c r="AL62">
        <f t="shared" si="20"/>
        <v>896.58500793400003</v>
      </c>
      <c r="AM62" s="5">
        <f t="shared" si="21"/>
        <v>2718.5520611860252</v>
      </c>
    </row>
    <row r="63" spans="1:39" ht="16.5" x14ac:dyDescent="0.25">
      <c r="A63" s="3">
        <v>571</v>
      </c>
      <c r="B63" s="3">
        <v>1559</v>
      </c>
      <c r="C63" s="3">
        <v>2378</v>
      </c>
      <c r="D63" s="3">
        <v>1358</v>
      </c>
      <c r="E63" s="3">
        <v>2210</v>
      </c>
      <c r="F63" s="3">
        <v>1303</v>
      </c>
      <c r="H63" s="4">
        <v>23.4</v>
      </c>
      <c r="I63" s="4">
        <v>50</v>
      </c>
      <c r="J63">
        <f t="shared" si="0"/>
        <v>346.06</v>
      </c>
      <c r="K63">
        <f t="shared" si="1"/>
        <v>1.3842400000000001</v>
      </c>
      <c r="L63">
        <f t="shared" si="2"/>
        <v>1018.8006400000002</v>
      </c>
      <c r="M63" s="5">
        <f t="shared" si="3"/>
        <v>3176.8308000000006</v>
      </c>
      <c r="N63" s="5">
        <f t="shared" si="4"/>
        <v>2898.5985600000004</v>
      </c>
      <c r="O63" s="5">
        <f t="shared" si="5"/>
        <v>2822.4653600000001</v>
      </c>
      <c r="Q63" s="5">
        <f t="shared" si="6"/>
        <v>1369.5500888318247</v>
      </c>
      <c r="R63" s="5">
        <f t="shared" si="7"/>
        <v>906.91768784380986</v>
      </c>
      <c r="S63" s="5">
        <f t="shared" si="8"/>
        <v>2719.2070155627034</v>
      </c>
      <c r="U63" s="5">
        <f t="shared" si="9"/>
        <v>999.44654389546997</v>
      </c>
      <c r="V63" s="5">
        <f t="shared" si="10"/>
        <v>-101.34137207830798</v>
      </c>
      <c r="W63" s="5">
        <f t="shared" si="11"/>
        <v>2718.9538694569205</v>
      </c>
      <c r="Y63" s="5">
        <f t="shared" si="12"/>
        <v>267.58765044893886</v>
      </c>
      <c r="Z63" s="5">
        <f t="shared" si="13"/>
        <v>706.21508867698242</v>
      </c>
      <c r="AA63" s="5">
        <f t="shared" si="14"/>
        <v>2719.5528688098912</v>
      </c>
      <c r="AC63" s="5">
        <f t="shared" si="15"/>
        <v>1369.5500888318247</v>
      </c>
      <c r="AD63" s="5">
        <f t="shared" si="15"/>
        <v>906.91768784380986</v>
      </c>
      <c r="AE63" s="5">
        <f t="shared" si="15"/>
        <v>2719.2070155627034</v>
      </c>
      <c r="AG63">
        <f t="shared" si="16"/>
        <v>1372.6053045103563</v>
      </c>
      <c r="AH63">
        <f t="shared" si="17"/>
        <v>909.11893725003233</v>
      </c>
      <c r="AI63" s="5">
        <f t="shared" si="18"/>
        <v>2718.9538694569205</v>
      </c>
      <c r="AK63">
        <f t="shared" si="19"/>
        <v>1367.8423062323029</v>
      </c>
      <c r="AL63">
        <f t="shared" si="20"/>
        <v>907.15391656260238</v>
      </c>
      <c r="AM63" s="5">
        <f t="shared" si="21"/>
        <v>2719.5528688098912</v>
      </c>
    </row>
    <row r="64" spans="1:39" ht="16.5" x14ac:dyDescent="0.25">
      <c r="A64" s="3">
        <v>577</v>
      </c>
      <c r="B64" s="3">
        <v>1565</v>
      </c>
      <c r="C64" s="3">
        <v>2381</v>
      </c>
      <c r="D64" s="3">
        <v>1356</v>
      </c>
      <c r="E64" s="3">
        <v>2116</v>
      </c>
      <c r="F64" s="3">
        <v>1304</v>
      </c>
      <c r="H64" s="4">
        <v>23.4</v>
      </c>
      <c r="I64" s="4">
        <v>50</v>
      </c>
      <c r="J64">
        <f t="shared" si="0"/>
        <v>346.06</v>
      </c>
      <c r="K64">
        <f t="shared" si="1"/>
        <v>1.3842400000000001</v>
      </c>
      <c r="L64">
        <f t="shared" si="2"/>
        <v>1018.8006400000002</v>
      </c>
      <c r="M64" s="5">
        <f t="shared" si="3"/>
        <v>3185.1362400000007</v>
      </c>
      <c r="N64" s="5">
        <f t="shared" si="4"/>
        <v>2895.8300800000006</v>
      </c>
      <c r="O64" s="5">
        <f t="shared" si="5"/>
        <v>2823.8496000000005</v>
      </c>
      <c r="Q64" s="5">
        <f t="shared" si="6"/>
        <v>1388.6836153134811</v>
      </c>
      <c r="R64" s="5">
        <f t="shared" si="7"/>
        <v>910.44526545897122</v>
      </c>
      <c r="S64" s="5">
        <f t="shared" si="8"/>
        <v>2718.0397536689129</v>
      </c>
      <c r="U64" s="5">
        <f t="shared" si="9"/>
        <v>992.63008251789927</v>
      </c>
      <c r="V64" s="5">
        <f t="shared" si="10"/>
        <v>-119.61093109956045</v>
      </c>
      <c r="W64" s="5">
        <f t="shared" si="11"/>
        <v>2717.7583771694672</v>
      </c>
      <c r="Y64" s="5">
        <f t="shared" si="12"/>
        <v>254.72391315966286</v>
      </c>
      <c r="Z64" s="5">
        <f t="shared" si="13"/>
        <v>720.85235534867172</v>
      </c>
      <c r="AA64" s="5">
        <f t="shared" si="14"/>
        <v>2718.3844785594738</v>
      </c>
      <c r="AC64" s="5">
        <f t="shared" si="15"/>
        <v>1388.6836153134811</v>
      </c>
      <c r="AD64" s="5">
        <f t="shared" si="15"/>
        <v>910.44526545897122</v>
      </c>
      <c r="AE64" s="5">
        <f t="shared" si="15"/>
        <v>2718.0397536689129</v>
      </c>
      <c r="AG64">
        <f t="shared" si="16"/>
        <v>1391.7780371956874</v>
      </c>
      <c r="AH64">
        <f t="shared" si="17"/>
        <v>912.67523503280711</v>
      </c>
      <c r="AI64" s="5">
        <f t="shared" si="18"/>
        <v>2717.7583771694672</v>
      </c>
      <c r="AK64">
        <f t="shared" si="19"/>
        <v>1387.0123478166427</v>
      </c>
      <c r="AL64">
        <f t="shared" si="20"/>
        <v>910.65174707884262</v>
      </c>
      <c r="AM64" s="5">
        <f t="shared" si="21"/>
        <v>2718.3844785594738</v>
      </c>
    </row>
    <row r="65" spans="1:39" ht="16.5" x14ac:dyDescent="0.25">
      <c r="A65" s="3">
        <v>569</v>
      </c>
      <c r="B65" s="3">
        <v>1557</v>
      </c>
      <c r="C65" s="3">
        <v>2389</v>
      </c>
      <c r="D65" s="3">
        <v>1351</v>
      </c>
      <c r="E65" s="3">
        <v>2151</v>
      </c>
      <c r="F65" s="3">
        <v>1305</v>
      </c>
      <c r="H65" s="4">
        <v>23.4</v>
      </c>
      <c r="I65" s="4">
        <v>50</v>
      </c>
      <c r="J65">
        <f t="shared" si="0"/>
        <v>346.06</v>
      </c>
      <c r="K65">
        <f t="shared" si="1"/>
        <v>1.3842400000000001</v>
      </c>
      <c r="L65">
        <f t="shared" si="2"/>
        <v>1018.8006400000002</v>
      </c>
      <c r="M65" s="5">
        <f t="shared" si="3"/>
        <v>3174.06232</v>
      </c>
      <c r="N65" s="5">
        <f t="shared" si="4"/>
        <v>2888.9088800000004</v>
      </c>
      <c r="O65" s="5">
        <f t="shared" si="5"/>
        <v>2825.2338400000003</v>
      </c>
      <c r="Q65" s="5">
        <f t="shared" si="6"/>
        <v>1380.2436373058126</v>
      </c>
      <c r="R65" s="5">
        <f t="shared" si="7"/>
        <v>889.42893780405723</v>
      </c>
      <c r="S65" s="5">
        <f t="shared" si="8"/>
        <v>2716.3422607464895</v>
      </c>
      <c r="U65" s="5">
        <f t="shared" si="9"/>
        <v>978.95664750334538</v>
      </c>
      <c r="V65" s="5">
        <f t="shared" si="10"/>
        <v>-101.53308187731</v>
      </c>
      <c r="W65" s="5">
        <f t="shared" si="11"/>
        <v>2716.0871548122977</v>
      </c>
      <c r="Y65" s="5">
        <f t="shared" si="12"/>
        <v>277.07846841067584</v>
      </c>
      <c r="Z65" s="5">
        <f t="shared" si="13"/>
        <v>724.41469508463501</v>
      </c>
      <c r="AA65" s="5">
        <f t="shared" si="14"/>
        <v>2716.6886318770094</v>
      </c>
      <c r="AC65" s="5">
        <f t="shared" si="15"/>
        <v>1380.2436373058126</v>
      </c>
      <c r="AD65" s="5">
        <f t="shared" si="15"/>
        <v>889.42893780405723</v>
      </c>
      <c r="AE65" s="5">
        <f t="shared" si="15"/>
        <v>2716.3422607464895</v>
      </c>
      <c r="AG65">
        <f t="shared" si="16"/>
        <v>1383.3132578851619</v>
      </c>
      <c r="AH65">
        <f t="shared" si="17"/>
        <v>891.64860979660375</v>
      </c>
      <c r="AI65" s="5">
        <f t="shared" si="18"/>
        <v>2716.0871548122977</v>
      </c>
      <c r="AK65">
        <f t="shared" si="19"/>
        <v>1378.5635999310259</v>
      </c>
      <c r="AL65">
        <f t="shared" si="20"/>
        <v>889.65091223757236</v>
      </c>
      <c r="AM65" s="5">
        <f t="shared" si="21"/>
        <v>2716.6886318770094</v>
      </c>
    </row>
    <row r="66" spans="1:39" ht="16.5" x14ac:dyDescent="0.25">
      <c r="A66" s="3">
        <v>577</v>
      </c>
      <c r="B66" s="3">
        <v>1554</v>
      </c>
      <c r="C66" s="3">
        <v>2385</v>
      </c>
      <c r="D66" s="3">
        <v>1353</v>
      </c>
      <c r="E66" s="3">
        <v>2158</v>
      </c>
      <c r="F66" s="3">
        <v>1301</v>
      </c>
      <c r="H66" s="4">
        <v>23.4</v>
      </c>
      <c r="I66" s="4">
        <v>50</v>
      </c>
      <c r="J66">
        <f t="shared" si="0"/>
        <v>346.06</v>
      </c>
      <c r="K66">
        <f t="shared" si="1"/>
        <v>1.3842400000000001</v>
      </c>
      <c r="L66">
        <f t="shared" si="2"/>
        <v>1018.8006400000002</v>
      </c>
      <c r="M66" s="5">
        <f t="shared" si="3"/>
        <v>3169.9096</v>
      </c>
      <c r="N66" s="5">
        <f t="shared" si="4"/>
        <v>2891.6773600000006</v>
      </c>
      <c r="O66" s="5">
        <f t="shared" si="5"/>
        <v>2819.6968800000004</v>
      </c>
      <c r="Q66" s="5">
        <f t="shared" si="6"/>
        <v>1368.4802549543297</v>
      </c>
      <c r="R66" s="5">
        <f t="shared" si="7"/>
        <v>898.12397272421003</v>
      </c>
      <c r="S66" s="5">
        <f t="shared" si="8"/>
        <v>2714.5832080800869</v>
      </c>
      <c r="U66" s="5">
        <f t="shared" si="9"/>
        <v>992.45927407281044</v>
      </c>
      <c r="V66" s="5">
        <f t="shared" si="10"/>
        <v>-95.894017815027937</v>
      </c>
      <c r="W66" s="5">
        <f t="shared" si="11"/>
        <v>2714.3372820986592</v>
      </c>
      <c r="Y66" s="5">
        <f t="shared" si="12"/>
        <v>275.6753208313076</v>
      </c>
      <c r="Z66" s="5">
        <f t="shared" si="13"/>
        <v>709.82248745893048</v>
      </c>
      <c r="AA66" s="5">
        <f t="shared" si="14"/>
        <v>2714.9301370134572</v>
      </c>
      <c r="AC66" s="5">
        <f t="shared" si="15"/>
        <v>1368.4802549543297</v>
      </c>
      <c r="AD66" s="5">
        <f t="shared" si="15"/>
        <v>898.12397272421003</v>
      </c>
      <c r="AE66" s="5">
        <f t="shared" si="15"/>
        <v>2714.5832080800869</v>
      </c>
      <c r="AG66">
        <f t="shared" si="16"/>
        <v>1371.5299622418229</v>
      </c>
      <c r="AH66">
        <f t="shared" si="17"/>
        <v>900.32466371267708</v>
      </c>
      <c r="AI66" s="5">
        <f t="shared" si="18"/>
        <v>2714.3372820986592</v>
      </c>
      <c r="AK66">
        <f t="shared" si="19"/>
        <v>1366.7736718480455</v>
      </c>
      <c r="AL66">
        <f t="shared" si="20"/>
        <v>898.36291214111407</v>
      </c>
      <c r="AM66" s="5">
        <f t="shared" si="21"/>
        <v>2714.9301370134572</v>
      </c>
    </row>
    <row r="67" spans="1:39" ht="16.5" x14ac:dyDescent="0.25">
      <c r="A67" s="3">
        <v>578</v>
      </c>
      <c r="B67" s="3">
        <v>1559</v>
      </c>
      <c r="C67" s="3">
        <v>2330</v>
      </c>
      <c r="D67" s="3">
        <v>1354</v>
      </c>
      <c r="E67" s="3">
        <v>2123</v>
      </c>
      <c r="F67" s="3">
        <v>1304</v>
      </c>
      <c r="H67" s="4">
        <v>23.4</v>
      </c>
      <c r="I67" s="4">
        <v>50</v>
      </c>
      <c r="J67">
        <f t="shared" ref="J67:J101" si="22">331.4+0.6*H67+0.0124*I67</f>
        <v>346.06</v>
      </c>
      <c r="K67">
        <f t="shared" ref="K67:K101" si="23">0.004*J67</f>
        <v>1.3842400000000001</v>
      </c>
      <c r="L67">
        <f t="shared" ref="L67:L101" si="24">736*K67</f>
        <v>1018.8006400000002</v>
      </c>
      <c r="M67" s="5">
        <f t="shared" ref="M67:M101" si="25">L67+K67*B67</f>
        <v>3176.8308000000006</v>
      </c>
      <c r="N67" s="5">
        <f t="shared" ref="N67:N101" si="26">L67+K67*D67</f>
        <v>2893.0616000000005</v>
      </c>
      <c r="O67" s="5">
        <f t="shared" ref="O67:O101" si="27">L67+K67*F67</f>
        <v>2823.8496000000005</v>
      </c>
      <c r="Q67" s="5">
        <f t="shared" ref="Q67:Q101" si="28">((M67^2)-(N67^2)+(1800^2))/3600</f>
        <v>1378.4579195650226</v>
      </c>
      <c r="R67" s="5">
        <f t="shared" ref="R67:R101" si="29">((M67^2)-(O67^2)+(900^2)+(1500^2)-(2*Q67*900))/(2*1500)</f>
        <v>898.96770439714692</v>
      </c>
      <c r="S67" s="5">
        <f t="shared" ref="S67:S101" si="30">SQRT((M67*M67)-(Q67*Q67)-(R67*R67))</f>
        <v>2717.3451680395769</v>
      </c>
      <c r="U67" s="5">
        <f t="shared" ref="U67:U101" si="31">((N67^2)-(O67^2)+(1750^2))/(2*1750)</f>
        <v>988.05110227839998</v>
      </c>
      <c r="V67" s="5">
        <f t="shared" ref="V67:V101" si="32">((N67^2)-(M67^2)+(925^2)+(1540^2)-(2*U67*925))/(2*1540)</f>
        <v>-104.90845767828627</v>
      </c>
      <c r="W67" s="5">
        <f t="shared" ref="W67:W101" si="33">SQRT((N67^2)-(U67^2)-(V67^2))</f>
        <v>2717.0856917271794</v>
      </c>
      <c r="Y67" s="5">
        <f t="shared" ref="Y67:Y101" si="34">((O67^2)-(M67^2)+(1750^2))/(2*1750)</f>
        <v>269.820751883291</v>
      </c>
      <c r="Z67" s="5">
        <f t="shared" ref="Z67:Z101" si="35">((O67^2)-(N67^2)+(825^2)+(1540^2)-(2*Y67*825))/(2*1540)</f>
        <v>717.96814981109412</v>
      </c>
      <c r="AA67" s="5">
        <f t="shared" ref="AA67:AA101" si="36">SQRT((O67^2)-(Y67^2)-(Z67^2))</f>
        <v>2717.6911268814438</v>
      </c>
      <c r="AC67" s="5">
        <f t="shared" ref="AC67:AE101" si="37">Q67</f>
        <v>1378.4579195650226</v>
      </c>
      <c r="AD67" s="5">
        <f t="shared" si="37"/>
        <v>898.96770439714692</v>
      </c>
      <c r="AE67" s="5">
        <f t="shared" si="37"/>
        <v>2717.3451680395769</v>
      </c>
      <c r="AG67">
        <f t="shared" ref="AG67:AG101" si="38">1800+U67*COS(RADIANS(120.969))-V67*SIN(RADIANS(120.969))</f>
        <v>1381.5276877766285</v>
      </c>
      <c r="AH67">
        <f t="shared" ref="AH67:AH101" si="39">U67*SIN(RADIANS(120.969))+V67*COS(RADIANS(120.969))</f>
        <v>901.18349358408864</v>
      </c>
      <c r="AI67" s="5">
        <f t="shared" ref="AI67:AI101" si="40">W67</f>
        <v>2717.0856917271794</v>
      </c>
      <c r="AK67">
        <f t="shared" ref="AK67:AK101" si="41">900+Y67*COS(RADIANS(-120.9695))-Z67*SIN(RADIANS(-120.9695))</f>
        <v>1376.7707536489827</v>
      </c>
      <c r="AL67">
        <f t="shared" ref="AL67:AL101" si="42">1500+Y67*SIN(RADIANS(-120.9695))+Z67*COS(RADIANS(-120.9695))</f>
        <v>899.19125276423335</v>
      </c>
      <c r="AM67" s="5">
        <f t="shared" ref="AM67:AM101" si="43">AA67</f>
        <v>2717.6911268814438</v>
      </c>
    </row>
    <row r="68" spans="1:39" ht="16.5" x14ac:dyDescent="0.25">
      <c r="A68" s="3">
        <v>565</v>
      </c>
      <c r="B68" s="3">
        <v>1556</v>
      </c>
      <c r="C68" s="3">
        <v>2343</v>
      </c>
      <c r="D68" s="3">
        <v>1355</v>
      </c>
      <c r="E68" s="3">
        <v>2114</v>
      </c>
      <c r="F68" s="3">
        <v>1306</v>
      </c>
      <c r="H68" s="4">
        <v>23.4</v>
      </c>
      <c r="I68" s="4">
        <v>50</v>
      </c>
      <c r="J68">
        <f t="shared" si="22"/>
        <v>346.06</v>
      </c>
      <c r="K68">
        <f t="shared" si="23"/>
        <v>1.3842400000000001</v>
      </c>
      <c r="L68">
        <f t="shared" si="24"/>
        <v>1018.8006400000002</v>
      </c>
      <c r="M68" s="5">
        <f t="shared" si="25"/>
        <v>3172.6780800000006</v>
      </c>
      <c r="N68" s="5">
        <f t="shared" si="26"/>
        <v>2894.4458400000003</v>
      </c>
      <c r="O68" s="5">
        <f t="shared" si="27"/>
        <v>2826.6180800000002</v>
      </c>
      <c r="Q68" s="5">
        <f t="shared" si="28"/>
        <v>1368.9081885053286</v>
      </c>
      <c r="R68" s="5">
        <f t="shared" si="29"/>
        <v>890.69389660667036</v>
      </c>
      <c r="S68" s="5">
        <f t="shared" si="30"/>
        <v>2720.0442925259831</v>
      </c>
      <c r="U68" s="5">
        <f t="shared" si="31"/>
        <v>985.87055728869143</v>
      </c>
      <c r="V68" s="5">
        <f t="shared" si="32"/>
        <v>-92.436691429630429</v>
      </c>
      <c r="W68" s="5">
        <f t="shared" si="33"/>
        <v>2719.8035633188906</v>
      </c>
      <c r="Y68" s="5">
        <f t="shared" si="34"/>
        <v>281.82387739154217</v>
      </c>
      <c r="Z68" s="5">
        <f t="shared" si="35"/>
        <v>714.01579603686207</v>
      </c>
      <c r="AA68" s="5">
        <f t="shared" si="36"/>
        <v>2720.3908754671138</v>
      </c>
      <c r="AC68" s="5">
        <f t="shared" si="37"/>
        <v>1368.9081885053286</v>
      </c>
      <c r="AD68" s="5">
        <f t="shared" si="37"/>
        <v>890.69389660667036</v>
      </c>
      <c r="AE68" s="5">
        <f t="shared" si="37"/>
        <v>2720.0442925259831</v>
      </c>
      <c r="AG68">
        <f t="shared" si="38"/>
        <v>1371.9558759720828</v>
      </c>
      <c r="AH68">
        <f t="shared" si="39"/>
        <v>892.89614487707638</v>
      </c>
      <c r="AI68" s="5">
        <f t="shared" si="40"/>
        <v>2719.8035633188906</v>
      </c>
      <c r="AK68">
        <f t="shared" si="41"/>
        <v>1367.205253255041</v>
      </c>
      <c r="AL68">
        <f t="shared" si="42"/>
        <v>890.93308562272932</v>
      </c>
      <c r="AM68" s="5">
        <f t="shared" si="43"/>
        <v>2720.3908754671138</v>
      </c>
    </row>
    <row r="69" spans="1:39" ht="16.5" x14ac:dyDescent="0.25">
      <c r="A69" s="3">
        <v>550</v>
      </c>
      <c r="B69" s="3">
        <v>1566</v>
      </c>
      <c r="C69" s="3">
        <v>2369</v>
      </c>
      <c r="D69" s="3">
        <v>1358</v>
      </c>
      <c r="E69" s="3">
        <v>2263</v>
      </c>
      <c r="F69" s="3">
        <v>1305</v>
      </c>
      <c r="H69" s="4">
        <v>23.4</v>
      </c>
      <c r="I69" s="4">
        <v>50</v>
      </c>
      <c r="J69">
        <f t="shared" si="22"/>
        <v>346.06</v>
      </c>
      <c r="K69">
        <f t="shared" si="23"/>
        <v>1.3842400000000001</v>
      </c>
      <c r="L69">
        <f t="shared" si="24"/>
        <v>1018.8006400000002</v>
      </c>
      <c r="M69" s="5">
        <f t="shared" si="25"/>
        <v>3186.5204800000001</v>
      </c>
      <c r="N69" s="5">
        <f t="shared" si="26"/>
        <v>2898.5985600000004</v>
      </c>
      <c r="O69" s="5">
        <f t="shared" si="27"/>
        <v>2825.2338400000003</v>
      </c>
      <c r="Q69" s="5">
        <f t="shared" si="28"/>
        <v>1386.6775437292658</v>
      </c>
      <c r="R69" s="5">
        <f t="shared" si="29"/>
        <v>911.98231335520188</v>
      </c>
      <c r="S69" s="5">
        <f t="shared" si="30"/>
        <v>2720.1702923353341</v>
      </c>
      <c r="U69" s="5">
        <f t="shared" si="31"/>
        <v>994.97924610083635</v>
      </c>
      <c r="V69" s="5">
        <f t="shared" si="32"/>
        <v>-118.6771956856832</v>
      </c>
      <c r="W69" s="5">
        <f t="shared" si="33"/>
        <v>2719.8907395494525</v>
      </c>
      <c r="Y69" s="5">
        <f t="shared" si="34"/>
        <v>254.43813749191884</v>
      </c>
      <c r="Z69" s="5">
        <f t="shared" si="35"/>
        <v>718.33594538487239</v>
      </c>
      <c r="AA69" s="5">
        <f t="shared" si="36"/>
        <v>2720.5148326077574</v>
      </c>
      <c r="AC69" s="5">
        <f t="shared" si="37"/>
        <v>1386.6775437292658</v>
      </c>
      <c r="AD69" s="5">
        <f t="shared" si="37"/>
        <v>911.98231335520188</v>
      </c>
      <c r="AE69" s="5">
        <f t="shared" si="37"/>
        <v>2720.1702923353341</v>
      </c>
      <c r="AG69">
        <f t="shared" si="38"/>
        <v>1389.7685906158583</v>
      </c>
      <c r="AH69">
        <f t="shared" si="39"/>
        <v>914.209039389738</v>
      </c>
      <c r="AI69" s="5">
        <f t="shared" si="40"/>
        <v>2719.8907395494525</v>
      </c>
      <c r="AK69">
        <f t="shared" si="41"/>
        <v>1385.00172879921</v>
      </c>
      <c r="AL69">
        <f t="shared" si="42"/>
        <v>912.19168149462848</v>
      </c>
      <c r="AM69" s="5">
        <f t="shared" si="43"/>
        <v>2720.5148326077574</v>
      </c>
    </row>
    <row r="70" spans="1:39" ht="16.5" x14ac:dyDescent="0.25">
      <c r="A70" s="3">
        <v>573</v>
      </c>
      <c r="B70" s="3">
        <v>1556</v>
      </c>
      <c r="C70" s="3">
        <v>2341</v>
      </c>
      <c r="D70" s="3">
        <v>1353</v>
      </c>
      <c r="E70" s="3">
        <v>2163</v>
      </c>
      <c r="F70" s="3">
        <v>1304</v>
      </c>
      <c r="H70" s="4">
        <v>23.4</v>
      </c>
      <c r="I70" s="4">
        <v>50</v>
      </c>
      <c r="J70">
        <f t="shared" si="22"/>
        <v>346.06</v>
      </c>
      <c r="K70">
        <f t="shared" si="23"/>
        <v>1.3842400000000001</v>
      </c>
      <c r="L70">
        <f t="shared" si="24"/>
        <v>1018.8006400000002</v>
      </c>
      <c r="M70" s="5">
        <f t="shared" si="25"/>
        <v>3172.6780800000006</v>
      </c>
      <c r="N70" s="5">
        <f t="shared" si="26"/>
        <v>2891.6773600000006</v>
      </c>
      <c r="O70" s="5">
        <f t="shared" si="27"/>
        <v>2823.8496000000005</v>
      </c>
      <c r="Q70" s="5">
        <f t="shared" si="28"/>
        <v>1373.3578458266434</v>
      </c>
      <c r="R70" s="5">
        <f t="shared" si="29"/>
        <v>893.23850446812298</v>
      </c>
      <c r="S70" s="5">
        <f t="shared" si="30"/>
        <v>2716.9651084904349</v>
      </c>
      <c r="U70" s="5">
        <f t="shared" si="31"/>
        <v>985.7632545475459</v>
      </c>
      <c r="V70" s="5">
        <f t="shared" si="32"/>
        <v>-97.573138275609111</v>
      </c>
      <c r="W70" s="5">
        <f t="shared" si="33"/>
        <v>2716.7164450872401</v>
      </c>
      <c r="Y70" s="5">
        <f t="shared" si="34"/>
        <v>277.35438974504945</v>
      </c>
      <c r="Z70" s="5">
        <f t="shared" si="35"/>
        <v>716.53209935203165</v>
      </c>
      <c r="AA70" s="5">
        <f t="shared" si="36"/>
        <v>2717.3116966052098</v>
      </c>
      <c r="AC70" s="5">
        <f t="shared" si="37"/>
        <v>1373.3578458266434</v>
      </c>
      <c r="AD70" s="5">
        <f t="shared" si="37"/>
        <v>893.23850446812298</v>
      </c>
      <c r="AE70" s="5">
        <f t="shared" si="37"/>
        <v>2716.9651084904349</v>
      </c>
      <c r="AG70">
        <f t="shared" si="38"/>
        <v>1376.4153161655588</v>
      </c>
      <c r="AH70">
        <f t="shared" si="39"/>
        <v>895.44722175569746</v>
      </c>
      <c r="AI70" s="5">
        <f t="shared" si="40"/>
        <v>2716.7164450872401</v>
      </c>
      <c r="AK70">
        <f t="shared" si="41"/>
        <v>1371.6627523553327</v>
      </c>
      <c r="AL70">
        <f t="shared" si="42"/>
        <v>893.47056546836029</v>
      </c>
      <c r="AM70" s="5">
        <f t="shared" si="43"/>
        <v>2717.3116966052098</v>
      </c>
    </row>
    <row r="71" spans="1:39" ht="16.5" x14ac:dyDescent="0.25">
      <c r="A71" s="3">
        <v>571</v>
      </c>
      <c r="B71" s="3">
        <v>1562</v>
      </c>
      <c r="C71" s="3">
        <v>2311</v>
      </c>
      <c r="D71" s="3">
        <v>1355</v>
      </c>
      <c r="E71" s="3">
        <v>2131</v>
      </c>
      <c r="F71" s="3">
        <v>1304</v>
      </c>
      <c r="H71" s="4">
        <v>23.4</v>
      </c>
      <c r="I71" s="4">
        <v>50</v>
      </c>
      <c r="J71">
        <f t="shared" si="22"/>
        <v>346.06</v>
      </c>
      <c r="K71">
        <f t="shared" si="23"/>
        <v>1.3842400000000001</v>
      </c>
      <c r="L71">
        <f t="shared" si="24"/>
        <v>1018.8006400000002</v>
      </c>
      <c r="M71" s="5">
        <f t="shared" si="25"/>
        <v>3180.9835200000007</v>
      </c>
      <c r="N71" s="5">
        <f t="shared" si="26"/>
        <v>2894.4458400000003</v>
      </c>
      <c r="O71" s="5">
        <f t="shared" si="27"/>
        <v>2823.8496000000005</v>
      </c>
      <c r="Q71" s="5">
        <f t="shared" si="28"/>
        <v>1383.566509393969</v>
      </c>
      <c r="R71" s="5">
        <f t="shared" si="29"/>
        <v>904.70329139409614</v>
      </c>
      <c r="S71" s="5">
        <f t="shared" si="30"/>
        <v>2717.703409707482</v>
      </c>
      <c r="U71" s="5">
        <f t="shared" si="31"/>
        <v>990.3400449351841</v>
      </c>
      <c r="V71" s="5">
        <f t="shared" si="32"/>
        <v>-112.25438861960346</v>
      </c>
      <c r="W71" s="5">
        <f t="shared" si="33"/>
        <v>2717.4330292256927</v>
      </c>
      <c r="Y71" s="5">
        <f t="shared" si="34"/>
        <v>262.27725968816213</v>
      </c>
      <c r="Z71" s="5">
        <f t="shared" si="35"/>
        <v>719.40823514330782</v>
      </c>
      <c r="AA71" s="5">
        <f t="shared" si="36"/>
        <v>2718.0487474801889</v>
      </c>
      <c r="AC71" s="5">
        <f t="shared" si="37"/>
        <v>1383.566509393969</v>
      </c>
      <c r="AD71" s="5">
        <f t="shared" si="37"/>
        <v>904.70329139409614</v>
      </c>
      <c r="AE71" s="5">
        <f t="shared" si="37"/>
        <v>2717.703409707482</v>
      </c>
      <c r="AG71">
        <f t="shared" si="38"/>
        <v>1386.6485947866715</v>
      </c>
      <c r="AH71">
        <f t="shared" si="39"/>
        <v>906.92616467645826</v>
      </c>
      <c r="AI71" s="5">
        <f t="shared" si="40"/>
        <v>2717.4330292256927</v>
      </c>
      <c r="AK71">
        <f t="shared" si="41"/>
        <v>1381.8872854694196</v>
      </c>
      <c r="AL71">
        <f t="shared" si="42"/>
        <v>904.91831330106061</v>
      </c>
      <c r="AM71" s="5">
        <f t="shared" si="43"/>
        <v>2718.0487474801889</v>
      </c>
    </row>
    <row r="72" spans="1:39" ht="16.5" x14ac:dyDescent="0.25">
      <c r="A72" s="3">
        <v>621</v>
      </c>
      <c r="B72" s="3">
        <v>1564</v>
      </c>
      <c r="C72" s="3">
        <v>2361</v>
      </c>
      <c r="D72" s="3">
        <v>1352</v>
      </c>
      <c r="E72" s="3">
        <v>2051</v>
      </c>
      <c r="F72" s="3">
        <v>1304</v>
      </c>
      <c r="H72" s="4">
        <v>23.4</v>
      </c>
      <c r="I72" s="4">
        <v>50</v>
      </c>
      <c r="J72">
        <f t="shared" si="22"/>
        <v>346.06</v>
      </c>
      <c r="K72">
        <f t="shared" si="23"/>
        <v>1.3842400000000001</v>
      </c>
      <c r="L72">
        <f t="shared" si="24"/>
        <v>1018.8006400000002</v>
      </c>
      <c r="M72" s="5">
        <f t="shared" si="25"/>
        <v>3183.7520000000004</v>
      </c>
      <c r="N72" s="5">
        <f t="shared" si="26"/>
        <v>2890.2931200000003</v>
      </c>
      <c r="O72" s="5">
        <f t="shared" si="27"/>
        <v>2823.8496000000005</v>
      </c>
      <c r="Q72" s="5">
        <f t="shared" si="28"/>
        <v>1395.1340216624071</v>
      </c>
      <c r="R72" s="5">
        <f t="shared" si="29"/>
        <v>903.63633169716888</v>
      </c>
      <c r="S72" s="5">
        <f t="shared" si="30"/>
        <v>2715.3856520098511</v>
      </c>
      <c r="U72" s="5">
        <f t="shared" si="31"/>
        <v>983.47650174262105</v>
      </c>
      <c r="V72" s="5">
        <f t="shared" si="32"/>
        <v>-121.65227474302428</v>
      </c>
      <c r="W72" s="5">
        <f t="shared" si="33"/>
        <v>2715.1001849083359</v>
      </c>
      <c r="Y72" s="5">
        <f t="shared" si="34"/>
        <v>257.24279026176009</v>
      </c>
      <c r="Z72" s="5">
        <f t="shared" si="35"/>
        <v>729.90475323666294</v>
      </c>
      <c r="AA72" s="5">
        <f t="shared" si="36"/>
        <v>2715.730428720979</v>
      </c>
      <c r="AC72" s="5">
        <f t="shared" si="37"/>
        <v>1395.1340216624071</v>
      </c>
      <c r="AD72" s="5">
        <f t="shared" si="37"/>
        <v>903.63633169716888</v>
      </c>
      <c r="AE72" s="5">
        <f t="shared" si="37"/>
        <v>2715.3856520098511</v>
      </c>
      <c r="AG72">
        <f t="shared" si="38"/>
        <v>1398.2385755614134</v>
      </c>
      <c r="AH72">
        <f t="shared" si="39"/>
        <v>905.87695812573463</v>
      </c>
      <c r="AI72" s="5">
        <f t="shared" si="40"/>
        <v>2715.1001849083359</v>
      </c>
      <c r="AK72">
        <f t="shared" si="41"/>
        <v>1393.4780799697123</v>
      </c>
      <c r="AL72">
        <f t="shared" si="42"/>
        <v>903.83375931831222</v>
      </c>
      <c r="AM72" s="5">
        <f t="shared" si="43"/>
        <v>2715.730428720979</v>
      </c>
    </row>
    <row r="73" spans="1:39" ht="16.5" x14ac:dyDescent="0.25">
      <c r="A73" s="3">
        <v>601</v>
      </c>
      <c r="B73" s="3">
        <v>1554</v>
      </c>
      <c r="C73" s="3">
        <v>2385</v>
      </c>
      <c r="D73" s="3">
        <v>1355</v>
      </c>
      <c r="E73" s="3">
        <v>2141</v>
      </c>
      <c r="F73" s="3">
        <v>1306</v>
      </c>
      <c r="H73" s="4">
        <v>23.4</v>
      </c>
      <c r="I73" s="4">
        <v>50</v>
      </c>
      <c r="J73">
        <f t="shared" si="22"/>
        <v>346.06</v>
      </c>
      <c r="K73">
        <f t="shared" si="23"/>
        <v>1.3842400000000001</v>
      </c>
      <c r="L73">
        <f t="shared" si="24"/>
        <v>1018.8006400000002</v>
      </c>
      <c r="M73" s="5">
        <f t="shared" si="25"/>
        <v>3169.9096</v>
      </c>
      <c r="N73" s="5">
        <f t="shared" si="26"/>
        <v>2894.4458400000003</v>
      </c>
      <c r="O73" s="5">
        <f t="shared" si="27"/>
        <v>2826.6180800000002</v>
      </c>
      <c r="Q73" s="5">
        <f t="shared" si="28"/>
        <v>1364.0305976330148</v>
      </c>
      <c r="R73" s="5">
        <f t="shared" si="29"/>
        <v>887.76734208328219</v>
      </c>
      <c r="S73" s="5">
        <f t="shared" si="30"/>
        <v>2720.2236208119848</v>
      </c>
      <c r="U73" s="5">
        <f t="shared" si="31"/>
        <v>985.87055728869143</v>
      </c>
      <c r="V73" s="5">
        <f t="shared" si="32"/>
        <v>-86.735611189263736</v>
      </c>
      <c r="W73" s="5">
        <f t="shared" si="33"/>
        <v>2719.9913416619943</v>
      </c>
      <c r="Y73" s="5">
        <f t="shared" si="34"/>
        <v>286.84082800306487</v>
      </c>
      <c r="Z73" s="5">
        <f t="shared" si="35"/>
        <v>711.32814392354646</v>
      </c>
      <c r="AA73" s="5">
        <f t="shared" si="36"/>
        <v>2720.5705984656393</v>
      </c>
      <c r="AC73" s="5">
        <f t="shared" si="37"/>
        <v>1364.0305976330148</v>
      </c>
      <c r="AD73" s="5">
        <f t="shared" si="37"/>
        <v>887.76734208328219</v>
      </c>
      <c r="AE73" s="5">
        <f t="shared" si="37"/>
        <v>2720.2236208119848</v>
      </c>
      <c r="AG73">
        <f t="shared" si="38"/>
        <v>1367.0675084499194</v>
      </c>
      <c r="AH73">
        <f t="shared" si="39"/>
        <v>889.96251591700741</v>
      </c>
      <c r="AI73" s="5">
        <f t="shared" si="40"/>
        <v>2719.9913416619943</v>
      </c>
      <c r="AK73">
        <f t="shared" si="41"/>
        <v>1362.3191181817288</v>
      </c>
      <c r="AL73">
        <f t="shared" si="42"/>
        <v>888.0143613524333</v>
      </c>
      <c r="AM73" s="5">
        <f t="shared" si="43"/>
        <v>2720.5705984656393</v>
      </c>
    </row>
    <row r="74" spans="1:39" ht="16.5" x14ac:dyDescent="0.25">
      <c r="A74" s="3">
        <v>601</v>
      </c>
      <c r="B74" s="3">
        <v>1561</v>
      </c>
      <c r="C74" s="3">
        <v>2354</v>
      </c>
      <c r="D74" s="3">
        <v>1352</v>
      </c>
      <c r="E74" s="3">
        <v>2084</v>
      </c>
      <c r="F74" s="3">
        <v>1307</v>
      </c>
      <c r="H74" s="4">
        <v>23.4</v>
      </c>
      <c r="I74" s="4">
        <v>50</v>
      </c>
      <c r="J74">
        <f t="shared" si="22"/>
        <v>346.06</v>
      </c>
      <c r="K74">
        <f t="shared" si="23"/>
        <v>1.3842400000000001</v>
      </c>
      <c r="L74">
        <f t="shared" si="24"/>
        <v>1018.8006400000002</v>
      </c>
      <c r="M74" s="5">
        <f t="shared" si="25"/>
        <v>3179.5992800000004</v>
      </c>
      <c r="N74" s="5">
        <f t="shared" si="26"/>
        <v>2890.2931200000003</v>
      </c>
      <c r="O74" s="5">
        <f t="shared" si="27"/>
        <v>2828.0023200000005</v>
      </c>
      <c r="Q74" s="5">
        <f t="shared" si="28"/>
        <v>1387.793683849218</v>
      </c>
      <c r="R74" s="5">
        <f t="shared" si="29"/>
        <v>891.40860950751437</v>
      </c>
      <c r="S74" s="5">
        <f t="shared" si="30"/>
        <v>2718.3213502712697</v>
      </c>
      <c r="U74" s="5">
        <f t="shared" si="31"/>
        <v>976.77062788398587</v>
      </c>
      <c r="V74" s="5">
        <f t="shared" si="32"/>
        <v>-109.04478033849298</v>
      </c>
      <c r="W74" s="5">
        <f t="shared" si="33"/>
        <v>2718.0549471825234</v>
      </c>
      <c r="Y74" s="5">
        <f t="shared" si="34"/>
        <v>271.49872587110423</v>
      </c>
      <c r="Z74" s="5">
        <f t="shared" si="35"/>
        <v>729.88795607750887</v>
      </c>
      <c r="AA74" s="5">
        <f t="shared" si="36"/>
        <v>2718.6667937334191</v>
      </c>
      <c r="AC74" s="5">
        <f t="shared" si="37"/>
        <v>1387.793683849218</v>
      </c>
      <c r="AD74" s="5">
        <f t="shared" si="37"/>
        <v>891.40860950751437</v>
      </c>
      <c r="AE74" s="5">
        <f t="shared" si="37"/>
        <v>2718.3213502712697</v>
      </c>
      <c r="AG74">
        <f t="shared" si="38"/>
        <v>1390.87900182105</v>
      </c>
      <c r="AH74">
        <f t="shared" si="39"/>
        <v>893.63954280515452</v>
      </c>
      <c r="AI74" s="5">
        <f t="shared" si="40"/>
        <v>2718.0549471825234</v>
      </c>
      <c r="AK74">
        <f t="shared" si="41"/>
        <v>1386.1278336672426</v>
      </c>
      <c r="AL74">
        <f t="shared" si="42"/>
        <v>891.61877419612097</v>
      </c>
      <c r="AM74" s="5">
        <f t="shared" si="43"/>
        <v>2718.6667937334191</v>
      </c>
    </row>
    <row r="75" spans="1:39" ht="16.5" x14ac:dyDescent="0.25">
      <c r="A75" s="3">
        <v>590</v>
      </c>
      <c r="B75" s="3">
        <v>1553</v>
      </c>
      <c r="C75" s="3">
        <v>2451</v>
      </c>
      <c r="D75" s="3">
        <v>1354</v>
      </c>
      <c r="E75" s="3">
        <v>2129</v>
      </c>
      <c r="F75" s="3">
        <v>1304</v>
      </c>
      <c r="H75" s="4">
        <v>23.4</v>
      </c>
      <c r="I75" s="4">
        <v>50</v>
      </c>
      <c r="J75">
        <f t="shared" si="22"/>
        <v>346.06</v>
      </c>
      <c r="K75">
        <f t="shared" si="23"/>
        <v>1.3842400000000001</v>
      </c>
      <c r="L75">
        <f t="shared" si="24"/>
        <v>1018.8006400000002</v>
      </c>
      <c r="M75" s="5">
        <f t="shared" si="25"/>
        <v>3168.5253600000005</v>
      </c>
      <c r="N75" s="5">
        <f t="shared" si="26"/>
        <v>2893.0616000000005</v>
      </c>
      <c r="O75" s="5">
        <f t="shared" si="27"/>
        <v>2823.8496000000005</v>
      </c>
      <c r="Q75" s="5">
        <f t="shared" si="28"/>
        <v>1363.8187598801585</v>
      </c>
      <c r="R75" s="5">
        <f t="shared" si="29"/>
        <v>890.18420858622835</v>
      </c>
      <c r="S75" s="5">
        <f t="shared" si="30"/>
        <v>2717.9263091455937</v>
      </c>
      <c r="U75" s="5">
        <f t="shared" si="31"/>
        <v>988.05110227839998</v>
      </c>
      <c r="V75" s="5">
        <f t="shared" si="32"/>
        <v>-87.797751553120335</v>
      </c>
      <c r="W75" s="5">
        <f t="shared" si="33"/>
        <v>2717.692402665029</v>
      </c>
      <c r="Y75" s="5">
        <f t="shared" si="34"/>
        <v>284.87817327343697</v>
      </c>
      <c r="Z75" s="5">
        <f t="shared" si="35"/>
        <v>709.90167406637318</v>
      </c>
      <c r="AA75" s="5">
        <f t="shared" si="36"/>
        <v>2718.2734599319315</v>
      </c>
      <c r="AC75" s="5">
        <f t="shared" si="37"/>
        <v>1363.8187598801585</v>
      </c>
      <c r="AD75" s="5">
        <f t="shared" si="37"/>
        <v>890.18420858622835</v>
      </c>
      <c r="AE75" s="5">
        <f t="shared" si="37"/>
        <v>2717.9263091455937</v>
      </c>
      <c r="AG75">
        <f t="shared" si="38"/>
        <v>1366.8561840304951</v>
      </c>
      <c r="AH75">
        <f t="shared" si="39"/>
        <v>892.37876519935207</v>
      </c>
      <c r="AI75" s="5">
        <f t="shared" si="40"/>
        <v>2717.692402665029</v>
      </c>
      <c r="AK75">
        <f t="shared" si="41"/>
        <v>1362.1059501727318</v>
      </c>
      <c r="AL75">
        <f t="shared" si="42"/>
        <v>890.43125796608774</v>
      </c>
      <c r="AM75" s="5">
        <f t="shared" si="43"/>
        <v>2718.2734599319315</v>
      </c>
    </row>
    <row r="76" spans="1:39" ht="16.5" x14ac:dyDescent="0.25">
      <c r="A76" s="3">
        <v>582</v>
      </c>
      <c r="B76" s="3">
        <v>1562</v>
      </c>
      <c r="C76" s="3">
        <v>2458</v>
      </c>
      <c r="D76" s="3">
        <v>1359</v>
      </c>
      <c r="E76" s="3">
        <v>2109</v>
      </c>
      <c r="F76" s="3">
        <v>1304</v>
      </c>
      <c r="H76" s="4">
        <v>23.4</v>
      </c>
      <c r="I76" s="4">
        <v>50</v>
      </c>
      <c r="J76">
        <f t="shared" si="22"/>
        <v>346.06</v>
      </c>
      <c r="K76">
        <f t="shared" si="23"/>
        <v>1.3842400000000001</v>
      </c>
      <c r="L76">
        <f t="shared" si="24"/>
        <v>1018.8006400000002</v>
      </c>
      <c r="M76" s="5">
        <f t="shared" si="25"/>
        <v>3180.9835200000007</v>
      </c>
      <c r="N76" s="5">
        <f t="shared" si="26"/>
        <v>2899.9828000000007</v>
      </c>
      <c r="O76" s="5">
        <f t="shared" si="27"/>
        <v>2823.8496000000005</v>
      </c>
      <c r="Q76" s="5">
        <f t="shared" si="28"/>
        <v>1374.6544206154863</v>
      </c>
      <c r="R76" s="5">
        <f t="shared" si="29"/>
        <v>910.05054466118565</v>
      </c>
      <c r="S76" s="5">
        <f t="shared" si="30"/>
        <v>2720.4391896448956</v>
      </c>
      <c r="U76" s="5">
        <f t="shared" si="31"/>
        <v>999.50676482162328</v>
      </c>
      <c r="V76" s="5">
        <f t="shared" si="32"/>
        <v>-107.34364582329675</v>
      </c>
      <c r="W76" s="5">
        <f t="shared" si="33"/>
        <v>2720.1771650157307</v>
      </c>
      <c r="Y76" s="5">
        <f t="shared" si="34"/>
        <v>262.27725968816213</v>
      </c>
      <c r="Z76" s="5">
        <f t="shared" si="35"/>
        <v>708.99150799962695</v>
      </c>
      <c r="AA76" s="5">
        <f t="shared" si="36"/>
        <v>2720.7844905569141</v>
      </c>
      <c r="AC76" s="5">
        <f t="shared" si="37"/>
        <v>1374.6544206154863</v>
      </c>
      <c r="AD76" s="5">
        <f t="shared" si="37"/>
        <v>910.05054466118565</v>
      </c>
      <c r="AE76" s="5">
        <f t="shared" si="37"/>
        <v>2720.4391896448956</v>
      </c>
      <c r="AG76">
        <f t="shared" si="38"/>
        <v>1377.7209410128337</v>
      </c>
      <c r="AH76">
        <f t="shared" si="39"/>
        <v>912.25918880751124</v>
      </c>
      <c r="AI76" s="5">
        <f t="shared" si="40"/>
        <v>2720.1771650157307</v>
      </c>
      <c r="AK76">
        <f t="shared" si="41"/>
        <v>1372.9555529149502</v>
      </c>
      <c r="AL76">
        <f t="shared" si="42"/>
        <v>910.2785705673989</v>
      </c>
      <c r="AM76" s="5">
        <f t="shared" si="43"/>
        <v>2720.7844905569141</v>
      </c>
    </row>
    <row r="77" spans="1:39" ht="16.5" x14ac:dyDescent="0.25">
      <c r="A77" s="3">
        <v>587</v>
      </c>
      <c r="B77" s="3">
        <v>1562</v>
      </c>
      <c r="C77" s="3">
        <v>2469</v>
      </c>
      <c r="D77" s="3">
        <v>1355</v>
      </c>
      <c r="E77" s="3">
        <v>2212</v>
      </c>
      <c r="F77" s="3">
        <v>1308</v>
      </c>
      <c r="H77" s="4">
        <v>23.4</v>
      </c>
      <c r="I77" s="4">
        <v>50</v>
      </c>
      <c r="J77">
        <f t="shared" si="22"/>
        <v>346.06</v>
      </c>
      <c r="K77">
        <f t="shared" si="23"/>
        <v>1.3842400000000001</v>
      </c>
      <c r="L77">
        <f t="shared" si="24"/>
        <v>1018.8006400000002</v>
      </c>
      <c r="M77" s="5">
        <f t="shared" si="25"/>
        <v>3180.9835200000007</v>
      </c>
      <c r="N77" s="5">
        <f t="shared" si="26"/>
        <v>2894.4458400000003</v>
      </c>
      <c r="O77" s="5">
        <f t="shared" si="27"/>
        <v>2829.3865600000004</v>
      </c>
      <c r="Q77" s="5">
        <f t="shared" si="28"/>
        <v>1383.566509393969</v>
      </c>
      <c r="R77" s="5">
        <f t="shared" si="29"/>
        <v>894.26937723127196</v>
      </c>
      <c r="S77" s="5">
        <f t="shared" si="30"/>
        <v>2721.154561861817</v>
      </c>
      <c r="U77" s="5">
        <f t="shared" si="31"/>
        <v>981.39668993847761</v>
      </c>
      <c r="V77" s="5">
        <f t="shared" si="32"/>
        <v>-106.88256824820509</v>
      </c>
      <c r="W77" s="5">
        <f t="shared" si="33"/>
        <v>2720.8920181212216</v>
      </c>
      <c r="Y77" s="5">
        <f t="shared" si="34"/>
        <v>271.22061468486862</v>
      </c>
      <c r="Z77" s="5">
        <f t="shared" si="35"/>
        <v>724.78005551470608</v>
      </c>
      <c r="AA77" s="5">
        <f t="shared" si="36"/>
        <v>2721.4998723510344</v>
      </c>
      <c r="AC77" s="5">
        <f t="shared" si="37"/>
        <v>1383.566509393969</v>
      </c>
      <c r="AD77" s="5">
        <f t="shared" si="37"/>
        <v>894.26937723127196</v>
      </c>
      <c r="AE77" s="5">
        <f t="shared" si="37"/>
        <v>2721.154561861817</v>
      </c>
      <c r="AG77">
        <f t="shared" si="38"/>
        <v>1386.6445697565096</v>
      </c>
      <c r="AH77">
        <f t="shared" si="39"/>
        <v>896.49352184260181</v>
      </c>
      <c r="AI77" s="5">
        <f t="shared" si="40"/>
        <v>2720.8920181212216</v>
      </c>
      <c r="AK77">
        <f t="shared" si="41"/>
        <v>1381.891219457598</v>
      </c>
      <c r="AL77">
        <f t="shared" si="42"/>
        <v>894.48567043247635</v>
      </c>
      <c r="AM77" s="5">
        <f t="shared" si="43"/>
        <v>2721.4998723510344</v>
      </c>
    </row>
    <row r="78" spans="1:39" ht="16.5" x14ac:dyDescent="0.25">
      <c r="A78" s="3">
        <v>546</v>
      </c>
      <c r="B78" s="3">
        <v>1543</v>
      </c>
      <c r="C78" s="3">
        <v>2417</v>
      </c>
      <c r="D78" s="3">
        <v>1358</v>
      </c>
      <c r="E78" s="3">
        <v>2177</v>
      </c>
      <c r="F78" s="3">
        <v>1307</v>
      </c>
      <c r="H78" s="4">
        <v>23.4</v>
      </c>
      <c r="I78" s="4">
        <v>50</v>
      </c>
      <c r="J78">
        <f t="shared" si="22"/>
        <v>346.06</v>
      </c>
      <c r="K78">
        <f t="shared" si="23"/>
        <v>1.3842400000000001</v>
      </c>
      <c r="L78">
        <f t="shared" si="24"/>
        <v>1018.8006400000002</v>
      </c>
      <c r="M78" s="5">
        <f t="shared" si="25"/>
        <v>3154.6829600000001</v>
      </c>
      <c r="N78" s="5">
        <f t="shared" si="26"/>
        <v>2898.5985600000004</v>
      </c>
      <c r="O78" s="5">
        <f t="shared" si="27"/>
        <v>2828.0023200000005</v>
      </c>
      <c r="Q78" s="5">
        <f t="shared" si="28"/>
        <v>1330.5974905778576</v>
      </c>
      <c r="R78" s="5">
        <f t="shared" si="29"/>
        <v>873.11732438294439</v>
      </c>
      <c r="S78" s="5">
        <f t="shared" si="30"/>
        <v>2723.8210356124059</v>
      </c>
      <c r="U78" s="5">
        <f t="shared" si="31"/>
        <v>990.50756860248271</v>
      </c>
      <c r="V78" s="5">
        <f t="shared" si="32"/>
        <v>-50.443171426909217</v>
      </c>
      <c r="W78" s="5">
        <f t="shared" si="33"/>
        <v>2723.6416531973637</v>
      </c>
      <c r="Y78" s="5">
        <f t="shared" si="34"/>
        <v>316.59215537457806</v>
      </c>
      <c r="Z78" s="5">
        <f t="shared" si="35"/>
        <v>690.12060179326522</v>
      </c>
      <c r="AA78" s="5">
        <f t="shared" si="36"/>
        <v>2724.1696136733422</v>
      </c>
      <c r="AC78" s="5">
        <f t="shared" si="37"/>
        <v>1330.5974905778576</v>
      </c>
      <c r="AD78" s="5">
        <f t="shared" si="37"/>
        <v>873.11732438294439</v>
      </c>
      <c r="AE78" s="5">
        <f t="shared" si="37"/>
        <v>2723.8210356124059</v>
      </c>
      <c r="AG78">
        <f t="shared" si="38"/>
        <v>1333.5626205235581</v>
      </c>
      <c r="AH78">
        <f t="shared" si="39"/>
        <v>875.26334781570529</v>
      </c>
      <c r="AI78" s="5">
        <f t="shared" si="40"/>
        <v>2723.6416531973637</v>
      </c>
      <c r="AK78">
        <f t="shared" si="41"/>
        <v>1328.8254057748213</v>
      </c>
      <c r="AL78">
        <f t="shared" si="42"/>
        <v>873.41735642751837</v>
      </c>
      <c r="AM78" s="5">
        <f t="shared" si="43"/>
        <v>2724.1696136733422</v>
      </c>
    </row>
    <row r="79" spans="1:39" ht="16.5" x14ac:dyDescent="0.25">
      <c r="A79" s="3">
        <v>548</v>
      </c>
      <c r="B79" s="3">
        <v>1558</v>
      </c>
      <c r="C79" s="3">
        <v>2433</v>
      </c>
      <c r="D79" s="3">
        <v>1355</v>
      </c>
      <c r="E79" s="3">
        <v>2041</v>
      </c>
      <c r="F79" s="3">
        <v>1304</v>
      </c>
      <c r="H79" s="4">
        <v>23.4</v>
      </c>
      <c r="I79" s="4">
        <v>50</v>
      </c>
      <c r="J79">
        <f t="shared" si="22"/>
        <v>346.06</v>
      </c>
      <c r="K79">
        <f t="shared" si="23"/>
        <v>1.3842400000000001</v>
      </c>
      <c r="L79">
        <f t="shared" si="24"/>
        <v>1018.8006400000002</v>
      </c>
      <c r="M79" s="5">
        <f t="shared" si="25"/>
        <v>3175.4465600000003</v>
      </c>
      <c r="N79" s="5">
        <f t="shared" si="26"/>
        <v>2894.4458400000003</v>
      </c>
      <c r="O79" s="5">
        <f t="shared" si="27"/>
        <v>2823.8496000000005</v>
      </c>
      <c r="Q79" s="5">
        <f t="shared" si="28"/>
        <v>1373.7900374229248</v>
      </c>
      <c r="R79" s="5">
        <f t="shared" si="29"/>
        <v>898.83740821146966</v>
      </c>
      <c r="S79" s="5">
        <f t="shared" si="30"/>
        <v>2718.1341214320241</v>
      </c>
      <c r="U79" s="5">
        <f t="shared" si="31"/>
        <v>990.3400449351841</v>
      </c>
      <c r="V79" s="5">
        <f t="shared" si="32"/>
        <v>-100.82734345864269</v>
      </c>
      <c r="W79" s="5">
        <f t="shared" si="33"/>
        <v>2717.8810060232877</v>
      </c>
      <c r="Y79" s="5">
        <f t="shared" si="34"/>
        <v>272.33305942980758</v>
      </c>
      <c r="Z79" s="5">
        <f t="shared" si="35"/>
        <v>714.02119956742638</v>
      </c>
      <c r="AA79" s="5">
        <f t="shared" si="36"/>
        <v>2718.4802730073393</v>
      </c>
      <c r="AC79" s="5">
        <f t="shared" si="37"/>
        <v>1373.7900374229248</v>
      </c>
      <c r="AD79" s="5">
        <f t="shared" si="37"/>
        <v>898.83740821146966</v>
      </c>
      <c r="AE79" s="5">
        <f t="shared" si="37"/>
        <v>2718.1341214320241</v>
      </c>
      <c r="AG79">
        <f t="shared" si="38"/>
        <v>1376.8505224768624</v>
      </c>
      <c r="AH79">
        <f t="shared" si="39"/>
        <v>901.04610174121797</v>
      </c>
      <c r="AI79" s="5">
        <f t="shared" si="40"/>
        <v>2717.8810060232877</v>
      </c>
      <c r="AK79">
        <f t="shared" si="41"/>
        <v>1372.0936878017426</v>
      </c>
      <c r="AL79">
        <f t="shared" si="42"/>
        <v>899.06812480293877</v>
      </c>
      <c r="AM79" s="5">
        <f t="shared" si="43"/>
        <v>2718.4802730073393</v>
      </c>
    </row>
    <row r="80" spans="1:39" ht="16.5" x14ac:dyDescent="0.25">
      <c r="A80" s="3">
        <v>595</v>
      </c>
      <c r="B80" s="3">
        <v>1558</v>
      </c>
      <c r="C80" s="3">
        <v>2403</v>
      </c>
      <c r="D80" s="3">
        <v>1357</v>
      </c>
      <c r="E80" s="3">
        <v>2119</v>
      </c>
      <c r="F80" s="3">
        <v>1304</v>
      </c>
      <c r="H80" s="4">
        <v>23.4</v>
      </c>
      <c r="I80" s="4">
        <v>50</v>
      </c>
      <c r="J80">
        <f t="shared" si="22"/>
        <v>346.06</v>
      </c>
      <c r="K80">
        <f t="shared" si="23"/>
        <v>1.3842400000000001</v>
      </c>
      <c r="L80">
        <f t="shared" si="24"/>
        <v>1018.8006400000002</v>
      </c>
      <c r="M80" s="5">
        <f t="shared" si="25"/>
        <v>3175.4465600000003</v>
      </c>
      <c r="N80" s="5">
        <f t="shared" si="26"/>
        <v>2897.21432</v>
      </c>
      <c r="O80" s="5">
        <f t="shared" si="27"/>
        <v>2823.8496000000005</v>
      </c>
      <c r="Q80" s="5">
        <f t="shared" si="28"/>
        <v>1369.3361220563261</v>
      </c>
      <c r="R80" s="5">
        <f t="shared" si="29"/>
        <v>901.50975743142885</v>
      </c>
      <c r="S80" s="5">
        <f t="shared" si="30"/>
        <v>2719.4962028845534</v>
      </c>
      <c r="U80" s="5">
        <f t="shared" si="31"/>
        <v>994.92121502654277</v>
      </c>
      <c r="V80" s="5">
        <f t="shared" si="32"/>
        <v>-98.373145195414835</v>
      </c>
      <c r="W80" s="5">
        <f t="shared" si="33"/>
        <v>2719.2471965982668</v>
      </c>
      <c r="Y80" s="5">
        <f t="shared" si="34"/>
        <v>272.33305942980758</v>
      </c>
      <c r="Z80" s="5">
        <f t="shared" si="35"/>
        <v>708.81532446360973</v>
      </c>
      <c r="AA80" s="5">
        <f t="shared" si="36"/>
        <v>2719.8422939514912</v>
      </c>
      <c r="AC80" s="5">
        <f t="shared" si="37"/>
        <v>1369.3361220563261</v>
      </c>
      <c r="AD80" s="5">
        <f t="shared" si="37"/>
        <v>901.50975743142885</v>
      </c>
      <c r="AE80" s="5">
        <f t="shared" si="37"/>
        <v>2719.4962028845534</v>
      </c>
      <c r="AG80">
        <f t="shared" si="38"/>
        <v>1372.3888283309318</v>
      </c>
      <c r="AH80">
        <f t="shared" si="39"/>
        <v>903.71133979237914</v>
      </c>
      <c r="AI80" s="5">
        <f t="shared" si="40"/>
        <v>2719.2471965982668</v>
      </c>
      <c r="AK80">
        <f t="shared" si="41"/>
        <v>1367.6299552398823</v>
      </c>
      <c r="AL80">
        <f t="shared" si="42"/>
        <v>901.74697291597681</v>
      </c>
      <c r="AM80" s="5">
        <f t="shared" si="43"/>
        <v>2719.8422939514912</v>
      </c>
    </row>
    <row r="81" spans="1:39" ht="16.5" x14ac:dyDescent="0.25">
      <c r="A81" s="3">
        <v>568</v>
      </c>
      <c r="B81" s="3">
        <v>1562</v>
      </c>
      <c r="C81" s="3">
        <v>2367</v>
      </c>
      <c r="D81" s="3">
        <v>1353</v>
      </c>
      <c r="E81" s="3">
        <v>2041</v>
      </c>
      <c r="F81" s="3">
        <v>1307</v>
      </c>
      <c r="H81" s="4">
        <v>23.4</v>
      </c>
      <c r="I81" s="4">
        <v>50</v>
      </c>
      <c r="J81">
        <f t="shared" si="22"/>
        <v>346.06</v>
      </c>
      <c r="K81">
        <f t="shared" si="23"/>
        <v>1.3842400000000001</v>
      </c>
      <c r="L81">
        <f t="shared" si="24"/>
        <v>1018.8006400000002</v>
      </c>
      <c r="M81" s="5">
        <f t="shared" si="25"/>
        <v>3180.9835200000007</v>
      </c>
      <c r="N81" s="5">
        <f t="shared" si="26"/>
        <v>2891.6773600000006</v>
      </c>
      <c r="O81" s="5">
        <f t="shared" si="27"/>
        <v>2828.0023200000005</v>
      </c>
      <c r="Q81" s="5">
        <f t="shared" si="28"/>
        <v>1388.0161667152838</v>
      </c>
      <c r="R81" s="5">
        <f t="shared" si="29"/>
        <v>894.20997749956621</v>
      </c>
      <c r="S81" s="5">
        <f t="shared" si="30"/>
        <v>2718.9070950639025</v>
      </c>
      <c r="U81" s="5">
        <f t="shared" si="31"/>
        <v>979.05738068891083</v>
      </c>
      <c r="V81" s="5">
        <f t="shared" si="32"/>
        <v>-110.67836183425547</v>
      </c>
      <c r="W81" s="5">
        <f t="shared" si="33"/>
        <v>2718.6384275730429</v>
      </c>
      <c r="Y81" s="5">
        <f t="shared" si="34"/>
        <v>268.98313354679732</v>
      </c>
      <c r="Z81" s="5">
        <f t="shared" si="35"/>
        <v>728.63701208980422</v>
      </c>
      <c r="AA81" s="5">
        <f t="shared" si="36"/>
        <v>2719.2523421715709</v>
      </c>
      <c r="AC81" s="5">
        <f t="shared" si="37"/>
        <v>1388.0161667152838</v>
      </c>
      <c r="AD81" s="5">
        <f t="shared" si="37"/>
        <v>894.20997749956621</v>
      </c>
      <c r="AE81" s="5">
        <f t="shared" si="37"/>
        <v>2718.9070950639025</v>
      </c>
      <c r="AG81">
        <f t="shared" si="38"/>
        <v>1391.1030054171761</v>
      </c>
      <c r="AH81">
        <f t="shared" si="39"/>
        <v>896.44090841554043</v>
      </c>
      <c r="AI81" s="5">
        <f t="shared" si="40"/>
        <v>2718.6384275730429</v>
      </c>
      <c r="AK81">
        <f t="shared" si="41"/>
        <v>1386.3497003692146</v>
      </c>
      <c r="AL81">
        <f t="shared" si="42"/>
        <v>894.41945996375773</v>
      </c>
      <c r="AM81" s="5">
        <f t="shared" si="43"/>
        <v>2719.2523421715709</v>
      </c>
    </row>
    <row r="82" spans="1:39" ht="16.5" x14ac:dyDescent="0.25">
      <c r="A82" s="3">
        <v>579</v>
      </c>
      <c r="B82" s="3">
        <v>1557</v>
      </c>
      <c r="C82" s="3">
        <v>2420</v>
      </c>
      <c r="D82" s="3">
        <v>1353</v>
      </c>
      <c r="E82" s="3">
        <v>2055</v>
      </c>
      <c r="F82" s="3">
        <v>1304</v>
      </c>
      <c r="H82" s="4">
        <v>23.4</v>
      </c>
      <c r="I82" s="4">
        <v>50</v>
      </c>
      <c r="J82">
        <f t="shared" si="22"/>
        <v>346.06</v>
      </c>
      <c r="K82">
        <f t="shared" si="23"/>
        <v>1.3842400000000001</v>
      </c>
      <c r="L82">
        <f t="shared" si="24"/>
        <v>1018.8006400000002</v>
      </c>
      <c r="M82" s="5">
        <f t="shared" si="25"/>
        <v>3174.06232</v>
      </c>
      <c r="N82" s="5">
        <f t="shared" si="26"/>
        <v>2891.6773600000006</v>
      </c>
      <c r="O82" s="5">
        <f t="shared" si="27"/>
        <v>2823.8496000000005</v>
      </c>
      <c r="Q82" s="5">
        <f t="shared" si="28"/>
        <v>1375.7982380297804</v>
      </c>
      <c r="R82" s="5">
        <f t="shared" si="29"/>
        <v>894.70273979000513</v>
      </c>
      <c r="S82" s="5">
        <f t="shared" si="30"/>
        <v>2716.8654414398579</v>
      </c>
      <c r="U82" s="5">
        <f t="shared" si="31"/>
        <v>985.7632545475459</v>
      </c>
      <c r="V82" s="5">
        <f t="shared" si="32"/>
        <v>-100.42554474680816</v>
      </c>
      <c r="W82" s="5">
        <f t="shared" si="33"/>
        <v>2716.6124991030115</v>
      </c>
      <c r="Y82" s="5">
        <f t="shared" si="34"/>
        <v>274.8442720503943</v>
      </c>
      <c r="Z82" s="5">
        <f t="shared" si="35"/>
        <v>717.87680525988276</v>
      </c>
      <c r="AA82" s="5">
        <f t="shared" si="36"/>
        <v>2717.2118213365543</v>
      </c>
      <c r="AC82" s="5">
        <f t="shared" si="37"/>
        <v>1375.7982380297804</v>
      </c>
      <c r="AD82" s="5">
        <f t="shared" si="37"/>
        <v>894.70273979000513</v>
      </c>
      <c r="AE82" s="5">
        <f t="shared" si="37"/>
        <v>2716.8654414398579</v>
      </c>
      <c r="AG82">
        <f t="shared" si="38"/>
        <v>1378.8611002215505</v>
      </c>
      <c r="AH82">
        <f t="shared" si="39"/>
        <v>896.91499661186401</v>
      </c>
      <c r="AI82" s="5">
        <f t="shared" si="40"/>
        <v>2716.6124991030115</v>
      </c>
      <c r="AK82">
        <f t="shared" si="41"/>
        <v>1374.1074194560667</v>
      </c>
      <c r="AL82">
        <f t="shared" si="42"/>
        <v>894.93088310032226</v>
      </c>
      <c r="AM82" s="5">
        <f t="shared" si="43"/>
        <v>2717.2118213365543</v>
      </c>
    </row>
    <row r="83" spans="1:39" ht="16.5" x14ac:dyDescent="0.25">
      <c r="A83" s="3">
        <v>617</v>
      </c>
      <c r="B83" s="3">
        <v>1560</v>
      </c>
      <c r="C83" s="3">
        <v>2417</v>
      </c>
      <c r="D83" s="3">
        <v>1353</v>
      </c>
      <c r="E83" s="3">
        <v>2241</v>
      </c>
      <c r="F83" s="3">
        <v>1306</v>
      </c>
      <c r="H83" s="4">
        <v>23.4</v>
      </c>
      <c r="I83" s="4">
        <v>50</v>
      </c>
      <c r="J83">
        <f t="shared" si="22"/>
        <v>346.06</v>
      </c>
      <c r="K83">
        <f t="shared" si="23"/>
        <v>1.3842400000000001</v>
      </c>
      <c r="L83">
        <f t="shared" si="24"/>
        <v>1018.8006400000002</v>
      </c>
      <c r="M83" s="5">
        <f t="shared" si="25"/>
        <v>3178.21504</v>
      </c>
      <c r="N83" s="5">
        <f t="shared" si="26"/>
        <v>2891.6773600000006</v>
      </c>
      <c r="O83" s="5">
        <f t="shared" si="27"/>
        <v>2826.6180800000002</v>
      </c>
      <c r="Q83" s="5">
        <f t="shared" si="28"/>
        <v>1383.1258017071189</v>
      </c>
      <c r="R83" s="5">
        <f t="shared" si="29"/>
        <v>893.88487574216674</v>
      </c>
      <c r="S83" s="5">
        <f t="shared" si="30"/>
        <v>2718.2685088220501</v>
      </c>
      <c r="U83" s="5">
        <f t="shared" si="31"/>
        <v>981.29376690105323</v>
      </c>
      <c r="V83" s="5">
        <f t="shared" si="32"/>
        <v>-106.30563471187548</v>
      </c>
      <c r="W83" s="5">
        <f t="shared" si="33"/>
        <v>2718.006550655502</v>
      </c>
      <c r="Y83" s="5">
        <f t="shared" si="34"/>
        <v>271.77683705733875</v>
      </c>
      <c r="Z83" s="5">
        <f t="shared" si="35"/>
        <v>724.59903724081335</v>
      </c>
      <c r="AA83" s="5">
        <f t="shared" si="36"/>
        <v>2718.6142345415033</v>
      </c>
      <c r="AC83" s="5">
        <f t="shared" si="37"/>
        <v>1383.1258017071189</v>
      </c>
      <c r="AD83" s="5">
        <f t="shared" si="37"/>
        <v>893.88487574216674</v>
      </c>
      <c r="AE83" s="5">
        <f t="shared" si="37"/>
        <v>2718.2685088220501</v>
      </c>
      <c r="AG83">
        <f t="shared" si="38"/>
        <v>1386.2028420396528</v>
      </c>
      <c r="AH83">
        <f t="shared" si="39"/>
        <v>896.10839578384309</v>
      </c>
      <c r="AI83" s="5">
        <f t="shared" si="40"/>
        <v>2718.006550655502</v>
      </c>
      <c r="AK83">
        <f t="shared" si="41"/>
        <v>1381.4497850454081</v>
      </c>
      <c r="AL83">
        <f t="shared" si="42"/>
        <v>894.10189106506095</v>
      </c>
      <c r="AM83" s="5">
        <f t="shared" si="43"/>
        <v>2718.6142345415033</v>
      </c>
    </row>
    <row r="84" spans="1:39" ht="16.5" x14ac:dyDescent="0.25">
      <c r="A84" s="3">
        <v>531</v>
      </c>
      <c r="B84" s="3">
        <v>1559</v>
      </c>
      <c r="C84" s="3">
        <v>2322</v>
      </c>
      <c r="D84" s="3">
        <v>1358</v>
      </c>
      <c r="E84" s="3">
        <v>2230</v>
      </c>
      <c r="F84" s="3">
        <v>1303</v>
      </c>
      <c r="H84" s="4">
        <v>23.4</v>
      </c>
      <c r="I84" s="4">
        <v>50</v>
      </c>
      <c r="J84">
        <f t="shared" si="22"/>
        <v>346.06</v>
      </c>
      <c r="K84">
        <f t="shared" si="23"/>
        <v>1.3842400000000001</v>
      </c>
      <c r="L84">
        <f t="shared" si="24"/>
        <v>1018.8006400000002</v>
      </c>
      <c r="M84" s="5">
        <f t="shared" si="25"/>
        <v>3176.8308000000006</v>
      </c>
      <c r="N84" s="5">
        <f t="shared" si="26"/>
        <v>2898.5985600000004</v>
      </c>
      <c r="O84" s="5">
        <f t="shared" si="27"/>
        <v>2822.4653600000001</v>
      </c>
      <c r="Q84" s="5">
        <f t="shared" si="28"/>
        <v>1369.5500888318247</v>
      </c>
      <c r="R84" s="5">
        <f t="shared" si="29"/>
        <v>906.91768784380986</v>
      </c>
      <c r="S84" s="5">
        <f t="shared" si="30"/>
        <v>2719.2070155627034</v>
      </c>
      <c r="U84" s="5">
        <f t="shared" si="31"/>
        <v>999.44654389546997</v>
      </c>
      <c r="V84" s="5">
        <f t="shared" si="32"/>
        <v>-101.34137207830798</v>
      </c>
      <c r="W84" s="5">
        <f t="shared" si="33"/>
        <v>2718.9538694569205</v>
      </c>
      <c r="Y84" s="5">
        <f t="shared" si="34"/>
        <v>267.58765044893886</v>
      </c>
      <c r="Z84" s="5">
        <f t="shared" si="35"/>
        <v>706.21508867698242</v>
      </c>
      <c r="AA84" s="5">
        <f t="shared" si="36"/>
        <v>2719.5528688098912</v>
      </c>
      <c r="AC84" s="5">
        <f t="shared" si="37"/>
        <v>1369.5500888318247</v>
      </c>
      <c r="AD84" s="5">
        <f t="shared" si="37"/>
        <v>906.91768784380986</v>
      </c>
      <c r="AE84" s="5">
        <f t="shared" si="37"/>
        <v>2719.2070155627034</v>
      </c>
      <c r="AG84">
        <f t="shared" si="38"/>
        <v>1372.6053045103563</v>
      </c>
      <c r="AH84">
        <f t="shared" si="39"/>
        <v>909.11893725003233</v>
      </c>
      <c r="AI84" s="5">
        <f t="shared" si="40"/>
        <v>2718.9538694569205</v>
      </c>
      <c r="AK84">
        <f t="shared" si="41"/>
        <v>1367.8423062323029</v>
      </c>
      <c r="AL84">
        <f t="shared" si="42"/>
        <v>907.15391656260238</v>
      </c>
      <c r="AM84" s="5">
        <f t="shared" si="43"/>
        <v>2719.5528688098912</v>
      </c>
    </row>
    <row r="85" spans="1:39" ht="16.5" x14ac:dyDescent="0.25">
      <c r="A85" s="3">
        <v>538</v>
      </c>
      <c r="B85" s="3">
        <v>1570</v>
      </c>
      <c r="C85" s="3">
        <v>2418</v>
      </c>
      <c r="D85" s="3">
        <v>1357</v>
      </c>
      <c r="E85" s="3">
        <v>2071</v>
      </c>
      <c r="F85" s="3">
        <v>1308</v>
      </c>
      <c r="H85" s="4">
        <v>23.4</v>
      </c>
      <c r="I85" s="4">
        <v>50</v>
      </c>
      <c r="J85">
        <f t="shared" si="22"/>
        <v>346.06</v>
      </c>
      <c r="K85">
        <f t="shared" si="23"/>
        <v>1.3842400000000001</v>
      </c>
      <c r="L85">
        <f t="shared" si="24"/>
        <v>1018.8006400000002</v>
      </c>
      <c r="M85" s="5">
        <f t="shared" si="25"/>
        <v>3192.0574400000005</v>
      </c>
      <c r="N85" s="5">
        <f t="shared" si="26"/>
        <v>2897.21432</v>
      </c>
      <c r="O85" s="5">
        <f t="shared" si="27"/>
        <v>2829.3865600000004</v>
      </c>
      <c r="Q85" s="5">
        <f t="shared" si="28"/>
        <v>1398.7166345128599</v>
      </c>
      <c r="R85" s="5">
        <f t="shared" si="29"/>
        <v>908.70415074252492</v>
      </c>
      <c r="S85" s="5">
        <f t="shared" si="30"/>
        <v>2721.5949814437276</v>
      </c>
      <c r="U85" s="5">
        <f t="shared" si="31"/>
        <v>985.97786002983628</v>
      </c>
      <c r="V85" s="5">
        <f t="shared" si="32"/>
        <v>-127.3421835394456</v>
      </c>
      <c r="W85" s="5">
        <f t="shared" si="33"/>
        <v>2721.3016083917369</v>
      </c>
      <c r="Y85" s="5">
        <f t="shared" si="34"/>
        <v>251.05645875693645</v>
      </c>
      <c r="Z85" s="5">
        <f t="shared" si="35"/>
        <v>730.37640680085315</v>
      </c>
      <c r="AA85" s="5">
        <f t="shared" si="36"/>
        <v>2721.9385123131892</v>
      </c>
      <c r="AC85" s="5">
        <f t="shared" si="37"/>
        <v>1398.7166345128599</v>
      </c>
      <c r="AD85" s="5">
        <f t="shared" si="37"/>
        <v>908.70415074252492</v>
      </c>
      <c r="AE85" s="5">
        <f t="shared" si="37"/>
        <v>2721.5949814437276</v>
      </c>
      <c r="AG85">
        <f t="shared" si="38"/>
        <v>1401.8302296673548</v>
      </c>
      <c r="AH85">
        <f t="shared" si="39"/>
        <v>910.94961780048959</v>
      </c>
      <c r="AI85" s="5">
        <f t="shared" si="40"/>
        <v>2721.3016083917369</v>
      </c>
      <c r="AK85">
        <f t="shared" si="41"/>
        <v>1397.0658682816188</v>
      </c>
      <c r="AL85">
        <f t="shared" si="42"/>
        <v>908.89547143983123</v>
      </c>
      <c r="AM85" s="5">
        <f t="shared" si="43"/>
        <v>2721.9385123131892</v>
      </c>
    </row>
    <row r="86" spans="1:39" ht="16.5" x14ac:dyDescent="0.25">
      <c r="A86" s="3">
        <v>539</v>
      </c>
      <c r="B86" s="3">
        <v>1554</v>
      </c>
      <c r="C86" s="3">
        <v>2442</v>
      </c>
      <c r="D86" s="3">
        <v>1354</v>
      </c>
      <c r="E86" s="3">
        <v>2216</v>
      </c>
      <c r="F86" s="3">
        <v>1308</v>
      </c>
      <c r="H86" s="4">
        <v>23.4</v>
      </c>
      <c r="I86" s="4">
        <v>50</v>
      </c>
      <c r="J86">
        <f t="shared" si="22"/>
        <v>346.06</v>
      </c>
      <c r="K86">
        <f t="shared" si="23"/>
        <v>1.3842400000000001</v>
      </c>
      <c r="L86">
        <f t="shared" si="24"/>
        <v>1018.8006400000002</v>
      </c>
      <c r="M86" s="5">
        <f t="shared" si="25"/>
        <v>3169.9096</v>
      </c>
      <c r="N86" s="5">
        <f t="shared" si="26"/>
        <v>2893.0616000000005</v>
      </c>
      <c r="O86" s="5">
        <f t="shared" si="27"/>
        <v>2829.3865600000004</v>
      </c>
      <c r="Q86" s="5">
        <f t="shared" si="28"/>
        <v>1366.2559585493327</v>
      </c>
      <c r="R86" s="5">
        <f t="shared" si="29"/>
        <v>881.21261362490861</v>
      </c>
      <c r="S86" s="5">
        <f t="shared" si="30"/>
        <v>2721.2379273942515</v>
      </c>
      <c r="U86" s="5">
        <f t="shared" si="31"/>
        <v>979.10774728169349</v>
      </c>
      <c r="V86" s="5">
        <f t="shared" si="32"/>
        <v>-85.274604950886598</v>
      </c>
      <c r="W86" s="5">
        <f t="shared" si="33"/>
        <v>2721.0074756159711</v>
      </c>
      <c r="Y86" s="5">
        <f t="shared" si="34"/>
        <v>291.31469535327864</v>
      </c>
      <c r="Z86" s="5">
        <f t="shared" si="35"/>
        <v>716.6164406432348</v>
      </c>
      <c r="AA86" s="5">
        <f t="shared" si="36"/>
        <v>2721.5850034822874</v>
      </c>
      <c r="AC86" s="5">
        <f t="shared" si="37"/>
        <v>1366.2559585493327</v>
      </c>
      <c r="AD86" s="5">
        <f t="shared" si="37"/>
        <v>881.21261362490861</v>
      </c>
      <c r="AE86" s="5">
        <f t="shared" si="37"/>
        <v>2721.2379273942515</v>
      </c>
      <c r="AG86">
        <f t="shared" si="38"/>
        <v>1369.2947424665022</v>
      </c>
      <c r="AH86">
        <f t="shared" si="39"/>
        <v>883.41197646939656</v>
      </c>
      <c r="AI86" s="5">
        <f t="shared" si="40"/>
        <v>2721.0074756159711</v>
      </c>
      <c r="AK86">
        <f t="shared" si="41"/>
        <v>1364.551352133486</v>
      </c>
      <c r="AL86">
        <f t="shared" si="42"/>
        <v>881.45702173583572</v>
      </c>
      <c r="AM86" s="5">
        <f t="shared" si="43"/>
        <v>2721.5850034822874</v>
      </c>
    </row>
    <row r="87" spans="1:39" ht="16.5" x14ac:dyDescent="0.25">
      <c r="A87" s="3">
        <v>579</v>
      </c>
      <c r="B87" s="3">
        <v>1566</v>
      </c>
      <c r="C87" s="3">
        <v>2457</v>
      </c>
      <c r="D87" s="3">
        <v>1353</v>
      </c>
      <c r="E87" s="3">
        <v>2133</v>
      </c>
      <c r="F87" s="3">
        <v>1309</v>
      </c>
      <c r="H87" s="4">
        <v>23.4</v>
      </c>
      <c r="I87" s="4">
        <v>50</v>
      </c>
      <c r="J87">
        <f t="shared" si="22"/>
        <v>346.06</v>
      </c>
      <c r="K87">
        <f t="shared" si="23"/>
        <v>1.3842400000000001</v>
      </c>
      <c r="L87">
        <f t="shared" si="24"/>
        <v>1018.8006400000002</v>
      </c>
      <c r="M87" s="5">
        <f t="shared" si="25"/>
        <v>3186.5204800000001</v>
      </c>
      <c r="N87" s="5">
        <f t="shared" si="26"/>
        <v>2891.6773600000006</v>
      </c>
      <c r="O87" s="5">
        <f t="shared" si="27"/>
        <v>2830.7708000000002</v>
      </c>
      <c r="Q87" s="5">
        <f t="shared" si="28"/>
        <v>1397.8096708674607</v>
      </c>
      <c r="R87" s="5">
        <f t="shared" si="29"/>
        <v>894.86401325512043</v>
      </c>
      <c r="S87" s="5">
        <f t="shared" si="30"/>
        <v>2720.1579533677404</v>
      </c>
      <c r="U87" s="5">
        <f t="shared" si="31"/>
        <v>974.58132348683773</v>
      </c>
      <c r="V87" s="5">
        <f t="shared" si="32"/>
        <v>-119.43677388750275</v>
      </c>
      <c r="W87" s="5">
        <f t="shared" si="33"/>
        <v>2719.8757426196075</v>
      </c>
      <c r="Y87" s="5">
        <f t="shared" si="34"/>
        <v>263.38587219234557</v>
      </c>
      <c r="Z87" s="5">
        <f t="shared" si="35"/>
        <v>736.72197359697986</v>
      </c>
      <c r="AA87" s="5">
        <f t="shared" si="36"/>
        <v>2720.5021481486629</v>
      </c>
      <c r="AC87" s="5">
        <f t="shared" si="37"/>
        <v>1397.8096708674607</v>
      </c>
      <c r="AD87" s="5">
        <f t="shared" si="37"/>
        <v>894.86401325512043</v>
      </c>
      <c r="AE87" s="5">
        <f t="shared" si="37"/>
        <v>2720.1579533677404</v>
      </c>
      <c r="AG87">
        <f t="shared" si="38"/>
        <v>1400.9161330531674</v>
      </c>
      <c r="AH87">
        <f t="shared" si="39"/>
        <v>897.10978491418416</v>
      </c>
      <c r="AI87" s="5">
        <f t="shared" si="40"/>
        <v>2719.8757426196075</v>
      </c>
      <c r="AK87">
        <f t="shared" si="41"/>
        <v>1396.1623289743588</v>
      </c>
      <c r="AL87">
        <f t="shared" si="42"/>
        <v>895.05840996184452</v>
      </c>
      <c r="AM87" s="5">
        <f t="shared" si="43"/>
        <v>2720.5021481486629</v>
      </c>
    </row>
    <row r="88" spans="1:39" ht="16.5" x14ac:dyDescent="0.25">
      <c r="A88" s="3">
        <v>588</v>
      </c>
      <c r="B88" s="3">
        <v>1570</v>
      </c>
      <c r="C88" s="3">
        <v>2360</v>
      </c>
      <c r="D88" s="3">
        <v>1353</v>
      </c>
      <c r="E88" s="3">
        <v>2240</v>
      </c>
      <c r="F88" s="3">
        <v>1303</v>
      </c>
      <c r="H88" s="4">
        <v>23.4</v>
      </c>
      <c r="I88" s="4">
        <v>50</v>
      </c>
      <c r="J88">
        <f t="shared" si="22"/>
        <v>346.06</v>
      </c>
      <c r="K88">
        <f t="shared" si="23"/>
        <v>1.3842400000000001</v>
      </c>
      <c r="L88">
        <f t="shared" si="24"/>
        <v>1018.8006400000002</v>
      </c>
      <c r="M88" s="5">
        <f t="shared" si="25"/>
        <v>3192.0574400000005</v>
      </c>
      <c r="N88" s="5">
        <f t="shared" si="26"/>
        <v>2891.6773600000006</v>
      </c>
      <c r="O88" s="5">
        <f t="shared" si="27"/>
        <v>2822.4653600000001</v>
      </c>
      <c r="Q88" s="5">
        <f t="shared" si="28"/>
        <v>1407.6202072007734</v>
      </c>
      <c r="R88" s="5">
        <f t="shared" si="29"/>
        <v>916.40120629934518</v>
      </c>
      <c r="S88" s="5">
        <f t="shared" si="30"/>
        <v>2714.4142796619153</v>
      </c>
      <c r="U88" s="5">
        <f t="shared" si="31"/>
        <v>987.99635598189809</v>
      </c>
      <c r="V88" s="5">
        <f t="shared" si="32"/>
        <v>-138.96136509392724</v>
      </c>
      <c r="W88" s="5">
        <f t="shared" si="33"/>
        <v>2714.1022261356138</v>
      </c>
      <c r="Y88" s="5">
        <f t="shared" si="34"/>
        <v>239.88000232587783</v>
      </c>
      <c r="Z88" s="5">
        <f t="shared" si="35"/>
        <v>734.07004877456427</v>
      </c>
      <c r="AA88" s="5">
        <f t="shared" si="36"/>
        <v>2714.7577159621769</v>
      </c>
      <c r="AC88" s="5">
        <f t="shared" si="37"/>
        <v>1407.6202072007734</v>
      </c>
      <c r="AD88" s="5">
        <f t="shared" si="37"/>
        <v>916.40120629934518</v>
      </c>
      <c r="AE88" s="5">
        <f t="shared" si="37"/>
        <v>2714.4142796619153</v>
      </c>
      <c r="AG88">
        <f t="shared" si="38"/>
        <v>1410.7543825329928</v>
      </c>
      <c r="AH88">
        <f t="shared" si="39"/>
        <v>918.65930012437457</v>
      </c>
      <c r="AI88" s="5">
        <f t="shared" si="40"/>
        <v>2714.1022261356138</v>
      </c>
      <c r="AK88">
        <f t="shared" si="41"/>
        <v>1405.9841496934537</v>
      </c>
      <c r="AL88">
        <f t="shared" si="42"/>
        <v>916.57794669489294</v>
      </c>
      <c r="AM88" s="5">
        <f t="shared" si="43"/>
        <v>2714.7577159621769</v>
      </c>
    </row>
    <row r="89" spans="1:39" ht="16.5" x14ac:dyDescent="0.25">
      <c r="A89" s="3">
        <v>599</v>
      </c>
      <c r="B89" s="3">
        <v>1560</v>
      </c>
      <c r="C89" s="3">
        <v>2330</v>
      </c>
      <c r="D89" s="3">
        <v>1354</v>
      </c>
      <c r="E89" s="3">
        <v>2034</v>
      </c>
      <c r="F89" s="3">
        <v>1308</v>
      </c>
      <c r="H89" s="4">
        <v>23.4</v>
      </c>
      <c r="I89" s="4">
        <v>50</v>
      </c>
      <c r="J89">
        <f t="shared" si="22"/>
        <v>346.06</v>
      </c>
      <c r="K89">
        <f t="shared" si="23"/>
        <v>1.3842400000000001</v>
      </c>
      <c r="L89">
        <f t="shared" si="24"/>
        <v>1018.8006400000002</v>
      </c>
      <c r="M89" s="5">
        <f t="shared" si="25"/>
        <v>3178.21504</v>
      </c>
      <c r="N89" s="5">
        <f t="shared" si="26"/>
        <v>2893.0616000000005</v>
      </c>
      <c r="O89" s="5">
        <f t="shared" si="27"/>
        <v>2829.3865600000004</v>
      </c>
      <c r="Q89" s="5">
        <f t="shared" si="28"/>
        <v>1380.9015053021219</v>
      </c>
      <c r="R89" s="5">
        <f t="shared" si="29"/>
        <v>889.99994167658224</v>
      </c>
      <c r="S89" s="5">
        <f t="shared" si="30"/>
        <v>2720.6730742506011</v>
      </c>
      <c r="U89" s="5">
        <f t="shared" si="31"/>
        <v>979.10774728169349</v>
      </c>
      <c r="V89" s="5">
        <f t="shared" si="32"/>
        <v>-102.3927764801208</v>
      </c>
      <c r="W89" s="5">
        <f t="shared" si="33"/>
        <v>2720.4170930083906</v>
      </c>
      <c r="Y89" s="5">
        <f t="shared" si="34"/>
        <v>276.25070440755252</v>
      </c>
      <c r="Z89" s="5">
        <f t="shared" si="35"/>
        <v>724.68643579273089</v>
      </c>
      <c r="AA89" s="5">
        <f t="shared" si="36"/>
        <v>2721.0188209567741</v>
      </c>
      <c r="AC89" s="5">
        <f t="shared" si="37"/>
        <v>1380.9015053021219</v>
      </c>
      <c r="AD89" s="5">
        <f t="shared" si="37"/>
        <v>889.99994167658224</v>
      </c>
      <c r="AE89" s="5">
        <f t="shared" si="37"/>
        <v>2720.6730742506011</v>
      </c>
      <c r="AG89">
        <f t="shared" si="38"/>
        <v>1383.9726473922801</v>
      </c>
      <c r="AH89">
        <f t="shared" si="39"/>
        <v>892.2205463586638</v>
      </c>
      <c r="AI89" s="5">
        <f t="shared" si="40"/>
        <v>2720.4170930083906</v>
      </c>
      <c r="AK89">
        <f t="shared" si="41"/>
        <v>1379.2225538660527</v>
      </c>
      <c r="AL89">
        <f t="shared" si="42"/>
        <v>890.22083852124047</v>
      </c>
      <c r="AM89" s="5">
        <f t="shared" si="43"/>
        <v>2721.0188209567741</v>
      </c>
    </row>
    <row r="90" spans="1:39" ht="16.5" x14ac:dyDescent="0.25">
      <c r="A90" s="3">
        <v>602</v>
      </c>
      <c r="B90" s="3">
        <v>1563</v>
      </c>
      <c r="C90" s="3">
        <v>2274</v>
      </c>
      <c r="D90" s="3">
        <v>1354</v>
      </c>
      <c r="E90" s="3">
        <v>2182</v>
      </c>
      <c r="F90" s="3">
        <v>1305</v>
      </c>
      <c r="H90" s="4">
        <v>23.4</v>
      </c>
      <c r="I90" s="4">
        <v>50</v>
      </c>
      <c r="J90">
        <f t="shared" si="22"/>
        <v>346.06</v>
      </c>
      <c r="K90">
        <f t="shared" si="23"/>
        <v>1.3842400000000001</v>
      </c>
      <c r="L90">
        <f t="shared" si="24"/>
        <v>1018.8006400000002</v>
      </c>
      <c r="M90" s="5">
        <f t="shared" si="25"/>
        <v>3182.3677600000001</v>
      </c>
      <c r="N90" s="5">
        <f t="shared" si="26"/>
        <v>2893.0616000000005</v>
      </c>
      <c r="O90" s="5">
        <f t="shared" si="27"/>
        <v>2825.2338400000003</v>
      </c>
      <c r="Q90" s="5">
        <f t="shared" si="28"/>
        <v>1388.2386495813489</v>
      </c>
      <c r="R90" s="5">
        <f t="shared" si="29"/>
        <v>902.22957998661423</v>
      </c>
      <c r="S90" s="5">
        <f t="shared" si="30"/>
        <v>2717.7637492418557</v>
      </c>
      <c r="U90" s="5">
        <f t="shared" si="31"/>
        <v>985.81690591811844</v>
      </c>
      <c r="V90" s="5">
        <f t="shared" si="32"/>
        <v>-114.99851118226471</v>
      </c>
      <c r="W90" s="5">
        <f t="shared" si="33"/>
        <v>2717.4888761182542</v>
      </c>
      <c r="Y90" s="5">
        <f t="shared" si="34"/>
        <v>261.99476879820838</v>
      </c>
      <c r="Z90" s="5">
        <f t="shared" si="35"/>
        <v>724.69950024985121</v>
      </c>
      <c r="AA90" s="5">
        <f t="shared" si="36"/>
        <v>2718.1088326520589</v>
      </c>
      <c r="AC90" s="5">
        <f t="shared" si="37"/>
        <v>1388.2386495813489</v>
      </c>
      <c r="AD90" s="5">
        <f t="shared" si="37"/>
        <v>902.22957998661423</v>
      </c>
      <c r="AE90" s="5">
        <f t="shared" si="37"/>
        <v>2717.7637492418557</v>
      </c>
      <c r="AG90">
        <f t="shared" si="38"/>
        <v>1391.3290220211627</v>
      </c>
      <c r="AH90">
        <f t="shared" si="39"/>
        <v>904.4598727007907</v>
      </c>
      <c r="AI90" s="5">
        <f t="shared" si="40"/>
        <v>2717.4888761182542</v>
      </c>
      <c r="AK90">
        <f t="shared" si="41"/>
        <v>1386.5695995954625</v>
      </c>
      <c r="AL90">
        <f t="shared" si="42"/>
        <v>902.43774442362724</v>
      </c>
      <c r="AM90" s="5">
        <f t="shared" si="43"/>
        <v>2718.1088326520589</v>
      </c>
    </row>
    <row r="91" spans="1:39" ht="16.5" x14ac:dyDescent="0.25">
      <c r="A91" s="3">
        <v>534</v>
      </c>
      <c r="B91" s="3">
        <v>1569</v>
      </c>
      <c r="C91" s="3">
        <v>2357</v>
      </c>
      <c r="D91" s="3">
        <v>1353</v>
      </c>
      <c r="E91" s="3">
        <v>2166</v>
      </c>
      <c r="F91" s="3">
        <v>1305</v>
      </c>
      <c r="H91" s="4">
        <v>23.4</v>
      </c>
      <c r="I91" s="4">
        <v>50</v>
      </c>
      <c r="J91">
        <f t="shared" si="22"/>
        <v>346.06</v>
      </c>
      <c r="K91">
        <f t="shared" si="23"/>
        <v>1.3842400000000001</v>
      </c>
      <c r="L91">
        <f t="shared" si="24"/>
        <v>1018.8006400000002</v>
      </c>
      <c r="M91" s="5">
        <f t="shared" si="25"/>
        <v>3190.6732000000002</v>
      </c>
      <c r="N91" s="5">
        <f t="shared" si="26"/>
        <v>2891.6773600000006</v>
      </c>
      <c r="O91" s="5">
        <f t="shared" si="27"/>
        <v>2825.2338400000003</v>
      </c>
      <c r="Q91" s="5">
        <f t="shared" si="28"/>
        <v>1405.1659763504636</v>
      </c>
      <c r="R91" s="5">
        <f t="shared" si="29"/>
        <v>909.71682036208654</v>
      </c>
      <c r="S91" s="5">
        <f t="shared" si="30"/>
        <v>2716.3061968150032</v>
      </c>
      <c r="U91" s="5">
        <f t="shared" si="31"/>
        <v>983.52905818726447</v>
      </c>
      <c r="V91" s="5">
        <f t="shared" si="32"/>
        <v>-133.40950406107396</v>
      </c>
      <c r="W91" s="5">
        <f t="shared" si="33"/>
        <v>2716.0026602093058</v>
      </c>
      <c r="Y91" s="5">
        <f t="shared" si="34"/>
        <v>246.87165185225888</v>
      </c>
      <c r="Z91" s="5">
        <f t="shared" si="35"/>
        <v>735.40099700920359</v>
      </c>
      <c r="AA91" s="5">
        <f t="shared" si="36"/>
        <v>2716.6497771687013</v>
      </c>
      <c r="AC91" s="5">
        <f t="shared" si="37"/>
        <v>1405.1659763504636</v>
      </c>
      <c r="AD91" s="5">
        <f t="shared" si="37"/>
        <v>909.71682036208654</v>
      </c>
      <c r="AE91" s="5">
        <f t="shared" si="37"/>
        <v>2716.3061968150032</v>
      </c>
      <c r="AG91">
        <f t="shared" si="38"/>
        <v>1408.2927187104763</v>
      </c>
      <c r="AH91">
        <f t="shared" si="39"/>
        <v>911.97198962321147</v>
      </c>
      <c r="AI91" s="5">
        <f t="shared" si="40"/>
        <v>2716.0026602093058</v>
      </c>
      <c r="AK91">
        <f t="shared" si="41"/>
        <v>1403.5275847715859</v>
      </c>
      <c r="AL91">
        <f t="shared" si="42"/>
        <v>909.89813568800946</v>
      </c>
      <c r="AM91" s="5">
        <f t="shared" si="43"/>
        <v>2716.6497771687013</v>
      </c>
    </row>
    <row r="92" spans="1:39" ht="16.5" x14ac:dyDescent="0.25">
      <c r="A92" s="3">
        <v>556</v>
      </c>
      <c r="B92" s="3">
        <v>1566</v>
      </c>
      <c r="C92" s="3">
        <v>2435</v>
      </c>
      <c r="D92" s="3">
        <v>1357</v>
      </c>
      <c r="E92" s="3">
        <v>2187</v>
      </c>
      <c r="F92" s="3">
        <v>1304</v>
      </c>
      <c r="H92" s="4">
        <v>23.4</v>
      </c>
      <c r="I92" s="4">
        <v>50</v>
      </c>
      <c r="J92">
        <f t="shared" si="22"/>
        <v>346.06</v>
      </c>
      <c r="K92">
        <f t="shared" si="23"/>
        <v>1.3842400000000001</v>
      </c>
      <c r="L92">
        <f t="shared" si="24"/>
        <v>1018.8006400000002</v>
      </c>
      <c r="M92" s="5">
        <f t="shared" si="25"/>
        <v>3186.5204800000001</v>
      </c>
      <c r="N92" s="5">
        <f t="shared" si="26"/>
        <v>2897.21432</v>
      </c>
      <c r="O92" s="5">
        <f t="shared" si="27"/>
        <v>2823.8496000000005</v>
      </c>
      <c r="Q92" s="5">
        <f t="shared" si="28"/>
        <v>1388.9060981795471</v>
      </c>
      <c r="R92" s="5">
        <f t="shared" si="29"/>
        <v>913.25174310536158</v>
      </c>
      <c r="S92" s="5">
        <f t="shared" si="30"/>
        <v>2718.6069729944629</v>
      </c>
      <c r="U92" s="5">
        <f t="shared" si="31"/>
        <v>994.92121502654277</v>
      </c>
      <c r="V92" s="5">
        <f t="shared" si="32"/>
        <v>-121.24714326151744</v>
      </c>
      <c r="W92" s="5">
        <f t="shared" si="33"/>
        <v>2718.3233292149212</v>
      </c>
      <c r="Y92" s="5">
        <f t="shared" si="34"/>
        <v>252.20394113163729</v>
      </c>
      <c r="Z92" s="5">
        <f t="shared" si="35"/>
        <v>719.59878069477236</v>
      </c>
      <c r="AA92" s="5">
        <f t="shared" si="36"/>
        <v>2718.951513050652</v>
      </c>
      <c r="AC92" s="5">
        <f t="shared" si="37"/>
        <v>1388.9060981795471</v>
      </c>
      <c r="AD92" s="5">
        <f t="shared" si="37"/>
        <v>913.25174310536158</v>
      </c>
      <c r="AE92" s="5">
        <f t="shared" si="37"/>
        <v>2718.6069729944629</v>
      </c>
      <c r="AG92">
        <f t="shared" si="38"/>
        <v>1392.0020427629352</v>
      </c>
      <c r="AH92">
        <f t="shared" si="39"/>
        <v>915.48170967494116</v>
      </c>
      <c r="AI92" s="5">
        <f t="shared" si="40"/>
        <v>2718.3233292149212</v>
      </c>
      <c r="AK92">
        <f t="shared" si="41"/>
        <v>1387.2342125920777</v>
      </c>
      <c r="AL92">
        <f t="shared" si="42"/>
        <v>913.45754187824446</v>
      </c>
      <c r="AM92" s="5">
        <f t="shared" si="43"/>
        <v>2718.951513050652</v>
      </c>
    </row>
    <row r="93" spans="1:39" ht="16.5" x14ac:dyDescent="0.25">
      <c r="A93" s="3">
        <v>558</v>
      </c>
      <c r="B93" s="3">
        <v>1550</v>
      </c>
      <c r="C93" s="3">
        <v>2395</v>
      </c>
      <c r="D93" s="3">
        <v>1357</v>
      </c>
      <c r="E93" s="3">
        <v>2160</v>
      </c>
      <c r="F93" s="3">
        <v>1308</v>
      </c>
      <c r="H93" s="4">
        <v>23.4</v>
      </c>
      <c r="I93" s="4">
        <v>50</v>
      </c>
      <c r="J93">
        <f t="shared" si="22"/>
        <v>346.06</v>
      </c>
      <c r="K93">
        <f t="shared" si="23"/>
        <v>1.3842400000000001</v>
      </c>
      <c r="L93">
        <f t="shared" si="24"/>
        <v>1018.8006400000002</v>
      </c>
      <c r="M93" s="5">
        <f t="shared" si="25"/>
        <v>3164.3726400000005</v>
      </c>
      <c r="N93" s="5">
        <f t="shared" si="26"/>
        <v>2897.21432</v>
      </c>
      <c r="O93" s="5">
        <f t="shared" si="27"/>
        <v>2829.3865600000004</v>
      </c>
      <c r="Q93" s="5">
        <f t="shared" si="28"/>
        <v>1349.8342746576418</v>
      </c>
      <c r="R93" s="5">
        <f t="shared" si="29"/>
        <v>879.37473482939413</v>
      </c>
      <c r="S93" s="5">
        <f t="shared" si="30"/>
        <v>2723.5825141683854</v>
      </c>
      <c r="U93" s="5">
        <f t="shared" si="31"/>
        <v>985.97786002983628</v>
      </c>
      <c r="V93" s="5">
        <f t="shared" si="32"/>
        <v>-70.206957734645385</v>
      </c>
      <c r="W93" s="5">
        <f t="shared" si="33"/>
        <v>2723.3746452939031</v>
      </c>
      <c r="Y93" s="5">
        <f t="shared" si="34"/>
        <v>301.33545746516063</v>
      </c>
      <c r="Z93" s="5">
        <f t="shared" si="35"/>
        <v>703.4412289214473</v>
      </c>
      <c r="AA93" s="5">
        <f t="shared" si="36"/>
        <v>2723.9301909990977</v>
      </c>
      <c r="AC93" s="5">
        <f t="shared" si="37"/>
        <v>1349.8342746576418</v>
      </c>
      <c r="AD93" s="5">
        <f t="shared" si="37"/>
        <v>879.37473482939413</v>
      </c>
      <c r="AE93" s="5">
        <f t="shared" si="37"/>
        <v>2723.5825141683854</v>
      </c>
      <c r="AG93">
        <f t="shared" si="38"/>
        <v>1352.8398681183119</v>
      </c>
      <c r="AH93">
        <f t="shared" si="39"/>
        <v>881.54930312428985</v>
      </c>
      <c r="AI93" s="5">
        <f t="shared" si="40"/>
        <v>2723.3746452939031</v>
      </c>
      <c r="AK93">
        <f t="shared" si="41"/>
        <v>1348.097879943236</v>
      </c>
      <c r="AL93">
        <f t="shared" si="42"/>
        <v>879.64452894922351</v>
      </c>
      <c r="AM93" s="5">
        <f t="shared" si="43"/>
        <v>2723.9301909990977</v>
      </c>
    </row>
    <row r="94" spans="1:39" ht="16.5" x14ac:dyDescent="0.25">
      <c r="A94" s="3">
        <v>564</v>
      </c>
      <c r="B94" s="3">
        <v>1561</v>
      </c>
      <c r="C94" s="3">
        <v>2322</v>
      </c>
      <c r="D94" s="3">
        <v>1353</v>
      </c>
      <c r="E94" s="3">
        <v>2161</v>
      </c>
      <c r="F94" s="3">
        <v>1303</v>
      </c>
      <c r="H94" s="4">
        <v>23.4</v>
      </c>
      <c r="I94" s="4">
        <v>50</v>
      </c>
      <c r="J94">
        <f t="shared" si="22"/>
        <v>346.06</v>
      </c>
      <c r="K94">
        <f t="shared" si="23"/>
        <v>1.3842400000000001</v>
      </c>
      <c r="L94">
        <f t="shared" si="24"/>
        <v>1018.8006400000002</v>
      </c>
      <c r="M94" s="5">
        <f t="shared" si="25"/>
        <v>3179.5992800000004</v>
      </c>
      <c r="N94" s="5">
        <f t="shared" si="26"/>
        <v>2891.6773600000006</v>
      </c>
      <c r="O94" s="5">
        <f t="shared" si="27"/>
        <v>2822.4653600000001</v>
      </c>
      <c r="Q94" s="5">
        <f t="shared" si="28"/>
        <v>1385.5704519555409</v>
      </c>
      <c r="R94" s="5">
        <f t="shared" si="29"/>
        <v>903.17135315220571</v>
      </c>
      <c r="S94" s="5">
        <f t="shared" si="30"/>
        <v>2715.5713231085374</v>
      </c>
      <c r="U94" s="5">
        <f t="shared" si="31"/>
        <v>987.99635598189809</v>
      </c>
      <c r="V94" s="5">
        <f t="shared" si="32"/>
        <v>-113.18892389820101</v>
      </c>
      <c r="W94" s="5">
        <f t="shared" si="33"/>
        <v>2715.2991405018029</v>
      </c>
      <c r="Y94" s="5">
        <f t="shared" si="34"/>
        <v>262.5597505781169</v>
      </c>
      <c r="Z94" s="5">
        <f t="shared" si="35"/>
        <v>721.92018363943623</v>
      </c>
      <c r="AA94" s="5">
        <f t="shared" si="36"/>
        <v>2715.9168496532234</v>
      </c>
      <c r="AC94" s="5">
        <f t="shared" si="37"/>
        <v>1385.5704519555409</v>
      </c>
      <c r="AD94" s="5">
        <f t="shared" si="37"/>
        <v>903.17135315220571</v>
      </c>
      <c r="AE94" s="5">
        <f t="shared" si="37"/>
        <v>2715.5713231085374</v>
      </c>
      <c r="AG94">
        <f t="shared" si="38"/>
        <v>1388.6559101038526</v>
      </c>
      <c r="AH94">
        <f t="shared" si="39"/>
        <v>905.39746610770487</v>
      </c>
      <c r="AI94" s="5">
        <f t="shared" si="40"/>
        <v>2715.2991405018029</v>
      </c>
      <c r="AK94">
        <f t="shared" si="41"/>
        <v>1383.8957693265741</v>
      </c>
      <c r="AL94">
        <f t="shared" si="42"/>
        <v>903.38349117923042</v>
      </c>
      <c r="AM94" s="5">
        <f t="shared" si="43"/>
        <v>2715.9168496532234</v>
      </c>
    </row>
    <row r="95" spans="1:39" ht="16.5" x14ac:dyDescent="0.25">
      <c r="A95" s="3">
        <v>531</v>
      </c>
      <c r="B95" s="3">
        <v>1572</v>
      </c>
      <c r="C95" s="3">
        <v>2402</v>
      </c>
      <c r="D95" s="3">
        <v>1356</v>
      </c>
      <c r="E95" s="3">
        <v>2126</v>
      </c>
      <c r="F95" s="3">
        <v>1303</v>
      </c>
      <c r="H95" s="4">
        <v>23.4</v>
      </c>
      <c r="I95" s="4">
        <v>50</v>
      </c>
      <c r="J95">
        <f t="shared" si="22"/>
        <v>346.06</v>
      </c>
      <c r="K95">
        <f t="shared" si="23"/>
        <v>1.3842400000000001</v>
      </c>
      <c r="L95">
        <f t="shared" si="24"/>
        <v>1018.8006400000002</v>
      </c>
      <c r="M95" s="5">
        <f t="shared" si="25"/>
        <v>3194.8259200000002</v>
      </c>
      <c r="N95" s="5">
        <f t="shared" si="26"/>
        <v>2895.8300800000006</v>
      </c>
      <c r="O95" s="5">
        <f t="shared" si="27"/>
        <v>2822.4653600000001</v>
      </c>
      <c r="Q95" s="5">
        <f t="shared" si="28"/>
        <v>1405.8557796863995</v>
      </c>
      <c r="R95" s="5">
        <f t="shared" si="29"/>
        <v>923.35384908946639</v>
      </c>
      <c r="S95" s="5">
        <f t="shared" si="30"/>
        <v>2716.2289769454014</v>
      </c>
      <c r="U95" s="5">
        <f t="shared" si="31"/>
        <v>994.86318395225146</v>
      </c>
      <c r="V95" s="5">
        <f t="shared" si="32"/>
        <v>-141.02360298139709</v>
      </c>
      <c r="W95" s="5">
        <f t="shared" si="33"/>
        <v>2715.9144759825085</v>
      </c>
      <c r="Y95" s="5">
        <f t="shared" si="34"/>
        <v>234.82801408459486</v>
      </c>
      <c r="Z95" s="5">
        <f t="shared" si="35"/>
        <v>728.97325744400598</v>
      </c>
      <c r="AA95" s="5">
        <f t="shared" si="36"/>
        <v>2716.5721971139455</v>
      </c>
      <c r="AC95" s="5">
        <f t="shared" si="37"/>
        <v>1405.8557796863995</v>
      </c>
      <c r="AD95" s="5">
        <f t="shared" si="37"/>
        <v>923.35384908946639</v>
      </c>
      <c r="AE95" s="5">
        <f t="shared" si="37"/>
        <v>2716.2289769454014</v>
      </c>
      <c r="AG95">
        <f t="shared" si="38"/>
        <v>1408.9891471282531</v>
      </c>
      <c r="AH95">
        <f t="shared" si="39"/>
        <v>925.60840765302862</v>
      </c>
      <c r="AI95" s="5">
        <f t="shared" si="40"/>
        <v>2715.9144759825085</v>
      </c>
      <c r="AK95">
        <f t="shared" si="41"/>
        <v>1404.2136108172499</v>
      </c>
      <c r="AL95">
        <f t="shared" si="42"/>
        <v>923.53244589650103</v>
      </c>
      <c r="AM95" s="5">
        <f t="shared" si="43"/>
        <v>2716.5721971139455</v>
      </c>
    </row>
    <row r="96" spans="1:39" ht="16.5" x14ac:dyDescent="0.25">
      <c r="A96" s="3">
        <v>586</v>
      </c>
      <c r="B96" s="3">
        <v>1563</v>
      </c>
      <c r="C96" s="3">
        <v>2386</v>
      </c>
      <c r="D96" s="3">
        <v>1355</v>
      </c>
      <c r="E96" s="3">
        <v>2233</v>
      </c>
      <c r="F96" s="3">
        <v>1304</v>
      </c>
      <c r="H96" s="4">
        <v>23.4</v>
      </c>
      <c r="I96" s="4">
        <v>50</v>
      </c>
      <c r="J96">
        <f t="shared" si="22"/>
        <v>346.06</v>
      </c>
      <c r="K96">
        <f t="shared" si="23"/>
        <v>1.3842400000000001</v>
      </c>
      <c r="L96">
        <f t="shared" si="24"/>
        <v>1018.8006400000002</v>
      </c>
      <c r="M96" s="5">
        <f t="shared" si="25"/>
        <v>3182.3677600000001</v>
      </c>
      <c r="N96" s="5">
        <f t="shared" si="26"/>
        <v>2894.4458400000003</v>
      </c>
      <c r="O96" s="5">
        <f t="shared" si="27"/>
        <v>2823.8496000000005</v>
      </c>
      <c r="Q96" s="5">
        <f t="shared" si="28"/>
        <v>1386.013288665031</v>
      </c>
      <c r="R96" s="5">
        <f t="shared" si="29"/>
        <v>906.17135895673346</v>
      </c>
      <c r="S96" s="5">
        <f t="shared" si="30"/>
        <v>2717.5881203261597</v>
      </c>
      <c r="U96" s="5">
        <f t="shared" si="31"/>
        <v>990.3400449351841</v>
      </c>
      <c r="V96" s="5">
        <f t="shared" si="32"/>
        <v>-115.11426049487079</v>
      </c>
      <c r="W96" s="5">
        <f t="shared" si="33"/>
        <v>2717.3133833111342</v>
      </c>
      <c r="Y96" s="5">
        <f t="shared" si="34"/>
        <v>259.76057243792684</v>
      </c>
      <c r="Z96" s="5">
        <f t="shared" si="35"/>
        <v>720.75646045593385</v>
      </c>
      <c r="AA96" s="5">
        <f t="shared" si="36"/>
        <v>2717.9332466302253</v>
      </c>
      <c r="AC96" s="5">
        <f t="shared" si="37"/>
        <v>1386.013288665031</v>
      </c>
      <c r="AD96" s="5">
        <f t="shared" si="37"/>
        <v>906.17135895673346</v>
      </c>
      <c r="AE96" s="5">
        <f t="shared" si="37"/>
        <v>2717.5881203261597</v>
      </c>
      <c r="AG96">
        <f t="shared" si="38"/>
        <v>1389.1007800223081</v>
      </c>
      <c r="AH96">
        <f t="shared" si="39"/>
        <v>908.39778103715548</v>
      </c>
      <c r="AI96" s="5">
        <f t="shared" si="40"/>
        <v>2717.3133833111342</v>
      </c>
      <c r="AK96">
        <f t="shared" si="41"/>
        <v>1384.3383508264694</v>
      </c>
      <c r="AL96">
        <f t="shared" si="42"/>
        <v>906.38245292028171</v>
      </c>
      <c r="AM96" s="5">
        <f t="shared" si="43"/>
        <v>2717.9332466302253</v>
      </c>
    </row>
    <row r="97" spans="1:39" ht="16.5" x14ac:dyDescent="0.25">
      <c r="A97" s="3">
        <v>560</v>
      </c>
      <c r="B97" s="3">
        <v>1562</v>
      </c>
      <c r="C97" s="3">
        <v>2434</v>
      </c>
      <c r="D97" s="3">
        <v>1353</v>
      </c>
      <c r="E97" s="3">
        <v>2081</v>
      </c>
      <c r="F97" s="3">
        <v>1307</v>
      </c>
      <c r="H97" s="4">
        <v>23.4</v>
      </c>
      <c r="I97" s="4">
        <v>50</v>
      </c>
      <c r="J97">
        <f t="shared" si="22"/>
        <v>346.06</v>
      </c>
      <c r="K97">
        <f t="shared" si="23"/>
        <v>1.3842400000000001</v>
      </c>
      <c r="L97">
        <f t="shared" si="24"/>
        <v>1018.8006400000002</v>
      </c>
      <c r="M97" s="5">
        <f t="shared" si="25"/>
        <v>3180.9835200000007</v>
      </c>
      <c r="N97" s="5">
        <f t="shared" si="26"/>
        <v>2891.6773600000006</v>
      </c>
      <c r="O97" s="5">
        <f t="shared" si="27"/>
        <v>2828.0023200000005</v>
      </c>
      <c r="Q97" s="5">
        <f t="shared" si="28"/>
        <v>1388.0161667152838</v>
      </c>
      <c r="R97" s="5">
        <f t="shared" si="29"/>
        <v>894.20997749956621</v>
      </c>
      <c r="S97" s="5">
        <f t="shared" si="30"/>
        <v>2718.9070950639025</v>
      </c>
      <c r="U97" s="5">
        <f t="shared" si="31"/>
        <v>979.05738068891083</v>
      </c>
      <c r="V97" s="5">
        <f t="shared" si="32"/>
        <v>-110.67836183425547</v>
      </c>
      <c r="W97" s="5">
        <f t="shared" si="33"/>
        <v>2718.6384275730429</v>
      </c>
      <c r="Y97" s="5">
        <f t="shared" si="34"/>
        <v>268.98313354679732</v>
      </c>
      <c r="Z97" s="5">
        <f t="shared" si="35"/>
        <v>728.63701208980422</v>
      </c>
      <c r="AA97" s="5">
        <f t="shared" si="36"/>
        <v>2719.2523421715709</v>
      </c>
      <c r="AC97" s="5">
        <f t="shared" si="37"/>
        <v>1388.0161667152838</v>
      </c>
      <c r="AD97" s="5">
        <f t="shared" si="37"/>
        <v>894.20997749956621</v>
      </c>
      <c r="AE97" s="5">
        <f t="shared" si="37"/>
        <v>2718.9070950639025</v>
      </c>
      <c r="AG97">
        <f t="shared" si="38"/>
        <v>1391.1030054171761</v>
      </c>
      <c r="AH97">
        <f t="shared" si="39"/>
        <v>896.44090841554043</v>
      </c>
      <c r="AI97" s="5">
        <f t="shared" si="40"/>
        <v>2718.6384275730429</v>
      </c>
      <c r="AK97">
        <f t="shared" si="41"/>
        <v>1386.3497003692146</v>
      </c>
      <c r="AL97">
        <f t="shared" si="42"/>
        <v>894.41945996375773</v>
      </c>
      <c r="AM97" s="5">
        <f t="shared" si="43"/>
        <v>2719.2523421715709</v>
      </c>
    </row>
    <row r="98" spans="1:39" ht="16.5" x14ac:dyDescent="0.25">
      <c r="A98" s="3">
        <v>532</v>
      </c>
      <c r="B98" s="3">
        <v>1560</v>
      </c>
      <c r="C98" s="3">
        <v>2402</v>
      </c>
      <c r="D98" s="3">
        <v>1353</v>
      </c>
      <c r="E98" s="3">
        <v>2186</v>
      </c>
      <c r="F98" s="3">
        <v>1307</v>
      </c>
      <c r="H98" s="4">
        <v>23.4</v>
      </c>
      <c r="I98" s="4">
        <v>50</v>
      </c>
      <c r="J98">
        <f t="shared" si="22"/>
        <v>346.06</v>
      </c>
      <c r="K98">
        <f t="shared" si="23"/>
        <v>1.3842400000000001</v>
      </c>
      <c r="L98">
        <f t="shared" si="24"/>
        <v>1018.8006400000002</v>
      </c>
      <c r="M98" s="5">
        <f t="shared" si="25"/>
        <v>3178.21504</v>
      </c>
      <c r="N98" s="5">
        <f t="shared" si="26"/>
        <v>2891.6773600000006</v>
      </c>
      <c r="O98" s="5">
        <f t="shared" si="27"/>
        <v>2828.0023200000005</v>
      </c>
      <c r="Q98" s="5">
        <f t="shared" si="28"/>
        <v>1383.1258017071189</v>
      </c>
      <c r="R98" s="5">
        <f t="shared" si="29"/>
        <v>891.27575849466723</v>
      </c>
      <c r="S98" s="5">
        <f t="shared" si="30"/>
        <v>2719.1251128725203</v>
      </c>
      <c r="U98" s="5">
        <f t="shared" si="31"/>
        <v>979.05738068891083</v>
      </c>
      <c r="V98" s="5">
        <f t="shared" si="32"/>
        <v>-104.96235078575101</v>
      </c>
      <c r="W98" s="5">
        <f t="shared" si="33"/>
        <v>2718.8651133464991</v>
      </c>
      <c r="Y98" s="5">
        <f t="shared" si="34"/>
        <v>274.01322326948122</v>
      </c>
      <c r="Z98" s="5">
        <f t="shared" si="35"/>
        <v>725.94232116693775</v>
      </c>
      <c r="AA98" s="5">
        <f t="shared" si="36"/>
        <v>2719.4708348753466</v>
      </c>
      <c r="AC98" s="5">
        <f t="shared" si="37"/>
        <v>1383.1258017071189</v>
      </c>
      <c r="AD98" s="5">
        <f t="shared" si="37"/>
        <v>891.27575849466723</v>
      </c>
      <c r="AE98" s="5">
        <f t="shared" si="37"/>
        <v>2719.1251128725203</v>
      </c>
      <c r="AG98">
        <f t="shared" si="38"/>
        <v>1386.2018355357222</v>
      </c>
      <c r="AH98">
        <f t="shared" si="39"/>
        <v>893.49959644640933</v>
      </c>
      <c r="AI98" s="5">
        <f t="shared" si="40"/>
        <v>2718.8651133464991</v>
      </c>
      <c r="AK98">
        <f t="shared" si="41"/>
        <v>1381.4507687832697</v>
      </c>
      <c r="AL98">
        <f t="shared" si="42"/>
        <v>891.49309171894311</v>
      </c>
      <c r="AM98" s="5">
        <f t="shared" si="43"/>
        <v>2719.4708348753466</v>
      </c>
    </row>
    <row r="99" spans="1:39" ht="16.5" x14ac:dyDescent="0.25">
      <c r="A99" s="3">
        <v>561</v>
      </c>
      <c r="B99" s="3">
        <v>1559</v>
      </c>
      <c r="C99" s="3">
        <v>2382</v>
      </c>
      <c r="D99" s="3">
        <v>1354</v>
      </c>
      <c r="E99" s="3">
        <v>2100</v>
      </c>
      <c r="F99" s="3">
        <v>1302</v>
      </c>
      <c r="H99" s="4">
        <v>23.4</v>
      </c>
      <c r="I99" s="4">
        <v>50</v>
      </c>
      <c r="J99">
        <f t="shared" si="22"/>
        <v>346.06</v>
      </c>
      <c r="K99">
        <f t="shared" si="23"/>
        <v>1.3842400000000001</v>
      </c>
      <c r="L99">
        <f t="shared" si="24"/>
        <v>1018.8006400000002</v>
      </c>
      <c r="M99" s="5">
        <f t="shared" si="25"/>
        <v>3176.8308000000006</v>
      </c>
      <c r="N99" s="5">
        <f t="shared" si="26"/>
        <v>2893.0616000000005</v>
      </c>
      <c r="O99" s="5">
        <f t="shared" si="27"/>
        <v>2821.0811200000003</v>
      </c>
      <c r="Q99" s="5">
        <f t="shared" si="28"/>
        <v>1378.4579195650226</v>
      </c>
      <c r="R99" s="5">
        <f t="shared" si="29"/>
        <v>904.17699699704906</v>
      </c>
      <c r="S99" s="5">
        <f t="shared" si="30"/>
        <v>2715.6162567488273</v>
      </c>
      <c r="U99" s="5">
        <f t="shared" si="31"/>
        <v>992.5162102211732</v>
      </c>
      <c r="V99" s="5">
        <f t="shared" si="32"/>
        <v>-107.5904218646923</v>
      </c>
      <c r="W99" s="5">
        <f t="shared" si="33"/>
        <v>2715.3528859000517</v>
      </c>
      <c r="Y99" s="5">
        <f t="shared" si="34"/>
        <v>265.35564394051767</v>
      </c>
      <c r="Z99" s="5">
        <f t="shared" si="35"/>
        <v>715.28618562468807</v>
      </c>
      <c r="AA99" s="5">
        <f t="shared" si="36"/>
        <v>2715.9622126428512</v>
      </c>
      <c r="AC99" s="5">
        <f t="shared" si="37"/>
        <v>1378.4579195650226</v>
      </c>
      <c r="AD99" s="5">
        <f t="shared" si="37"/>
        <v>904.17699699704906</v>
      </c>
      <c r="AE99" s="5">
        <f t="shared" si="37"/>
        <v>2715.6162567488273</v>
      </c>
      <c r="AG99">
        <f t="shared" si="38"/>
        <v>1381.5296973350273</v>
      </c>
      <c r="AH99">
        <f t="shared" si="39"/>
        <v>906.39215145339199</v>
      </c>
      <c r="AI99" s="5">
        <f t="shared" si="40"/>
        <v>2715.3528859000517</v>
      </c>
      <c r="AK99">
        <f t="shared" si="41"/>
        <v>1376.7687895446986</v>
      </c>
      <c r="AL99">
        <f t="shared" si="42"/>
        <v>904.39991065087531</v>
      </c>
      <c r="AM99" s="5">
        <f t="shared" si="43"/>
        <v>2715.9622126428512</v>
      </c>
    </row>
    <row r="100" spans="1:39" ht="16.5" x14ac:dyDescent="0.25">
      <c r="A100" s="3">
        <v>593</v>
      </c>
      <c r="B100" s="3">
        <v>1564</v>
      </c>
      <c r="C100" s="3">
        <v>2427</v>
      </c>
      <c r="D100" s="3">
        <v>1359</v>
      </c>
      <c r="E100" s="3">
        <v>2053</v>
      </c>
      <c r="F100" s="3">
        <v>1305</v>
      </c>
      <c r="H100" s="4">
        <v>23.4</v>
      </c>
      <c r="I100" s="4">
        <v>50</v>
      </c>
      <c r="J100">
        <f t="shared" si="22"/>
        <v>346.06</v>
      </c>
      <c r="K100">
        <f t="shared" si="23"/>
        <v>1.3842400000000001</v>
      </c>
      <c r="L100">
        <f t="shared" si="24"/>
        <v>1018.8006400000002</v>
      </c>
      <c r="M100" s="5">
        <f t="shared" si="25"/>
        <v>3183.7520000000004</v>
      </c>
      <c r="N100" s="5">
        <f t="shared" si="26"/>
        <v>2899.9828000000007</v>
      </c>
      <c r="O100" s="5">
        <f t="shared" si="27"/>
        <v>2825.2338400000003</v>
      </c>
      <c r="Q100" s="5">
        <f t="shared" si="28"/>
        <v>1379.5490436689329</v>
      </c>
      <c r="R100" s="5">
        <f t="shared" si="29"/>
        <v>910.38075607292512</v>
      </c>
      <c r="S100" s="5">
        <f t="shared" si="30"/>
        <v>2721.0895083749492</v>
      </c>
      <c r="U100" s="5">
        <f t="shared" si="31"/>
        <v>997.27256846134173</v>
      </c>
      <c r="V100" s="5">
        <f t="shared" si="32"/>
        <v>-111.72266521481828</v>
      </c>
      <c r="W100" s="5">
        <f t="shared" si="33"/>
        <v>2720.8207788400287</v>
      </c>
      <c r="Y100" s="5">
        <f t="shared" si="34"/>
        <v>259.47698662204164</v>
      </c>
      <c r="Z100" s="5">
        <f t="shared" si="35"/>
        <v>713.0305137853685</v>
      </c>
      <c r="AA100" s="5">
        <f t="shared" si="36"/>
        <v>2721.4344435436374</v>
      </c>
      <c r="AC100" s="5">
        <f t="shared" si="37"/>
        <v>1379.5490436689329</v>
      </c>
      <c r="AD100" s="5">
        <f t="shared" si="37"/>
        <v>910.38075607292512</v>
      </c>
      <c r="AE100" s="5">
        <f t="shared" si="37"/>
        <v>2721.0895083749492</v>
      </c>
      <c r="AG100">
        <f t="shared" si="38"/>
        <v>1382.6253728290121</v>
      </c>
      <c r="AH100">
        <f t="shared" si="39"/>
        <v>912.59681695810389</v>
      </c>
      <c r="AI100" s="5">
        <f t="shared" si="40"/>
        <v>2720.8207788400287</v>
      </c>
      <c r="AK100">
        <f t="shared" si="41"/>
        <v>1377.859732779697</v>
      </c>
      <c r="AL100">
        <f t="shared" si="42"/>
        <v>910.60124197348523</v>
      </c>
      <c r="AM100" s="5">
        <f t="shared" si="43"/>
        <v>2721.4344435436374</v>
      </c>
    </row>
    <row r="101" spans="1:39" ht="16.5" x14ac:dyDescent="0.25">
      <c r="A101" s="3">
        <v>563</v>
      </c>
      <c r="B101" s="3">
        <v>1566</v>
      </c>
      <c r="C101" s="3">
        <v>2435</v>
      </c>
      <c r="D101" s="3">
        <v>1352</v>
      </c>
      <c r="E101" s="3">
        <v>2179</v>
      </c>
      <c r="F101" s="3">
        <v>1306</v>
      </c>
      <c r="H101" s="4">
        <v>23.4</v>
      </c>
      <c r="I101" s="4">
        <v>50</v>
      </c>
      <c r="J101">
        <f t="shared" si="22"/>
        <v>346.06</v>
      </c>
      <c r="K101">
        <f t="shared" si="23"/>
        <v>1.3842400000000001</v>
      </c>
      <c r="L101">
        <f t="shared" si="24"/>
        <v>1018.8006400000002</v>
      </c>
      <c r="M101" s="5">
        <f t="shared" si="25"/>
        <v>3186.5204800000001</v>
      </c>
      <c r="N101" s="5">
        <f t="shared" si="26"/>
        <v>2890.2931200000003</v>
      </c>
      <c r="O101" s="5">
        <f t="shared" si="27"/>
        <v>2826.6180800000002</v>
      </c>
      <c r="Q101" s="5">
        <f t="shared" si="28"/>
        <v>1400.0329027611376</v>
      </c>
      <c r="R101" s="5">
        <f t="shared" si="29"/>
        <v>901.36125810216572</v>
      </c>
      <c r="S101" s="5">
        <f t="shared" si="30"/>
        <v>2716.8674099113</v>
      </c>
      <c r="U101" s="5">
        <f t="shared" si="31"/>
        <v>979.00701409612839</v>
      </c>
      <c r="V101" s="5">
        <f t="shared" si="32"/>
        <v>-124.69364481101722</v>
      </c>
      <c r="W101" s="5">
        <f t="shared" si="33"/>
        <v>2716.5770890614649</v>
      </c>
      <c r="Y101" s="5">
        <f t="shared" si="34"/>
        <v>256.67342877813002</v>
      </c>
      <c r="Z101" s="5">
        <f t="shared" si="35"/>
        <v>735.28873155182998</v>
      </c>
      <c r="AA101" s="5">
        <f t="shared" si="36"/>
        <v>2717.2116226740727</v>
      </c>
      <c r="AC101" s="5">
        <f t="shared" si="37"/>
        <v>1400.0329027611376</v>
      </c>
      <c r="AD101" s="5">
        <f t="shared" si="37"/>
        <v>901.36125810216572</v>
      </c>
      <c r="AE101" s="5">
        <f t="shared" si="37"/>
        <v>2716.8674099113</v>
      </c>
      <c r="AG101">
        <f t="shared" si="38"/>
        <v>1403.1462688195388</v>
      </c>
      <c r="AH101">
        <f t="shared" si="39"/>
        <v>903.60962519985321</v>
      </c>
      <c r="AI101" s="5">
        <f t="shared" si="40"/>
        <v>2716.5770890614649</v>
      </c>
      <c r="AK101">
        <f t="shared" si="41"/>
        <v>1398.3875085948978</v>
      </c>
      <c r="AL101">
        <f t="shared" si="42"/>
        <v>901.5514566277302</v>
      </c>
      <c r="AM101" s="5">
        <f t="shared" si="43"/>
        <v>2717.2116226740727</v>
      </c>
    </row>
    <row r="102" spans="1:39" x14ac:dyDescent="0.25">
      <c r="M102" s="1" t="s">
        <v>36</v>
      </c>
      <c r="N102" s="1" t="s">
        <v>35</v>
      </c>
      <c r="O102" s="1" t="s">
        <v>34</v>
      </c>
      <c r="Q102" s="1" t="s">
        <v>29</v>
      </c>
      <c r="R102" s="1" t="s">
        <v>30</v>
      </c>
      <c r="S102" s="1" t="s">
        <v>31</v>
      </c>
      <c r="U102" s="1" t="s">
        <v>23</v>
      </c>
      <c r="V102" s="1" t="s">
        <v>24</v>
      </c>
      <c r="W102" s="1" t="s">
        <v>25</v>
      </c>
      <c r="Y102" s="1" t="s">
        <v>26</v>
      </c>
      <c r="Z102" s="1" t="s">
        <v>27</v>
      </c>
      <c r="AA102" s="1" t="s">
        <v>28</v>
      </c>
      <c r="AC102" s="1" t="s">
        <v>12</v>
      </c>
      <c r="AD102" s="1" t="s">
        <v>13</v>
      </c>
      <c r="AE102" s="1" t="s">
        <v>14</v>
      </c>
      <c r="AG102" s="1" t="s">
        <v>12</v>
      </c>
      <c r="AH102" s="1" t="s">
        <v>13</v>
      </c>
      <c r="AI102" s="1" t="s">
        <v>14</v>
      </c>
      <c r="AK102" s="1" t="s">
        <v>12</v>
      </c>
      <c r="AL102" s="1" t="s">
        <v>13</v>
      </c>
      <c r="AM102" s="1" t="s">
        <v>14</v>
      </c>
    </row>
    <row r="103" spans="1:39" x14ac:dyDescent="0.25">
      <c r="B103">
        <f>AVERAGE(B2:B101)</f>
        <v>1560.43</v>
      </c>
      <c r="D103">
        <f>AVERAGE(D2:D101)</f>
        <v>1355.26</v>
      </c>
      <c r="F103">
        <f>AVERAGE(F2:F101)</f>
        <v>1305.04</v>
      </c>
      <c r="H103" s="5"/>
      <c r="I103" s="5"/>
      <c r="J103" s="5"/>
      <c r="K103" s="6" t="s">
        <v>32</v>
      </c>
      <c r="L103" s="5"/>
      <c r="M103" s="5">
        <f>AVERAGE(M2:M101)</f>
        <v>3178.8102632000018</v>
      </c>
      <c r="N103" s="5">
        <f>AVERAGE(N2:N101)</f>
        <v>2894.8057423999985</v>
      </c>
      <c r="O103" s="5">
        <f>AVERAGE(O2:O101)</f>
        <v>2825.2892096</v>
      </c>
      <c r="P103" s="5"/>
      <c r="Q103" s="5">
        <f>AVERAGE(Q2:Q101)</f>
        <v>1379.1591610751013</v>
      </c>
      <c r="R103" s="5">
        <f>AVERAGE(R2:R101)</f>
        <v>900.04355808615992</v>
      </c>
      <c r="S103" s="5">
        <f>AVERAGE(S2:S101)</f>
        <v>2718.9041013267456</v>
      </c>
      <c r="U103" s="5">
        <f>AVERAGE(U2:U101)</f>
        <v>988.61262409237099</v>
      </c>
      <c r="V103" s="5">
        <f>AVERAGE(V2:V101)</f>
        <v>-106.0653683250811</v>
      </c>
      <c r="W103" s="5">
        <f>AVERAGE(W2:W101)</f>
        <v>2718.6428645123374</v>
      </c>
      <c r="Y103" s="5">
        <f>AVERAGE(Y2:Y101)</f>
        <v>268.53795308752541</v>
      </c>
      <c r="Z103" s="5">
        <f>AVERAGE(Z2:Z101)</f>
        <v>718.01727048126179</v>
      </c>
      <c r="AA103" s="5">
        <f>AVERAGE(AA2:AA101)</f>
        <v>2719.2496907399855</v>
      </c>
      <c r="AC103" s="5">
        <f>AVERAGE(AC2:AC101)</f>
        <v>1379.1591610751013</v>
      </c>
      <c r="AD103" s="5">
        <f>AVERAGE(AD2:AD101)</f>
        <v>900.04355808615992</v>
      </c>
      <c r="AE103" s="5">
        <f>AVERAGE(AE2:AE101)</f>
        <v>2718.9041013267456</v>
      </c>
      <c r="AG103" s="5">
        <f>AVERAGE(AG2:AG101)</f>
        <v>1382.2307313416504</v>
      </c>
      <c r="AH103" s="5">
        <f>AVERAGE(AH2:AH101)</f>
        <v>902.26028452847561</v>
      </c>
      <c r="AI103" s="5">
        <f>AVERAGE(AI2:AI101)</f>
        <v>2718.6428645123374</v>
      </c>
      <c r="AK103" s="5">
        <f>AVERAGE(AK2:AK101)</f>
        <v>1377.4729765405098</v>
      </c>
      <c r="AL103" s="5">
        <f>AVERAGE(AL2:AL101)</f>
        <v>900.26590089328374</v>
      </c>
      <c r="AM103" s="5">
        <f>AVERAGE(AM2:AM101)</f>
        <v>2719.2496907399855</v>
      </c>
    </row>
    <row r="104" spans="1:39" x14ac:dyDescent="0.25">
      <c r="B104">
        <f>STDEV(B2:B101)</f>
        <v>5.0517623687484567</v>
      </c>
      <c r="D104">
        <f>STDEV(D2:D101)</f>
        <v>2.2768931516964979</v>
      </c>
      <c r="F104">
        <f>STDEV(F2:F101)</f>
        <v>1.8958753741592387</v>
      </c>
      <c r="H104" s="5"/>
      <c r="I104" s="5"/>
      <c r="J104" s="5"/>
      <c r="K104" s="6" t="s">
        <v>33</v>
      </c>
      <c r="L104" s="5"/>
      <c r="M104" s="5">
        <f>STDEV(M2:M101)</f>
        <v>6.9928515413163908</v>
      </c>
      <c r="N104" s="5">
        <f>STDEV(N2:N101)</f>
        <v>3.1517665763043121</v>
      </c>
      <c r="O104" s="5">
        <f>STDEV(O2:O101)</f>
        <v>2.6243465279262019</v>
      </c>
      <c r="P104" s="5"/>
      <c r="Q104" s="5">
        <f>STDEV(Q2:Q101)</f>
        <v>13.957883680577918</v>
      </c>
      <c r="R104" s="5">
        <f>STDEV(R2:R101)</f>
        <v>9.3400024743350176</v>
      </c>
      <c r="S104" s="5">
        <f>STDEV(S2:S101)</f>
        <v>2.4520813691420091</v>
      </c>
      <c r="U104" s="5">
        <f>STDEV(U2:U101)</f>
        <v>6.5399716126105654</v>
      </c>
      <c r="V104" s="5">
        <f>STDEV(V2:V101)</f>
        <v>15.503329528302203</v>
      </c>
      <c r="W104" s="5">
        <f>STDEV(W2:W101)</f>
        <v>2.4658641311002181</v>
      </c>
      <c r="Y104" s="5">
        <f>STDEV(Y2:Y101)</f>
        <v>13.728397470575505</v>
      </c>
      <c r="Z104" s="5">
        <f>STDEV(Z2:Z101)</f>
        <v>9.6966138551906855</v>
      </c>
      <c r="AA104" s="5">
        <f>STDEV(AA2:AA101)</f>
        <v>2.452451350088948</v>
      </c>
      <c r="AC104" s="5">
        <f>STDEV(AC2:AC101)</f>
        <v>13.957883680577918</v>
      </c>
      <c r="AD104" s="5">
        <f>STDEV(AD2:AD101)</f>
        <v>9.3400024743350176</v>
      </c>
      <c r="AE104" s="5">
        <f>STDEV(AE2:AE101)</f>
        <v>2.4520813691420091</v>
      </c>
      <c r="AG104" s="5">
        <f>STDEV(AG2:AG101)</f>
        <v>13.987775813924518</v>
      </c>
      <c r="AH104" s="5">
        <f>STDEV(AH2:AH101)</f>
        <v>9.3523570791677386</v>
      </c>
      <c r="AI104" s="5">
        <f>STDEV(AI2:AI101)</f>
        <v>2.4658641311002181</v>
      </c>
      <c r="AK104" s="5">
        <f>STDEV(AK2:AK101)</f>
        <v>13.983259889197114</v>
      </c>
      <c r="AL104" s="5">
        <f>STDEV(AL2:AL101)</f>
        <v>9.3253235996372386</v>
      </c>
      <c r="AM104" s="5">
        <f>STDEV(AM2:AM101)</f>
        <v>2.452451350088948</v>
      </c>
    </row>
    <row r="106" spans="1:39" x14ac:dyDescent="0.25">
      <c r="AC106" s="7">
        <f>AVERAGE(AC2:AC101,AG2:AG101,AK2:AK101)</f>
        <v>1379.620956319088</v>
      </c>
      <c r="AD106" s="7">
        <f>AVERAGE(AD2:AD101,AH2:AH101,AL2:AL101)</f>
        <v>900.85658116930529</v>
      </c>
      <c r="AE106" s="7">
        <f>AVERAGE(AE2:AE101,AI2:AI101,AM2:AM101)</f>
        <v>2718.9322188596907</v>
      </c>
    </row>
    <row r="107" spans="1:39" x14ac:dyDescent="0.25">
      <c r="AC107">
        <f>STDEV(AC2:AC101,AG2:AG101,AK2:AK101)</f>
        <v>14.068511583851276</v>
      </c>
      <c r="AD107">
        <f>STDEV(AD2:AD101,AH2:AH101,AL2:AL101)</f>
        <v>9.3613369707965894</v>
      </c>
      <c r="AE107">
        <f>STDEV(AE2:AE101,AI2:AI101,AM2:AM101)</f>
        <v>2.4611995363409087</v>
      </c>
    </row>
  </sheetData>
  <dataValidations count="6">
    <dataValidation allowBlank="1" showInputMessage="1" showErrorMessage="1" prompt="TBL_HST[CH6]" sqref="F2:F101" xr:uid="{9525E0F2-ABD7-47D8-B567-18F8200A7736}"/>
    <dataValidation allowBlank="1" showInputMessage="1" showErrorMessage="1" prompt="TBL_HST[CH5]" sqref="E2:E101" xr:uid="{16DC2167-F4A0-4F81-898E-6FF3E04F644B}"/>
    <dataValidation allowBlank="1" showInputMessage="1" showErrorMessage="1" prompt="TBL_HST[CH4]" sqref="D2:D101" xr:uid="{5AA32962-EA46-41AE-81C2-8649F7961D0B}"/>
    <dataValidation allowBlank="1" showInputMessage="1" showErrorMessage="1" prompt="TBL_HST[CH3]" sqref="C2:C101" xr:uid="{112171FA-BEDF-4792-9AC1-D72F7153CD0A}"/>
    <dataValidation allowBlank="1" showInputMessage="1" showErrorMessage="1" prompt="TBL_HST[CH2]" sqref="B2:B101" xr:uid="{365F97AE-A6D0-4C5A-94C6-5061E5691920}"/>
    <dataValidation allowBlank="1" showInputMessage="1" showErrorMessage="1" prompt="TBL_HST[CH1]" sqref="A2:A101" xr:uid="{19F3A74E-A4DF-4B96-8A99-7A9F53D86A6B}"/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34A24-58BE-4ABD-A213-0FA2AE8FC86C}">
  <dimension ref="A1:AM107"/>
  <sheetViews>
    <sheetView topLeftCell="A4" zoomScale="79" zoomScaleNormal="79" workbookViewId="0">
      <selection activeCell="R106" sqref="R106"/>
    </sheetView>
  </sheetViews>
  <sheetFormatPr defaultRowHeight="15" x14ac:dyDescent="0.25"/>
  <sheetData>
    <row r="1" spans="1:39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H1" s="1" t="s">
        <v>15</v>
      </c>
      <c r="I1" s="1" t="s">
        <v>16</v>
      </c>
      <c r="J1" s="1" t="s">
        <v>17</v>
      </c>
      <c r="K1" s="1" t="s">
        <v>18</v>
      </c>
      <c r="L1" s="1" t="s">
        <v>19</v>
      </c>
      <c r="M1" s="1" t="s">
        <v>20</v>
      </c>
      <c r="N1" s="1" t="s">
        <v>21</v>
      </c>
      <c r="O1" s="1" t="s">
        <v>22</v>
      </c>
      <c r="Q1" s="1" t="s">
        <v>29</v>
      </c>
      <c r="R1" s="1" t="s">
        <v>30</v>
      </c>
      <c r="S1" s="1" t="s">
        <v>31</v>
      </c>
      <c r="U1" s="1" t="s">
        <v>23</v>
      </c>
      <c r="V1" s="1" t="s">
        <v>24</v>
      </c>
      <c r="W1" s="1" t="s">
        <v>25</v>
      </c>
      <c r="Y1" s="1" t="s">
        <v>26</v>
      </c>
      <c r="Z1" s="1" t="s">
        <v>27</v>
      </c>
      <c r="AA1" s="1" t="s">
        <v>28</v>
      </c>
      <c r="AC1" s="1" t="s">
        <v>12</v>
      </c>
      <c r="AD1" s="1" t="s">
        <v>13</v>
      </c>
      <c r="AE1" s="1" t="s">
        <v>14</v>
      </c>
      <c r="AG1" s="1" t="s">
        <v>12</v>
      </c>
      <c r="AH1" s="1" t="s">
        <v>13</v>
      </c>
      <c r="AI1" s="1" t="s">
        <v>14</v>
      </c>
      <c r="AK1" s="1" t="s">
        <v>12</v>
      </c>
      <c r="AL1" s="1" t="s">
        <v>13</v>
      </c>
      <c r="AM1" s="1" t="s">
        <v>14</v>
      </c>
    </row>
    <row r="2" spans="1:39" ht="16.5" x14ac:dyDescent="0.25">
      <c r="A2" s="2">
        <v>253</v>
      </c>
      <c r="B2" s="2">
        <v>1664</v>
      </c>
      <c r="C2" s="2">
        <v>1093</v>
      </c>
      <c r="D2" s="2">
        <v>1493</v>
      </c>
      <c r="E2" s="2">
        <v>2302</v>
      </c>
      <c r="F2" s="2">
        <v>1247</v>
      </c>
      <c r="H2" s="4">
        <v>23.4</v>
      </c>
      <c r="I2" s="4">
        <v>50</v>
      </c>
      <c r="J2">
        <f>331.4+0.6*H2+0.0124*I2</f>
        <v>346.06</v>
      </c>
      <c r="K2">
        <f>0.004*J2</f>
        <v>1.3842400000000001</v>
      </c>
      <c r="L2">
        <f>736*K2</f>
        <v>1018.8006400000002</v>
      </c>
      <c r="M2" s="5">
        <f>L2+K2*B2</f>
        <v>3322.1760000000004</v>
      </c>
      <c r="N2" s="5">
        <f>L2+K2*D2</f>
        <v>3085.4709600000006</v>
      </c>
      <c r="O2" s="5">
        <f>L2+K2*F2</f>
        <v>2744.9479200000005</v>
      </c>
      <c r="Q2" s="5">
        <f>((M2^2)-(N2^2)+(1800^2))/3600</f>
        <v>1321.3117583257435</v>
      </c>
      <c r="R2" s="5">
        <f>((M2^2)-(O2^2)+(900^2)+(1500^2)-(2*Q2*900))/(2*1500)</f>
        <v>1394.5843754924447</v>
      </c>
      <c r="S2" s="5">
        <f>SQRT((M2*M2)-(Q2*Q2)-(R2*R2))</f>
        <v>2710.3732274206227</v>
      </c>
      <c r="U2" s="5">
        <f>((N2^2)-(O2^2)+(1750^2))/(2*1750)</f>
        <v>1442.2548461402844</v>
      </c>
      <c r="V2" s="5">
        <f>((N2^2)-(M2^2)+(925^2)+(1540^2)-(2*U2*925))/(2*1540)</f>
        <v>-310.93142705591009</v>
      </c>
      <c r="W2" s="5">
        <f>SQRT((N2^2)-(U2^2)-(V2^2))</f>
        <v>2709.8622938181129</v>
      </c>
      <c r="Y2" s="5">
        <f>((O2^2)-(M2^2)+(1750^2))/(2*1750)</f>
        <v>-125.60408327533492</v>
      </c>
      <c r="Z2" s="5">
        <f>((O2^2)-(N2^2)+(825^2)+(1540^2)-(2*Y2*825))/(2*1540)</f>
        <v>413.66226490691798</v>
      </c>
      <c r="AA2" s="5">
        <f>SQRT((O2^2)-(Y2^2)-(Z2^2))</f>
        <v>2710.6910979248396</v>
      </c>
      <c r="AC2" s="5">
        <f>Q2</f>
        <v>1321.3117583257435</v>
      </c>
      <c r="AD2" s="5">
        <f>R2</f>
        <v>1394.5843754924447</v>
      </c>
      <c r="AE2" s="5">
        <f>S2</f>
        <v>2710.3732274206227</v>
      </c>
      <c r="AG2">
        <f>1800+U2*COS(RADIANS(120.969))-V2*SIN(RADIANS(120.969))</f>
        <v>1324.4596847451912</v>
      </c>
      <c r="AH2">
        <f>U2*SIN(RADIANS(120.969))+V2*COS(RADIANS(120.969))</f>
        <v>1396.6527134952044</v>
      </c>
      <c r="AI2" s="5">
        <f>W2</f>
        <v>2709.8622938181129</v>
      </c>
      <c r="AK2">
        <f>900+Y2*COS(RADIANS(-120.9695))-Z2*SIN(RADIANS(-120.9695))</f>
        <v>1319.3246936234418</v>
      </c>
      <c r="AL2">
        <f>1500+Y2*SIN(RADIANS(-120.9695))+Z2*COS(RADIANS(-120.9695))</f>
        <v>1394.8350987212696</v>
      </c>
      <c r="AM2" s="5">
        <f>AA2</f>
        <v>2710.6910979248396</v>
      </c>
    </row>
    <row r="3" spans="1:39" ht="16.5" x14ac:dyDescent="0.25">
      <c r="A3" s="3">
        <v>255</v>
      </c>
      <c r="B3" s="3">
        <v>1667</v>
      </c>
      <c r="C3" s="3">
        <v>1137</v>
      </c>
      <c r="D3" s="3">
        <v>1491</v>
      </c>
      <c r="E3" s="3">
        <v>2272</v>
      </c>
      <c r="F3" s="3">
        <v>1249</v>
      </c>
      <c r="H3" s="4">
        <v>23.4</v>
      </c>
      <c r="I3" s="4">
        <v>50</v>
      </c>
      <c r="J3">
        <f t="shared" ref="J3:J66" si="0">331.4+0.6*H3+0.0124*I3</f>
        <v>346.06</v>
      </c>
      <c r="K3">
        <f t="shared" ref="K3:K66" si="1">0.004*J3</f>
        <v>1.3842400000000001</v>
      </c>
      <c r="L3">
        <f t="shared" ref="L3:L66" si="2">736*K3</f>
        <v>1018.8006400000002</v>
      </c>
      <c r="M3" s="5">
        <f t="shared" ref="M3:M66" si="3">L3+K3*B3</f>
        <v>3326.3287200000004</v>
      </c>
      <c r="N3" s="5">
        <f t="shared" ref="N3:N66" si="4">L3+K3*D3</f>
        <v>3082.7024799999999</v>
      </c>
      <c r="O3" s="5">
        <f t="shared" ref="O3:O66" si="5">L3+K3*F3</f>
        <v>2747.7164000000002</v>
      </c>
      <c r="Q3" s="5">
        <f t="shared" ref="Q3:Q66" si="6">((M3^2)-(N3^2)+(1800^2))/3600</f>
        <v>1333.7244925829696</v>
      </c>
      <c r="R3" s="5">
        <f t="shared" ref="R3:R66" si="7">((M3^2)-(O3^2)+(900^2)+(1500^2)-(2*Q3*900))/(2*1500)</f>
        <v>1391.2710840061779</v>
      </c>
      <c r="S3" s="5">
        <f t="shared" ref="S3:S66" si="8">SQRT((M3*M3)-(Q3*Q3)-(R3*R3))</f>
        <v>2711.0895415292753</v>
      </c>
      <c r="U3" s="5">
        <f t="shared" ref="U3:U66" si="9">((N3^2)-(O3^2)+(1750^2))/(2*1750)</f>
        <v>1433.0311901054824</v>
      </c>
      <c r="V3" s="5">
        <f t="shared" ref="V3:V66" si="10">((N3^2)-(M3^2)+(925^2)+(1540^2)-(2*U3*925))/(2*1540)</f>
        <v>-319.89963473825742</v>
      </c>
      <c r="W3" s="5">
        <f t="shared" ref="W3:W66" si="11">SQRT((N3^2)-(U3^2)-(V3^2))</f>
        <v>2710.5609035912371</v>
      </c>
      <c r="Y3" s="5">
        <f t="shared" ref="Y3:Y66" si="12">((O3^2)-(M3^2)+(1750^2))/(2*1750)</f>
        <v>-129.1478110479654</v>
      </c>
      <c r="Z3" s="5">
        <f t="shared" ref="Z3:Z66" si="13">((O3^2)-(N3^2)+(825^2)+(1540^2)-(2*Y3*825))/(2*1540)</f>
        <v>426.04211781167351</v>
      </c>
      <c r="AA3" s="5">
        <f t="shared" ref="AA3:AA66" si="14">SQRT((O3^2)-(Y3^2)-(Z3^2))</f>
        <v>2711.411877893328</v>
      </c>
      <c r="AC3" s="5">
        <f t="shared" ref="AC3:AE66" si="15">Q3</f>
        <v>1333.7244925829696</v>
      </c>
      <c r="AD3" s="5">
        <f t="shared" si="15"/>
        <v>1391.2710840061779</v>
      </c>
      <c r="AE3" s="5">
        <f t="shared" si="15"/>
        <v>2711.0895415292753</v>
      </c>
      <c r="AG3">
        <f t="shared" ref="AG3:AG66" si="16">1800+U3*COS(RADIANS(120.969))-V3*SIN(RADIANS(120.969))</f>
        <v>1336.8956927714971</v>
      </c>
      <c r="AH3">
        <f t="shared" ref="AH3:AH66" si="17">U3*SIN(RADIANS(120.969))+V3*COS(RADIANS(120.969))</f>
        <v>1393.3587365596895</v>
      </c>
      <c r="AI3" s="5">
        <f t="shared" ref="AI3:AI66" si="18">W3</f>
        <v>2710.5609035912371</v>
      </c>
      <c r="AK3">
        <f t="shared" ref="AK3:AK66" si="19">900+Y3*COS(RADIANS(-120.9695))-Z3*SIN(RADIANS(-120.9695))</f>
        <v>1331.7632288720793</v>
      </c>
      <c r="AL3">
        <f t="shared" ref="AL3:AL66" si="20">1500+Y3*SIN(RADIANS(-120.9695))+Z3*COS(RADIANS(-120.9695))</f>
        <v>1391.5031915589523</v>
      </c>
      <c r="AM3" s="5">
        <f t="shared" ref="AM3:AM66" si="21">AA3</f>
        <v>2711.411877893328</v>
      </c>
    </row>
    <row r="4" spans="1:39" ht="16.5" x14ac:dyDescent="0.25">
      <c r="A4" s="3">
        <v>307</v>
      </c>
      <c r="B4" s="3">
        <v>1676</v>
      </c>
      <c r="C4" s="3">
        <v>1058</v>
      </c>
      <c r="D4" s="3">
        <v>1489</v>
      </c>
      <c r="E4" s="3">
        <v>2366</v>
      </c>
      <c r="F4" s="3">
        <v>1248</v>
      </c>
      <c r="H4" s="4">
        <v>23.4</v>
      </c>
      <c r="I4" s="4">
        <v>50</v>
      </c>
      <c r="J4">
        <f t="shared" si="0"/>
        <v>346.06</v>
      </c>
      <c r="K4">
        <f t="shared" si="1"/>
        <v>1.3842400000000001</v>
      </c>
      <c r="L4">
        <f t="shared" si="2"/>
        <v>1018.8006400000002</v>
      </c>
      <c r="M4" s="5">
        <f t="shared" si="3"/>
        <v>3338.7868800000006</v>
      </c>
      <c r="N4" s="5">
        <f t="shared" si="4"/>
        <v>3079.9340000000002</v>
      </c>
      <c r="O4" s="5">
        <f t="shared" si="5"/>
        <v>2746.3321600000004</v>
      </c>
      <c r="Q4" s="5">
        <f t="shared" si="6"/>
        <v>1361.5289960289265</v>
      </c>
      <c r="R4" s="5">
        <f t="shared" si="7"/>
        <v>1404.8017680526007</v>
      </c>
      <c r="S4" s="5">
        <f t="shared" si="8"/>
        <v>2705.5994928128016</v>
      </c>
      <c r="U4" s="5">
        <f t="shared" si="9"/>
        <v>1430.3294603730669</v>
      </c>
      <c r="V4" s="5">
        <f t="shared" si="10"/>
        <v>-350.77561279036024</v>
      </c>
      <c r="W4" s="5">
        <f t="shared" si="11"/>
        <v>2705.0152584812604</v>
      </c>
      <c r="Y4" s="5">
        <f t="shared" si="12"/>
        <v>-155.04499914567705</v>
      </c>
      <c r="Z4" s="5">
        <f t="shared" si="13"/>
        <v>442.9857588586471</v>
      </c>
      <c r="AA4" s="5">
        <f t="shared" si="14"/>
        <v>2705.9314475312585</v>
      </c>
      <c r="AC4" s="5">
        <f t="shared" si="15"/>
        <v>1361.5289960289265</v>
      </c>
      <c r="AD4" s="5">
        <f t="shared" si="15"/>
        <v>1404.8017680526007</v>
      </c>
      <c r="AE4" s="5">
        <f t="shared" si="15"/>
        <v>2705.5994928128016</v>
      </c>
      <c r="AG4">
        <f t="shared" si="16"/>
        <v>1364.7604121251072</v>
      </c>
      <c r="AH4">
        <f t="shared" si="17"/>
        <v>1406.9301321977773</v>
      </c>
      <c r="AI4" s="5">
        <f t="shared" si="18"/>
        <v>2705.0152584812604</v>
      </c>
      <c r="AK4">
        <f t="shared" si="19"/>
        <v>1359.617626612064</v>
      </c>
      <c r="AL4">
        <f t="shared" si="20"/>
        <v>1404.9896236237973</v>
      </c>
      <c r="AM4" s="5">
        <f t="shared" si="21"/>
        <v>2705.9314475312585</v>
      </c>
    </row>
    <row r="5" spans="1:39" ht="16.5" x14ac:dyDescent="0.25">
      <c r="A5" s="3">
        <v>318</v>
      </c>
      <c r="B5" s="3">
        <v>1684</v>
      </c>
      <c r="C5" s="3">
        <v>1068</v>
      </c>
      <c r="D5" s="3">
        <v>1491</v>
      </c>
      <c r="E5" s="3">
        <v>2288</v>
      </c>
      <c r="F5" s="3">
        <v>1252</v>
      </c>
      <c r="H5" s="4">
        <v>23.4</v>
      </c>
      <c r="I5" s="4">
        <v>50</v>
      </c>
      <c r="J5">
        <f t="shared" si="0"/>
        <v>346.06</v>
      </c>
      <c r="K5">
        <f t="shared" si="1"/>
        <v>1.3842400000000001</v>
      </c>
      <c r="L5">
        <f t="shared" si="2"/>
        <v>1018.8006400000002</v>
      </c>
      <c r="M5" s="5">
        <f t="shared" si="3"/>
        <v>3349.8608000000004</v>
      </c>
      <c r="N5" s="5">
        <f t="shared" si="4"/>
        <v>3082.7024799999999</v>
      </c>
      <c r="O5" s="5">
        <f t="shared" si="5"/>
        <v>2751.8691200000003</v>
      </c>
      <c r="Q5" s="5">
        <f t="shared" si="6"/>
        <v>1377.3646664384701</v>
      </c>
      <c r="R5" s="5">
        <f t="shared" si="7"/>
        <v>1409.8424420592735</v>
      </c>
      <c r="S5" s="5">
        <f t="shared" si="8"/>
        <v>2708.6487855740597</v>
      </c>
      <c r="U5" s="5">
        <f t="shared" si="9"/>
        <v>1426.5059790253069</v>
      </c>
      <c r="V5" s="5">
        <f t="shared" si="10"/>
        <v>-366.98826635562023</v>
      </c>
      <c r="W5" s="5">
        <f t="shared" si="11"/>
        <v>2708.0352442980679</v>
      </c>
      <c r="Y5" s="5">
        <f t="shared" si="12"/>
        <v>-167.50963593344764</v>
      </c>
      <c r="Z5" s="5">
        <f t="shared" si="13"/>
        <v>454.00810802000461</v>
      </c>
      <c r="AA5" s="5">
        <f t="shared" si="14"/>
        <v>2708.9851999099433</v>
      </c>
      <c r="AC5" s="5">
        <f t="shared" si="15"/>
        <v>1377.3646664384701</v>
      </c>
      <c r="AD5" s="5">
        <f t="shared" si="15"/>
        <v>1409.8424420592735</v>
      </c>
      <c r="AE5" s="5">
        <f t="shared" si="15"/>
        <v>2708.6487855740597</v>
      </c>
      <c r="AG5">
        <f t="shared" si="16"/>
        <v>1380.6293494022925</v>
      </c>
      <c r="AH5">
        <f t="shared" si="17"/>
        <v>1411.9943177133923</v>
      </c>
      <c r="AI5" s="5">
        <f t="shared" si="18"/>
        <v>2708.0352442980679</v>
      </c>
      <c r="AK5">
        <f t="shared" si="19"/>
        <v>1375.4827186381513</v>
      </c>
      <c r="AL5">
        <f t="shared" si="20"/>
        <v>1410.0054193024214</v>
      </c>
      <c r="AM5" s="5">
        <f t="shared" si="21"/>
        <v>2708.9851999099433</v>
      </c>
    </row>
    <row r="6" spans="1:39" ht="16.5" x14ac:dyDescent="0.25">
      <c r="A6" s="3">
        <v>291</v>
      </c>
      <c r="B6" s="3">
        <v>1690</v>
      </c>
      <c r="C6" s="3">
        <v>1149</v>
      </c>
      <c r="D6" s="3">
        <v>1488</v>
      </c>
      <c r="E6" s="3">
        <v>2354</v>
      </c>
      <c r="F6" s="3">
        <v>1247</v>
      </c>
      <c r="H6" s="4">
        <v>23.4</v>
      </c>
      <c r="I6" s="4">
        <v>50</v>
      </c>
      <c r="J6">
        <f t="shared" si="0"/>
        <v>346.06</v>
      </c>
      <c r="K6">
        <f t="shared" si="1"/>
        <v>1.3842400000000001</v>
      </c>
      <c r="L6">
        <f t="shared" si="2"/>
        <v>1018.8006400000002</v>
      </c>
      <c r="M6" s="5">
        <f t="shared" si="3"/>
        <v>3358.1662400000005</v>
      </c>
      <c r="N6" s="5">
        <f t="shared" si="4"/>
        <v>3078.5497600000008</v>
      </c>
      <c r="O6" s="5">
        <f t="shared" si="5"/>
        <v>2744.9479200000005</v>
      </c>
      <c r="Q6" s="5">
        <f t="shared" si="6"/>
        <v>1399.9477418554661</v>
      </c>
      <c r="R6" s="5">
        <f t="shared" si="7"/>
        <v>1427.5451588745241</v>
      </c>
      <c r="S6" s="5">
        <f t="shared" si="8"/>
        <v>2698.0625706094052</v>
      </c>
      <c r="U6" s="5">
        <f t="shared" si="9"/>
        <v>1430.0655832239238</v>
      </c>
      <c r="V6" s="5">
        <f t="shared" si="10"/>
        <v>-395.52214274153812</v>
      </c>
      <c r="W6" s="5">
        <f t="shared" si="11"/>
        <v>2697.3956489687648</v>
      </c>
      <c r="Y6" s="5">
        <f t="shared" si="12"/>
        <v>-194.29754627526046</v>
      </c>
      <c r="Z6" s="5">
        <f t="shared" si="13"/>
        <v>464.31376950339171</v>
      </c>
      <c r="AA6" s="5">
        <f t="shared" si="14"/>
        <v>2698.4069875527107</v>
      </c>
      <c r="AC6" s="5">
        <f t="shared" si="15"/>
        <v>1399.9477418554661</v>
      </c>
      <c r="AD6" s="5">
        <f t="shared" si="15"/>
        <v>1427.5451588745241</v>
      </c>
      <c r="AE6" s="5">
        <f t="shared" si="15"/>
        <v>2698.0625706094052</v>
      </c>
      <c r="AG6">
        <f t="shared" si="16"/>
        <v>1403.2639223608037</v>
      </c>
      <c r="AH6">
        <f t="shared" si="17"/>
        <v>1429.7292829133437</v>
      </c>
      <c r="AI6" s="5">
        <f t="shared" si="18"/>
        <v>2697.3956489687648</v>
      </c>
      <c r="AK6">
        <f t="shared" si="19"/>
        <v>1398.1037876146172</v>
      </c>
      <c r="AL6">
        <f t="shared" si="20"/>
        <v>1427.6713763230061</v>
      </c>
      <c r="AM6" s="5">
        <f t="shared" si="21"/>
        <v>2698.4069875527107</v>
      </c>
    </row>
    <row r="7" spans="1:39" ht="16.5" x14ac:dyDescent="0.25">
      <c r="A7" s="3">
        <v>308</v>
      </c>
      <c r="B7" s="3">
        <v>1670</v>
      </c>
      <c r="C7" s="3">
        <v>1115</v>
      </c>
      <c r="D7" s="3">
        <v>1482</v>
      </c>
      <c r="E7" s="3">
        <v>2357</v>
      </c>
      <c r="F7" s="3">
        <v>1255</v>
      </c>
      <c r="H7" s="4">
        <v>23.4</v>
      </c>
      <c r="I7" s="4">
        <v>50</v>
      </c>
      <c r="J7">
        <f t="shared" si="0"/>
        <v>346.06</v>
      </c>
      <c r="K7">
        <f t="shared" si="1"/>
        <v>1.3842400000000001</v>
      </c>
      <c r="L7">
        <f t="shared" si="2"/>
        <v>1018.8006400000002</v>
      </c>
      <c r="M7" s="5">
        <f t="shared" si="3"/>
        <v>3330.4814400000005</v>
      </c>
      <c r="N7" s="5">
        <f t="shared" si="4"/>
        <v>3070.2443200000007</v>
      </c>
      <c r="O7" s="5">
        <f t="shared" si="5"/>
        <v>2756.0218400000003</v>
      </c>
      <c r="Q7" s="5">
        <f t="shared" si="6"/>
        <v>1362.6962326922805</v>
      </c>
      <c r="R7" s="5">
        <f t="shared" si="7"/>
        <v>1367.8656735937943</v>
      </c>
      <c r="S7" s="5">
        <f t="shared" si="8"/>
        <v>2713.689204495337</v>
      </c>
      <c r="U7" s="5">
        <f t="shared" si="9"/>
        <v>1398.0696576957937</v>
      </c>
      <c r="V7" s="5">
        <f t="shared" si="10"/>
        <v>-332.76308585371044</v>
      </c>
      <c r="W7" s="5">
        <f t="shared" si="11"/>
        <v>2713.1292164981282</v>
      </c>
      <c r="Y7" s="5">
        <f t="shared" si="12"/>
        <v>-123.98578275071084</v>
      </c>
      <c r="Z7" s="5">
        <f t="shared" si="13"/>
        <v>463.0057596114919</v>
      </c>
      <c r="AA7" s="5">
        <f t="shared" si="14"/>
        <v>2714.0209237954055</v>
      </c>
      <c r="AC7" s="5">
        <f t="shared" si="15"/>
        <v>1362.6962326922805</v>
      </c>
      <c r="AD7" s="5">
        <f t="shared" si="15"/>
        <v>1367.8656735937943</v>
      </c>
      <c r="AE7" s="5">
        <f t="shared" si="15"/>
        <v>2713.689204495337</v>
      </c>
      <c r="AG7">
        <f t="shared" si="16"/>
        <v>1365.9157089168116</v>
      </c>
      <c r="AH7">
        <f t="shared" si="17"/>
        <v>1370.0003165369426</v>
      </c>
      <c r="AI7" s="5">
        <f t="shared" si="18"/>
        <v>2713.1292164981282</v>
      </c>
      <c r="AK7">
        <f t="shared" si="19"/>
        <v>1360.8010983423637</v>
      </c>
      <c r="AL7">
        <f t="shared" si="20"/>
        <v>1368.0562410563039</v>
      </c>
      <c r="AM7" s="5">
        <f t="shared" si="21"/>
        <v>2714.0209237954055</v>
      </c>
    </row>
    <row r="8" spans="1:39" ht="16.5" x14ac:dyDescent="0.25">
      <c r="A8" s="3">
        <v>288</v>
      </c>
      <c r="B8" s="3">
        <v>1672</v>
      </c>
      <c r="C8" s="3">
        <v>1136</v>
      </c>
      <c r="D8" s="3">
        <v>1485</v>
      </c>
      <c r="E8" s="3">
        <v>2375</v>
      </c>
      <c r="F8" s="3">
        <v>1248</v>
      </c>
      <c r="H8" s="4">
        <v>23.4</v>
      </c>
      <c r="I8" s="4">
        <v>50</v>
      </c>
      <c r="J8">
        <f t="shared" si="0"/>
        <v>346.06</v>
      </c>
      <c r="K8">
        <f t="shared" si="1"/>
        <v>1.3842400000000001</v>
      </c>
      <c r="L8">
        <f t="shared" si="2"/>
        <v>1018.8006400000002</v>
      </c>
      <c r="M8" s="5">
        <f t="shared" si="3"/>
        <v>3333.2499200000002</v>
      </c>
      <c r="N8" s="5">
        <f t="shared" si="4"/>
        <v>3074.3970400000007</v>
      </c>
      <c r="O8" s="5">
        <f t="shared" si="5"/>
        <v>2746.3321600000004</v>
      </c>
      <c r="Q8" s="5">
        <f t="shared" si="6"/>
        <v>1360.7327415609002</v>
      </c>
      <c r="R8" s="5">
        <f t="shared" si="7"/>
        <v>1392.965253773373</v>
      </c>
      <c r="S8" s="5">
        <f t="shared" si="8"/>
        <v>2705.2928190871035</v>
      </c>
      <c r="U8" s="5">
        <f t="shared" si="9"/>
        <v>1420.5933790029994</v>
      </c>
      <c r="V8" s="5">
        <f t="shared" si="10"/>
        <v>-343.99695479700966</v>
      </c>
      <c r="W8" s="5">
        <f t="shared" si="11"/>
        <v>2704.7176758737669</v>
      </c>
      <c r="Y8" s="5">
        <f t="shared" si="12"/>
        <v>-144.48991317992551</v>
      </c>
      <c r="Z8" s="5">
        <f t="shared" si="13"/>
        <v>448.39497734947361</v>
      </c>
      <c r="AA8" s="5">
        <f t="shared" si="14"/>
        <v>2705.6246861542513</v>
      </c>
      <c r="AC8" s="5">
        <f t="shared" si="15"/>
        <v>1360.7327415609002</v>
      </c>
      <c r="AD8" s="5">
        <f t="shared" si="15"/>
        <v>1392.965253773373</v>
      </c>
      <c r="AE8" s="5">
        <f t="shared" si="15"/>
        <v>2705.2928190871035</v>
      </c>
      <c r="AG8">
        <f t="shared" si="16"/>
        <v>1363.9580165928814</v>
      </c>
      <c r="AH8">
        <f t="shared" si="17"/>
        <v>1395.0938470522913</v>
      </c>
      <c r="AI8" s="5">
        <f t="shared" si="18"/>
        <v>2704.7176758737669</v>
      </c>
      <c r="AK8">
        <f t="shared" si="19"/>
        <v>1358.8242600160113</v>
      </c>
      <c r="AL8">
        <f t="shared" si="20"/>
        <v>1393.1557715937026</v>
      </c>
      <c r="AM8" s="5">
        <f t="shared" si="21"/>
        <v>2705.6246861542513</v>
      </c>
    </row>
    <row r="9" spans="1:39" ht="16.5" x14ac:dyDescent="0.25">
      <c r="A9" s="3">
        <v>300</v>
      </c>
      <c r="B9" s="3">
        <v>1676</v>
      </c>
      <c r="C9" s="3">
        <v>1140</v>
      </c>
      <c r="D9" s="3">
        <v>1491</v>
      </c>
      <c r="E9" s="3">
        <v>2296</v>
      </c>
      <c r="F9" s="3">
        <v>1252</v>
      </c>
      <c r="H9" s="4">
        <v>23.4</v>
      </c>
      <c r="I9" s="4">
        <v>50</v>
      </c>
      <c r="J9">
        <f t="shared" si="0"/>
        <v>346.06</v>
      </c>
      <c r="K9">
        <f t="shared" si="1"/>
        <v>1.3842400000000001</v>
      </c>
      <c r="L9">
        <f t="shared" si="2"/>
        <v>1018.8006400000002</v>
      </c>
      <c r="M9" s="5">
        <f t="shared" si="3"/>
        <v>3338.7868800000006</v>
      </c>
      <c r="N9" s="5">
        <f t="shared" si="4"/>
        <v>3082.7024799999999</v>
      </c>
      <c r="O9" s="5">
        <f t="shared" si="5"/>
        <v>2751.8691200000003</v>
      </c>
      <c r="Q9" s="5">
        <f t="shared" si="6"/>
        <v>1356.7897916283298</v>
      </c>
      <c r="R9" s="5">
        <f t="shared" si="7"/>
        <v>1397.4975171731894</v>
      </c>
      <c r="S9" s="5">
        <f t="shared" si="8"/>
        <v>2711.7558851946947</v>
      </c>
      <c r="U9" s="5">
        <f t="shared" si="9"/>
        <v>1426.5059790253069</v>
      </c>
      <c r="V9" s="5">
        <f t="shared" si="10"/>
        <v>-342.939711382729</v>
      </c>
      <c r="W9" s="5">
        <f t="shared" si="11"/>
        <v>2711.1856495562843</v>
      </c>
      <c r="Y9" s="5">
        <f t="shared" si="12"/>
        <v>-146.34690755730335</v>
      </c>
      <c r="Z9" s="5">
        <f t="shared" si="13"/>
        <v>442.67093210421302</v>
      </c>
      <c r="AA9" s="5">
        <f t="shared" si="14"/>
        <v>2712.0856701306425</v>
      </c>
      <c r="AC9" s="5">
        <f t="shared" si="15"/>
        <v>1356.7897916283298</v>
      </c>
      <c r="AD9" s="5">
        <f t="shared" si="15"/>
        <v>1397.4975171731894</v>
      </c>
      <c r="AE9" s="5">
        <f t="shared" si="15"/>
        <v>2711.7558851946947</v>
      </c>
      <c r="AG9">
        <f t="shared" si="16"/>
        <v>1360.00901603949</v>
      </c>
      <c r="AH9">
        <f t="shared" si="17"/>
        <v>1399.6195511179747</v>
      </c>
      <c r="AI9" s="5">
        <f t="shared" si="18"/>
        <v>2711.1856495562843</v>
      </c>
      <c r="AK9">
        <f t="shared" si="19"/>
        <v>1354.8718022922399</v>
      </c>
      <c r="AL9">
        <f t="shared" si="20"/>
        <v>1397.6935243447022</v>
      </c>
      <c r="AM9" s="5">
        <f t="shared" si="21"/>
        <v>2712.0856701306425</v>
      </c>
    </row>
    <row r="10" spans="1:39" ht="16.5" x14ac:dyDescent="0.25">
      <c r="A10" s="3">
        <v>305</v>
      </c>
      <c r="B10" s="3">
        <v>1677</v>
      </c>
      <c r="C10" s="3">
        <v>1116</v>
      </c>
      <c r="D10" s="3">
        <v>1486</v>
      </c>
      <c r="E10" s="3">
        <v>2323</v>
      </c>
      <c r="F10" s="3">
        <v>1249</v>
      </c>
      <c r="H10" s="4">
        <v>23.4</v>
      </c>
      <c r="I10" s="4">
        <v>50</v>
      </c>
      <c r="J10">
        <f t="shared" si="0"/>
        <v>346.06</v>
      </c>
      <c r="K10">
        <f t="shared" si="1"/>
        <v>1.3842400000000001</v>
      </c>
      <c r="L10">
        <f t="shared" si="2"/>
        <v>1018.8006400000002</v>
      </c>
      <c r="M10" s="5">
        <f t="shared" si="3"/>
        <v>3340.17112</v>
      </c>
      <c r="N10" s="5">
        <f t="shared" si="4"/>
        <v>3075.7812800000002</v>
      </c>
      <c r="O10" s="5">
        <f t="shared" si="5"/>
        <v>2747.7164000000002</v>
      </c>
      <c r="Q10" s="5">
        <f t="shared" si="6"/>
        <v>1371.1979523565599</v>
      </c>
      <c r="R10" s="5">
        <f t="shared" si="7"/>
        <v>1399.5471272704285</v>
      </c>
      <c r="S10" s="5">
        <f t="shared" si="8"/>
        <v>2705.1482630133828</v>
      </c>
      <c r="U10" s="5">
        <f t="shared" si="9"/>
        <v>1420.8528764484222</v>
      </c>
      <c r="V10" s="5">
        <f t="shared" si="10"/>
        <v>-356.38488633545347</v>
      </c>
      <c r="W10" s="5">
        <f t="shared" si="11"/>
        <v>2704.5512379465745</v>
      </c>
      <c r="Y10" s="5">
        <f t="shared" si="12"/>
        <v>-155.51362744374094</v>
      </c>
      <c r="Z10" s="5">
        <f t="shared" si="13"/>
        <v>454.00565510152433</v>
      </c>
      <c r="AA10" s="5">
        <f t="shared" si="14"/>
        <v>2705.4832824551117</v>
      </c>
      <c r="AC10" s="5">
        <f t="shared" si="15"/>
        <v>1371.1979523565599</v>
      </c>
      <c r="AD10" s="5">
        <f t="shared" si="15"/>
        <v>1399.5471272704285</v>
      </c>
      <c r="AE10" s="5">
        <f t="shared" si="15"/>
        <v>2705.1482630133828</v>
      </c>
      <c r="AG10">
        <f t="shared" si="16"/>
        <v>1374.4464662300174</v>
      </c>
      <c r="AH10">
        <f t="shared" si="17"/>
        <v>1401.6908623573065</v>
      </c>
      <c r="AI10" s="5">
        <f t="shared" si="18"/>
        <v>2704.5512379465745</v>
      </c>
      <c r="AK10">
        <f t="shared" si="19"/>
        <v>1369.3076888424569</v>
      </c>
      <c r="AL10">
        <f t="shared" si="20"/>
        <v>1399.7208078501492</v>
      </c>
      <c r="AM10" s="5">
        <f t="shared" si="21"/>
        <v>2705.4832824551117</v>
      </c>
    </row>
    <row r="11" spans="1:39" ht="16.5" x14ac:dyDescent="0.25">
      <c r="A11" s="3">
        <v>299</v>
      </c>
      <c r="B11" s="3">
        <v>1684</v>
      </c>
      <c r="C11" s="3">
        <v>1098</v>
      </c>
      <c r="D11" s="3">
        <v>1487</v>
      </c>
      <c r="E11" s="3">
        <v>2432</v>
      </c>
      <c r="F11" s="3">
        <v>1248</v>
      </c>
      <c r="H11" s="4">
        <v>23.4</v>
      </c>
      <c r="I11" s="4">
        <v>50</v>
      </c>
      <c r="J11">
        <f t="shared" si="0"/>
        <v>346.06</v>
      </c>
      <c r="K11">
        <f t="shared" si="1"/>
        <v>1.3842400000000001</v>
      </c>
      <c r="L11">
        <f t="shared" si="2"/>
        <v>1018.8006400000002</v>
      </c>
      <c r="M11" s="5">
        <f t="shared" si="3"/>
        <v>3349.8608000000004</v>
      </c>
      <c r="N11" s="5">
        <f t="shared" si="4"/>
        <v>3077.1655200000005</v>
      </c>
      <c r="O11" s="5">
        <f t="shared" si="5"/>
        <v>2746.3321600000004</v>
      </c>
      <c r="Q11" s="5">
        <f t="shared" si="6"/>
        <v>1386.8388171943805</v>
      </c>
      <c r="R11" s="5">
        <f t="shared" si="7"/>
        <v>1414.3057251254966</v>
      </c>
      <c r="S11" s="5">
        <f t="shared" si="8"/>
        <v>2701.4782602080622</v>
      </c>
      <c r="U11" s="5">
        <f t="shared" si="9"/>
        <v>1425.4592298361729</v>
      </c>
      <c r="V11" s="5">
        <f t="shared" si="10"/>
        <v>-377.43321983658757</v>
      </c>
      <c r="W11" s="5">
        <f t="shared" si="11"/>
        <v>2700.843902582214</v>
      </c>
      <c r="Y11" s="5">
        <f t="shared" si="12"/>
        <v>-176.20772752182131</v>
      </c>
      <c r="Z11" s="5">
        <f t="shared" si="13"/>
        <v>459.85728765727282</v>
      </c>
      <c r="AA11" s="5">
        <f t="shared" si="14"/>
        <v>2701.8183589576038</v>
      </c>
      <c r="AC11" s="5">
        <f t="shared" si="15"/>
        <v>1386.8388171943805</v>
      </c>
      <c r="AD11" s="5">
        <f t="shared" si="15"/>
        <v>1414.3057251254966</v>
      </c>
      <c r="AE11" s="5">
        <f t="shared" si="15"/>
        <v>2701.4782602080622</v>
      </c>
      <c r="AG11">
        <f t="shared" si="16"/>
        <v>1390.1239614441956</v>
      </c>
      <c r="AH11">
        <f t="shared" si="17"/>
        <v>1416.47149084588</v>
      </c>
      <c r="AI11" s="5">
        <f t="shared" si="18"/>
        <v>2700.843902582214</v>
      </c>
      <c r="AK11">
        <f t="shared" si="19"/>
        <v>1384.9739259491694</v>
      </c>
      <c r="AL11">
        <f t="shared" si="20"/>
        <v>1414.45364181125</v>
      </c>
      <c r="AM11" s="5">
        <f t="shared" si="21"/>
        <v>2701.8183589576038</v>
      </c>
    </row>
    <row r="12" spans="1:39" ht="16.5" x14ac:dyDescent="0.25">
      <c r="A12" s="3">
        <v>276</v>
      </c>
      <c r="B12" s="3">
        <v>1697</v>
      </c>
      <c r="C12" s="3">
        <v>1151</v>
      </c>
      <c r="D12" s="3">
        <v>1487</v>
      </c>
      <c r="E12" s="3">
        <v>2246</v>
      </c>
      <c r="F12" s="3">
        <v>1251</v>
      </c>
      <c r="H12" s="4">
        <v>23.4</v>
      </c>
      <c r="I12" s="4">
        <v>50</v>
      </c>
      <c r="J12">
        <f t="shared" si="0"/>
        <v>346.06</v>
      </c>
      <c r="K12">
        <f t="shared" si="1"/>
        <v>1.3842400000000001</v>
      </c>
      <c r="L12">
        <f t="shared" si="2"/>
        <v>1018.8006400000002</v>
      </c>
      <c r="M12" s="5">
        <f t="shared" si="3"/>
        <v>3367.85592</v>
      </c>
      <c r="N12" s="5">
        <f t="shared" si="4"/>
        <v>3077.1655200000005</v>
      </c>
      <c r="O12" s="5">
        <f t="shared" si="5"/>
        <v>2750.4848800000004</v>
      </c>
      <c r="Q12" s="5">
        <f t="shared" si="6"/>
        <v>1420.4182945561595</v>
      </c>
      <c r="R12" s="5">
        <f t="shared" si="7"/>
        <v>1426.8444975231143</v>
      </c>
      <c r="S12" s="5">
        <f t="shared" si="8"/>
        <v>2699.8111315899914</v>
      </c>
      <c r="U12" s="5">
        <f t="shared" si="9"/>
        <v>1418.9373035337874</v>
      </c>
      <c r="V12" s="5">
        <f t="shared" si="10"/>
        <v>-412.76456881158475</v>
      </c>
      <c r="W12" s="5">
        <f t="shared" si="11"/>
        <v>2699.1091079930288</v>
      </c>
      <c r="Y12" s="5">
        <f t="shared" si="12"/>
        <v>-204.22469222012296</v>
      </c>
      <c r="Z12" s="5">
        <f t="shared" si="13"/>
        <v>482.27765577758015</v>
      </c>
      <c r="AA12" s="5">
        <f t="shared" si="14"/>
        <v>2700.160664281645</v>
      </c>
      <c r="AC12" s="5">
        <f t="shared" si="15"/>
        <v>1420.4182945561595</v>
      </c>
      <c r="AD12" s="5">
        <f t="shared" si="15"/>
        <v>1426.8444975231143</v>
      </c>
      <c r="AE12" s="5">
        <f t="shared" si="15"/>
        <v>2699.8111315899914</v>
      </c>
      <c r="AG12">
        <f t="shared" si="16"/>
        <v>1423.7746947493245</v>
      </c>
      <c r="AH12">
        <f t="shared" si="17"/>
        <v>1429.0598938865317</v>
      </c>
      <c r="AI12" s="5">
        <f t="shared" si="18"/>
        <v>2699.1091079930288</v>
      </c>
      <c r="AK12">
        <f t="shared" si="19"/>
        <v>1418.6150941966</v>
      </c>
      <c r="AL12">
        <f t="shared" si="20"/>
        <v>1426.9394343973868</v>
      </c>
      <c r="AM12" s="5">
        <f t="shared" si="21"/>
        <v>2700.160664281645</v>
      </c>
    </row>
    <row r="13" spans="1:39" ht="16.5" x14ac:dyDescent="0.25">
      <c r="A13" s="3">
        <v>303</v>
      </c>
      <c r="B13" s="3">
        <v>1688</v>
      </c>
      <c r="C13" s="3">
        <v>1116</v>
      </c>
      <c r="D13" s="3">
        <v>1488</v>
      </c>
      <c r="E13" s="3">
        <v>2322</v>
      </c>
      <c r="F13" s="3">
        <v>1247</v>
      </c>
      <c r="H13" s="4">
        <v>23.4</v>
      </c>
      <c r="I13" s="4">
        <v>50</v>
      </c>
      <c r="J13">
        <f t="shared" si="0"/>
        <v>346.06</v>
      </c>
      <c r="K13">
        <f t="shared" si="1"/>
        <v>1.3842400000000001</v>
      </c>
      <c r="L13">
        <f t="shared" si="2"/>
        <v>1018.8006400000002</v>
      </c>
      <c r="M13" s="5">
        <f t="shared" si="3"/>
        <v>3355.3977600000007</v>
      </c>
      <c r="N13" s="5">
        <f t="shared" si="4"/>
        <v>3078.5497600000008</v>
      </c>
      <c r="O13" s="5">
        <f t="shared" si="5"/>
        <v>2744.9479200000005</v>
      </c>
      <c r="Q13" s="5">
        <f t="shared" si="6"/>
        <v>1394.7848619491556</v>
      </c>
      <c r="R13" s="5">
        <f t="shared" si="7"/>
        <v>1424.4474309307377</v>
      </c>
      <c r="S13" s="5">
        <f t="shared" si="8"/>
        <v>2698.9292012213505</v>
      </c>
      <c r="U13" s="5">
        <f t="shared" si="9"/>
        <v>1430.0655832239238</v>
      </c>
      <c r="V13" s="5">
        <f t="shared" si="10"/>
        <v>-389.48760778611</v>
      </c>
      <c r="W13" s="5">
        <f t="shared" si="11"/>
        <v>2698.2736065594859</v>
      </c>
      <c r="Y13" s="5">
        <f t="shared" si="12"/>
        <v>-188.98715551448373</v>
      </c>
      <c r="Z13" s="5">
        <f t="shared" si="13"/>
        <v>461.46891731011846</v>
      </c>
      <c r="AA13" s="5">
        <f t="shared" si="14"/>
        <v>2699.2720086941035</v>
      </c>
      <c r="AC13" s="5">
        <f t="shared" si="15"/>
        <v>1394.7848619491556</v>
      </c>
      <c r="AD13" s="5">
        <f t="shared" si="15"/>
        <v>1424.4474309307377</v>
      </c>
      <c r="AE13" s="5">
        <f t="shared" si="15"/>
        <v>2698.9292012213505</v>
      </c>
      <c r="AG13">
        <f t="shared" si="16"/>
        <v>1398.0896354811687</v>
      </c>
      <c r="AH13">
        <f t="shared" si="17"/>
        <v>1426.6240667508969</v>
      </c>
      <c r="AI13" s="5">
        <f t="shared" si="18"/>
        <v>2698.2736065594859</v>
      </c>
      <c r="AK13">
        <f t="shared" si="19"/>
        <v>1392.9318637591916</v>
      </c>
      <c r="AL13">
        <f t="shared" si="20"/>
        <v>1424.5819366217991</v>
      </c>
      <c r="AM13" s="5">
        <f t="shared" si="21"/>
        <v>2699.2720086941035</v>
      </c>
    </row>
    <row r="14" spans="1:39" ht="16.5" x14ac:dyDescent="0.25">
      <c r="A14" s="3">
        <v>251</v>
      </c>
      <c r="B14" s="3">
        <v>1683</v>
      </c>
      <c r="C14" s="3">
        <v>1142</v>
      </c>
      <c r="D14" s="3">
        <v>1493</v>
      </c>
      <c r="E14" s="3">
        <v>2319</v>
      </c>
      <c r="F14" s="3">
        <v>1252</v>
      </c>
      <c r="H14" s="4">
        <v>23.4</v>
      </c>
      <c r="I14" s="4">
        <v>50</v>
      </c>
      <c r="J14">
        <f t="shared" si="0"/>
        <v>346.06</v>
      </c>
      <c r="K14">
        <f t="shared" si="1"/>
        <v>1.3842400000000001</v>
      </c>
      <c r="L14">
        <f t="shared" si="2"/>
        <v>1018.8006400000002</v>
      </c>
      <c r="M14" s="5">
        <f t="shared" si="3"/>
        <v>3348.4765600000001</v>
      </c>
      <c r="N14" s="5">
        <f t="shared" si="4"/>
        <v>3085.4709600000006</v>
      </c>
      <c r="O14" s="5">
        <f t="shared" si="5"/>
        <v>2751.8691200000003</v>
      </c>
      <c r="Q14" s="5">
        <f t="shared" si="6"/>
        <v>1370.0456188516971</v>
      </c>
      <c r="R14" s="5">
        <f t="shared" si="7"/>
        <v>1411.143168442268</v>
      </c>
      <c r="S14" s="5">
        <f t="shared" si="8"/>
        <v>2709.9714451066493</v>
      </c>
      <c r="U14" s="5">
        <f t="shared" si="9"/>
        <v>1431.3849689696426</v>
      </c>
      <c r="V14" s="5">
        <f t="shared" si="10"/>
        <v>-361.36409755193131</v>
      </c>
      <c r="W14" s="5">
        <f t="shared" si="11"/>
        <v>2709.3696876970439</v>
      </c>
      <c r="Y14" s="5">
        <f t="shared" si="12"/>
        <v>-164.86046264567386</v>
      </c>
      <c r="Z14" s="5">
        <f t="shared" si="13"/>
        <v>447.04460128948466</v>
      </c>
      <c r="AA14" s="5">
        <f t="shared" si="14"/>
        <v>2710.3054820303478</v>
      </c>
      <c r="AC14" s="5">
        <f t="shared" si="15"/>
        <v>1370.0456188516971</v>
      </c>
      <c r="AD14" s="5">
        <f t="shared" si="15"/>
        <v>1411.143168442268</v>
      </c>
      <c r="AE14" s="5">
        <f t="shared" si="15"/>
        <v>2709.9714451066493</v>
      </c>
      <c r="AG14">
        <f t="shared" si="16"/>
        <v>1373.2963267902446</v>
      </c>
      <c r="AH14">
        <f t="shared" si="17"/>
        <v>1413.2837350160969</v>
      </c>
      <c r="AI14" s="5">
        <f t="shared" si="18"/>
        <v>2709.3696876970439</v>
      </c>
      <c r="AK14">
        <f t="shared" si="19"/>
        <v>1368.1487039260378</v>
      </c>
      <c r="AL14">
        <f t="shared" si="20"/>
        <v>1411.3172017909274</v>
      </c>
      <c r="AM14" s="5">
        <f t="shared" si="21"/>
        <v>2710.3054820303478</v>
      </c>
    </row>
    <row r="15" spans="1:39" ht="16.5" x14ac:dyDescent="0.25">
      <c r="A15" s="3">
        <v>283</v>
      </c>
      <c r="B15" s="3">
        <v>1690</v>
      </c>
      <c r="C15" s="3">
        <v>1136</v>
      </c>
      <c r="D15" s="3">
        <v>1489</v>
      </c>
      <c r="E15" s="3">
        <v>2286</v>
      </c>
      <c r="F15" s="3">
        <v>1251</v>
      </c>
      <c r="H15" s="4">
        <v>23.4</v>
      </c>
      <c r="I15" s="4">
        <v>50</v>
      </c>
      <c r="J15">
        <f t="shared" si="0"/>
        <v>346.06</v>
      </c>
      <c r="K15">
        <f t="shared" si="1"/>
        <v>1.3842400000000001</v>
      </c>
      <c r="L15">
        <f t="shared" si="2"/>
        <v>1018.8006400000002</v>
      </c>
      <c r="M15" s="5">
        <f t="shared" si="3"/>
        <v>3358.1662400000005</v>
      </c>
      <c r="N15" s="5">
        <f t="shared" si="4"/>
        <v>3079.9340000000002</v>
      </c>
      <c r="O15" s="5">
        <f t="shared" si="5"/>
        <v>2750.4848800000004</v>
      </c>
      <c r="Q15" s="5">
        <f t="shared" si="6"/>
        <v>1397.5797364221498</v>
      </c>
      <c r="R15" s="5">
        <f t="shared" si="7"/>
        <v>1418.8232982690849</v>
      </c>
      <c r="S15" s="5">
        <f t="shared" si="8"/>
        <v>2703.8845803966506</v>
      </c>
      <c r="U15" s="5">
        <f t="shared" si="9"/>
        <v>1423.8075340706814</v>
      </c>
      <c r="V15" s="5">
        <f t="shared" si="10"/>
        <v>-388.9954510228896</v>
      </c>
      <c r="W15" s="5">
        <f t="shared" si="11"/>
        <v>2703.2291966022908</v>
      </c>
      <c r="Y15" s="5">
        <f t="shared" si="12"/>
        <v>-185.60383439060701</v>
      </c>
      <c r="Z15" s="5">
        <f t="shared" si="13"/>
        <v>466.76784334321951</v>
      </c>
      <c r="AA15" s="5">
        <f t="shared" si="14"/>
        <v>2704.2274446112774</v>
      </c>
      <c r="AC15" s="5">
        <f t="shared" si="15"/>
        <v>1397.5797364221498</v>
      </c>
      <c r="AD15" s="5">
        <f t="shared" si="15"/>
        <v>1418.8232982690849</v>
      </c>
      <c r="AE15" s="5">
        <f t="shared" si="15"/>
        <v>2703.8845803966506</v>
      </c>
      <c r="AG15">
        <f t="shared" si="16"/>
        <v>1400.8878685211796</v>
      </c>
      <c r="AH15">
        <f t="shared" si="17"/>
        <v>1421.0048773664955</v>
      </c>
      <c r="AI15" s="5">
        <f t="shared" si="18"/>
        <v>2703.2291966022908</v>
      </c>
      <c r="AK15">
        <f t="shared" si="19"/>
        <v>1395.7343868657574</v>
      </c>
      <c r="AL15">
        <f t="shared" si="20"/>
        <v>1418.9542067803163</v>
      </c>
      <c r="AM15" s="5">
        <f t="shared" si="21"/>
        <v>2704.2274446112774</v>
      </c>
    </row>
    <row r="16" spans="1:39" ht="16.5" x14ac:dyDescent="0.25">
      <c r="A16" s="3">
        <v>311</v>
      </c>
      <c r="B16" s="3">
        <v>1677</v>
      </c>
      <c r="C16" s="3">
        <v>1136</v>
      </c>
      <c r="D16" s="3">
        <v>1486</v>
      </c>
      <c r="E16" s="3">
        <v>2286</v>
      </c>
      <c r="F16" s="3">
        <v>1251</v>
      </c>
      <c r="H16" s="4">
        <v>23.4</v>
      </c>
      <c r="I16" s="4">
        <v>50</v>
      </c>
      <c r="J16">
        <f t="shared" si="0"/>
        <v>346.06</v>
      </c>
      <c r="K16">
        <f t="shared" si="1"/>
        <v>1.3842400000000001</v>
      </c>
      <c r="L16">
        <f t="shared" si="2"/>
        <v>1018.8006400000002</v>
      </c>
      <c r="M16" s="5">
        <f t="shared" si="3"/>
        <v>3340.17112</v>
      </c>
      <c r="N16" s="5">
        <f t="shared" si="4"/>
        <v>3075.7812800000002</v>
      </c>
      <c r="O16" s="5">
        <f t="shared" si="5"/>
        <v>2750.4848800000004</v>
      </c>
      <c r="Q16" s="5">
        <f t="shared" si="6"/>
        <v>1371.1979523565599</v>
      </c>
      <c r="R16" s="5">
        <f t="shared" si="7"/>
        <v>1394.4732405105435</v>
      </c>
      <c r="S16" s="5">
        <f t="shared" si="8"/>
        <v>2707.767284652663</v>
      </c>
      <c r="U16" s="5">
        <f t="shared" si="9"/>
        <v>1416.5038306542351</v>
      </c>
      <c r="V16" s="5">
        <f t="shared" si="10"/>
        <v>-353.77263480323069</v>
      </c>
      <c r="W16" s="5">
        <f t="shared" si="11"/>
        <v>2707.1742284169109</v>
      </c>
      <c r="Y16" s="5">
        <f t="shared" si="12"/>
        <v>-151.16458164955384</v>
      </c>
      <c r="Z16" s="5">
        <f t="shared" si="13"/>
        <v>456.61790663374711</v>
      </c>
      <c r="AA16" s="5">
        <f t="shared" si="14"/>
        <v>2708.1019980245846</v>
      </c>
      <c r="AC16" s="5">
        <f t="shared" si="15"/>
        <v>1371.1979523565599</v>
      </c>
      <c r="AD16" s="5">
        <f t="shared" si="15"/>
        <v>1394.4732405105435</v>
      </c>
      <c r="AE16" s="5">
        <f t="shared" si="15"/>
        <v>2707.767284652663</v>
      </c>
      <c r="AG16">
        <f t="shared" si="16"/>
        <v>1374.4445089063395</v>
      </c>
      <c r="AH16">
        <f t="shared" si="17"/>
        <v>1396.6175938293829</v>
      </c>
      <c r="AI16" s="5">
        <f t="shared" si="18"/>
        <v>2707.1742284169109</v>
      </c>
      <c r="AK16">
        <f t="shared" si="19"/>
        <v>1369.3096018935153</v>
      </c>
      <c r="AL16">
        <f t="shared" si="20"/>
        <v>1394.6475393053379</v>
      </c>
      <c r="AM16" s="5">
        <f t="shared" si="21"/>
        <v>2708.1019980245846</v>
      </c>
    </row>
    <row r="17" spans="1:39" ht="16.5" x14ac:dyDescent="0.25">
      <c r="A17" s="3">
        <v>304</v>
      </c>
      <c r="B17" s="3">
        <v>1681</v>
      </c>
      <c r="C17" s="3">
        <v>1153</v>
      </c>
      <c r="D17" s="3">
        <v>1484</v>
      </c>
      <c r="E17" s="3">
        <v>2368</v>
      </c>
      <c r="F17" s="3">
        <v>1252</v>
      </c>
      <c r="H17" s="4">
        <v>23.4</v>
      </c>
      <c r="I17" s="4">
        <v>50</v>
      </c>
      <c r="J17">
        <f t="shared" si="0"/>
        <v>346.06</v>
      </c>
      <c r="K17">
        <f t="shared" si="1"/>
        <v>1.3842400000000001</v>
      </c>
      <c r="L17">
        <f t="shared" si="2"/>
        <v>1018.8006400000002</v>
      </c>
      <c r="M17" s="5">
        <f t="shared" si="3"/>
        <v>3345.7080800000003</v>
      </c>
      <c r="N17" s="5">
        <f t="shared" si="4"/>
        <v>3073.0128000000004</v>
      </c>
      <c r="O17" s="5">
        <f t="shared" si="5"/>
        <v>2751.8691200000003</v>
      </c>
      <c r="Q17" s="5">
        <f t="shared" si="6"/>
        <v>1386.2096910037353</v>
      </c>
      <c r="R17" s="5">
        <f t="shared" si="7"/>
        <v>1395.2671530536634</v>
      </c>
      <c r="S17" s="5">
        <f t="shared" si="8"/>
        <v>2706.550354372544</v>
      </c>
      <c r="U17" s="5">
        <f t="shared" si="9"/>
        <v>1409.4640043869333</v>
      </c>
      <c r="V17" s="5">
        <f t="shared" si="10"/>
        <v>-367.09035575625779</v>
      </c>
      <c r="W17" s="5">
        <f t="shared" si="11"/>
        <v>2705.9311816844379</v>
      </c>
      <c r="Y17" s="5">
        <f t="shared" si="12"/>
        <v>-159.56540084791823</v>
      </c>
      <c r="Z17" s="5">
        <f t="shared" si="13"/>
        <v>469.11814806649306</v>
      </c>
      <c r="AA17" s="5">
        <f t="shared" si="14"/>
        <v>2706.8894878839224</v>
      </c>
      <c r="AC17" s="5">
        <f t="shared" si="15"/>
        <v>1386.2096910037353</v>
      </c>
      <c r="AD17" s="5">
        <f t="shared" si="15"/>
        <v>1395.2671530536634</v>
      </c>
      <c r="AE17" s="5">
        <f t="shared" si="15"/>
        <v>2706.550354372544</v>
      </c>
      <c r="AG17">
        <f t="shared" si="16"/>
        <v>1389.4862464669582</v>
      </c>
      <c r="AH17">
        <f t="shared" si="17"/>
        <v>1397.4342800689835</v>
      </c>
      <c r="AI17" s="5">
        <f t="shared" si="18"/>
        <v>2705.9311816844379</v>
      </c>
      <c r="AK17">
        <f t="shared" si="19"/>
        <v>1384.3507336553139</v>
      </c>
      <c r="AL17">
        <f t="shared" si="20"/>
        <v>1395.418353423499</v>
      </c>
      <c r="AM17" s="5">
        <f t="shared" si="21"/>
        <v>2706.8894878839224</v>
      </c>
    </row>
    <row r="18" spans="1:39" ht="16.5" x14ac:dyDescent="0.25">
      <c r="A18" s="3">
        <v>322</v>
      </c>
      <c r="B18" s="3">
        <v>1685</v>
      </c>
      <c r="C18" s="3">
        <v>1144</v>
      </c>
      <c r="D18" s="3">
        <v>1487</v>
      </c>
      <c r="E18" s="3">
        <v>2228</v>
      </c>
      <c r="F18" s="3">
        <v>1242</v>
      </c>
      <c r="H18" s="4">
        <v>23.4</v>
      </c>
      <c r="I18" s="4">
        <v>50</v>
      </c>
      <c r="J18">
        <f t="shared" si="0"/>
        <v>346.06</v>
      </c>
      <c r="K18">
        <f t="shared" si="1"/>
        <v>1.3842400000000001</v>
      </c>
      <c r="L18">
        <f t="shared" si="2"/>
        <v>1018.8006400000002</v>
      </c>
      <c r="M18" s="5">
        <f t="shared" si="3"/>
        <v>3351.2450400000007</v>
      </c>
      <c r="N18" s="5">
        <f t="shared" si="4"/>
        <v>3077.1655200000005</v>
      </c>
      <c r="O18" s="5">
        <f t="shared" si="5"/>
        <v>2738.0267200000003</v>
      </c>
      <c r="Q18" s="5">
        <f t="shared" si="6"/>
        <v>1389.4154668465928</v>
      </c>
      <c r="R18" s="5">
        <f t="shared" si="7"/>
        <v>1431.0350527889266</v>
      </c>
      <c r="S18" s="5">
        <f t="shared" si="8"/>
        <v>2693.0478377298582</v>
      </c>
      <c r="U18" s="5">
        <f t="shared" si="9"/>
        <v>1438.4735194408322</v>
      </c>
      <c r="V18" s="5">
        <f t="shared" si="10"/>
        <v>-388.26191286145263</v>
      </c>
      <c r="W18" s="5">
        <f t="shared" si="11"/>
        <v>2692.3956355568444</v>
      </c>
      <c r="Y18" s="5">
        <f t="shared" si="12"/>
        <v>-191.87228534018487</v>
      </c>
      <c r="Z18" s="5">
        <f t="shared" si="13"/>
        <v>453.46004960012738</v>
      </c>
      <c r="AA18" s="5">
        <f t="shared" si="14"/>
        <v>2693.389932588474</v>
      </c>
      <c r="AC18" s="5">
        <f t="shared" si="15"/>
        <v>1389.4154668465928</v>
      </c>
      <c r="AD18" s="5">
        <f t="shared" si="15"/>
        <v>1431.0350527889266</v>
      </c>
      <c r="AE18" s="5">
        <f t="shared" si="15"/>
        <v>2693.0478377298582</v>
      </c>
      <c r="AG18">
        <f t="shared" si="16"/>
        <v>1392.712161186904</v>
      </c>
      <c r="AH18">
        <f t="shared" si="17"/>
        <v>1433.2027056443501</v>
      </c>
      <c r="AI18" s="5">
        <f t="shared" si="18"/>
        <v>2692.3956355568444</v>
      </c>
      <c r="AK18">
        <f t="shared" si="19"/>
        <v>1387.5493644804969</v>
      </c>
      <c r="AL18">
        <f t="shared" si="20"/>
        <v>1431.1769830675898</v>
      </c>
      <c r="AM18" s="5">
        <f t="shared" si="21"/>
        <v>2693.389932588474</v>
      </c>
    </row>
    <row r="19" spans="1:39" ht="16.5" x14ac:dyDescent="0.25">
      <c r="A19" s="3">
        <v>263</v>
      </c>
      <c r="B19" s="3">
        <v>1669</v>
      </c>
      <c r="C19" s="3">
        <v>1152</v>
      </c>
      <c r="D19" s="3">
        <v>1489</v>
      </c>
      <c r="E19" s="3">
        <v>2235</v>
      </c>
      <c r="F19" s="3">
        <v>1250</v>
      </c>
      <c r="H19" s="4">
        <v>23.4</v>
      </c>
      <c r="I19" s="4">
        <v>50</v>
      </c>
      <c r="J19">
        <f t="shared" si="0"/>
        <v>346.06</v>
      </c>
      <c r="K19">
        <f t="shared" si="1"/>
        <v>1.3842400000000001</v>
      </c>
      <c r="L19">
        <f t="shared" si="2"/>
        <v>1018.8006400000002</v>
      </c>
      <c r="M19" s="5">
        <f t="shared" si="3"/>
        <v>3329.0972000000002</v>
      </c>
      <c r="N19" s="5">
        <f t="shared" si="4"/>
        <v>3079.9340000000002</v>
      </c>
      <c r="O19" s="5">
        <f t="shared" si="5"/>
        <v>2749.1006400000006</v>
      </c>
      <c r="Q19" s="5">
        <f t="shared" si="6"/>
        <v>1343.5818674143998</v>
      </c>
      <c r="R19" s="5">
        <f t="shared" si="7"/>
        <v>1388.9621589511698</v>
      </c>
      <c r="S19" s="5">
        <f t="shared" si="8"/>
        <v>2710.8043185749839</v>
      </c>
      <c r="U19" s="5">
        <f t="shared" si="9"/>
        <v>1425.9826044307399</v>
      </c>
      <c r="V19" s="5">
        <f t="shared" si="10"/>
        <v>-327.18751327555475</v>
      </c>
      <c r="W19" s="5">
        <f t="shared" si="11"/>
        <v>2710.2611290009463</v>
      </c>
      <c r="Y19" s="5">
        <f t="shared" si="12"/>
        <v>-132.23823948555119</v>
      </c>
      <c r="Z19" s="5">
        <f t="shared" si="13"/>
        <v>435.70746092323697</v>
      </c>
      <c r="AA19" s="5">
        <f t="shared" si="14"/>
        <v>2711.1300937730748</v>
      </c>
      <c r="AC19" s="5">
        <f t="shared" si="15"/>
        <v>1343.5818674143998</v>
      </c>
      <c r="AD19" s="5">
        <f t="shared" si="15"/>
        <v>1388.9621589511698</v>
      </c>
      <c r="AE19" s="5">
        <f t="shared" si="15"/>
        <v>2710.8043185749839</v>
      </c>
      <c r="AG19">
        <f t="shared" si="16"/>
        <v>1346.77167441643</v>
      </c>
      <c r="AH19">
        <f t="shared" si="17"/>
        <v>1391.0651105793827</v>
      </c>
      <c r="AI19" s="5">
        <f t="shared" si="18"/>
        <v>2710.2611290009463</v>
      </c>
      <c r="AK19">
        <f t="shared" si="19"/>
        <v>1341.6409716399457</v>
      </c>
      <c r="AL19">
        <f t="shared" si="20"/>
        <v>1389.179443895383</v>
      </c>
      <c r="AM19" s="5">
        <f t="shared" si="21"/>
        <v>2711.1300937730748</v>
      </c>
    </row>
    <row r="20" spans="1:39" ht="16.5" x14ac:dyDescent="0.25">
      <c r="A20" s="3">
        <v>284</v>
      </c>
      <c r="B20" s="3">
        <v>1684</v>
      </c>
      <c r="C20" s="3">
        <v>1118</v>
      </c>
      <c r="D20" s="3">
        <v>1494</v>
      </c>
      <c r="E20" s="3">
        <v>2352</v>
      </c>
      <c r="F20" s="3">
        <v>1247</v>
      </c>
      <c r="H20" s="4">
        <v>23.4</v>
      </c>
      <c r="I20" s="4">
        <v>50</v>
      </c>
      <c r="J20">
        <f t="shared" si="0"/>
        <v>346.06</v>
      </c>
      <c r="K20">
        <f t="shared" si="1"/>
        <v>1.3842400000000001</v>
      </c>
      <c r="L20">
        <f t="shared" si="2"/>
        <v>1018.8006400000002</v>
      </c>
      <c r="M20" s="5">
        <f t="shared" si="3"/>
        <v>3349.8608000000004</v>
      </c>
      <c r="N20" s="5">
        <f t="shared" si="4"/>
        <v>3086.8552</v>
      </c>
      <c r="O20" s="5">
        <f t="shared" si="5"/>
        <v>2744.9479200000005</v>
      </c>
      <c r="Q20" s="5">
        <f t="shared" si="6"/>
        <v>1370.2478760026675</v>
      </c>
      <c r="R20" s="5">
        <f t="shared" si="7"/>
        <v>1426.7940396865038</v>
      </c>
      <c r="S20" s="5">
        <f t="shared" si="8"/>
        <v>2703.3769448602407</v>
      </c>
      <c r="U20" s="5">
        <f t="shared" si="9"/>
        <v>1444.6959835013456</v>
      </c>
      <c r="V20" s="5">
        <f t="shared" si="10"/>
        <v>-369.59575424905586</v>
      </c>
      <c r="W20" s="5">
        <f t="shared" si="11"/>
        <v>2702.7629417807234</v>
      </c>
      <c r="Y20" s="5">
        <f t="shared" si="12"/>
        <v>-178.3795131040894</v>
      </c>
      <c r="Z20" s="5">
        <f t="shared" si="13"/>
        <v>439.16079687241478</v>
      </c>
      <c r="AA20" s="5">
        <f t="shared" si="14"/>
        <v>2703.7118240129557</v>
      </c>
      <c r="AC20" s="5">
        <f t="shared" si="15"/>
        <v>1370.2478760026675</v>
      </c>
      <c r="AD20" s="5">
        <f t="shared" si="15"/>
        <v>1426.7940396865038</v>
      </c>
      <c r="AE20" s="5">
        <f t="shared" si="15"/>
        <v>2703.3769448602407</v>
      </c>
      <c r="AG20">
        <f t="shared" si="16"/>
        <v>1373.5050215434419</v>
      </c>
      <c r="AH20">
        <f t="shared" si="17"/>
        <v>1428.9330074062916</v>
      </c>
      <c r="AI20" s="5">
        <f t="shared" si="18"/>
        <v>2702.7629417807234</v>
      </c>
      <c r="AK20">
        <f t="shared" si="19"/>
        <v>1368.3454601490273</v>
      </c>
      <c r="AL20">
        <f t="shared" si="20"/>
        <v>1426.9658561858748</v>
      </c>
      <c r="AM20" s="5">
        <f t="shared" si="21"/>
        <v>2703.7118240129557</v>
      </c>
    </row>
    <row r="21" spans="1:39" ht="16.5" x14ac:dyDescent="0.25">
      <c r="A21" s="3">
        <v>294</v>
      </c>
      <c r="B21" s="3">
        <v>1697</v>
      </c>
      <c r="C21" s="3">
        <v>1105</v>
      </c>
      <c r="D21" s="3">
        <v>1490</v>
      </c>
      <c r="E21" s="3">
        <v>2319</v>
      </c>
      <c r="F21" s="3">
        <v>1250</v>
      </c>
      <c r="H21" s="4">
        <v>23.4</v>
      </c>
      <c r="I21" s="4">
        <v>50</v>
      </c>
      <c r="J21">
        <f t="shared" si="0"/>
        <v>346.06</v>
      </c>
      <c r="K21">
        <f t="shared" si="1"/>
        <v>1.3842400000000001</v>
      </c>
      <c r="L21">
        <f t="shared" si="2"/>
        <v>1018.8006400000002</v>
      </c>
      <c r="M21" s="5">
        <f t="shared" si="3"/>
        <v>3367.85592</v>
      </c>
      <c r="N21" s="5">
        <f t="shared" si="4"/>
        <v>3081.3182400000005</v>
      </c>
      <c r="O21" s="5">
        <f t="shared" si="5"/>
        <v>2749.1006400000006</v>
      </c>
      <c r="Q21" s="5">
        <f t="shared" si="6"/>
        <v>1413.314278256207</v>
      </c>
      <c r="R21" s="5">
        <f t="shared" si="7"/>
        <v>1433.6444893898206</v>
      </c>
      <c r="S21" s="5">
        <f t="shared" si="8"/>
        <v>2699.9369857088118</v>
      </c>
      <c r="U21" s="5">
        <f t="shared" si="9"/>
        <v>1428.4193620880826</v>
      </c>
      <c r="V21" s="5">
        <f t="shared" si="10"/>
        <v>-410.15656544977219</v>
      </c>
      <c r="W21" s="5">
        <f t="shared" si="11"/>
        <v>2699.2428223461156</v>
      </c>
      <c r="Y21" s="5">
        <f t="shared" si="12"/>
        <v>-206.39976258018135</v>
      </c>
      <c r="Z21" s="5">
        <f t="shared" si="13"/>
        <v>472.66780550292538</v>
      </c>
      <c r="AA21" s="5">
        <f t="shared" si="14"/>
        <v>2700.2849132075498</v>
      </c>
      <c r="AC21" s="5">
        <f t="shared" si="15"/>
        <v>1413.314278256207</v>
      </c>
      <c r="AD21" s="5">
        <f t="shared" si="15"/>
        <v>1433.6444893898206</v>
      </c>
      <c r="AE21" s="5">
        <f t="shared" si="15"/>
        <v>2699.9369857088118</v>
      </c>
      <c r="AG21">
        <f t="shared" si="16"/>
        <v>1416.6592501673831</v>
      </c>
      <c r="AH21">
        <f t="shared" si="17"/>
        <v>1435.8482342112084</v>
      </c>
      <c r="AI21" s="5">
        <f t="shared" si="18"/>
        <v>2699.2428223461156</v>
      </c>
      <c r="AK21">
        <f t="shared" si="19"/>
        <v>1411.494462656932</v>
      </c>
      <c r="AL21">
        <f t="shared" si="20"/>
        <v>1433.7494828442609</v>
      </c>
      <c r="AM21" s="5">
        <f t="shared" si="21"/>
        <v>2700.2849132075498</v>
      </c>
    </row>
    <row r="22" spans="1:39" ht="16.5" x14ac:dyDescent="0.25">
      <c r="A22" s="3">
        <v>301</v>
      </c>
      <c r="B22" s="3">
        <v>1684</v>
      </c>
      <c r="C22" s="3">
        <v>1150</v>
      </c>
      <c r="D22" s="3">
        <v>1492</v>
      </c>
      <c r="E22" s="3">
        <v>2313</v>
      </c>
      <c r="F22" s="3">
        <v>1247</v>
      </c>
      <c r="H22" s="4">
        <v>23.4</v>
      </c>
      <c r="I22" s="4">
        <v>50</v>
      </c>
      <c r="J22">
        <f t="shared" si="0"/>
        <v>346.06</v>
      </c>
      <c r="K22">
        <f t="shared" si="1"/>
        <v>1.3842400000000001</v>
      </c>
      <c r="L22">
        <f t="shared" si="2"/>
        <v>1018.8006400000002</v>
      </c>
      <c r="M22" s="5">
        <f t="shared" si="3"/>
        <v>3349.8608000000004</v>
      </c>
      <c r="N22" s="5">
        <f t="shared" si="4"/>
        <v>3084.0867200000002</v>
      </c>
      <c r="O22" s="5">
        <f t="shared" si="5"/>
        <v>2744.9479200000005</v>
      </c>
      <c r="Q22" s="5">
        <f t="shared" si="6"/>
        <v>1374.9934674711899</v>
      </c>
      <c r="R22" s="5">
        <f t="shared" si="7"/>
        <v>1423.9466848053905</v>
      </c>
      <c r="S22" s="5">
        <f t="shared" si="8"/>
        <v>2702.4685349916535</v>
      </c>
      <c r="U22" s="5">
        <f t="shared" si="9"/>
        <v>1439.8148037051512</v>
      </c>
      <c r="V22" s="5">
        <f t="shared" si="10"/>
        <v>-372.21067199701724</v>
      </c>
      <c r="W22" s="5">
        <f t="shared" si="11"/>
        <v>2701.8481532394421</v>
      </c>
      <c r="Y22" s="5">
        <f t="shared" si="12"/>
        <v>-178.3795131040894</v>
      </c>
      <c r="Z22" s="5">
        <f t="shared" si="13"/>
        <v>444.70759209536294</v>
      </c>
      <c r="AA22" s="5">
        <f t="shared" si="14"/>
        <v>2702.8050226292353</v>
      </c>
      <c r="AC22" s="5">
        <f t="shared" si="15"/>
        <v>1374.9934674711899</v>
      </c>
      <c r="AD22" s="5">
        <f t="shared" si="15"/>
        <v>1423.9466848053905</v>
      </c>
      <c r="AE22" s="5">
        <f t="shared" si="15"/>
        <v>2702.4685349916535</v>
      </c>
      <c r="AG22">
        <f t="shared" si="16"/>
        <v>1378.2589012046653</v>
      </c>
      <c r="AH22">
        <f t="shared" si="17"/>
        <v>1426.0932293871526</v>
      </c>
      <c r="AI22" s="5">
        <f t="shared" si="18"/>
        <v>2701.8481532394421</v>
      </c>
      <c r="AK22">
        <f t="shared" si="19"/>
        <v>1373.1015117170896</v>
      </c>
      <c r="AL22">
        <f t="shared" si="20"/>
        <v>1424.1115768149562</v>
      </c>
      <c r="AM22" s="5">
        <f t="shared" si="21"/>
        <v>2702.8050226292353</v>
      </c>
    </row>
    <row r="23" spans="1:39" ht="16.5" x14ac:dyDescent="0.25">
      <c r="A23" s="3">
        <v>300</v>
      </c>
      <c r="B23" s="3">
        <v>1682</v>
      </c>
      <c r="C23" s="3">
        <v>1134</v>
      </c>
      <c r="D23" s="3">
        <v>1494</v>
      </c>
      <c r="E23" s="3">
        <v>2463</v>
      </c>
      <c r="F23" s="3">
        <v>1254</v>
      </c>
      <c r="H23" s="4">
        <v>23.4</v>
      </c>
      <c r="I23" s="4">
        <v>50</v>
      </c>
      <c r="J23">
        <f t="shared" si="0"/>
        <v>346.06</v>
      </c>
      <c r="K23">
        <f t="shared" si="1"/>
        <v>1.3842400000000001</v>
      </c>
      <c r="L23">
        <f t="shared" si="2"/>
        <v>1018.8006400000002</v>
      </c>
      <c r="M23" s="5">
        <f t="shared" si="3"/>
        <v>3347.0923200000007</v>
      </c>
      <c r="N23" s="5">
        <f t="shared" si="4"/>
        <v>3086.8552</v>
      </c>
      <c r="O23" s="5">
        <f t="shared" si="5"/>
        <v>2754.6376</v>
      </c>
      <c r="Q23" s="5">
        <f t="shared" si="6"/>
        <v>1365.0977702322075</v>
      </c>
      <c r="R23" s="5">
        <f t="shared" si="7"/>
        <v>1405.9409016170844</v>
      </c>
      <c r="S23" s="5">
        <f t="shared" si="8"/>
        <v>2713.4600158230051</v>
      </c>
      <c r="U23" s="5">
        <f t="shared" si="9"/>
        <v>1429.470490980937</v>
      </c>
      <c r="V23" s="5">
        <f t="shared" si="10"/>
        <v>-354.43096790606495</v>
      </c>
      <c r="W23" s="5">
        <f t="shared" si="11"/>
        <v>2712.8707728476356</v>
      </c>
      <c r="Y23" s="5">
        <f t="shared" si="12"/>
        <v>-157.85676893406469</v>
      </c>
      <c r="Z23" s="5">
        <f t="shared" si="13"/>
        <v>445.46816568439192</v>
      </c>
      <c r="AA23" s="5">
        <f t="shared" si="14"/>
        <v>2713.7921182723708</v>
      </c>
      <c r="AC23" s="5">
        <f t="shared" si="15"/>
        <v>1365.0977702322075</v>
      </c>
      <c r="AD23" s="5">
        <f t="shared" si="15"/>
        <v>1405.9409016170844</v>
      </c>
      <c r="AE23" s="5">
        <f t="shared" si="15"/>
        <v>2713.4600158230051</v>
      </c>
      <c r="AG23">
        <f t="shared" si="16"/>
        <v>1368.3366846654917</v>
      </c>
      <c r="AH23">
        <f t="shared" si="17"/>
        <v>1408.0745640023938</v>
      </c>
      <c r="AI23" s="5">
        <f t="shared" si="18"/>
        <v>2712.8707728476356</v>
      </c>
      <c r="AK23">
        <f t="shared" si="19"/>
        <v>1363.1930301706579</v>
      </c>
      <c r="AL23">
        <f t="shared" si="20"/>
        <v>1406.1231501495517</v>
      </c>
      <c r="AM23" s="5">
        <f t="shared" si="21"/>
        <v>2713.7921182723708</v>
      </c>
    </row>
    <row r="24" spans="1:39" ht="16.5" x14ac:dyDescent="0.25">
      <c r="A24" s="3">
        <v>284</v>
      </c>
      <c r="B24" s="3">
        <v>1675</v>
      </c>
      <c r="C24" s="3">
        <v>1140</v>
      </c>
      <c r="D24" s="3">
        <v>1488</v>
      </c>
      <c r="E24" s="3">
        <v>2385</v>
      </c>
      <c r="F24" s="3">
        <v>1244</v>
      </c>
      <c r="H24" s="4">
        <v>23.4</v>
      </c>
      <c r="I24" s="4">
        <v>50</v>
      </c>
      <c r="J24">
        <f t="shared" si="0"/>
        <v>346.06</v>
      </c>
      <c r="K24">
        <f t="shared" si="1"/>
        <v>1.3842400000000001</v>
      </c>
      <c r="L24">
        <f t="shared" si="2"/>
        <v>1018.8006400000002</v>
      </c>
      <c r="M24" s="5">
        <f t="shared" si="3"/>
        <v>3337.4026400000002</v>
      </c>
      <c r="N24" s="5">
        <f t="shared" si="4"/>
        <v>3078.5497600000008</v>
      </c>
      <c r="O24" s="5">
        <f t="shared" si="5"/>
        <v>2740.7952000000005</v>
      </c>
      <c r="Q24" s="5">
        <f t="shared" si="6"/>
        <v>1361.3299324119189</v>
      </c>
      <c r="R24" s="5">
        <f t="shared" si="7"/>
        <v>1411.9680582648248</v>
      </c>
      <c r="S24" s="5">
        <f t="shared" si="8"/>
        <v>2700.2561728543815</v>
      </c>
      <c r="U24" s="5">
        <f t="shared" si="9"/>
        <v>1436.5743704151487</v>
      </c>
      <c r="V24" s="5">
        <f t="shared" si="10"/>
        <v>-354.2939421918615</v>
      </c>
      <c r="W24" s="5">
        <f t="shared" si="11"/>
        <v>2699.6663693109435</v>
      </c>
      <c r="Y24" s="5">
        <f t="shared" si="12"/>
        <v>-161.08515803883677</v>
      </c>
      <c r="Z24" s="5">
        <f t="shared" si="13"/>
        <v>439.125069581513</v>
      </c>
      <c r="AA24" s="5">
        <f t="shared" si="14"/>
        <v>2700.5886531398442</v>
      </c>
      <c r="AC24" s="5">
        <f t="shared" si="15"/>
        <v>1361.3299324119189</v>
      </c>
      <c r="AD24" s="5">
        <f t="shared" si="15"/>
        <v>1411.9680582648248</v>
      </c>
      <c r="AE24" s="5">
        <f t="shared" si="15"/>
        <v>2700.2561728543815</v>
      </c>
      <c r="AG24">
        <f t="shared" si="16"/>
        <v>1364.5637192657496</v>
      </c>
      <c r="AH24">
        <f t="shared" si="17"/>
        <v>1414.095245953346</v>
      </c>
      <c r="AI24" s="5">
        <f t="shared" si="18"/>
        <v>2699.6663693109435</v>
      </c>
      <c r="AK24">
        <f t="shared" si="19"/>
        <v>1359.4154672895315</v>
      </c>
      <c r="AL24">
        <f t="shared" si="20"/>
        <v>1412.1553456919148</v>
      </c>
      <c r="AM24" s="5">
        <f t="shared" si="21"/>
        <v>2700.5886531398442</v>
      </c>
    </row>
    <row r="25" spans="1:39" ht="16.5" x14ac:dyDescent="0.25">
      <c r="A25" s="3">
        <v>308</v>
      </c>
      <c r="B25" s="3">
        <v>1681</v>
      </c>
      <c r="C25" s="3">
        <v>1120</v>
      </c>
      <c r="D25" s="3">
        <v>1490</v>
      </c>
      <c r="E25" s="3">
        <v>2333</v>
      </c>
      <c r="F25" s="3">
        <v>1247</v>
      </c>
      <c r="H25" s="4">
        <v>23.4</v>
      </c>
      <c r="I25" s="4">
        <v>50</v>
      </c>
      <c r="J25">
        <f t="shared" si="0"/>
        <v>346.06</v>
      </c>
      <c r="K25">
        <f t="shared" si="1"/>
        <v>1.3842400000000001</v>
      </c>
      <c r="L25">
        <f t="shared" si="2"/>
        <v>1018.8006400000002</v>
      </c>
      <c r="M25" s="5">
        <f t="shared" si="3"/>
        <v>3345.7080800000003</v>
      </c>
      <c r="N25" s="5">
        <f t="shared" si="4"/>
        <v>3081.3182400000005</v>
      </c>
      <c r="O25" s="5">
        <f t="shared" si="5"/>
        <v>2744.9479200000005</v>
      </c>
      <c r="Q25" s="5">
        <f t="shared" si="6"/>
        <v>1372.0112390057188</v>
      </c>
      <c r="R25" s="5">
        <f t="shared" si="7"/>
        <v>1416.4677476182219</v>
      </c>
      <c r="S25" s="5">
        <f t="shared" si="8"/>
        <v>2702.7702152748097</v>
      </c>
      <c r="U25" s="5">
        <f t="shared" si="9"/>
        <v>1434.9380036126777</v>
      </c>
      <c r="V25" s="5">
        <f t="shared" si="10"/>
        <v>-365.79570360520836</v>
      </c>
      <c r="W25" s="5">
        <f t="shared" si="11"/>
        <v>2702.1599740149982</v>
      </c>
      <c r="Y25" s="5">
        <f t="shared" si="12"/>
        <v>-170.43527801855998</v>
      </c>
      <c r="Z25" s="5">
        <f t="shared" si="13"/>
        <v>445.99357015787405</v>
      </c>
      <c r="AA25" s="5">
        <f t="shared" si="14"/>
        <v>2703.1057387562364</v>
      </c>
      <c r="AC25" s="5">
        <f t="shared" si="15"/>
        <v>1372.0112390057188</v>
      </c>
      <c r="AD25" s="5">
        <f t="shared" si="15"/>
        <v>1416.4677476182219</v>
      </c>
      <c r="AE25" s="5">
        <f t="shared" si="15"/>
        <v>2702.7702152748097</v>
      </c>
      <c r="AG25">
        <f t="shared" si="16"/>
        <v>1375.2678888983064</v>
      </c>
      <c r="AH25">
        <f t="shared" si="17"/>
        <v>1418.6106600427988</v>
      </c>
      <c r="AI25" s="5">
        <f t="shared" si="18"/>
        <v>2702.1599740149982</v>
      </c>
      <c r="AK25">
        <f t="shared" si="19"/>
        <v>1370.1162044042921</v>
      </c>
      <c r="AL25">
        <f t="shared" si="20"/>
        <v>1416.6381203910801</v>
      </c>
      <c r="AM25" s="5">
        <f t="shared" si="21"/>
        <v>2703.1057387562364</v>
      </c>
    </row>
    <row r="26" spans="1:39" ht="16.5" x14ac:dyDescent="0.25">
      <c r="A26" s="3">
        <v>312</v>
      </c>
      <c r="B26" s="3">
        <v>1673</v>
      </c>
      <c r="C26" s="3">
        <v>1155</v>
      </c>
      <c r="D26" s="3">
        <v>1492</v>
      </c>
      <c r="E26" s="3">
        <v>2332</v>
      </c>
      <c r="F26" s="3">
        <v>1250</v>
      </c>
      <c r="H26" s="4">
        <v>23.4</v>
      </c>
      <c r="I26" s="4">
        <v>50</v>
      </c>
      <c r="J26">
        <f t="shared" si="0"/>
        <v>346.06</v>
      </c>
      <c r="K26">
        <f t="shared" si="1"/>
        <v>1.3842400000000001</v>
      </c>
      <c r="L26">
        <f t="shared" si="2"/>
        <v>1018.8006400000002</v>
      </c>
      <c r="M26" s="5">
        <f t="shared" si="3"/>
        <v>3334.6341600000005</v>
      </c>
      <c r="N26" s="5">
        <f t="shared" si="4"/>
        <v>3084.0867200000002</v>
      </c>
      <c r="O26" s="5">
        <f t="shared" si="5"/>
        <v>2749.1006400000006</v>
      </c>
      <c r="Q26" s="5">
        <f t="shared" si="6"/>
        <v>1346.7205790440416</v>
      </c>
      <c r="R26" s="5">
        <f t="shared" si="7"/>
        <v>1399.3778699704073</v>
      </c>
      <c r="S26" s="5">
        <f t="shared" si="8"/>
        <v>2710.695526992155</v>
      </c>
      <c r="U26" s="5">
        <f t="shared" si="9"/>
        <v>1433.2961621805562</v>
      </c>
      <c r="V26" s="5">
        <f t="shared" si="10"/>
        <v>-335.24902097161663</v>
      </c>
      <c r="W26" s="5">
        <f t="shared" si="11"/>
        <v>2710.1404210661153</v>
      </c>
      <c r="Y26" s="5">
        <f t="shared" si="12"/>
        <v>-142.78018634014205</v>
      </c>
      <c r="Z26" s="5">
        <f t="shared" si="13"/>
        <v>433.04407137314524</v>
      </c>
      <c r="AA26" s="5">
        <f t="shared" si="14"/>
        <v>2711.0221281807453</v>
      </c>
      <c r="AC26" s="5">
        <f t="shared" si="15"/>
        <v>1346.7205790440416</v>
      </c>
      <c r="AD26" s="5">
        <f t="shared" si="15"/>
        <v>1399.3778699704073</v>
      </c>
      <c r="AE26" s="5">
        <f t="shared" si="15"/>
        <v>2710.695526992155</v>
      </c>
      <c r="AG26">
        <f t="shared" si="16"/>
        <v>1349.92061230683</v>
      </c>
      <c r="AH26">
        <f t="shared" si="17"/>
        <v>1401.4843343247471</v>
      </c>
      <c r="AI26" s="5">
        <f t="shared" si="18"/>
        <v>2710.1404210661153</v>
      </c>
      <c r="AK26">
        <f t="shared" si="19"/>
        <v>1344.781964355564</v>
      </c>
      <c r="AL26">
        <f t="shared" si="20"/>
        <v>1399.5890765565764</v>
      </c>
      <c r="AM26" s="5">
        <f t="shared" si="21"/>
        <v>2711.0221281807453</v>
      </c>
    </row>
    <row r="27" spans="1:39" ht="16.5" x14ac:dyDescent="0.25">
      <c r="A27" s="3">
        <v>314</v>
      </c>
      <c r="B27" s="3">
        <v>1691</v>
      </c>
      <c r="C27" s="3">
        <v>1110</v>
      </c>
      <c r="D27" s="3">
        <v>1490</v>
      </c>
      <c r="E27" s="3">
        <v>2326</v>
      </c>
      <c r="F27" s="3">
        <v>1248</v>
      </c>
      <c r="H27" s="4">
        <v>23.4</v>
      </c>
      <c r="I27" s="4">
        <v>50</v>
      </c>
      <c r="J27">
        <f t="shared" si="0"/>
        <v>346.06</v>
      </c>
      <c r="K27">
        <f t="shared" si="1"/>
        <v>1.3842400000000001</v>
      </c>
      <c r="L27">
        <f t="shared" si="2"/>
        <v>1018.8006400000002</v>
      </c>
      <c r="M27" s="5">
        <f t="shared" si="3"/>
        <v>3359.5504800000008</v>
      </c>
      <c r="N27" s="5">
        <f t="shared" si="4"/>
        <v>3081.3182400000005</v>
      </c>
      <c r="O27" s="5">
        <f t="shared" si="5"/>
        <v>2746.3321600000004</v>
      </c>
      <c r="Q27" s="5">
        <f t="shared" si="6"/>
        <v>1397.7937031976485</v>
      </c>
      <c r="R27" s="5">
        <f t="shared" si="7"/>
        <v>1429.4034762874003</v>
      </c>
      <c r="S27" s="5">
        <f t="shared" si="8"/>
        <v>2699.9181270821409</v>
      </c>
      <c r="U27" s="5">
        <f t="shared" si="9"/>
        <v>1432.7662180304096</v>
      </c>
      <c r="V27" s="5">
        <f t="shared" si="10"/>
        <v>-394.62656976227032</v>
      </c>
      <c r="W27" s="5">
        <f t="shared" si="11"/>
        <v>2699.2541434746754</v>
      </c>
      <c r="Y27" s="5">
        <f t="shared" si="12"/>
        <v>-194.7825984622767</v>
      </c>
      <c r="Z27" s="5">
        <f t="shared" si="13"/>
        <v>461.50471570010484</v>
      </c>
      <c r="AA27" s="5">
        <f t="shared" si="14"/>
        <v>2700.2617409749591</v>
      </c>
      <c r="AC27" s="5">
        <f t="shared" si="15"/>
        <v>1397.7937031976485</v>
      </c>
      <c r="AD27" s="5">
        <f t="shared" si="15"/>
        <v>1429.4034762874003</v>
      </c>
      <c r="AE27" s="5">
        <f t="shared" si="15"/>
        <v>2699.9181270821409</v>
      </c>
      <c r="AG27">
        <f t="shared" si="16"/>
        <v>1401.1063399683715</v>
      </c>
      <c r="AH27">
        <f t="shared" si="17"/>
        <v>1431.5840922132625</v>
      </c>
      <c r="AI27" s="5">
        <f t="shared" si="18"/>
        <v>2699.2541434746754</v>
      </c>
      <c r="AK27">
        <f t="shared" si="19"/>
        <v>1395.944787721286</v>
      </c>
      <c r="AL27">
        <f t="shared" si="20"/>
        <v>1429.532767833271</v>
      </c>
      <c r="AM27" s="5">
        <f t="shared" si="21"/>
        <v>2700.2617409749591</v>
      </c>
    </row>
    <row r="28" spans="1:39" ht="16.5" x14ac:dyDescent="0.25">
      <c r="A28" s="3">
        <v>285</v>
      </c>
      <c r="B28" s="3">
        <v>1694</v>
      </c>
      <c r="C28" s="3">
        <v>1139</v>
      </c>
      <c r="D28" s="3">
        <v>1491</v>
      </c>
      <c r="E28" s="3">
        <v>2281</v>
      </c>
      <c r="F28" s="3">
        <v>1253</v>
      </c>
      <c r="H28" s="4">
        <v>23.4</v>
      </c>
      <c r="I28" s="4">
        <v>50</v>
      </c>
      <c r="J28">
        <f t="shared" si="0"/>
        <v>346.06</v>
      </c>
      <c r="K28">
        <f t="shared" si="1"/>
        <v>1.3842400000000001</v>
      </c>
      <c r="L28">
        <f t="shared" si="2"/>
        <v>1018.8006400000002</v>
      </c>
      <c r="M28" s="5">
        <f t="shared" si="3"/>
        <v>3363.7032000000008</v>
      </c>
      <c r="N28" s="5">
        <f t="shared" si="4"/>
        <v>3082.7024799999999</v>
      </c>
      <c r="O28" s="5">
        <f t="shared" si="5"/>
        <v>2753.2533600000006</v>
      </c>
      <c r="Q28" s="5">
        <f t="shared" si="6"/>
        <v>1403.1790659700266</v>
      </c>
      <c r="R28" s="5">
        <f t="shared" si="7"/>
        <v>1422.7909448643015</v>
      </c>
      <c r="S28" s="5">
        <f t="shared" si="8"/>
        <v>2705.7815236500301</v>
      </c>
      <c r="U28" s="5">
        <f t="shared" si="9"/>
        <v>1424.3287188133877</v>
      </c>
      <c r="V28" s="5">
        <f t="shared" si="10"/>
        <v>-395.85317120028026</v>
      </c>
      <c r="W28" s="5">
        <f t="shared" si="11"/>
        <v>2705.1141469099312</v>
      </c>
      <c r="Y28" s="5">
        <f t="shared" si="12"/>
        <v>-191.88432952541513</v>
      </c>
      <c r="Z28" s="5">
        <f t="shared" si="13"/>
        <v>469.54013891885654</v>
      </c>
      <c r="AA28" s="5">
        <f t="shared" si="14"/>
        <v>2706.125741050836</v>
      </c>
      <c r="AC28" s="5">
        <f t="shared" si="15"/>
        <v>1403.1790659700266</v>
      </c>
      <c r="AD28" s="5">
        <f t="shared" si="15"/>
        <v>1422.7909448643015</v>
      </c>
      <c r="AE28" s="5">
        <f t="shared" si="15"/>
        <v>2705.7815236500301</v>
      </c>
      <c r="AG28">
        <f t="shared" si="16"/>
        <v>1406.4998039066804</v>
      </c>
      <c r="AH28">
        <f t="shared" si="17"/>
        <v>1424.9805711168219</v>
      </c>
      <c r="AI28" s="5">
        <f t="shared" si="18"/>
        <v>2705.1141469099312</v>
      </c>
      <c r="AK28">
        <f t="shared" si="19"/>
        <v>1401.3432956448964</v>
      </c>
      <c r="AL28">
        <f t="shared" si="20"/>
        <v>1422.9127903911985</v>
      </c>
      <c r="AM28" s="5">
        <f t="shared" si="21"/>
        <v>2706.125741050836</v>
      </c>
    </row>
    <row r="29" spans="1:39" ht="16.5" x14ac:dyDescent="0.25">
      <c r="A29" s="3">
        <v>292</v>
      </c>
      <c r="B29" s="3">
        <v>1673</v>
      </c>
      <c r="C29" s="3">
        <v>1084</v>
      </c>
      <c r="D29" s="3">
        <v>1489</v>
      </c>
      <c r="E29" s="3">
        <v>2315</v>
      </c>
      <c r="F29" s="3">
        <v>1248</v>
      </c>
      <c r="H29" s="4">
        <v>23.4</v>
      </c>
      <c r="I29" s="4">
        <v>50</v>
      </c>
      <c r="J29">
        <f t="shared" si="0"/>
        <v>346.06</v>
      </c>
      <c r="K29">
        <f t="shared" si="1"/>
        <v>1.3842400000000001</v>
      </c>
      <c r="L29">
        <f t="shared" si="2"/>
        <v>1018.8006400000002</v>
      </c>
      <c r="M29" s="5">
        <f t="shared" si="3"/>
        <v>3334.6341600000005</v>
      </c>
      <c r="N29" s="5">
        <f t="shared" si="4"/>
        <v>3079.9340000000002</v>
      </c>
      <c r="O29" s="5">
        <f t="shared" si="5"/>
        <v>2746.3321600000004</v>
      </c>
      <c r="Q29" s="5">
        <f t="shared" si="6"/>
        <v>1353.8309824119187</v>
      </c>
      <c r="R29" s="5">
        <f t="shared" si="7"/>
        <v>1400.1829598823961</v>
      </c>
      <c r="S29" s="5">
        <f t="shared" si="8"/>
        <v>2706.7349945932019</v>
      </c>
      <c r="U29" s="5">
        <f t="shared" si="9"/>
        <v>1430.3294603730669</v>
      </c>
      <c r="V29" s="5">
        <f t="shared" si="10"/>
        <v>-341.77793453671478</v>
      </c>
      <c r="W29" s="5">
        <f t="shared" si="11"/>
        <v>2706.1668319984838</v>
      </c>
      <c r="Y29" s="5">
        <f t="shared" si="12"/>
        <v>-147.12704228246903</v>
      </c>
      <c r="Z29" s="5">
        <f t="shared" si="13"/>
        <v>438.74399625335712</v>
      </c>
      <c r="AA29" s="5">
        <f t="shared" si="14"/>
        <v>2707.0644011975619</v>
      </c>
      <c r="AC29" s="5">
        <f t="shared" si="15"/>
        <v>1353.8309824119187</v>
      </c>
      <c r="AD29" s="5">
        <f t="shared" si="15"/>
        <v>1400.1829598823961</v>
      </c>
      <c r="AE29" s="5">
        <f t="shared" si="15"/>
        <v>2706.7349945932019</v>
      </c>
      <c r="AG29">
        <f t="shared" si="16"/>
        <v>1357.0453903580799</v>
      </c>
      <c r="AH29">
        <f t="shared" si="17"/>
        <v>1402.3001588619557</v>
      </c>
      <c r="AI29" s="5">
        <f t="shared" si="18"/>
        <v>2706.1668319984838</v>
      </c>
      <c r="AK29">
        <f t="shared" si="19"/>
        <v>1351.9061281872164</v>
      </c>
      <c r="AL29">
        <f t="shared" si="20"/>
        <v>1400.3831734796154</v>
      </c>
      <c r="AM29" s="5">
        <f t="shared" si="21"/>
        <v>2707.0644011975619</v>
      </c>
    </row>
    <row r="30" spans="1:39" ht="16.5" x14ac:dyDescent="0.25">
      <c r="A30" s="3">
        <v>301</v>
      </c>
      <c r="B30" s="3">
        <v>1685</v>
      </c>
      <c r="C30" s="3">
        <v>1142</v>
      </c>
      <c r="D30" s="3">
        <v>1487</v>
      </c>
      <c r="E30" s="3">
        <v>2256</v>
      </c>
      <c r="F30" s="3">
        <v>1248</v>
      </c>
      <c r="H30" s="4">
        <v>23.4</v>
      </c>
      <c r="I30" s="4">
        <v>50</v>
      </c>
      <c r="J30">
        <f t="shared" si="0"/>
        <v>346.06</v>
      </c>
      <c r="K30">
        <f t="shared" si="1"/>
        <v>1.3842400000000001</v>
      </c>
      <c r="L30">
        <f t="shared" si="2"/>
        <v>1018.8006400000002</v>
      </c>
      <c r="M30" s="5">
        <f t="shared" si="3"/>
        <v>3351.2450400000007</v>
      </c>
      <c r="N30" s="5">
        <f t="shared" si="4"/>
        <v>3077.1655200000005</v>
      </c>
      <c r="O30" s="5">
        <f t="shared" si="5"/>
        <v>2746.3321600000004</v>
      </c>
      <c r="Q30" s="5">
        <f t="shared" si="6"/>
        <v>1389.4154668465928</v>
      </c>
      <c r="R30" s="5">
        <f t="shared" si="7"/>
        <v>1415.851714916824</v>
      </c>
      <c r="S30" s="5">
        <f t="shared" si="8"/>
        <v>2701.061254392273</v>
      </c>
      <c r="U30" s="5">
        <f t="shared" si="9"/>
        <v>1425.4592298361729</v>
      </c>
      <c r="V30" s="5">
        <f t="shared" si="10"/>
        <v>-380.44488826125149</v>
      </c>
      <c r="W30" s="5">
        <f t="shared" si="11"/>
        <v>2700.4213205623341</v>
      </c>
      <c r="Y30" s="5">
        <f t="shared" si="12"/>
        <v>-178.85799573552555</v>
      </c>
      <c r="Z30" s="5">
        <f t="shared" si="13"/>
        <v>461.27707420032868</v>
      </c>
      <c r="AA30" s="5">
        <f t="shared" si="14"/>
        <v>2701.402156515931</v>
      </c>
      <c r="AC30" s="5">
        <f t="shared" si="15"/>
        <v>1389.4154668465928</v>
      </c>
      <c r="AD30" s="5">
        <f t="shared" si="15"/>
        <v>1415.851714916824</v>
      </c>
      <c r="AE30" s="5">
        <f t="shared" si="15"/>
        <v>2701.061254392273</v>
      </c>
      <c r="AG30">
        <f t="shared" si="16"/>
        <v>1392.7063039992806</v>
      </c>
      <c r="AH30">
        <f t="shared" si="17"/>
        <v>1418.0212177987059</v>
      </c>
      <c r="AI30" s="5">
        <f t="shared" si="18"/>
        <v>2700.4213205623341</v>
      </c>
      <c r="AK30">
        <f t="shared" si="19"/>
        <v>1387.555089184646</v>
      </c>
      <c r="AL30">
        <f t="shared" si="20"/>
        <v>1415.9954951714099</v>
      </c>
      <c r="AM30" s="5">
        <f t="shared" si="21"/>
        <v>2701.402156515931</v>
      </c>
    </row>
    <row r="31" spans="1:39" ht="16.5" x14ac:dyDescent="0.25">
      <c r="A31" s="3">
        <v>262</v>
      </c>
      <c r="B31" s="3">
        <v>1694</v>
      </c>
      <c r="C31" s="3">
        <v>1083</v>
      </c>
      <c r="D31" s="3">
        <v>1486</v>
      </c>
      <c r="E31" s="3">
        <v>2311</v>
      </c>
      <c r="F31" s="3">
        <v>1249</v>
      </c>
      <c r="H31" s="4">
        <v>23.4</v>
      </c>
      <c r="I31" s="4">
        <v>50</v>
      </c>
      <c r="J31">
        <f t="shared" si="0"/>
        <v>346.06</v>
      </c>
      <c r="K31">
        <f t="shared" si="1"/>
        <v>1.3842400000000001</v>
      </c>
      <c r="L31">
        <f t="shared" si="2"/>
        <v>1018.8006400000002</v>
      </c>
      <c r="M31" s="5">
        <f t="shared" si="3"/>
        <v>3363.7032000000008</v>
      </c>
      <c r="N31" s="5">
        <f t="shared" si="4"/>
        <v>3075.7812800000002</v>
      </c>
      <c r="O31" s="5">
        <f t="shared" si="5"/>
        <v>2747.7164000000002</v>
      </c>
      <c r="Q31" s="5">
        <f t="shared" si="6"/>
        <v>1415.019093136613</v>
      </c>
      <c r="R31" s="5">
        <f t="shared" si="7"/>
        <v>1425.8398117384604</v>
      </c>
      <c r="S31" s="5">
        <f t="shared" si="8"/>
        <v>2697.9994468143827</v>
      </c>
      <c r="U31" s="5">
        <f t="shared" si="9"/>
        <v>1420.8528764484222</v>
      </c>
      <c r="V31" s="5">
        <f t="shared" si="10"/>
        <v>-407.60440153291813</v>
      </c>
      <c r="W31" s="5">
        <f t="shared" si="11"/>
        <v>2697.3072197541151</v>
      </c>
      <c r="Y31" s="5">
        <f t="shared" si="12"/>
        <v>-200.58680081750984</v>
      </c>
      <c r="Z31" s="5">
        <f t="shared" si="13"/>
        <v>478.15199798032916</v>
      </c>
      <c r="AA31" s="5">
        <f t="shared" si="14"/>
        <v>2698.3478309873576</v>
      </c>
      <c r="AC31" s="5">
        <f t="shared" si="15"/>
        <v>1415.019093136613</v>
      </c>
      <c r="AD31" s="5">
        <f t="shared" si="15"/>
        <v>1425.8398117384604</v>
      </c>
      <c r="AE31" s="5">
        <f t="shared" si="15"/>
        <v>2697.9994468143827</v>
      </c>
      <c r="AG31">
        <f t="shared" si="16"/>
        <v>1418.3644263421079</v>
      </c>
      <c r="AH31">
        <f t="shared" si="17"/>
        <v>1428.0471048181762</v>
      </c>
      <c r="AI31" s="5">
        <f t="shared" si="18"/>
        <v>2697.3072197541151</v>
      </c>
      <c r="AK31">
        <f t="shared" si="19"/>
        <v>1413.2055922384445</v>
      </c>
      <c r="AL31">
        <f t="shared" si="20"/>
        <v>1425.94314393676</v>
      </c>
      <c r="AM31" s="5">
        <f t="shared" si="21"/>
        <v>2698.3478309873576</v>
      </c>
    </row>
    <row r="32" spans="1:39" ht="16.5" x14ac:dyDescent="0.25">
      <c r="A32" s="3">
        <v>286</v>
      </c>
      <c r="B32" s="3">
        <v>1674</v>
      </c>
      <c r="C32" s="3">
        <v>1132</v>
      </c>
      <c r="D32" s="3">
        <v>1490</v>
      </c>
      <c r="E32" s="3">
        <v>2371</v>
      </c>
      <c r="F32" s="3">
        <v>1248</v>
      </c>
      <c r="H32" s="4">
        <v>23.4</v>
      </c>
      <c r="I32" s="4">
        <v>50</v>
      </c>
      <c r="J32">
        <f t="shared" si="0"/>
        <v>346.06</v>
      </c>
      <c r="K32">
        <f t="shared" si="1"/>
        <v>1.3842400000000001</v>
      </c>
      <c r="L32">
        <f t="shared" si="2"/>
        <v>1018.8006400000002</v>
      </c>
      <c r="M32" s="5">
        <f t="shared" si="3"/>
        <v>3336.0184000000008</v>
      </c>
      <c r="N32" s="5">
        <f t="shared" si="4"/>
        <v>3081.3182400000005</v>
      </c>
      <c r="O32" s="5">
        <f t="shared" si="5"/>
        <v>2746.3321600000004</v>
      </c>
      <c r="Q32" s="5">
        <f t="shared" si="6"/>
        <v>1354.0268524949624</v>
      </c>
      <c r="R32" s="5">
        <f t="shared" si="7"/>
        <v>1403.1433658657888</v>
      </c>
      <c r="S32" s="5">
        <f t="shared" si="8"/>
        <v>2706.8096982772868</v>
      </c>
      <c r="U32" s="5">
        <f t="shared" si="9"/>
        <v>1432.7662180304096</v>
      </c>
      <c r="V32" s="5">
        <f t="shared" si="10"/>
        <v>-343.47051049939057</v>
      </c>
      <c r="W32" s="5">
        <f t="shared" si="11"/>
        <v>2706.2392852526596</v>
      </c>
      <c r="Y32" s="5">
        <f t="shared" si="12"/>
        <v>-149.76526631094248</v>
      </c>
      <c r="Z32" s="5">
        <f t="shared" si="13"/>
        <v>437.38828776189007</v>
      </c>
      <c r="AA32" s="5">
        <f t="shared" si="14"/>
        <v>2707.1391142284879</v>
      </c>
      <c r="AC32" s="5">
        <f t="shared" si="15"/>
        <v>1354.0268524949624</v>
      </c>
      <c r="AD32" s="5">
        <f t="shared" si="15"/>
        <v>1403.1433658657888</v>
      </c>
      <c r="AE32" s="5">
        <f t="shared" si="15"/>
        <v>2706.8096982772868</v>
      </c>
      <c r="AG32">
        <f t="shared" si="16"/>
        <v>1357.2427898832645</v>
      </c>
      <c r="AH32">
        <f t="shared" si="17"/>
        <v>1405.2605025409064</v>
      </c>
      <c r="AI32" s="5">
        <f t="shared" si="18"/>
        <v>2706.2392852526596</v>
      </c>
      <c r="AK32">
        <f t="shared" si="19"/>
        <v>1352.1012695039858</v>
      </c>
      <c r="AL32">
        <f t="shared" si="20"/>
        <v>1403.3429186383648</v>
      </c>
      <c r="AM32" s="5">
        <f t="shared" si="21"/>
        <v>2707.1391142284879</v>
      </c>
    </row>
    <row r="33" spans="1:39" ht="16.5" x14ac:dyDescent="0.25">
      <c r="A33" s="3">
        <v>304</v>
      </c>
      <c r="B33" s="3">
        <v>1676</v>
      </c>
      <c r="C33" s="3">
        <v>1177</v>
      </c>
      <c r="D33" s="3">
        <v>1492</v>
      </c>
      <c r="E33" s="3">
        <v>2210</v>
      </c>
      <c r="F33" s="3">
        <v>1247</v>
      </c>
      <c r="H33" s="4">
        <v>23.4</v>
      </c>
      <c r="I33" s="4">
        <v>50</v>
      </c>
      <c r="J33">
        <f t="shared" si="0"/>
        <v>346.06</v>
      </c>
      <c r="K33">
        <f t="shared" si="1"/>
        <v>1.3842400000000001</v>
      </c>
      <c r="L33">
        <f t="shared" si="2"/>
        <v>1018.8006400000002</v>
      </c>
      <c r="M33" s="5">
        <f t="shared" si="3"/>
        <v>3338.7868800000006</v>
      </c>
      <c r="N33" s="5">
        <f t="shared" si="4"/>
        <v>3084.0867200000002</v>
      </c>
      <c r="O33" s="5">
        <f t="shared" si="5"/>
        <v>2744.9479200000005</v>
      </c>
      <c r="Q33" s="5">
        <f t="shared" si="6"/>
        <v>1354.4185926610496</v>
      </c>
      <c r="R33" s="5">
        <f t="shared" si="7"/>
        <v>1411.6017599193062</v>
      </c>
      <c r="S33" s="5">
        <f t="shared" si="8"/>
        <v>2705.6290538998351</v>
      </c>
      <c r="U33" s="5">
        <f t="shared" si="9"/>
        <v>1439.8148037051512</v>
      </c>
      <c r="V33" s="5">
        <f t="shared" si="10"/>
        <v>-348.16211702412602</v>
      </c>
      <c r="W33" s="5">
        <f t="shared" si="11"/>
        <v>2705.0521931713506</v>
      </c>
      <c r="Y33" s="5">
        <f t="shared" si="12"/>
        <v>-157.21678472794514</v>
      </c>
      <c r="Z33" s="5">
        <f t="shared" si="13"/>
        <v>433.37041617957135</v>
      </c>
      <c r="AA33" s="5">
        <f t="shared" si="14"/>
        <v>2705.9586191389703</v>
      </c>
      <c r="AC33" s="5">
        <f t="shared" si="15"/>
        <v>1354.4185926610496</v>
      </c>
      <c r="AD33" s="5">
        <f t="shared" si="15"/>
        <v>1411.6017599193062</v>
      </c>
      <c r="AE33" s="5">
        <f t="shared" si="15"/>
        <v>2705.6290538998351</v>
      </c>
      <c r="AG33">
        <f t="shared" si="16"/>
        <v>1357.6385678418628</v>
      </c>
      <c r="AH33">
        <f t="shared" si="17"/>
        <v>1413.718462791735</v>
      </c>
      <c r="AI33" s="5">
        <f t="shared" si="18"/>
        <v>2705.0521931713506</v>
      </c>
      <c r="AK33">
        <f t="shared" si="19"/>
        <v>1352.4905953711782</v>
      </c>
      <c r="AL33">
        <f t="shared" si="20"/>
        <v>1411.7996818572369</v>
      </c>
      <c r="AM33" s="5">
        <f t="shared" si="21"/>
        <v>2705.9586191389703</v>
      </c>
    </row>
    <row r="34" spans="1:39" ht="16.5" x14ac:dyDescent="0.25">
      <c r="A34" s="3">
        <v>298</v>
      </c>
      <c r="B34" s="3">
        <v>1682</v>
      </c>
      <c r="C34" s="3">
        <v>1140</v>
      </c>
      <c r="D34" s="3">
        <v>1495</v>
      </c>
      <c r="E34" s="3">
        <v>2329</v>
      </c>
      <c r="F34" s="3">
        <v>1249</v>
      </c>
      <c r="H34" s="4">
        <v>23.4</v>
      </c>
      <c r="I34" s="4">
        <v>50</v>
      </c>
      <c r="J34">
        <f t="shared" si="0"/>
        <v>346.06</v>
      </c>
      <c r="K34">
        <f t="shared" si="1"/>
        <v>1.3842400000000001</v>
      </c>
      <c r="L34">
        <f t="shared" si="2"/>
        <v>1018.8006400000002</v>
      </c>
      <c r="M34" s="5">
        <f t="shared" si="3"/>
        <v>3347.0923200000007</v>
      </c>
      <c r="N34" s="5">
        <f t="shared" si="4"/>
        <v>3088.2394400000003</v>
      </c>
      <c r="O34" s="5">
        <f t="shared" si="5"/>
        <v>2747.7164000000002</v>
      </c>
      <c r="Q34" s="5">
        <f t="shared" si="6"/>
        <v>1362.7233777309643</v>
      </c>
      <c r="R34" s="5">
        <f t="shared" si="7"/>
        <v>1420.0598346194297</v>
      </c>
      <c r="S34" s="5">
        <f t="shared" si="8"/>
        <v>2707.2942323451171</v>
      </c>
      <c r="U34" s="5">
        <f t="shared" si="9"/>
        <v>1442.7935496978723</v>
      </c>
      <c r="V34" s="5">
        <f t="shared" si="10"/>
        <v>-359.65819051056349</v>
      </c>
      <c r="W34" s="5">
        <f t="shared" si="11"/>
        <v>2706.6982834664809</v>
      </c>
      <c r="Y34" s="5">
        <f t="shared" si="12"/>
        <v>-168.73759536400703</v>
      </c>
      <c r="Z34" s="5">
        <f t="shared" si="13"/>
        <v>436.15734039222684</v>
      </c>
      <c r="AA34" s="5">
        <f t="shared" si="14"/>
        <v>2707.6262321749123</v>
      </c>
      <c r="AC34" s="5">
        <f t="shared" si="15"/>
        <v>1362.7233777309643</v>
      </c>
      <c r="AD34" s="5">
        <f t="shared" si="15"/>
        <v>1420.0598346194297</v>
      </c>
      <c r="AE34" s="5">
        <f t="shared" si="15"/>
        <v>2707.2942323451171</v>
      </c>
      <c r="AG34">
        <f t="shared" si="16"/>
        <v>1365.9630422841869</v>
      </c>
      <c r="AH34">
        <f t="shared" si="17"/>
        <v>1422.1881592770774</v>
      </c>
      <c r="AI34" s="5">
        <f t="shared" si="18"/>
        <v>2706.6982834664809</v>
      </c>
      <c r="AK34">
        <f t="shared" si="19"/>
        <v>1360.8086178601934</v>
      </c>
      <c r="AL34">
        <f t="shared" si="20"/>
        <v>1420.2440010217001</v>
      </c>
      <c r="AM34" s="5">
        <f t="shared" si="21"/>
        <v>2707.6262321749123</v>
      </c>
    </row>
    <row r="35" spans="1:39" ht="16.5" x14ac:dyDescent="0.25">
      <c r="A35" s="3">
        <v>259</v>
      </c>
      <c r="B35" s="3">
        <v>1691</v>
      </c>
      <c r="C35" s="3">
        <v>1110</v>
      </c>
      <c r="D35" s="3">
        <v>1490</v>
      </c>
      <c r="E35" s="3">
        <v>2364</v>
      </c>
      <c r="F35" s="3">
        <v>1257</v>
      </c>
      <c r="H35" s="4">
        <v>23.4</v>
      </c>
      <c r="I35" s="4">
        <v>50</v>
      </c>
      <c r="J35">
        <f t="shared" si="0"/>
        <v>346.06</v>
      </c>
      <c r="K35">
        <f t="shared" si="1"/>
        <v>1.3842400000000001</v>
      </c>
      <c r="L35">
        <f t="shared" si="2"/>
        <v>1018.8006400000002</v>
      </c>
      <c r="M35" s="5">
        <f t="shared" si="3"/>
        <v>3359.5504800000008</v>
      </c>
      <c r="N35" s="5">
        <f t="shared" si="4"/>
        <v>3081.3182400000005</v>
      </c>
      <c r="O35" s="5">
        <f t="shared" si="5"/>
        <v>2758.7903200000001</v>
      </c>
      <c r="Q35" s="5">
        <f t="shared" si="6"/>
        <v>1397.7937031976485</v>
      </c>
      <c r="R35" s="5">
        <f t="shared" si="7"/>
        <v>1406.5422440622553</v>
      </c>
      <c r="S35" s="5">
        <f t="shared" si="8"/>
        <v>2711.8980634672748</v>
      </c>
      <c r="U35" s="5">
        <f t="shared" si="9"/>
        <v>1413.1708761231425</v>
      </c>
      <c r="V35" s="5">
        <f t="shared" si="10"/>
        <v>-382.8566403699183</v>
      </c>
      <c r="W35" s="5">
        <f t="shared" si="11"/>
        <v>2711.2526558693698</v>
      </c>
      <c r="Y35" s="5">
        <f t="shared" si="12"/>
        <v>-175.18725655500964</v>
      </c>
      <c r="Z35" s="5">
        <f t="shared" si="13"/>
        <v>473.27464509245681</v>
      </c>
      <c r="AA35" s="5">
        <f t="shared" si="14"/>
        <v>2712.239769116853</v>
      </c>
      <c r="AC35" s="5">
        <f t="shared" si="15"/>
        <v>1397.7937031976485</v>
      </c>
      <c r="AD35" s="5">
        <f t="shared" si="15"/>
        <v>1406.5422440622553</v>
      </c>
      <c r="AE35" s="5">
        <f t="shared" si="15"/>
        <v>2711.8980634672748</v>
      </c>
      <c r="AG35">
        <f t="shared" si="16"/>
        <v>1401.0975209242606</v>
      </c>
      <c r="AH35">
        <f t="shared" si="17"/>
        <v>1408.7256455340128</v>
      </c>
      <c r="AI35" s="5">
        <f t="shared" si="18"/>
        <v>2711.2526558693698</v>
      </c>
      <c r="AK35">
        <f t="shared" si="19"/>
        <v>1395.9534072878182</v>
      </c>
      <c r="AL35">
        <f t="shared" si="20"/>
        <v>1406.6743210779309</v>
      </c>
      <c r="AM35" s="5">
        <f t="shared" si="21"/>
        <v>2712.239769116853</v>
      </c>
    </row>
    <row r="36" spans="1:39" ht="16.5" x14ac:dyDescent="0.25">
      <c r="A36" s="3">
        <v>280</v>
      </c>
      <c r="B36" s="3">
        <v>1680</v>
      </c>
      <c r="C36" s="3">
        <v>1189</v>
      </c>
      <c r="D36" s="3">
        <v>1490</v>
      </c>
      <c r="E36" s="3">
        <v>2240</v>
      </c>
      <c r="F36" s="3">
        <v>1244</v>
      </c>
      <c r="H36" s="4">
        <v>23.4</v>
      </c>
      <c r="I36" s="4">
        <v>50</v>
      </c>
      <c r="J36">
        <f t="shared" si="0"/>
        <v>346.06</v>
      </c>
      <c r="K36">
        <f t="shared" si="1"/>
        <v>1.3842400000000001</v>
      </c>
      <c r="L36">
        <f t="shared" si="2"/>
        <v>1018.8006400000002</v>
      </c>
      <c r="M36" s="5">
        <f t="shared" si="3"/>
        <v>3344.32384</v>
      </c>
      <c r="N36" s="5">
        <f t="shared" si="4"/>
        <v>3081.3182400000005</v>
      </c>
      <c r="O36" s="5">
        <f t="shared" si="5"/>
        <v>2740.7952000000005</v>
      </c>
      <c r="Q36" s="5">
        <f t="shared" si="6"/>
        <v>1369.4388473987899</v>
      </c>
      <c r="R36" s="5">
        <f t="shared" si="7"/>
        <v>1422.5178977104938</v>
      </c>
      <c r="S36" s="5">
        <f t="shared" si="8"/>
        <v>2699.1817316958741</v>
      </c>
      <c r="U36" s="5">
        <f t="shared" si="9"/>
        <v>1441.4467908039026</v>
      </c>
      <c r="V36" s="5">
        <f t="shared" si="10"/>
        <v>-366.69851091651418</v>
      </c>
      <c r="W36" s="5">
        <f t="shared" si="11"/>
        <v>2698.5710010169164</v>
      </c>
      <c r="Y36" s="5">
        <f t="shared" si="12"/>
        <v>-174.29817669980096</v>
      </c>
      <c r="Z36" s="5">
        <f t="shared" si="13"/>
        <v>440.66663108474427</v>
      </c>
      <c r="AA36" s="5">
        <f t="shared" si="14"/>
        <v>2699.5168816272644</v>
      </c>
      <c r="AC36" s="5">
        <f t="shared" si="15"/>
        <v>1369.4388473987899</v>
      </c>
      <c r="AD36" s="5">
        <f t="shared" si="15"/>
        <v>1422.5178977104938</v>
      </c>
      <c r="AE36" s="5">
        <f t="shared" si="15"/>
        <v>2699.1817316958741</v>
      </c>
      <c r="AG36">
        <f t="shared" si="16"/>
        <v>1372.6927431293004</v>
      </c>
      <c r="AH36">
        <f t="shared" si="17"/>
        <v>1424.6561539027221</v>
      </c>
      <c r="AI36" s="5">
        <f t="shared" si="18"/>
        <v>2698.5710010169164</v>
      </c>
      <c r="AK36">
        <f t="shared" si="19"/>
        <v>1367.5364435985002</v>
      </c>
      <c r="AL36">
        <f t="shared" si="20"/>
        <v>1422.6914748574293</v>
      </c>
      <c r="AM36" s="5">
        <f t="shared" si="21"/>
        <v>2699.5168816272644</v>
      </c>
    </row>
    <row r="37" spans="1:39" ht="16.5" x14ac:dyDescent="0.25">
      <c r="A37" s="3">
        <v>263</v>
      </c>
      <c r="B37" s="3">
        <v>1680</v>
      </c>
      <c r="C37" s="3">
        <v>1174</v>
      </c>
      <c r="D37" s="3">
        <v>1491</v>
      </c>
      <c r="E37" s="3">
        <v>2287</v>
      </c>
      <c r="F37" s="3">
        <v>1253</v>
      </c>
      <c r="H37" s="4">
        <v>23.4</v>
      </c>
      <c r="I37" s="4">
        <v>50</v>
      </c>
      <c r="J37">
        <f t="shared" si="0"/>
        <v>346.06</v>
      </c>
      <c r="K37">
        <f t="shared" si="1"/>
        <v>1.3842400000000001</v>
      </c>
      <c r="L37">
        <f t="shared" si="2"/>
        <v>1018.8006400000002</v>
      </c>
      <c r="M37" s="5">
        <f t="shared" si="3"/>
        <v>3344.32384</v>
      </c>
      <c r="N37" s="5">
        <f t="shared" si="4"/>
        <v>3082.7024799999999</v>
      </c>
      <c r="O37" s="5">
        <f t="shared" si="5"/>
        <v>2753.2533600000006</v>
      </c>
      <c r="Q37" s="5">
        <f t="shared" si="6"/>
        <v>1367.068712942832</v>
      </c>
      <c r="R37" s="5">
        <f t="shared" si="7"/>
        <v>1401.1247330479848</v>
      </c>
      <c r="S37" s="5">
        <f t="shared" si="8"/>
        <v>2711.5446821556134</v>
      </c>
      <c r="U37" s="5">
        <f t="shared" si="9"/>
        <v>1424.3287188133877</v>
      </c>
      <c r="V37" s="5">
        <f t="shared" si="10"/>
        <v>-353.64626506459825</v>
      </c>
      <c r="W37" s="5">
        <f t="shared" si="11"/>
        <v>2710.9549240382848</v>
      </c>
      <c r="Y37" s="5">
        <f t="shared" si="12"/>
        <v>-154.74225212601493</v>
      </c>
      <c r="Z37" s="5">
        <f t="shared" si="13"/>
        <v>449.64259745489215</v>
      </c>
      <c r="AA37" s="5">
        <f t="shared" si="14"/>
        <v>2711.8776584337797</v>
      </c>
      <c r="AC37" s="5">
        <f t="shared" si="15"/>
        <v>1367.068712942832</v>
      </c>
      <c r="AD37" s="5">
        <f t="shared" si="15"/>
        <v>1401.1247330479848</v>
      </c>
      <c r="AE37" s="5">
        <f t="shared" si="15"/>
        <v>2711.5446821556134</v>
      </c>
      <c r="AG37">
        <f t="shared" si="16"/>
        <v>1370.3096679209073</v>
      </c>
      <c r="AH37">
        <f t="shared" si="17"/>
        <v>1403.2619850008357</v>
      </c>
      <c r="AI37" s="5">
        <f t="shared" si="18"/>
        <v>2710.9549240382848</v>
      </c>
      <c r="AK37">
        <f t="shared" si="19"/>
        <v>1365.1696871863883</v>
      </c>
      <c r="AL37">
        <f t="shared" si="20"/>
        <v>1401.3045484232882</v>
      </c>
      <c r="AM37" s="5">
        <f t="shared" si="21"/>
        <v>2711.8776584337797</v>
      </c>
    </row>
    <row r="38" spans="1:39" ht="16.5" x14ac:dyDescent="0.25">
      <c r="A38" s="3">
        <v>301</v>
      </c>
      <c r="B38" s="3">
        <v>1681</v>
      </c>
      <c r="C38" s="3">
        <v>1069</v>
      </c>
      <c r="D38" s="3">
        <v>1485</v>
      </c>
      <c r="E38" s="3">
        <v>2263</v>
      </c>
      <c r="F38" s="3">
        <v>1251</v>
      </c>
      <c r="H38" s="4">
        <v>23.4</v>
      </c>
      <c r="I38" s="4">
        <v>50</v>
      </c>
      <c r="J38">
        <f t="shared" si="0"/>
        <v>346.06</v>
      </c>
      <c r="K38">
        <f t="shared" si="1"/>
        <v>1.3842400000000001</v>
      </c>
      <c r="L38">
        <f t="shared" si="2"/>
        <v>1018.8006400000002</v>
      </c>
      <c r="M38" s="5">
        <f t="shared" si="3"/>
        <v>3345.7080800000003</v>
      </c>
      <c r="N38" s="5">
        <f t="shared" si="4"/>
        <v>3074.3970400000007</v>
      </c>
      <c r="O38" s="5">
        <f t="shared" si="5"/>
        <v>2750.4848800000004</v>
      </c>
      <c r="Q38" s="5">
        <f t="shared" si="6"/>
        <v>1383.8459436157009</v>
      </c>
      <c r="R38" s="5">
        <f t="shared" si="7"/>
        <v>1399.2242609868038</v>
      </c>
      <c r="S38" s="5">
        <f t="shared" si="8"/>
        <v>2705.716989705611</v>
      </c>
      <c r="U38" s="5">
        <f t="shared" si="9"/>
        <v>1414.0714527006141</v>
      </c>
      <c r="V38" s="5">
        <f t="shared" si="10"/>
        <v>-367.09499497164262</v>
      </c>
      <c r="W38" s="5">
        <f t="shared" si="11"/>
        <v>2705.0989539912789</v>
      </c>
      <c r="Y38" s="5">
        <f t="shared" si="12"/>
        <v>-161.74156613390653</v>
      </c>
      <c r="Z38" s="5">
        <f t="shared" si="13"/>
        <v>465.04821417818061</v>
      </c>
      <c r="AA38" s="5">
        <f t="shared" si="14"/>
        <v>2706.0555979844266</v>
      </c>
      <c r="AC38" s="5">
        <f t="shared" si="15"/>
        <v>1383.8459436157009</v>
      </c>
      <c r="AD38" s="5">
        <f t="shared" si="15"/>
        <v>1399.2242609868038</v>
      </c>
      <c r="AE38" s="5">
        <f t="shared" si="15"/>
        <v>2705.716989705611</v>
      </c>
      <c r="AG38">
        <f t="shared" si="16"/>
        <v>1387.1193501865523</v>
      </c>
      <c r="AH38">
        <f t="shared" si="17"/>
        <v>1401.3873046683707</v>
      </c>
      <c r="AI38" s="5">
        <f t="shared" si="18"/>
        <v>2705.0989539912789</v>
      </c>
      <c r="AK38">
        <f t="shared" si="19"/>
        <v>1381.9808189136397</v>
      </c>
      <c r="AL38">
        <f t="shared" si="20"/>
        <v>1399.3786010577223</v>
      </c>
      <c r="AM38" s="5">
        <f t="shared" si="21"/>
        <v>2706.0555979844266</v>
      </c>
    </row>
    <row r="39" spans="1:39" ht="16.5" x14ac:dyDescent="0.25">
      <c r="A39" s="3">
        <v>282</v>
      </c>
      <c r="B39" s="3">
        <v>1678</v>
      </c>
      <c r="C39" s="3">
        <v>1141</v>
      </c>
      <c r="D39" s="3">
        <v>1497</v>
      </c>
      <c r="E39" s="3">
        <v>2228</v>
      </c>
      <c r="F39" s="3">
        <v>1248</v>
      </c>
      <c r="H39" s="4">
        <v>23.4</v>
      </c>
      <c r="I39" s="4">
        <v>50</v>
      </c>
      <c r="J39">
        <f t="shared" si="0"/>
        <v>346.06</v>
      </c>
      <c r="K39">
        <f t="shared" si="1"/>
        <v>1.3842400000000001</v>
      </c>
      <c r="L39">
        <f t="shared" si="2"/>
        <v>1018.8006400000002</v>
      </c>
      <c r="M39" s="5">
        <f t="shared" si="3"/>
        <v>3341.5553600000003</v>
      </c>
      <c r="N39" s="5">
        <f t="shared" si="4"/>
        <v>3091.00792</v>
      </c>
      <c r="O39" s="5">
        <f t="shared" si="5"/>
        <v>2746.3321600000004</v>
      </c>
      <c r="Q39" s="5">
        <f t="shared" si="6"/>
        <v>1347.6839617894454</v>
      </c>
      <c r="R39" s="5">
        <f t="shared" si="7"/>
        <v>1419.2735865578204</v>
      </c>
      <c r="S39" s="5">
        <f t="shared" si="8"/>
        <v>2708.3948474289227</v>
      </c>
      <c r="U39" s="5">
        <f t="shared" si="9"/>
        <v>1449.8541795578456</v>
      </c>
      <c r="V39" s="5">
        <f t="shared" si="10"/>
        <v>-346.32061513766826</v>
      </c>
      <c r="W39" s="5">
        <f t="shared" si="11"/>
        <v>2707.8247452617829</v>
      </c>
      <c r="Y39" s="5">
        <f t="shared" si="12"/>
        <v>-160.32911168413236</v>
      </c>
      <c r="Z39" s="5">
        <f t="shared" si="13"/>
        <v>423.62935254102564</v>
      </c>
      <c r="AA39" s="5">
        <f t="shared" si="14"/>
        <v>2708.7216691019617</v>
      </c>
      <c r="AC39" s="5">
        <f t="shared" si="15"/>
        <v>1347.6839617894454</v>
      </c>
      <c r="AD39" s="5">
        <f t="shared" si="15"/>
        <v>1419.2735865578204</v>
      </c>
      <c r="AE39" s="5">
        <f t="shared" si="15"/>
        <v>2708.3948474289227</v>
      </c>
      <c r="AG39">
        <f t="shared" si="16"/>
        <v>1350.893575641267</v>
      </c>
      <c r="AH39">
        <f t="shared" si="17"/>
        <v>1421.3790944186567</v>
      </c>
      <c r="AI39" s="5">
        <f t="shared" si="18"/>
        <v>2707.8247452617829</v>
      </c>
      <c r="AK39">
        <f t="shared" si="19"/>
        <v>1345.7397511699751</v>
      </c>
      <c r="AL39">
        <f t="shared" si="20"/>
        <v>1419.4808928596435</v>
      </c>
      <c r="AM39" s="5">
        <f t="shared" si="21"/>
        <v>2708.7216691019617</v>
      </c>
    </row>
    <row r="40" spans="1:39" ht="16.5" x14ac:dyDescent="0.25">
      <c r="A40" s="3">
        <v>288</v>
      </c>
      <c r="B40" s="3">
        <v>1696</v>
      </c>
      <c r="C40" s="3">
        <v>1152</v>
      </c>
      <c r="D40" s="3">
        <v>1494</v>
      </c>
      <c r="E40" s="3">
        <v>2307</v>
      </c>
      <c r="F40" s="3">
        <v>1247</v>
      </c>
      <c r="H40" s="4">
        <v>23.4</v>
      </c>
      <c r="I40" s="4">
        <v>50</v>
      </c>
      <c r="J40">
        <f t="shared" si="0"/>
        <v>346.06</v>
      </c>
      <c r="K40">
        <f t="shared" si="1"/>
        <v>1.3842400000000001</v>
      </c>
      <c r="L40">
        <f t="shared" si="2"/>
        <v>1018.8006400000002</v>
      </c>
      <c r="M40" s="5">
        <f t="shared" si="3"/>
        <v>3366.4716800000006</v>
      </c>
      <c r="N40" s="5">
        <f t="shared" si="4"/>
        <v>3086.8552</v>
      </c>
      <c r="O40" s="5">
        <f t="shared" si="5"/>
        <v>2744.9479200000005</v>
      </c>
      <c r="Q40" s="5">
        <f t="shared" si="6"/>
        <v>1401.2379295763849</v>
      </c>
      <c r="R40" s="5">
        <f t="shared" si="7"/>
        <v>1445.3880718307344</v>
      </c>
      <c r="S40" s="5">
        <f t="shared" si="8"/>
        <v>2698.2433468402996</v>
      </c>
      <c r="U40" s="5">
        <f t="shared" si="9"/>
        <v>1444.6959835013456</v>
      </c>
      <c r="V40" s="5">
        <f t="shared" si="10"/>
        <v>-405.81789478976464</v>
      </c>
      <c r="W40" s="5">
        <f t="shared" si="11"/>
        <v>2697.5619320583769</v>
      </c>
      <c r="Y40" s="5">
        <f t="shared" si="12"/>
        <v>-210.25499677991309</v>
      </c>
      <c r="Z40" s="5">
        <f t="shared" si="13"/>
        <v>456.23694884160602</v>
      </c>
      <c r="AA40" s="5">
        <f t="shared" si="14"/>
        <v>2698.5884766583272</v>
      </c>
      <c r="AC40" s="5">
        <f t="shared" si="15"/>
        <v>1401.2379295763849</v>
      </c>
      <c r="AD40" s="5">
        <f t="shared" si="15"/>
        <v>1445.3880718307344</v>
      </c>
      <c r="AE40" s="5">
        <f t="shared" si="15"/>
        <v>2698.2433468402996</v>
      </c>
      <c r="AG40">
        <f t="shared" si="16"/>
        <v>1404.5635451805442</v>
      </c>
      <c r="AH40">
        <f t="shared" si="17"/>
        <v>1447.5719873900357</v>
      </c>
      <c r="AI40" s="5">
        <f t="shared" si="18"/>
        <v>2697.5619320583769</v>
      </c>
      <c r="AK40">
        <f t="shared" si="19"/>
        <v>1399.3897997942145</v>
      </c>
      <c r="AL40">
        <f t="shared" si="20"/>
        <v>1445.5101383676385</v>
      </c>
      <c r="AM40" s="5">
        <f t="shared" si="21"/>
        <v>2698.5884766583272</v>
      </c>
    </row>
    <row r="41" spans="1:39" ht="16.5" x14ac:dyDescent="0.25">
      <c r="A41" s="3">
        <v>273</v>
      </c>
      <c r="B41" s="3">
        <v>1685</v>
      </c>
      <c r="C41" s="3">
        <v>1109</v>
      </c>
      <c r="D41" s="3">
        <v>1491</v>
      </c>
      <c r="E41" s="3">
        <v>2355</v>
      </c>
      <c r="F41" s="3">
        <v>1251</v>
      </c>
      <c r="H41" s="4">
        <v>23.4</v>
      </c>
      <c r="I41" s="4">
        <v>50</v>
      </c>
      <c r="J41">
        <f t="shared" si="0"/>
        <v>346.06</v>
      </c>
      <c r="K41">
        <f t="shared" si="1"/>
        <v>1.3842400000000001</v>
      </c>
      <c r="L41">
        <f t="shared" si="2"/>
        <v>1018.8006400000002</v>
      </c>
      <c r="M41" s="5">
        <f t="shared" si="3"/>
        <v>3351.2450400000007</v>
      </c>
      <c r="N41" s="5">
        <f t="shared" si="4"/>
        <v>3082.7024799999999</v>
      </c>
      <c r="O41" s="5">
        <f t="shared" si="5"/>
        <v>2750.4848800000004</v>
      </c>
      <c r="Q41" s="5">
        <f t="shared" si="6"/>
        <v>1379.9413160906824</v>
      </c>
      <c r="R41" s="5">
        <f t="shared" si="7"/>
        <v>1413.9272913509208</v>
      </c>
      <c r="S41" s="5">
        <f t="shared" si="8"/>
        <v>2706.919817254211</v>
      </c>
      <c r="U41" s="5">
        <f t="shared" si="9"/>
        <v>1428.6821443112954</v>
      </c>
      <c r="V41" s="5">
        <f t="shared" si="10"/>
        <v>-371.30704704621871</v>
      </c>
      <c r="W41" s="5">
        <f t="shared" si="11"/>
        <v>2706.2987616924424</v>
      </c>
      <c r="Y41" s="5">
        <f t="shared" si="12"/>
        <v>-172.33606943314018</v>
      </c>
      <c r="Z41" s="5">
        <f t="shared" si="13"/>
        <v>454.12078229712591</v>
      </c>
      <c r="AA41" s="5">
        <f t="shared" si="14"/>
        <v>2707.2572226086677</v>
      </c>
      <c r="AC41" s="5">
        <f t="shared" si="15"/>
        <v>1379.9413160906824</v>
      </c>
      <c r="AD41" s="5">
        <f t="shared" si="15"/>
        <v>1413.9272913509208</v>
      </c>
      <c r="AE41" s="5">
        <f t="shared" si="15"/>
        <v>2706.919817254211</v>
      </c>
      <c r="AG41">
        <f t="shared" si="16"/>
        <v>1383.2126713583871</v>
      </c>
      <c r="AH41">
        <f t="shared" si="17"/>
        <v>1416.0825948170861</v>
      </c>
      <c r="AI41" s="5">
        <f t="shared" si="18"/>
        <v>2706.2987616924424</v>
      </c>
      <c r="AK41">
        <f t="shared" si="19"/>
        <v>1378.0629246256476</v>
      </c>
      <c r="AL41">
        <f t="shared" si="20"/>
        <v>1414.0858228218992</v>
      </c>
      <c r="AM41" s="5">
        <f t="shared" si="21"/>
        <v>2707.2572226086677</v>
      </c>
    </row>
    <row r="42" spans="1:39" ht="16.5" x14ac:dyDescent="0.25">
      <c r="A42" s="3">
        <v>288</v>
      </c>
      <c r="B42" s="3">
        <v>1670</v>
      </c>
      <c r="C42" s="3">
        <v>1143</v>
      </c>
      <c r="D42" s="3">
        <v>1488</v>
      </c>
      <c r="E42" s="3">
        <v>2331</v>
      </c>
      <c r="F42" s="3">
        <v>1252</v>
      </c>
      <c r="H42" s="4">
        <v>23.4</v>
      </c>
      <c r="I42" s="4">
        <v>50</v>
      </c>
      <c r="J42">
        <f t="shared" si="0"/>
        <v>346.06</v>
      </c>
      <c r="K42">
        <f t="shared" si="1"/>
        <v>1.3842400000000001</v>
      </c>
      <c r="L42">
        <f t="shared" si="2"/>
        <v>1018.8006400000002</v>
      </c>
      <c r="M42" s="5">
        <f t="shared" si="3"/>
        <v>3330.4814400000005</v>
      </c>
      <c r="N42" s="5">
        <f t="shared" si="4"/>
        <v>3078.5497600000008</v>
      </c>
      <c r="O42" s="5">
        <f t="shared" si="5"/>
        <v>2751.8691200000003</v>
      </c>
      <c r="Q42" s="5">
        <f t="shared" si="6"/>
        <v>1348.5105548301149</v>
      </c>
      <c r="R42" s="5">
        <f t="shared" si="7"/>
        <v>1384.0013232935646</v>
      </c>
      <c r="S42" s="5">
        <f t="shared" si="8"/>
        <v>2712.5940062637301</v>
      </c>
      <c r="U42" s="5">
        <f t="shared" si="9"/>
        <v>1419.195706053282</v>
      </c>
      <c r="V42" s="5">
        <f t="shared" si="10"/>
        <v>-328.87177064512497</v>
      </c>
      <c r="W42" s="5">
        <f t="shared" si="11"/>
        <v>2712.0463733477586</v>
      </c>
      <c r="Y42" s="5">
        <f t="shared" si="12"/>
        <v>-130.52084816425719</v>
      </c>
      <c r="Z42" s="5">
        <f t="shared" si="13"/>
        <v>442.49981437809652</v>
      </c>
      <c r="AA42" s="5">
        <f t="shared" si="14"/>
        <v>2712.9212808482685</v>
      </c>
      <c r="AC42" s="5">
        <f t="shared" si="15"/>
        <v>1348.5105548301149</v>
      </c>
      <c r="AD42" s="5">
        <f t="shared" si="15"/>
        <v>1384.0013232935646</v>
      </c>
      <c r="AE42" s="5">
        <f t="shared" si="15"/>
        <v>2712.5940062637301</v>
      </c>
      <c r="AG42">
        <f t="shared" si="16"/>
        <v>1351.7081968765519</v>
      </c>
      <c r="AH42">
        <f t="shared" si="17"/>
        <v>1386.1123882498348</v>
      </c>
      <c r="AI42" s="5">
        <f t="shared" si="18"/>
        <v>2712.0463733477586</v>
      </c>
      <c r="AK42">
        <f t="shared" si="19"/>
        <v>1346.5812781733985</v>
      </c>
      <c r="AL42">
        <f t="shared" si="20"/>
        <v>1384.2116607115347</v>
      </c>
      <c r="AM42" s="5">
        <f t="shared" si="21"/>
        <v>2712.9212808482685</v>
      </c>
    </row>
    <row r="43" spans="1:39" ht="16.5" x14ac:dyDescent="0.25">
      <c r="A43" s="3">
        <v>292</v>
      </c>
      <c r="B43" s="3">
        <v>1674</v>
      </c>
      <c r="C43" s="3">
        <v>1134</v>
      </c>
      <c r="D43" s="3">
        <v>1490</v>
      </c>
      <c r="E43" s="3">
        <v>2282</v>
      </c>
      <c r="F43" s="3">
        <v>1252</v>
      </c>
      <c r="H43" s="4">
        <v>23.4</v>
      </c>
      <c r="I43" s="4">
        <v>50</v>
      </c>
      <c r="J43">
        <f t="shared" si="0"/>
        <v>346.06</v>
      </c>
      <c r="K43">
        <f t="shared" si="1"/>
        <v>1.3842400000000001</v>
      </c>
      <c r="L43">
        <f t="shared" si="2"/>
        <v>1018.8006400000002</v>
      </c>
      <c r="M43" s="5">
        <f t="shared" si="3"/>
        <v>3336.0184000000008</v>
      </c>
      <c r="N43" s="5">
        <f t="shared" si="4"/>
        <v>3081.3182400000005</v>
      </c>
      <c r="O43" s="5">
        <f t="shared" si="5"/>
        <v>2751.8691200000003</v>
      </c>
      <c r="Q43" s="5">
        <f t="shared" si="6"/>
        <v>1354.0268524949624</v>
      </c>
      <c r="R43" s="5">
        <f t="shared" si="7"/>
        <v>1392.9955923460195</v>
      </c>
      <c r="S43" s="5">
        <f t="shared" si="8"/>
        <v>2712.0459670819951</v>
      </c>
      <c r="U43" s="5">
        <f t="shared" si="9"/>
        <v>1424.0681264420359</v>
      </c>
      <c r="V43" s="5">
        <f t="shared" si="10"/>
        <v>-338.24600743494534</v>
      </c>
      <c r="W43" s="5">
        <f t="shared" si="11"/>
        <v>2711.4833036297478</v>
      </c>
      <c r="Y43" s="5">
        <f t="shared" si="12"/>
        <v>-141.06717472256881</v>
      </c>
      <c r="Z43" s="5">
        <f t="shared" si="13"/>
        <v>442.6127908263353</v>
      </c>
      <c r="AA43" s="5">
        <f t="shared" si="14"/>
        <v>2712.3749046218318</v>
      </c>
      <c r="AC43" s="5">
        <f t="shared" si="15"/>
        <v>1354.0268524949624</v>
      </c>
      <c r="AD43" s="5">
        <f t="shared" si="15"/>
        <v>1392.9955923460195</v>
      </c>
      <c r="AE43" s="5">
        <f t="shared" si="15"/>
        <v>2712.0459670819951</v>
      </c>
      <c r="AG43">
        <f t="shared" si="16"/>
        <v>1357.2388752359079</v>
      </c>
      <c r="AH43">
        <f t="shared" si="17"/>
        <v>1395.1139654850595</v>
      </c>
      <c r="AI43" s="5">
        <f t="shared" si="18"/>
        <v>2711.4833036297478</v>
      </c>
      <c r="AK43">
        <f t="shared" si="19"/>
        <v>1352.1050956061026</v>
      </c>
      <c r="AL43">
        <f t="shared" si="20"/>
        <v>1393.1963815487427</v>
      </c>
      <c r="AM43" s="5">
        <f t="shared" si="21"/>
        <v>2712.3749046218318</v>
      </c>
    </row>
    <row r="44" spans="1:39" ht="16.5" x14ac:dyDescent="0.25">
      <c r="A44" s="3">
        <v>269</v>
      </c>
      <c r="B44" s="3">
        <v>1669</v>
      </c>
      <c r="C44" s="3">
        <v>1141</v>
      </c>
      <c r="D44" s="3">
        <v>1485</v>
      </c>
      <c r="E44" s="3">
        <v>2339</v>
      </c>
      <c r="F44" s="3">
        <v>1244</v>
      </c>
      <c r="H44" s="4">
        <v>23.4</v>
      </c>
      <c r="I44" s="4">
        <v>50</v>
      </c>
      <c r="J44">
        <f t="shared" si="0"/>
        <v>346.06</v>
      </c>
      <c r="K44">
        <f t="shared" si="1"/>
        <v>1.3842400000000001</v>
      </c>
      <c r="L44">
        <f t="shared" si="2"/>
        <v>1018.8006400000002</v>
      </c>
      <c r="M44" s="5">
        <f t="shared" si="3"/>
        <v>3329.0972000000002</v>
      </c>
      <c r="N44" s="5">
        <f t="shared" si="4"/>
        <v>3074.3970400000007</v>
      </c>
      <c r="O44" s="5">
        <f t="shared" si="5"/>
        <v>2740.7952000000005</v>
      </c>
      <c r="Q44" s="5">
        <f t="shared" si="6"/>
        <v>1353.0475020797433</v>
      </c>
      <c r="R44" s="5">
        <f t="shared" si="7"/>
        <v>1398.4814449870871</v>
      </c>
      <c r="S44" s="5">
        <f t="shared" si="8"/>
        <v>2701.1849755598814</v>
      </c>
      <c r="U44" s="5">
        <f t="shared" si="9"/>
        <v>1429.2739517764926</v>
      </c>
      <c r="V44" s="5">
        <f t="shared" si="10"/>
        <v>-340.22818775116451</v>
      </c>
      <c r="W44" s="5">
        <f t="shared" si="11"/>
        <v>2700.6180608507998</v>
      </c>
      <c r="Y44" s="5">
        <f t="shared" si="12"/>
        <v>-145.26566820137123</v>
      </c>
      <c r="Z44" s="5">
        <f t="shared" si="13"/>
        <v>438.94627315407098</v>
      </c>
      <c r="AA44" s="5">
        <f t="shared" si="14"/>
        <v>2701.5148312139991</v>
      </c>
      <c r="AC44" s="5">
        <f t="shared" si="15"/>
        <v>1353.0475020797433</v>
      </c>
      <c r="AD44" s="5">
        <f t="shared" si="15"/>
        <v>1398.4814449870871</v>
      </c>
      <c r="AE44" s="5">
        <f t="shared" si="15"/>
        <v>2701.1849755598814</v>
      </c>
      <c r="AG44">
        <f t="shared" si="16"/>
        <v>1356.2597039480142</v>
      </c>
      <c r="AH44">
        <f t="shared" si="17"/>
        <v>1400.5976576543778</v>
      </c>
      <c r="AI44" s="5">
        <f t="shared" si="18"/>
        <v>2700.6180608507998</v>
      </c>
      <c r="AK44">
        <f t="shared" si="19"/>
        <v>1351.1217397078262</v>
      </c>
      <c r="AL44">
        <f t="shared" si="20"/>
        <v>1398.6830663865931</v>
      </c>
      <c r="AM44" s="5">
        <f t="shared" si="21"/>
        <v>2701.5148312139991</v>
      </c>
    </row>
    <row r="45" spans="1:39" ht="16.5" x14ac:dyDescent="0.25">
      <c r="A45" s="3">
        <v>286</v>
      </c>
      <c r="B45" s="3">
        <v>1675</v>
      </c>
      <c r="C45" s="3">
        <v>1140</v>
      </c>
      <c r="D45" s="3">
        <v>1482</v>
      </c>
      <c r="E45" s="3">
        <v>2301</v>
      </c>
      <c r="F45" s="3">
        <v>1248</v>
      </c>
      <c r="H45" s="4">
        <v>23.4</v>
      </c>
      <c r="I45" s="4">
        <v>50</v>
      </c>
      <c r="J45">
        <f t="shared" si="0"/>
        <v>346.06</v>
      </c>
      <c r="K45">
        <f t="shared" si="1"/>
        <v>1.3842400000000001</v>
      </c>
      <c r="L45">
        <f t="shared" si="2"/>
        <v>1018.8006400000002</v>
      </c>
      <c r="M45" s="5">
        <f t="shared" si="3"/>
        <v>3337.4026400000002</v>
      </c>
      <c r="N45" s="5">
        <f t="shared" si="4"/>
        <v>3070.2443200000007</v>
      </c>
      <c r="O45" s="5">
        <f t="shared" si="5"/>
        <v>2746.3321600000004</v>
      </c>
      <c r="Q45" s="5">
        <f t="shared" si="6"/>
        <v>1375.5156102740848</v>
      </c>
      <c r="R45" s="5">
        <f t="shared" si="7"/>
        <v>1393.3293166451169</v>
      </c>
      <c r="S45" s="5">
        <f t="shared" si="8"/>
        <v>2702.7479724807004</v>
      </c>
      <c r="U45" s="5">
        <f t="shared" si="9"/>
        <v>1413.3028146977138</v>
      </c>
      <c r="V45" s="5">
        <f t="shared" si="10"/>
        <v>-356.89655979788171</v>
      </c>
      <c r="W45" s="5">
        <f t="shared" si="11"/>
        <v>2702.1473283417067</v>
      </c>
      <c r="Y45" s="5">
        <f t="shared" si="12"/>
        <v>-152.40458526534374</v>
      </c>
      <c r="Z45" s="5">
        <f t="shared" si="13"/>
        <v>460.9197124174737</v>
      </c>
      <c r="AA45" s="5">
        <f t="shared" si="14"/>
        <v>2703.0845702910146</v>
      </c>
      <c r="AC45" s="5">
        <f t="shared" si="15"/>
        <v>1375.5156102740848</v>
      </c>
      <c r="AD45" s="5">
        <f t="shared" si="15"/>
        <v>1393.3293166451169</v>
      </c>
      <c r="AE45" s="5">
        <f t="shared" si="15"/>
        <v>2702.7479724807004</v>
      </c>
      <c r="AG45">
        <f t="shared" si="16"/>
        <v>1378.7702657028503</v>
      </c>
      <c r="AH45">
        <f t="shared" si="17"/>
        <v>1395.4803873118374</v>
      </c>
      <c r="AI45" s="5">
        <f t="shared" si="18"/>
        <v>2702.1473283417067</v>
      </c>
      <c r="AK45">
        <f t="shared" si="19"/>
        <v>1373.6362312207198</v>
      </c>
      <c r="AL45">
        <f t="shared" si="20"/>
        <v>1393.4971390997362</v>
      </c>
      <c r="AM45" s="5">
        <f t="shared" si="21"/>
        <v>2703.0845702910146</v>
      </c>
    </row>
    <row r="46" spans="1:39" ht="16.5" x14ac:dyDescent="0.25">
      <c r="A46" s="3">
        <v>303</v>
      </c>
      <c r="B46" s="3">
        <v>1687</v>
      </c>
      <c r="C46" s="3">
        <v>1147</v>
      </c>
      <c r="D46" s="3">
        <v>1486</v>
      </c>
      <c r="E46" s="3">
        <v>2288</v>
      </c>
      <c r="F46" s="3">
        <v>1250</v>
      </c>
      <c r="H46" s="4">
        <v>23.4</v>
      </c>
      <c r="I46" s="4">
        <v>50</v>
      </c>
      <c r="J46">
        <f t="shared" si="0"/>
        <v>346.06</v>
      </c>
      <c r="K46">
        <f t="shared" si="1"/>
        <v>1.3842400000000001</v>
      </c>
      <c r="L46">
        <f t="shared" si="2"/>
        <v>1018.8006400000002</v>
      </c>
      <c r="M46" s="5">
        <f t="shared" si="3"/>
        <v>3354.0135200000004</v>
      </c>
      <c r="N46" s="5">
        <f t="shared" si="4"/>
        <v>3075.7812800000002</v>
      </c>
      <c r="O46" s="5">
        <f t="shared" si="5"/>
        <v>2749.1006400000006</v>
      </c>
      <c r="Q46" s="5">
        <f t="shared" si="6"/>
        <v>1396.9378360956539</v>
      </c>
      <c r="R46" s="5">
        <f t="shared" si="7"/>
        <v>1412.4547528407347</v>
      </c>
      <c r="S46" s="5">
        <f t="shared" si="8"/>
        <v>2702.395778860825</v>
      </c>
      <c r="U46" s="5">
        <f t="shared" si="9"/>
        <v>1418.6789010142934</v>
      </c>
      <c r="V46" s="5">
        <f t="shared" si="10"/>
        <v>-385.16466779896001</v>
      </c>
      <c r="W46" s="5">
        <f t="shared" si="11"/>
        <v>2701.7455166789177</v>
      </c>
      <c r="Y46" s="5">
        <f t="shared" si="12"/>
        <v>-179.81496099839467</v>
      </c>
      <c r="Z46" s="5">
        <f t="shared" si="13"/>
        <v>469.49465327835202</v>
      </c>
      <c r="AA46" s="5">
        <f t="shared" si="14"/>
        <v>2702.7385517642283</v>
      </c>
      <c r="AC46" s="5">
        <f t="shared" si="15"/>
        <v>1396.9378360956539</v>
      </c>
      <c r="AD46" s="5">
        <f t="shared" si="15"/>
        <v>1412.4547528407347</v>
      </c>
      <c r="AE46" s="5">
        <f t="shared" si="15"/>
        <v>2702.395778860825</v>
      </c>
      <c r="AG46">
        <f t="shared" si="16"/>
        <v>1400.2422417835558</v>
      </c>
      <c r="AH46">
        <f t="shared" si="17"/>
        <v>1414.6361299816888</v>
      </c>
      <c r="AI46" s="5">
        <f t="shared" si="18"/>
        <v>2701.7455166789177</v>
      </c>
      <c r="AK46">
        <f t="shared" si="19"/>
        <v>1395.0936180806125</v>
      </c>
      <c r="AL46">
        <f t="shared" si="20"/>
        <v>1412.5874208613945</v>
      </c>
      <c r="AM46" s="5">
        <f t="shared" si="21"/>
        <v>2702.7385517642283</v>
      </c>
    </row>
    <row r="47" spans="1:39" ht="16.5" x14ac:dyDescent="0.25">
      <c r="A47" s="3">
        <v>290</v>
      </c>
      <c r="B47" s="3">
        <v>1691</v>
      </c>
      <c r="C47" s="3">
        <v>1138</v>
      </c>
      <c r="D47" s="3">
        <v>1489</v>
      </c>
      <c r="E47" s="3">
        <v>2337</v>
      </c>
      <c r="F47" s="3">
        <v>1251</v>
      </c>
      <c r="H47" s="4">
        <v>23.4</v>
      </c>
      <c r="I47" s="4">
        <v>50</v>
      </c>
      <c r="J47">
        <f t="shared" si="0"/>
        <v>346.06</v>
      </c>
      <c r="K47">
        <f t="shared" si="1"/>
        <v>1.3842400000000001</v>
      </c>
      <c r="L47">
        <f t="shared" si="2"/>
        <v>1018.8006400000002</v>
      </c>
      <c r="M47" s="5">
        <f t="shared" si="3"/>
        <v>3359.5504800000008</v>
      </c>
      <c r="N47" s="5">
        <f t="shared" si="4"/>
        <v>3079.9340000000002</v>
      </c>
      <c r="O47" s="5">
        <f t="shared" si="5"/>
        <v>2750.4848800000004</v>
      </c>
      <c r="Q47" s="5">
        <f t="shared" si="6"/>
        <v>1400.1627731422873</v>
      </c>
      <c r="R47" s="5">
        <f t="shared" si="7"/>
        <v>1420.3731203011675</v>
      </c>
      <c r="S47" s="5">
        <f t="shared" si="8"/>
        <v>2703.4540564804615</v>
      </c>
      <c r="U47" s="5">
        <f t="shared" si="9"/>
        <v>1423.8075340706814</v>
      </c>
      <c r="V47" s="5">
        <f t="shared" si="10"/>
        <v>-392.01458485162175</v>
      </c>
      <c r="W47" s="5">
        <f t="shared" si="11"/>
        <v>2702.7930212177139</v>
      </c>
      <c r="Y47" s="5">
        <f t="shared" si="12"/>
        <v>-188.2606721598913</v>
      </c>
      <c r="Z47" s="5">
        <f t="shared" si="13"/>
        <v>468.19114929105046</v>
      </c>
      <c r="AA47" s="5">
        <f t="shared" si="14"/>
        <v>2703.7977073279812</v>
      </c>
      <c r="AC47" s="5">
        <f t="shared" si="15"/>
        <v>1400.1627731422873</v>
      </c>
      <c r="AD47" s="5">
        <f t="shared" si="15"/>
        <v>1420.3731203011675</v>
      </c>
      <c r="AE47" s="5">
        <f t="shared" si="15"/>
        <v>2703.4540564804615</v>
      </c>
      <c r="AG47">
        <f t="shared" si="16"/>
        <v>1403.476612255909</v>
      </c>
      <c r="AH47">
        <f t="shared" si="17"/>
        <v>1422.558445823852</v>
      </c>
      <c r="AI47" s="5">
        <f t="shared" si="18"/>
        <v>2702.7930212177139</v>
      </c>
      <c r="AK47">
        <f t="shared" si="19"/>
        <v>1398.3219483575501</v>
      </c>
      <c r="AL47">
        <f t="shared" si="20"/>
        <v>1420.4998821277354</v>
      </c>
      <c r="AM47" s="5">
        <f t="shared" si="21"/>
        <v>2703.7977073279812</v>
      </c>
    </row>
    <row r="48" spans="1:39" ht="16.5" x14ac:dyDescent="0.25">
      <c r="A48" s="3">
        <v>269</v>
      </c>
      <c r="B48" s="3">
        <v>1683</v>
      </c>
      <c r="C48" s="3">
        <v>1093</v>
      </c>
      <c r="D48" s="3">
        <v>1487</v>
      </c>
      <c r="E48" s="3">
        <v>2300</v>
      </c>
      <c r="F48" s="3">
        <v>1250</v>
      </c>
      <c r="H48" s="4">
        <v>23.4</v>
      </c>
      <c r="I48" s="4">
        <v>50</v>
      </c>
      <c r="J48">
        <f t="shared" si="0"/>
        <v>346.06</v>
      </c>
      <c r="K48">
        <f t="shared" si="1"/>
        <v>1.3842400000000001</v>
      </c>
      <c r="L48">
        <f t="shared" si="2"/>
        <v>1018.8006400000002</v>
      </c>
      <c r="M48" s="5">
        <f t="shared" si="3"/>
        <v>3348.4765600000001</v>
      </c>
      <c r="N48" s="5">
        <f t="shared" si="4"/>
        <v>3077.1655200000005</v>
      </c>
      <c r="O48" s="5">
        <f t="shared" si="5"/>
        <v>2749.1006400000006</v>
      </c>
      <c r="Q48" s="5">
        <f t="shared" si="6"/>
        <v>1384.2632320534892</v>
      </c>
      <c r="R48" s="5">
        <f t="shared" si="7"/>
        <v>1407.6890421082471</v>
      </c>
      <c r="S48" s="5">
        <f t="shared" si="8"/>
        <v>2704.5373241984712</v>
      </c>
      <c r="U48" s="5">
        <f t="shared" si="9"/>
        <v>1421.1123738938459</v>
      </c>
      <c r="V48" s="5">
        <f t="shared" si="10"/>
        <v>-371.81185944681056</v>
      </c>
      <c r="W48" s="5">
        <f t="shared" si="11"/>
        <v>2703.9125724433798</v>
      </c>
      <c r="Y48" s="5">
        <f t="shared" si="12"/>
        <v>-169.21169829172055</v>
      </c>
      <c r="Z48" s="5">
        <f t="shared" si="13"/>
        <v>461.04902388080473</v>
      </c>
      <c r="AA48" s="5">
        <f t="shared" si="14"/>
        <v>2704.8762499582494</v>
      </c>
      <c r="AC48" s="5">
        <f t="shared" si="15"/>
        <v>1384.2632320534892</v>
      </c>
      <c r="AD48" s="5">
        <f t="shared" si="15"/>
        <v>1407.6890421082471</v>
      </c>
      <c r="AE48" s="5">
        <f t="shared" si="15"/>
        <v>2704.5373241984712</v>
      </c>
      <c r="AG48">
        <f t="shared" si="16"/>
        <v>1387.5407294142678</v>
      </c>
      <c r="AH48">
        <f t="shared" si="17"/>
        <v>1409.8516901317607</v>
      </c>
      <c r="AI48" s="5">
        <f t="shared" si="18"/>
        <v>2703.9125724433798</v>
      </c>
      <c r="AK48">
        <f t="shared" si="19"/>
        <v>1382.3957411775355</v>
      </c>
      <c r="AL48">
        <f t="shared" si="20"/>
        <v>1407.841711420039</v>
      </c>
      <c r="AM48" s="5">
        <f t="shared" si="21"/>
        <v>2704.8762499582494</v>
      </c>
    </row>
    <row r="49" spans="1:39" ht="16.5" x14ac:dyDescent="0.25">
      <c r="A49" s="3">
        <v>292</v>
      </c>
      <c r="B49" s="3">
        <v>1674</v>
      </c>
      <c r="C49" s="3">
        <v>1128</v>
      </c>
      <c r="D49" s="3">
        <v>1492</v>
      </c>
      <c r="E49" s="3">
        <v>2357</v>
      </c>
      <c r="F49" s="3">
        <v>1251</v>
      </c>
      <c r="H49" s="4">
        <v>23.4</v>
      </c>
      <c r="I49" s="4">
        <v>50</v>
      </c>
      <c r="J49">
        <f t="shared" si="0"/>
        <v>346.06</v>
      </c>
      <c r="K49">
        <f t="shared" si="1"/>
        <v>1.3842400000000001</v>
      </c>
      <c r="L49">
        <f t="shared" si="2"/>
        <v>1018.8006400000002</v>
      </c>
      <c r="M49" s="5">
        <f t="shared" si="3"/>
        <v>3336.0184000000008</v>
      </c>
      <c r="N49" s="5">
        <f t="shared" si="4"/>
        <v>3084.0867200000002</v>
      </c>
      <c r="O49" s="5">
        <f t="shared" si="5"/>
        <v>2750.4848800000004</v>
      </c>
      <c r="Q49" s="5">
        <f t="shared" si="6"/>
        <v>1349.2855190717244</v>
      </c>
      <c r="R49" s="5">
        <f t="shared" si="7"/>
        <v>1398.379251900282</v>
      </c>
      <c r="S49" s="5">
        <f t="shared" si="8"/>
        <v>2711.6384015972189</v>
      </c>
      <c r="U49" s="5">
        <f t="shared" si="9"/>
        <v>1431.1210918204979</v>
      </c>
      <c r="V49" s="5">
        <f t="shared" si="10"/>
        <v>-336.94054822276905</v>
      </c>
      <c r="W49" s="5">
        <f t="shared" si="11"/>
        <v>2711.0799294727931</v>
      </c>
      <c r="Y49" s="5">
        <f t="shared" si="12"/>
        <v>-143.24334000855711</v>
      </c>
      <c r="Z49" s="5">
        <f t="shared" si="13"/>
        <v>435.76386027349895</v>
      </c>
      <c r="AA49" s="5">
        <f t="shared" si="14"/>
        <v>2711.9657591369673</v>
      </c>
      <c r="AC49" s="5">
        <f t="shared" si="15"/>
        <v>1349.2855190717244</v>
      </c>
      <c r="AD49" s="5">
        <f t="shared" si="15"/>
        <v>1398.379251900282</v>
      </c>
      <c r="AE49" s="5">
        <f t="shared" si="15"/>
        <v>2711.6384015972189</v>
      </c>
      <c r="AG49">
        <f t="shared" si="16"/>
        <v>1352.4902404576699</v>
      </c>
      <c r="AH49">
        <f t="shared" si="17"/>
        <v>1400.4897456263363</v>
      </c>
      <c r="AI49" s="5">
        <f t="shared" si="18"/>
        <v>2711.0799294727931</v>
      </c>
      <c r="AK49">
        <f t="shared" si="19"/>
        <v>1347.3523542208079</v>
      </c>
      <c r="AL49">
        <f t="shared" si="20"/>
        <v>1398.5866500387181</v>
      </c>
      <c r="AM49" s="5">
        <f t="shared" si="21"/>
        <v>2711.9657591369673</v>
      </c>
    </row>
    <row r="50" spans="1:39" ht="16.5" x14ac:dyDescent="0.25">
      <c r="A50" s="3">
        <v>299</v>
      </c>
      <c r="B50" s="3">
        <v>1677</v>
      </c>
      <c r="C50" s="3">
        <v>1104</v>
      </c>
      <c r="D50" s="3">
        <v>1494</v>
      </c>
      <c r="E50" s="3">
        <v>2310</v>
      </c>
      <c r="F50" s="3">
        <v>1252</v>
      </c>
      <c r="H50" s="4">
        <v>23.4</v>
      </c>
      <c r="I50" s="4">
        <v>50</v>
      </c>
      <c r="J50">
        <f t="shared" si="0"/>
        <v>346.06</v>
      </c>
      <c r="K50">
        <f t="shared" si="1"/>
        <v>1.3842400000000001</v>
      </c>
      <c r="L50">
        <f t="shared" si="2"/>
        <v>1018.8006400000002</v>
      </c>
      <c r="M50" s="5">
        <f t="shared" si="3"/>
        <v>3340.17112</v>
      </c>
      <c r="N50" s="5">
        <f t="shared" si="4"/>
        <v>3086.8552</v>
      </c>
      <c r="O50" s="5">
        <f t="shared" si="5"/>
        <v>2751.8691200000003</v>
      </c>
      <c r="Q50" s="5">
        <f t="shared" si="6"/>
        <v>1352.2411347541711</v>
      </c>
      <c r="R50" s="5">
        <f t="shared" si="7"/>
        <v>1403.3084715716573</v>
      </c>
      <c r="S50" s="5">
        <f t="shared" si="8"/>
        <v>2712.7315307593608</v>
      </c>
      <c r="U50" s="5">
        <f t="shared" si="9"/>
        <v>1433.8261063307039</v>
      </c>
      <c r="V50" s="5">
        <f t="shared" si="10"/>
        <v>-342.01992916455117</v>
      </c>
      <c r="W50" s="5">
        <f t="shared" si="11"/>
        <v>2712.1652034169761</v>
      </c>
      <c r="Y50" s="5">
        <f t="shared" si="12"/>
        <v>-148.98841636356551</v>
      </c>
      <c r="Z50" s="5">
        <f t="shared" si="13"/>
        <v>435.76769962416205</v>
      </c>
      <c r="AA50" s="5">
        <f t="shared" si="14"/>
        <v>2713.0596413207209</v>
      </c>
      <c r="AC50" s="5">
        <f t="shared" si="15"/>
        <v>1352.2411347541711</v>
      </c>
      <c r="AD50" s="5">
        <f t="shared" si="15"/>
        <v>1403.3084715716573</v>
      </c>
      <c r="AE50" s="5">
        <f t="shared" si="15"/>
        <v>2712.7315307593608</v>
      </c>
      <c r="AG50">
        <f t="shared" si="16"/>
        <v>1355.4536037522848</v>
      </c>
      <c r="AH50">
        <f t="shared" si="17"/>
        <v>1405.4228675826932</v>
      </c>
      <c r="AI50" s="5">
        <f t="shared" si="18"/>
        <v>2712.1652034169761</v>
      </c>
      <c r="AK50">
        <f t="shared" si="19"/>
        <v>1350.3119574537302</v>
      </c>
      <c r="AL50">
        <f t="shared" si="20"/>
        <v>1403.5107403881293</v>
      </c>
      <c r="AM50" s="5">
        <f t="shared" si="21"/>
        <v>2713.0596413207209</v>
      </c>
    </row>
    <row r="51" spans="1:39" ht="16.5" x14ac:dyDescent="0.25">
      <c r="A51" s="3">
        <v>291</v>
      </c>
      <c r="B51" s="3">
        <v>1672</v>
      </c>
      <c r="C51" s="3">
        <v>1145</v>
      </c>
      <c r="D51" s="3">
        <v>1489</v>
      </c>
      <c r="E51" s="3">
        <v>2361</v>
      </c>
      <c r="F51" s="3">
        <v>1253</v>
      </c>
      <c r="H51" s="4">
        <v>23.4</v>
      </c>
      <c r="I51" s="4">
        <v>50</v>
      </c>
      <c r="J51">
        <f t="shared" si="0"/>
        <v>346.06</v>
      </c>
      <c r="K51">
        <f t="shared" si="1"/>
        <v>1.3842400000000001</v>
      </c>
      <c r="L51">
        <f t="shared" si="2"/>
        <v>1018.8006400000002</v>
      </c>
      <c r="M51" s="5">
        <f t="shared" si="3"/>
        <v>3333.2499200000002</v>
      </c>
      <c r="N51" s="5">
        <f t="shared" si="4"/>
        <v>3079.9340000000002</v>
      </c>
      <c r="O51" s="5">
        <f t="shared" si="5"/>
        <v>2753.2533600000006</v>
      </c>
      <c r="Q51" s="5">
        <f t="shared" si="6"/>
        <v>1351.2671068955569</v>
      </c>
      <c r="R51" s="5">
        <f t="shared" si="7"/>
        <v>1385.9567241389038</v>
      </c>
      <c r="S51" s="5">
        <f t="shared" si="8"/>
        <v>2713.6241806514545</v>
      </c>
      <c r="U51" s="5">
        <f t="shared" si="9"/>
        <v>1419.454108572774</v>
      </c>
      <c r="V51" s="5">
        <f t="shared" si="10"/>
        <v>-332.24892392325876</v>
      </c>
      <c r="W51" s="5">
        <f t="shared" si="11"/>
        <v>2713.0709777968782</v>
      </c>
      <c r="Y51" s="5">
        <f t="shared" si="12"/>
        <v>-133.61456137963251</v>
      </c>
      <c r="Z51" s="5">
        <f t="shared" si="13"/>
        <v>443.86352151678079</v>
      </c>
      <c r="AA51" s="5">
        <f t="shared" si="14"/>
        <v>2713.9521712081337</v>
      </c>
      <c r="AC51" s="5">
        <f t="shared" si="15"/>
        <v>1351.2671068955569</v>
      </c>
      <c r="AD51" s="5">
        <f t="shared" si="15"/>
        <v>1385.9567241389038</v>
      </c>
      <c r="AE51" s="5">
        <f t="shared" si="15"/>
        <v>2713.6241806514545</v>
      </c>
      <c r="AG51">
        <f t="shared" si="16"/>
        <v>1354.470955621138</v>
      </c>
      <c r="AH51">
        <f t="shared" si="17"/>
        <v>1388.0717504535382</v>
      </c>
      <c r="AI51" s="5">
        <f t="shared" si="18"/>
        <v>2713.0709777968782</v>
      </c>
      <c r="AK51">
        <f t="shared" si="19"/>
        <v>1349.342545296103</v>
      </c>
      <c r="AL51">
        <f t="shared" si="20"/>
        <v>1386.1625995870911</v>
      </c>
      <c r="AM51" s="5">
        <f t="shared" si="21"/>
        <v>2713.9521712081337</v>
      </c>
    </row>
    <row r="52" spans="1:39" ht="16.5" x14ac:dyDescent="0.25">
      <c r="A52" s="3">
        <v>262</v>
      </c>
      <c r="B52" s="3">
        <v>1677</v>
      </c>
      <c r="C52" s="3">
        <v>1141</v>
      </c>
      <c r="D52" s="3">
        <v>1490</v>
      </c>
      <c r="E52" s="3">
        <v>2363</v>
      </c>
      <c r="F52" s="3">
        <v>1250</v>
      </c>
      <c r="H52" s="4">
        <v>23.4</v>
      </c>
      <c r="I52" s="4">
        <v>50</v>
      </c>
      <c r="J52">
        <f t="shared" si="0"/>
        <v>346.06</v>
      </c>
      <c r="K52">
        <f t="shared" si="1"/>
        <v>1.3842400000000001</v>
      </c>
      <c r="L52">
        <f t="shared" si="2"/>
        <v>1018.8006400000002</v>
      </c>
      <c r="M52" s="5">
        <f t="shared" si="3"/>
        <v>3340.17112</v>
      </c>
      <c r="N52" s="5">
        <f t="shared" si="4"/>
        <v>3081.3182400000005</v>
      </c>
      <c r="O52" s="5">
        <f t="shared" si="5"/>
        <v>2749.1006400000006</v>
      </c>
      <c r="Q52" s="5">
        <f t="shared" si="6"/>
        <v>1361.7280596459316</v>
      </c>
      <c r="R52" s="5">
        <f t="shared" si="7"/>
        <v>1402.6927582236553</v>
      </c>
      <c r="S52" s="5">
        <f t="shared" si="8"/>
        <v>2708.3007271132014</v>
      </c>
      <c r="U52" s="5">
        <f t="shared" si="9"/>
        <v>1428.4193620880826</v>
      </c>
      <c r="V52" s="5">
        <f t="shared" si="10"/>
        <v>-349.86098525594366</v>
      </c>
      <c r="W52" s="5">
        <f t="shared" si="11"/>
        <v>2707.718137687953</v>
      </c>
      <c r="Y52" s="5">
        <f t="shared" si="12"/>
        <v>-153.33965200961222</v>
      </c>
      <c r="Z52" s="5">
        <f t="shared" si="13"/>
        <v>444.24274626869192</v>
      </c>
      <c r="AA52" s="5">
        <f t="shared" si="14"/>
        <v>2708.6324339706252</v>
      </c>
      <c r="AC52" s="5">
        <f t="shared" si="15"/>
        <v>1361.7280596459316</v>
      </c>
      <c r="AD52" s="5">
        <f t="shared" si="15"/>
        <v>1402.6927582236553</v>
      </c>
      <c r="AE52" s="5">
        <f t="shared" si="15"/>
        <v>2708.3007271132014</v>
      </c>
      <c r="AG52">
        <f t="shared" si="16"/>
        <v>1364.9590559019953</v>
      </c>
      <c r="AH52">
        <f t="shared" si="17"/>
        <v>1404.8216826169439</v>
      </c>
      <c r="AI52" s="5">
        <f t="shared" si="18"/>
        <v>2707.718137687953</v>
      </c>
      <c r="AK52">
        <f t="shared" si="19"/>
        <v>1359.8178791447801</v>
      </c>
      <c r="AL52">
        <f t="shared" si="20"/>
        <v>1402.8805657472474</v>
      </c>
      <c r="AM52" s="5">
        <f t="shared" si="21"/>
        <v>2708.6324339706252</v>
      </c>
    </row>
    <row r="53" spans="1:39" ht="16.5" x14ac:dyDescent="0.25">
      <c r="A53" s="3">
        <v>272</v>
      </c>
      <c r="B53" s="3">
        <v>1687</v>
      </c>
      <c r="C53" s="3">
        <v>1113</v>
      </c>
      <c r="D53" s="3">
        <v>1488</v>
      </c>
      <c r="E53" s="3">
        <v>2347</v>
      </c>
      <c r="F53" s="3">
        <v>1244</v>
      </c>
      <c r="H53" s="4">
        <v>23.4</v>
      </c>
      <c r="I53" s="4">
        <v>50</v>
      </c>
      <c r="J53">
        <f t="shared" si="0"/>
        <v>346.06</v>
      </c>
      <c r="K53">
        <f t="shared" si="1"/>
        <v>1.3842400000000001</v>
      </c>
      <c r="L53">
        <f t="shared" si="2"/>
        <v>1018.8006400000002</v>
      </c>
      <c r="M53" s="5">
        <f t="shared" si="3"/>
        <v>3354.0135200000004</v>
      </c>
      <c r="N53" s="5">
        <f t="shared" si="4"/>
        <v>3078.5497600000008</v>
      </c>
      <c r="O53" s="5">
        <f t="shared" si="5"/>
        <v>2740.7952000000005</v>
      </c>
      <c r="Q53" s="5">
        <f t="shared" si="6"/>
        <v>1392.2050187629809</v>
      </c>
      <c r="R53" s="5">
        <f t="shared" si="7"/>
        <v>1430.493110075462</v>
      </c>
      <c r="S53" s="5">
        <f t="shared" si="8"/>
        <v>2695.3406723641806</v>
      </c>
      <c r="U53" s="5">
        <f t="shared" si="9"/>
        <v>1436.5743704151487</v>
      </c>
      <c r="V53" s="5">
        <f t="shared" si="10"/>
        <v>-390.38170545933639</v>
      </c>
      <c r="W53" s="5">
        <f t="shared" si="11"/>
        <v>2694.6845505745273</v>
      </c>
      <c r="Y53" s="5">
        <f t="shared" si="12"/>
        <v>-192.84238971421468</v>
      </c>
      <c r="Z53" s="5">
        <f t="shared" si="13"/>
        <v>456.13787226475119</v>
      </c>
      <c r="AA53" s="5">
        <f t="shared" si="14"/>
        <v>2695.6832867675939</v>
      </c>
      <c r="AC53" s="5">
        <f t="shared" si="15"/>
        <v>1392.2050187629809</v>
      </c>
      <c r="AD53" s="5">
        <f t="shared" si="15"/>
        <v>1430.493110075462</v>
      </c>
      <c r="AE53" s="5">
        <f t="shared" si="15"/>
        <v>2695.3406723641806</v>
      </c>
      <c r="AG53">
        <f t="shared" si="16"/>
        <v>1395.5070216692438</v>
      </c>
      <c r="AH53">
        <f t="shared" si="17"/>
        <v>1432.6650788555346</v>
      </c>
      <c r="AI53" s="5">
        <f t="shared" si="18"/>
        <v>2694.6845505745273</v>
      </c>
      <c r="AK53">
        <f t="shared" si="19"/>
        <v>1390.3446383210314</v>
      </c>
      <c r="AL53">
        <f t="shared" si="20"/>
        <v>1430.6308321030126</v>
      </c>
      <c r="AM53" s="5">
        <f t="shared" si="21"/>
        <v>2695.6832867675939</v>
      </c>
    </row>
    <row r="54" spans="1:39" ht="16.5" x14ac:dyDescent="0.25">
      <c r="A54" s="3">
        <v>296</v>
      </c>
      <c r="B54" s="3">
        <v>1687</v>
      </c>
      <c r="C54" s="3">
        <v>1138</v>
      </c>
      <c r="D54" s="3">
        <v>1491</v>
      </c>
      <c r="E54" s="3">
        <v>2315</v>
      </c>
      <c r="F54" s="3">
        <v>1253</v>
      </c>
      <c r="H54" s="4">
        <v>23.4</v>
      </c>
      <c r="I54" s="4">
        <v>50</v>
      </c>
      <c r="J54">
        <f t="shared" si="0"/>
        <v>346.06</v>
      </c>
      <c r="K54">
        <f t="shared" si="1"/>
        <v>1.3842400000000001</v>
      </c>
      <c r="L54">
        <f t="shared" si="2"/>
        <v>1018.8006400000002</v>
      </c>
      <c r="M54" s="5">
        <f t="shared" si="3"/>
        <v>3354.0135200000004</v>
      </c>
      <c r="N54" s="5">
        <f t="shared" si="4"/>
        <v>3082.7024799999999</v>
      </c>
      <c r="O54" s="5">
        <f t="shared" si="5"/>
        <v>2753.2533600000006</v>
      </c>
      <c r="Q54" s="5">
        <f t="shared" si="6"/>
        <v>1385.0978089290677</v>
      </c>
      <c r="R54" s="5">
        <f t="shared" si="7"/>
        <v>1411.9421906397263</v>
      </c>
      <c r="S54" s="5">
        <f t="shared" si="8"/>
        <v>2708.7506349485511</v>
      </c>
      <c r="U54" s="5">
        <f t="shared" si="9"/>
        <v>1424.3287188133877</v>
      </c>
      <c r="V54" s="5">
        <f t="shared" si="10"/>
        <v>-374.71923439915929</v>
      </c>
      <c r="W54" s="5">
        <f t="shared" si="11"/>
        <v>2708.1225556338604</v>
      </c>
      <c r="Y54" s="5">
        <f t="shared" si="12"/>
        <v>-173.28646514042865</v>
      </c>
      <c r="Z54" s="5">
        <f t="shared" si="13"/>
        <v>459.57699728404236</v>
      </c>
      <c r="AA54" s="5">
        <f t="shared" si="14"/>
        <v>2709.0893024996076</v>
      </c>
      <c r="AC54" s="5">
        <f t="shared" si="15"/>
        <v>1385.0978089290677</v>
      </c>
      <c r="AD54" s="5">
        <f t="shared" si="15"/>
        <v>1411.9421906397263</v>
      </c>
      <c r="AE54" s="5">
        <f t="shared" si="15"/>
        <v>2708.7506349485511</v>
      </c>
      <c r="AG54">
        <f t="shared" si="16"/>
        <v>1388.3785977635771</v>
      </c>
      <c r="AH54">
        <f t="shared" si="17"/>
        <v>1414.1055919153278</v>
      </c>
      <c r="AI54" s="5">
        <f t="shared" si="18"/>
        <v>2708.1225556338604</v>
      </c>
      <c r="AK54">
        <f t="shared" si="19"/>
        <v>1383.230365202352</v>
      </c>
      <c r="AL54">
        <f t="shared" si="20"/>
        <v>1412.0930629592681</v>
      </c>
      <c r="AM54" s="5">
        <f t="shared" si="21"/>
        <v>2709.0893024996076</v>
      </c>
    </row>
    <row r="55" spans="1:39" ht="16.5" x14ac:dyDescent="0.25">
      <c r="A55" s="3">
        <v>302</v>
      </c>
      <c r="B55" s="3">
        <v>1681</v>
      </c>
      <c r="C55" s="3">
        <v>1117</v>
      </c>
      <c r="D55" s="3">
        <v>1493</v>
      </c>
      <c r="E55" s="3">
        <v>2362</v>
      </c>
      <c r="F55" s="3">
        <v>1253</v>
      </c>
      <c r="H55" s="4">
        <v>23.4</v>
      </c>
      <c r="I55" s="4">
        <v>50</v>
      </c>
      <c r="J55">
        <f t="shared" si="0"/>
        <v>346.06</v>
      </c>
      <c r="K55">
        <f t="shared" si="1"/>
        <v>1.3842400000000001</v>
      </c>
      <c r="L55">
        <f t="shared" si="2"/>
        <v>1018.8006400000002</v>
      </c>
      <c r="M55" s="5">
        <f t="shared" si="3"/>
        <v>3345.7080800000003</v>
      </c>
      <c r="N55" s="5">
        <f t="shared" si="4"/>
        <v>3085.4709600000006</v>
      </c>
      <c r="O55" s="5">
        <f t="shared" si="5"/>
        <v>2753.2533600000006</v>
      </c>
      <c r="Q55" s="5">
        <f t="shared" si="6"/>
        <v>1364.897642103879</v>
      </c>
      <c r="R55" s="5">
        <f t="shared" si="7"/>
        <v>1405.5142454796712</v>
      </c>
      <c r="S55" s="5">
        <f t="shared" si="8"/>
        <v>2712.0742410395537</v>
      </c>
      <c r="U55" s="5">
        <f t="shared" si="9"/>
        <v>1429.2077087577234</v>
      </c>
      <c r="V55" s="5">
        <f t="shared" si="10"/>
        <v>-354.03921194017954</v>
      </c>
      <c r="W55" s="5">
        <f t="shared" si="11"/>
        <v>2711.4853137421933</v>
      </c>
      <c r="Y55" s="5">
        <f t="shared" si="12"/>
        <v>-157.38814063599892</v>
      </c>
      <c r="Z55" s="5">
        <f t="shared" si="13"/>
        <v>445.51573097317106</v>
      </c>
      <c r="AA55" s="5">
        <f t="shared" si="14"/>
        <v>2712.4064538696771</v>
      </c>
      <c r="AC55" s="5">
        <f t="shared" si="15"/>
        <v>1364.897642103879</v>
      </c>
      <c r="AD55" s="5">
        <f t="shared" si="15"/>
        <v>1405.5142454796712</v>
      </c>
      <c r="AE55" s="5">
        <f t="shared" si="15"/>
        <v>2712.0742410395537</v>
      </c>
      <c r="AG55">
        <f t="shared" si="16"/>
        <v>1368.1359961026578</v>
      </c>
      <c r="AH55">
        <f t="shared" si="17"/>
        <v>1407.6476549554159</v>
      </c>
      <c r="AI55" s="5">
        <f t="shared" si="18"/>
        <v>2711.4853137421933</v>
      </c>
      <c r="AK55">
        <f t="shared" si="19"/>
        <v>1362.9926670649645</v>
      </c>
      <c r="AL55">
        <f t="shared" si="20"/>
        <v>1405.6968526427308</v>
      </c>
      <c r="AM55" s="5">
        <f t="shared" si="21"/>
        <v>2712.4064538696771</v>
      </c>
    </row>
    <row r="56" spans="1:39" ht="16.5" x14ac:dyDescent="0.25">
      <c r="A56" s="3">
        <v>336</v>
      </c>
      <c r="B56" s="3">
        <v>1691</v>
      </c>
      <c r="C56" s="3">
        <v>1104</v>
      </c>
      <c r="D56" s="3">
        <v>1493</v>
      </c>
      <c r="E56" s="3">
        <v>2343</v>
      </c>
      <c r="F56" s="3">
        <v>1253</v>
      </c>
      <c r="H56" s="4">
        <v>23.4</v>
      </c>
      <c r="I56" s="4">
        <v>50</v>
      </c>
      <c r="J56">
        <f t="shared" si="0"/>
        <v>346.06</v>
      </c>
      <c r="K56">
        <f t="shared" si="1"/>
        <v>1.3842400000000001</v>
      </c>
      <c r="L56">
        <f t="shared" si="2"/>
        <v>1018.8006400000002</v>
      </c>
      <c r="M56" s="5">
        <f t="shared" si="3"/>
        <v>3359.5504800000008</v>
      </c>
      <c r="N56" s="5">
        <f t="shared" si="4"/>
        <v>3085.4709600000006</v>
      </c>
      <c r="O56" s="5">
        <f t="shared" si="5"/>
        <v>2753.2533600000006</v>
      </c>
      <c r="Q56" s="5">
        <f t="shared" si="6"/>
        <v>1390.6801062958086</v>
      </c>
      <c r="R56" s="5">
        <f t="shared" si="7"/>
        <v>1420.983723994829</v>
      </c>
      <c r="S56" s="5">
        <f t="shared" si="8"/>
        <v>2708.0239152864033</v>
      </c>
      <c r="U56" s="5">
        <f t="shared" si="9"/>
        <v>1429.2077087577234</v>
      </c>
      <c r="V56" s="5">
        <f t="shared" si="10"/>
        <v>-384.1745596969804</v>
      </c>
      <c r="W56" s="5">
        <f t="shared" si="11"/>
        <v>2707.3799655594066</v>
      </c>
      <c r="Y56" s="5">
        <f t="shared" si="12"/>
        <v>-183.90724666198369</v>
      </c>
      <c r="Z56" s="5">
        <f t="shared" si="13"/>
        <v>459.7223949156629</v>
      </c>
      <c r="AA56" s="5">
        <f t="shared" si="14"/>
        <v>2708.3643603823893</v>
      </c>
      <c r="AC56" s="5">
        <f t="shared" si="15"/>
        <v>1390.6801062958086</v>
      </c>
      <c r="AD56" s="5">
        <f t="shared" si="15"/>
        <v>1420.983723994829</v>
      </c>
      <c r="AE56" s="5">
        <f t="shared" si="15"/>
        <v>2708.0239152864033</v>
      </c>
      <c r="AG56">
        <f t="shared" si="16"/>
        <v>1393.9754246026112</v>
      </c>
      <c r="AH56">
        <f t="shared" si="17"/>
        <v>1423.154528244997</v>
      </c>
      <c r="AI56" s="5">
        <f t="shared" si="18"/>
        <v>2707.3799655594066</v>
      </c>
      <c r="AK56">
        <f t="shared" si="19"/>
        <v>1388.8202950605146</v>
      </c>
      <c r="AL56">
        <f t="shared" si="20"/>
        <v>1421.1249412124725</v>
      </c>
      <c r="AM56" s="5">
        <f t="shared" si="21"/>
        <v>2708.3643603823893</v>
      </c>
    </row>
    <row r="57" spans="1:39" ht="16.5" x14ac:dyDescent="0.25">
      <c r="A57" s="3">
        <v>329</v>
      </c>
      <c r="B57" s="3">
        <v>1676</v>
      </c>
      <c r="C57" s="3">
        <v>1116</v>
      </c>
      <c r="D57" s="3">
        <v>1489</v>
      </c>
      <c r="E57" s="3">
        <v>2333</v>
      </c>
      <c r="F57" s="3">
        <v>1253</v>
      </c>
      <c r="H57" s="4">
        <v>23.4</v>
      </c>
      <c r="I57" s="4">
        <v>50</v>
      </c>
      <c r="J57">
        <f t="shared" si="0"/>
        <v>346.06</v>
      </c>
      <c r="K57">
        <f t="shared" si="1"/>
        <v>1.3842400000000001</v>
      </c>
      <c r="L57">
        <f t="shared" si="2"/>
        <v>1018.8006400000002</v>
      </c>
      <c r="M57" s="5">
        <f t="shared" si="3"/>
        <v>3338.7868800000006</v>
      </c>
      <c r="N57" s="5">
        <f t="shared" si="4"/>
        <v>3079.9340000000002</v>
      </c>
      <c r="O57" s="5">
        <f t="shared" si="5"/>
        <v>2753.2533600000006</v>
      </c>
      <c r="Q57" s="5">
        <f t="shared" si="6"/>
        <v>1361.5289960289265</v>
      </c>
      <c r="R57" s="5">
        <f t="shared" si="7"/>
        <v>1392.1138576189255</v>
      </c>
      <c r="S57" s="5">
        <f t="shared" si="8"/>
        <v>2712.1496327558984</v>
      </c>
      <c r="U57" s="5">
        <f t="shared" si="9"/>
        <v>1419.454108572774</v>
      </c>
      <c r="V57" s="5">
        <f t="shared" si="10"/>
        <v>-344.24333979343095</v>
      </c>
      <c r="W57" s="5">
        <f t="shared" si="11"/>
        <v>2711.5751881553529</v>
      </c>
      <c r="Y57" s="5">
        <f t="shared" si="12"/>
        <v>-144.16964734538405</v>
      </c>
      <c r="Z57" s="5">
        <f t="shared" si="13"/>
        <v>449.51803185557628</v>
      </c>
      <c r="AA57" s="5">
        <f t="shared" si="14"/>
        <v>2712.4809153563256</v>
      </c>
      <c r="AC57" s="5">
        <f t="shared" si="15"/>
        <v>1361.5289960289265</v>
      </c>
      <c r="AD57" s="5">
        <f t="shared" si="15"/>
        <v>1392.1138576189255</v>
      </c>
      <c r="AE57" s="5">
        <f t="shared" si="15"/>
        <v>2712.1496327558984</v>
      </c>
      <c r="AG57">
        <f t="shared" si="16"/>
        <v>1364.7555175839605</v>
      </c>
      <c r="AH57">
        <f t="shared" si="17"/>
        <v>1394.2437677331241</v>
      </c>
      <c r="AI57" s="5">
        <f t="shared" si="18"/>
        <v>2711.5751881553529</v>
      </c>
      <c r="AK57">
        <f t="shared" si="19"/>
        <v>1359.6224104437956</v>
      </c>
      <c r="AL57">
        <f t="shared" si="20"/>
        <v>1392.3032591169142</v>
      </c>
      <c r="AM57" s="5">
        <f t="shared" si="21"/>
        <v>2712.4809153563256</v>
      </c>
    </row>
    <row r="58" spans="1:39" ht="16.5" x14ac:dyDescent="0.25">
      <c r="A58" s="3">
        <v>307</v>
      </c>
      <c r="B58" s="3">
        <v>1678</v>
      </c>
      <c r="C58" s="3">
        <v>1156</v>
      </c>
      <c r="D58" s="3">
        <v>1487</v>
      </c>
      <c r="E58" s="3">
        <v>2294</v>
      </c>
      <c r="F58" s="3">
        <v>1253</v>
      </c>
      <c r="H58" s="4">
        <v>23.4</v>
      </c>
      <c r="I58" s="4">
        <v>50</v>
      </c>
      <c r="J58">
        <f t="shared" si="0"/>
        <v>346.06</v>
      </c>
      <c r="K58">
        <f t="shared" si="1"/>
        <v>1.3842400000000001</v>
      </c>
      <c r="L58">
        <f t="shared" si="2"/>
        <v>1018.8006400000002</v>
      </c>
      <c r="M58" s="5">
        <f t="shared" si="3"/>
        <v>3341.5553600000003</v>
      </c>
      <c r="N58" s="5">
        <f t="shared" si="4"/>
        <v>3077.1655200000005</v>
      </c>
      <c r="O58" s="5">
        <f t="shared" si="5"/>
        <v>2753.2533600000006</v>
      </c>
      <c r="Q58" s="5">
        <f t="shared" si="6"/>
        <v>1371.4012740188496</v>
      </c>
      <c r="R58" s="5">
        <f t="shared" si="7"/>
        <v>1392.3552887865028</v>
      </c>
      <c r="S58" s="5">
        <f t="shared" si="8"/>
        <v>2710.4607577591787</v>
      </c>
      <c r="U58" s="5">
        <f t="shared" si="9"/>
        <v>1414.5838780358799</v>
      </c>
      <c r="V58" s="5">
        <f t="shared" si="10"/>
        <v>-352.85706520592083</v>
      </c>
      <c r="W58" s="5">
        <f t="shared" si="11"/>
        <v>2709.8693660418594</v>
      </c>
      <c r="Y58" s="5">
        <f t="shared" si="12"/>
        <v>-149.45375988383938</v>
      </c>
      <c r="Z58" s="5">
        <f t="shared" si="13"/>
        <v>457.88315931258296</v>
      </c>
      <c r="AA58" s="5">
        <f t="shared" si="14"/>
        <v>2710.7952062864883</v>
      </c>
      <c r="AC58" s="5">
        <f t="shared" si="15"/>
        <v>1371.4012740188496</v>
      </c>
      <c r="AD58" s="5">
        <f t="shared" si="15"/>
        <v>1392.3552887865028</v>
      </c>
      <c r="AE58" s="5">
        <f t="shared" si="15"/>
        <v>2710.4607577591787</v>
      </c>
      <c r="AG58">
        <f t="shared" si="16"/>
        <v>1374.647415701302</v>
      </c>
      <c r="AH58">
        <f t="shared" si="17"/>
        <v>1394.5002099301325</v>
      </c>
      <c r="AI58" s="5">
        <f t="shared" si="18"/>
        <v>2709.8693660418594</v>
      </c>
      <c r="AK58">
        <f t="shared" si="19"/>
        <v>1369.5141242651509</v>
      </c>
      <c r="AL58">
        <f t="shared" si="20"/>
        <v>1392.5295340988182</v>
      </c>
      <c r="AM58" s="5">
        <f t="shared" si="21"/>
        <v>2710.7952062864883</v>
      </c>
    </row>
    <row r="59" spans="1:39" ht="16.5" x14ac:dyDescent="0.25">
      <c r="A59" s="3">
        <v>306</v>
      </c>
      <c r="B59" s="3">
        <v>1682</v>
      </c>
      <c r="C59" s="3">
        <v>1161</v>
      </c>
      <c r="D59" s="3">
        <v>1486</v>
      </c>
      <c r="E59" s="3">
        <v>2404</v>
      </c>
      <c r="F59" s="3">
        <v>1253</v>
      </c>
      <c r="H59" s="4">
        <v>23.4</v>
      </c>
      <c r="I59" s="4">
        <v>50</v>
      </c>
      <c r="J59">
        <f t="shared" si="0"/>
        <v>346.06</v>
      </c>
      <c r="K59">
        <f t="shared" si="1"/>
        <v>1.3842400000000001</v>
      </c>
      <c r="L59">
        <f t="shared" si="2"/>
        <v>1018.8006400000002</v>
      </c>
      <c r="M59" s="5">
        <f t="shared" si="3"/>
        <v>3347.0923200000007</v>
      </c>
      <c r="N59" s="5">
        <f t="shared" si="4"/>
        <v>3075.7812800000002</v>
      </c>
      <c r="O59" s="5">
        <f t="shared" si="5"/>
        <v>2753.2533600000006</v>
      </c>
      <c r="Q59" s="5">
        <f t="shared" si="6"/>
        <v>1384.0545878345965</v>
      </c>
      <c r="R59" s="5">
        <f t="shared" si="7"/>
        <v>1397.1082253831398</v>
      </c>
      <c r="S59" s="5">
        <f t="shared" si="8"/>
        <v>2708.4143890962778</v>
      </c>
      <c r="U59" s="5">
        <f t="shared" si="9"/>
        <v>1412.1504051563275</v>
      </c>
      <c r="V59" s="5">
        <f t="shared" si="10"/>
        <v>-366.18498887784187</v>
      </c>
      <c r="W59" s="5">
        <f t="shared" si="11"/>
        <v>2707.7980481446161</v>
      </c>
      <c r="Y59" s="5">
        <f t="shared" si="12"/>
        <v>-160.03512407191232</v>
      </c>
      <c r="Z59" s="5">
        <f t="shared" si="13"/>
        <v>466.31705736087969</v>
      </c>
      <c r="AA59" s="5">
        <f t="shared" si="14"/>
        <v>2708.7527065845029</v>
      </c>
      <c r="AC59" s="5">
        <f t="shared" si="15"/>
        <v>1384.0545878345965</v>
      </c>
      <c r="AD59" s="5">
        <f t="shared" si="15"/>
        <v>1397.1082253831398</v>
      </c>
      <c r="AE59" s="5">
        <f t="shared" si="15"/>
        <v>2708.4143890962778</v>
      </c>
      <c r="AG59">
        <f t="shared" si="16"/>
        <v>1387.3275908051069</v>
      </c>
      <c r="AH59">
        <f t="shared" si="17"/>
        <v>1399.2718447649575</v>
      </c>
      <c r="AI59" s="5">
        <f t="shared" si="18"/>
        <v>2707.7980481446161</v>
      </c>
      <c r="AK59">
        <f t="shared" si="19"/>
        <v>1382.1906736471742</v>
      </c>
      <c r="AL59">
        <f t="shared" si="20"/>
        <v>1397.2625035826425</v>
      </c>
      <c r="AM59" s="5">
        <f t="shared" si="21"/>
        <v>2708.7527065845029</v>
      </c>
    </row>
    <row r="60" spans="1:39" ht="16.5" x14ac:dyDescent="0.25">
      <c r="A60" s="3">
        <v>312</v>
      </c>
      <c r="B60" s="3">
        <v>1683</v>
      </c>
      <c r="C60" s="3">
        <v>1115</v>
      </c>
      <c r="D60" s="3">
        <v>1492</v>
      </c>
      <c r="E60" s="3">
        <v>2254</v>
      </c>
      <c r="F60" s="3">
        <v>1253</v>
      </c>
      <c r="H60" s="4">
        <v>23.4</v>
      </c>
      <c r="I60" s="4">
        <v>50</v>
      </c>
      <c r="J60">
        <f t="shared" si="0"/>
        <v>346.06</v>
      </c>
      <c r="K60">
        <f t="shared" si="1"/>
        <v>1.3842400000000001</v>
      </c>
      <c r="L60">
        <f t="shared" si="2"/>
        <v>1018.8006400000002</v>
      </c>
      <c r="M60" s="5">
        <f t="shared" si="3"/>
        <v>3348.4765600000001</v>
      </c>
      <c r="N60" s="5">
        <f t="shared" si="4"/>
        <v>3084.0867200000002</v>
      </c>
      <c r="O60" s="5">
        <f t="shared" si="5"/>
        <v>2753.2533600000006</v>
      </c>
      <c r="Q60" s="5">
        <f t="shared" si="6"/>
        <v>1372.4178823302987</v>
      </c>
      <c r="R60" s="5">
        <f t="shared" si="7"/>
        <v>1407.1796734412012</v>
      </c>
      <c r="S60" s="5">
        <f t="shared" si="8"/>
        <v>2710.8319379451336</v>
      </c>
      <c r="U60" s="5">
        <f t="shared" si="9"/>
        <v>1426.7676663225902</v>
      </c>
      <c r="V60" s="5">
        <f t="shared" si="10"/>
        <v>-361.36349320969703</v>
      </c>
      <c r="W60" s="5">
        <f t="shared" si="11"/>
        <v>2710.2290214282693</v>
      </c>
      <c r="Y60" s="5">
        <f t="shared" si="12"/>
        <v>-162.68320243375456</v>
      </c>
      <c r="Z60" s="5">
        <f t="shared" si="13"/>
        <v>451.12514671643805</v>
      </c>
      <c r="AA60" s="5">
        <f t="shared" si="14"/>
        <v>2711.1666016674931</v>
      </c>
      <c r="AC60" s="5">
        <f t="shared" si="15"/>
        <v>1372.4178823302987</v>
      </c>
      <c r="AD60" s="5">
        <f t="shared" si="15"/>
        <v>1407.1796734412012</v>
      </c>
      <c r="AE60" s="5">
        <f t="shared" si="15"/>
        <v>2710.8319379451336</v>
      </c>
      <c r="AG60">
        <f t="shared" si="16"/>
        <v>1375.6717535418204</v>
      </c>
      <c r="AH60">
        <f t="shared" si="17"/>
        <v>1409.3243371013114</v>
      </c>
      <c r="AI60" s="5">
        <f t="shared" si="18"/>
        <v>2710.2290214282693</v>
      </c>
      <c r="AK60">
        <f t="shared" si="19"/>
        <v>1370.5271540108411</v>
      </c>
      <c r="AL60">
        <f t="shared" si="20"/>
        <v>1407.3505548182393</v>
      </c>
      <c r="AM60" s="5">
        <f t="shared" si="21"/>
        <v>2711.1666016674931</v>
      </c>
    </row>
    <row r="61" spans="1:39" ht="16.5" x14ac:dyDescent="0.25">
      <c r="A61" s="3">
        <v>308</v>
      </c>
      <c r="B61" s="3">
        <v>1674</v>
      </c>
      <c r="C61" s="3">
        <v>1109</v>
      </c>
      <c r="D61" s="3">
        <v>1494</v>
      </c>
      <c r="E61" s="3">
        <v>2289</v>
      </c>
      <c r="F61" s="3">
        <v>1252</v>
      </c>
      <c r="H61" s="4">
        <v>23.4</v>
      </c>
      <c r="I61" s="4">
        <v>50</v>
      </c>
      <c r="J61">
        <f t="shared" si="0"/>
        <v>346.06</v>
      </c>
      <c r="K61">
        <f t="shared" si="1"/>
        <v>1.3842400000000001</v>
      </c>
      <c r="L61">
        <f t="shared" si="2"/>
        <v>1018.8006400000002</v>
      </c>
      <c r="M61" s="5">
        <f t="shared" si="3"/>
        <v>3336.0184000000008</v>
      </c>
      <c r="N61" s="5">
        <f t="shared" si="4"/>
        <v>3086.8552</v>
      </c>
      <c r="O61" s="5">
        <f t="shared" si="5"/>
        <v>2751.8691200000003</v>
      </c>
      <c r="Q61" s="5">
        <f t="shared" si="6"/>
        <v>1344.5399276032019</v>
      </c>
      <c r="R61" s="5">
        <f t="shared" si="7"/>
        <v>1398.6877472810759</v>
      </c>
      <c r="S61" s="5">
        <f t="shared" si="8"/>
        <v>2713.8356128964651</v>
      </c>
      <c r="U61" s="5">
        <f t="shared" si="9"/>
        <v>1433.8261063307039</v>
      </c>
      <c r="V61" s="5">
        <f t="shared" si="10"/>
        <v>-333.01851820887305</v>
      </c>
      <c r="W61" s="5">
        <f t="shared" si="11"/>
        <v>2713.2851654593069</v>
      </c>
      <c r="Y61" s="5">
        <f t="shared" si="12"/>
        <v>-141.06717472256881</v>
      </c>
      <c r="Z61" s="5">
        <f t="shared" si="13"/>
        <v>431.52417731648529</v>
      </c>
      <c r="AA61" s="5">
        <f t="shared" si="14"/>
        <v>2714.1611209021285</v>
      </c>
      <c r="AC61" s="5">
        <f t="shared" si="15"/>
        <v>1344.5399276032019</v>
      </c>
      <c r="AD61" s="5">
        <f t="shared" si="15"/>
        <v>1398.6877472810759</v>
      </c>
      <c r="AE61" s="5">
        <f t="shared" si="15"/>
        <v>2713.8356128964651</v>
      </c>
      <c r="AG61">
        <f t="shared" si="16"/>
        <v>1347.7353813954364</v>
      </c>
      <c r="AH61">
        <f t="shared" si="17"/>
        <v>1400.790973494607</v>
      </c>
      <c r="AI61" s="5">
        <f t="shared" si="18"/>
        <v>2713.2851654593069</v>
      </c>
      <c r="AK61">
        <f t="shared" si="19"/>
        <v>1342.5972599007262</v>
      </c>
      <c r="AL61">
        <f t="shared" si="20"/>
        <v>1398.902379250319</v>
      </c>
      <c r="AM61" s="5">
        <f t="shared" si="21"/>
        <v>2714.1611209021285</v>
      </c>
    </row>
    <row r="62" spans="1:39" ht="16.5" x14ac:dyDescent="0.25">
      <c r="A62" s="3">
        <v>285</v>
      </c>
      <c r="B62" s="3">
        <v>1682</v>
      </c>
      <c r="C62" s="3">
        <v>1164</v>
      </c>
      <c r="D62" s="3">
        <v>1486</v>
      </c>
      <c r="E62" s="3">
        <v>2274</v>
      </c>
      <c r="F62" s="3">
        <v>1248</v>
      </c>
      <c r="H62" s="4">
        <v>23.4</v>
      </c>
      <c r="I62" s="4">
        <v>50</v>
      </c>
      <c r="J62">
        <f t="shared" si="0"/>
        <v>346.06</v>
      </c>
      <c r="K62">
        <f t="shared" si="1"/>
        <v>1.3842400000000001</v>
      </c>
      <c r="L62">
        <f t="shared" si="2"/>
        <v>1018.8006400000002</v>
      </c>
      <c r="M62" s="5">
        <f t="shared" si="3"/>
        <v>3347.0923200000007</v>
      </c>
      <c r="N62" s="5">
        <f t="shared" si="4"/>
        <v>3075.7812800000002</v>
      </c>
      <c r="O62" s="5">
        <f t="shared" si="5"/>
        <v>2746.3321600000004</v>
      </c>
      <c r="Q62" s="5">
        <f t="shared" si="6"/>
        <v>1384.0545878345965</v>
      </c>
      <c r="R62" s="5">
        <f t="shared" si="7"/>
        <v>1409.796135816815</v>
      </c>
      <c r="S62" s="5">
        <f t="shared" si="8"/>
        <v>2701.8317401224244</v>
      </c>
      <c r="U62" s="5">
        <f t="shared" si="9"/>
        <v>1423.0257569566204</v>
      </c>
      <c r="V62" s="5">
        <f t="shared" si="10"/>
        <v>-372.717261874771</v>
      </c>
      <c r="W62" s="5">
        <f t="shared" si="11"/>
        <v>2701.2052902615624</v>
      </c>
      <c r="Y62" s="5">
        <f t="shared" si="12"/>
        <v>-170.9104758722053</v>
      </c>
      <c r="Z62" s="5">
        <f t="shared" si="13"/>
        <v>459.78478436395039</v>
      </c>
      <c r="AA62" s="5">
        <f t="shared" si="14"/>
        <v>2702.1709594980848</v>
      </c>
      <c r="AC62" s="5">
        <f t="shared" si="15"/>
        <v>1384.0545878345965</v>
      </c>
      <c r="AD62" s="5">
        <f t="shared" si="15"/>
        <v>1409.796135816815</v>
      </c>
      <c r="AE62" s="5">
        <f t="shared" si="15"/>
        <v>2701.8317401224244</v>
      </c>
      <c r="AG62">
        <f t="shared" si="16"/>
        <v>1387.3324853462534</v>
      </c>
      <c r="AH62">
        <f t="shared" si="17"/>
        <v>1411.9582092296105</v>
      </c>
      <c r="AI62" s="5">
        <f t="shared" si="18"/>
        <v>2701.2052902615624</v>
      </c>
      <c r="AK62">
        <f t="shared" si="19"/>
        <v>1382.1858898154428</v>
      </c>
      <c r="AL62">
        <f t="shared" si="20"/>
        <v>1409.9488680895256</v>
      </c>
      <c r="AM62" s="5">
        <f t="shared" si="21"/>
        <v>2702.1709594980848</v>
      </c>
    </row>
    <row r="63" spans="1:39" ht="16.5" x14ac:dyDescent="0.25">
      <c r="A63" s="3">
        <v>298</v>
      </c>
      <c r="B63" s="3">
        <v>1689</v>
      </c>
      <c r="C63" s="3">
        <v>1139</v>
      </c>
      <c r="D63" s="3">
        <v>1494</v>
      </c>
      <c r="E63" s="3">
        <v>2296</v>
      </c>
      <c r="F63" s="3">
        <v>1253</v>
      </c>
      <c r="H63" s="4">
        <v>23.4</v>
      </c>
      <c r="I63" s="4">
        <v>50</v>
      </c>
      <c r="J63">
        <f t="shared" si="0"/>
        <v>346.06</v>
      </c>
      <c r="K63">
        <f t="shared" si="1"/>
        <v>1.3842400000000001</v>
      </c>
      <c r="L63">
        <f t="shared" si="2"/>
        <v>1018.8006400000002</v>
      </c>
      <c r="M63" s="5">
        <f t="shared" si="3"/>
        <v>3356.7820000000002</v>
      </c>
      <c r="N63" s="5">
        <f t="shared" si="4"/>
        <v>3086.8552</v>
      </c>
      <c r="O63" s="5">
        <f t="shared" si="5"/>
        <v>2753.2533600000006</v>
      </c>
      <c r="Q63" s="5">
        <f t="shared" si="6"/>
        <v>1383.1417693769338</v>
      </c>
      <c r="R63" s="5">
        <f t="shared" si="7"/>
        <v>1419.3087154314089</v>
      </c>
      <c r="S63" s="5">
        <f t="shared" si="8"/>
        <v>2709.3296240268164</v>
      </c>
      <c r="U63" s="5">
        <f t="shared" si="9"/>
        <v>1431.6488461187846</v>
      </c>
      <c r="V63" s="5">
        <f t="shared" si="10"/>
        <v>-376.82978411581587</v>
      </c>
      <c r="W63" s="5">
        <f t="shared" si="11"/>
        <v>2708.7000426361387</v>
      </c>
      <c r="Y63" s="5">
        <f t="shared" si="12"/>
        <v>-178.59466604934499</v>
      </c>
      <c r="Z63" s="5">
        <f t="shared" si="13"/>
        <v>454.10234985898472</v>
      </c>
      <c r="AA63" s="5">
        <f t="shared" si="14"/>
        <v>2709.6677038822609</v>
      </c>
      <c r="AC63" s="5">
        <f t="shared" si="15"/>
        <v>1383.1417693769338</v>
      </c>
      <c r="AD63" s="5">
        <f t="shared" si="15"/>
        <v>1419.3087154314089</v>
      </c>
      <c r="AE63" s="5">
        <f t="shared" si="15"/>
        <v>2709.3296240268164</v>
      </c>
      <c r="AG63">
        <f t="shared" si="16"/>
        <v>1386.4215309805684</v>
      </c>
      <c r="AH63">
        <f t="shared" si="17"/>
        <v>1421.4682390941989</v>
      </c>
      <c r="AI63" s="5">
        <f t="shared" si="18"/>
        <v>2708.7000426361387</v>
      </c>
      <c r="AK63">
        <f t="shared" si="19"/>
        <v>1381.2676792401082</v>
      </c>
      <c r="AL63">
        <f t="shared" si="20"/>
        <v>1419.4616873310028</v>
      </c>
      <c r="AM63" s="5">
        <f t="shared" si="21"/>
        <v>2709.6677038822609</v>
      </c>
    </row>
    <row r="64" spans="1:39" ht="16.5" x14ac:dyDescent="0.25">
      <c r="A64" s="3">
        <v>296</v>
      </c>
      <c r="B64" s="3">
        <v>1685</v>
      </c>
      <c r="C64" s="3">
        <v>1123</v>
      </c>
      <c r="D64" s="3">
        <v>1492</v>
      </c>
      <c r="E64" s="3">
        <v>2349</v>
      </c>
      <c r="F64" s="3">
        <v>1246</v>
      </c>
      <c r="H64" s="4">
        <v>23.4</v>
      </c>
      <c r="I64" s="4">
        <v>50</v>
      </c>
      <c r="J64">
        <f t="shared" si="0"/>
        <v>346.06</v>
      </c>
      <c r="K64">
        <f t="shared" si="1"/>
        <v>1.3842400000000001</v>
      </c>
      <c r="L64">
        <f t="shared" si="2"/>
        <v>1018.8006400000002</v>
      </c>
      <c r="M64" s="5">
        <f t="shared" si="3"/>
        <v>3351.2450400000007</v>
      </c>
      <c r="N64" s="5">
        <f t="shared" si="4"/>
        <v>3084.0867200000002</v>
      </c>
      <c r="O64" s="5">
        <f t="shared" si="5"/>
        <v>2743.5636800000002</v>
      </c>
      <c r="Q64" s="5">
        <f t="shared" si="6"/>
        <v>1377.5701171234023</v>
      </c>
      <c r="R64" s="5">
        <f t="shared" si="7"/>
        <v>1428.0251470291134</v>
      </c>
      <c r="S64" s="5">
        <f t="shared" si="8"/>
        <v>2700.7199169824521</v>
      </c>
      <c r="U64" s="5">
        <f t="shared" si="9"/>
        <v>1441.9854943614903</v>
      </c>
      <c r="V64" s="5">
        <f t="shared" si="10"/>
        <v>-376.52616435487181</v>
      </c>
      <c r="W64" s="5">
        <f t="shared" si="11"/>
        <v>2700.0919943749354</v>
      </c>
      <c r="Y64" s="5">
        <f t="shared" si="12"/>
        <v>-183.20047197413257</v>
      </c>
      <c r="Z64" s="5">
        <f t="shared" si="13"/>
        <v>444.82355470522822</v>
      </c>
      <c r="AA64" s="5">
        <f t="shared" si="14"/>
        <v>2701.0574333884506</v>
      </c>
      <c r="AC64" s="5">
        <f t="shared" si="15"/>
        <v>1377.5701171234023</v>
      </c>
      <c r="AD64" s="5">
        <f t="shared" si="15"/>
        <v>1428.0251470291134</v>
      </c>
      <c r="AE64" s="5">
        <f t="shared" si="15"/>
        <v>2700.7199169824521</v>
      </c>
      <c r="AG64">
        <f t="shared" si="16"/>
        <v>1380.8422206968582</v>
      </c>
      <c r="AH64">
        <f t="shared" si="17"/>
        <v>1430.1751202011601</v>
      </c>
      <c r="AI64" s="5">
        <f t="shared" si="18"/>
        <v>2700.0919943749354</v>
      </c>
      <c r="AK64">
        <f t="shared" si="19"/>
        <v>1375.6817201127569</v>
      </c>
      <c r="AL64">
        <f t="shared" si="20"/>
        <v>1428.185594044726</v>
      </c>
      <c r="AM64" s="5">
        <f t="shared" si="21"/>
        <v>2701.0574333884506</v>
      </c>
    </row>
    <row r="65" spans="1:39" ht="16.5" x14ac:dyDescent="0.25">
      <c r="A65" s="3">
        <v>279</v>
      </c>
      <c r="B65" s="3">
        <v>1673</v>
      </c>
      <c r="C65" s="3">
        <v>1102</v>
      </c>
      <c r="D65" s="3">
        <v>1490</v>
      </c>
      <c r="E65" s="3">
        <v>2360</v>
      </c>
      <c r="F65" s="3">
        <v>1248</v>
      </c>
      <c r="H65" s="4">
        <v>23.4</v>
      </c>
      <c r="I65" s="4">
        <v>50</v>
      </c>
      <c r="J65">
        <f t="shared" si="0"/>
        <v>346.06</v>
      </c>
      <c r="K65">
        <f t="shared" si="1"/>
        <v>1.3842400000000001</v>
      </c>
      <c r="L65">
        <f t="shared" si="2"/>
        <v>1018.8006400000002</v>
      </c>
      <c r="M65" s="5">
        <f t="shared" si="3"/>
        <v>3334.6341600000005</v>
      </c>
      <c r="N65" s="5">
        <f t="shared" si="4"/>
        <v>3081.3182400000005</v>
      </c>
      <c r="O65" s="5">
        <f t="shared" si="5"/>
        <v>2746.3321600000004</v>
      </c>
      <c r="Q65" s="5">
        <f t="shared" si="6"/>
        <v>1351.4619124672799</v>
      </c>
      <c r="R65" s="5">
        <f t="shared" si="7"/>
        <v>1401.6044018491791</v>
      </c>
      <c r="S65" s="5">
        <f t="shared" si="8"/>
        <v>2707.1831820004713</v>
      </c>
      <c r="U65" s="5">
        <f t="shared" si="9"/>
        <v>1432.7662180304096</v>
      </c>
      <c r="V65" s="5">
        <f t="shared" si="10"/>
        <v>-340.47252864885257</v>
      </c>
      <c r="W65" s="5">
        <f t="shared" si="11"/>
        <v>2706.6180960495694</v>
      </c>
      <c r="Y65" s="5">
        <f t="shared" si="12"/>
        <v>-147.12704228246903</v>
      </c>
      <c r="Z65" s="5">
        <f t="shared" si="13"/>
        <v>435.97495346092217</v>
      </c>
      <c r="AA65" s="5">
        <f t="shared" si="14"/>
        <v>2707.5117370815269</v>
      </c>
      <c r="AC65" s="5">
        <f t="shared" si="15"/>
        <v>1351.4619124672799</v>
      </c>
      <c r="AD65" s="5">
        <f t="shared" si="15"/>
        <v>1401.6044018491791</v>
      </c>
      <c r="AE65" s="5">
        <f t="shared" si="15"/>
        <v>2707.1831820004713</v>
      </c>
      <c r="AG65">
        <f t="shared" si="16"/>
        <v>1354.6721828241955</v>
      </c>
      <c r="AH65">
        <f t="shared" si="17"/>
        <v>1403.717818346387</v>
      </c>
      <c r="AI65" s="5">
        <f t="shared" si="18"/>
        <v>2706.6180960495694</v>
      </c>
      <c r="AK65">
        <f t="shared" si="19"/>
        <v>1349.5318364050886</v>
      </c>
      <c r="AL65">
        <f t="shared" si="20"/>
        <v>1401.8080722548468</v>
      </c>
      <c r="AM65" s="5">
        <f t="shared" si="21"/>
        <v>2707.5117370815269</v>
      </c>
    </row>
    <row r="66" spans="1:39" ht="16.5" x14ac:dyDescent="0.25">
      <c r="A66" s="3">
        <v>317</v>
      </c>
      <c r="B66" s="3">
        <v>1676</v>
      </c>
      <c r="C66" s="3">
        <v>1104</v>
      </c>
      <c r="D66" s="3">
        <v>1486</v>
      </c>
      <c r="E66" s="3">
        <v>2289</v>
      </c>
      <c r="F66" s="3">
        <v>1247</v>
      </c>
      <c r="H66" s="4">
        <v>23.4</v>
      </c>
      <c r="I66" s="4">
        <v>50</v>
      </c>
      <c r="J66">
        <f t="shared" si="0"/>
        <v>346.06</v>
      </c>
      <c r="K66">
        <f t="shared" si="1"/>
        <v>1.3842400000000001</v>
      </c>
      <c r="L66">
        <f t="shared" si="2"/>
        <v>1018.8006400000002</v>
      </c>
      <c r="M66" s="5">
        <f t="shared" si="3"/>
        <v>3338.7868800000006</v>
      </c>
      <c r="N66" s="5">
        <f t="shared" si="4"/>
        <v>3075.7812800000002</v>
      </c>
      <c r="O66" s="5">
        <f t="shared" si="5"/>
        <v>2744.9479200000005</v>
      </c>
      <c r="Q66" s="5">
        <f t="shared" si="6"/>
        <v>1368.6298187949162</v>
      </c>
      <c r="R66" s="5">
        <f t="shared" si="7"/>
        <v>1403.0750242389863</v>
      </c>
      <c r="S66" s="5">
        <f t="shared" si="8"/>
        <v>2702.9115275055342</v>
      </c>
      <c r="U66" s="5">
        <f t="shared" si="9"/>
        <v>1425.1975425388885</v>
      </c>
      <c r="V66" s="5">
        <f t="shared" si="10"/>
        <v>-355.99279264890976</v>
      </c>
      <c r="W66" s="5">
        <f t="shared" si="11"/>
        <v>2702.3159657452311</v>
      </c>
      <c r="Y66" s="5">
        <f t="shared" si="12"/>
        <v>-157.21678472794514</v>
      </c>
      <c r="Z66" s="5">
        <f t="shared" si="13"/>
        <v>449.98094023214276</v>
      </c>
      <c r="AA66" s="5">
        <f t="shared" si="14"/>
        <v>2703.2460338526225</v>
      </c>
      <c r="AC66" s="5">
        <f t="shared" si="15"/>
        <v>1368.6298187949162</v>
      </c>
      <c r="AD66" s="5">
        <f t="shared" si="15"/>
        <v>1403.0750242389863</v>
      </c>
      <c r="AE66" s="5">
        <f t="shared" si="15"/>
        <v>2702.9115275055342</v>
      </c>
      <c r="AG66">
        <f t="shared" si="16"/>
        <v>1371.8746139336843</v>
      </c>
      <c r="AH66">
        <f t="shared" si="17"/>
        <v>1405.2144169066955</v>
      </c>
      <c r="AI66" s="5">
        <f t="shared" si="18"/>
        <v>2702.3159657452311</v>
      </c>
      <c r="AK66">
        <f t="shared" si="19"/>
        <v>1366.7331454908813</v>
      </c>
      <c r="AL66">
        <f t="shared" si="20"/>
        <v>1403.2522099860462</v>
      </c>
      <c r="AM66" s="5">
        <f t="shared" si="21"/>
        <v>2703.2460338526225</v>
      </c>
    </row>
    <row r="67" spans="1:39" ht="16.5" x14ac:dyDescent="0.25">
      <c r="A67" s="3">
        <v>267</v>
      </c>
      <c r="B67" s="3">
        <v>1686</v>
      </c>
      <c r="C67" s="3">
        <v>1069</v>
      </c>
      <c r="D67" s="3">
        <v>1490</v>
      </c>
      <c r="E67" s="3">
        <v>2311</v>
      </c>
      <c r="F67" s="3">
        <v>1248</v>
      </c>
      <c r="H67" s="4">
        <v>23.4</v>
      </c>
      <c r="I67" s="4">
        <v>50</v>
      </c>
      <c r="J67">
        <f t="shared" ref="J67:J101" si="22">331.4+0.6*H67+0.0124*I67</f>
        <v>346.06</v>
      </c>
      <c r="K67">
        <f t="shared" ref="K67:K101" si="23">0.004*J67</f>
        <v>1.3842400000000001</v>
      </c>
      <c r="L67">
        <f t="shared" ref="L67:L101" si="24">736*K67</f>
        <v>1018.8006400000002</v>
      </c>
      <c r="M67" s="5">
        <f t="shared" ref="M67:M101" si="25">L67+K67*B67</f>
        <v>3352.6292800000001</v>
      </c>
      <c r="N67" s="5">
        <f t="shared" ref="N67:N101" si="26">L67+K67*D67</f>
        <v>3081.3182400000005</v>
      </c>
      <c r="O67" s="5">
        <f t="shared" ref="O67:O101" si="27">L67+K67*F67</f>
        <v>2746.3321600000004</v>
      </c>
      <c r="Q67" s="5">
        <f t="shared" ref="Q67:Q101" si="28">((M67^2)-(N67^2)+(1800^2))/3600</f>
        <v>1384.8891647101716</v>
      </c>
      <c r="R67" s="5">
        <f t="shared" ref="R67:R101" si="29">((M67^2)-(O67^2)+(900^2)+(1500^2)-(2*Q67*900))/(2*1500)</f>
        <v>1421.6607531949142</v>
      </c>
      <c r="S67" s="5">
        <f t="shared" ref="S67:S101" si="30">SQRT((M67*M67)-(Q67*Q67)-(R67*R67))</f>
        <v>2702.0521448349127</v>
      </c>
      <c r="U67" s="5">
        <f t="shared" ref="U67:U101" si="31">((N67^2)-(O67^2)+(1750^2))/(2*1750)</f>
        <v>1432.7662180304096</v>
      </c>
      <c r="V67" s="5">
        <f t="shared" ref="V67:V101" si="32">((N67^2)-(M67^2)+(925^2)+(1540^2)-(2*U67*925))/(2*1540)</f>
        <v>-379.54334295872587</v>
      </c>
      <c r="W67" s="5">
        <f t="shared" ref="W67:W101" si="33">SQRT((N67^2)-(U67^2)-(V67^2))</f>
        <v>2701.4162788143653</v>
      </c>
      <c r="Y67" s="5">
        <f t="shared" ref="Y67:Y101" si="34">((O67^2)-(M67^2)+(1750^2))/(2*1750)</f>
        <v>-181.50935887515757</v>
      </c>
      <c r="Z67" s="5">
        <f t="shared" ref="Z67:Z101" si="35">((O67^2)-(N67^2)+(825^2)+(1540^2)-(2*Y67*825))/(2*1540)</f>
        <v>454.39405163557672</v>
      </c>
      <c r="AA67" s="5">
        <f t="shared" ref="AA67:AA101" si="36">SQRT((O67^2)-(Y67^2)-(Z67^2))</f>
        <v>2702.391668786966</v>
      </c>
      <c r="AC67" s="5">
        <f t="shared" ref="AC67:AE101" si="37">Q67</f>
        <v>1384.8891647101716</v>
      </c>
      <c r="AD67" s="5">
        <f t="shared" si="37"/>
        <v>1421.6607531949142</v>
      </c>
      <c r="AE67" s="5">
        <f t="shared" si="37"/>
        <v>2702.0521448349127</v>
      </c>
      <c r="AG67">
        <f t="shared" ref="AG67:AG101" si="38">1800+U67*COS(RADIANS(120.969))-V67*SIN(RADIANS(120.969))</f>
        <v>1388.1732899274671</v>
      </c>
      <c r="AH67">
        <f t="shared" ref="AH67:AH101" si="39">U67*SIN(RADIANS(120.969))+V67*COS(RADIANS(120.969))</f>
        <v>1423.8226524340321</v>
      </c>
      <c r="AI67" s="5">
        <f t="shared" ref="AI67:AI101" si="40">W67</f>
        <v>2701.4162788143653</v>
      </c>
      <c r="AK67">
        <f t="shared" ref="AK67:AK101" si="41">900+Y67*COS(RADIANS(-120.9695))-Z67*SIN(RADIANS(-120.9695))</f>
        <v>1383.0176440228515</v>
      </c>
      <c r="AL67">
        <f t="shared" ref="AL67:AL101" si="42">1500+Y67*SIN(RADIANS(-120.9695))+Z67*COS(RADIANS(-120.9695))</f>
        <v>1421.810761074943</v>
      </c>
      <c r="AM67" s="5">
        <f t="shared" ref="AM67:AM101" si="43">AA67</f>
        <v>2702.391668786966</v>
      </c>
    </row>
    <row r="68" spans="1:39" ht="16.5" x14ac:dyDescent="0.25">
      <c r="A68" s="3">
        <v>292</v>
      </c>
      <c r="B68" s="3">
        <v>1686</v>
      </c>
      <c r="C68" s="3">
        <v>1138</v>
      </c>
      <c r="D68" s="3">
        <v>1487</v>
      </c>
      <c r="E68" s="3">
        <v>2277</v>
      </c>
      <c r="F68" s="3">
        <v>1252</v>
      </c>
      <c r="H68" s="4">
        <v>23.4</v>
      </c>
      <c r="I68" s="4">
        <v>50</v>
      </c>
      <c r="J68">
        <f t="shared" si="22"/>
        <v>346.06</v>
      </c>
      <c r="K68">
        <f t="shared" si="23"/>
        <v>1.3842400000000001</v>
      </c>
      <c r="L68">
        <f t="shared" si="24"/>
        <v>1018.8006400000002</v>
      </c>
      <c r="M68" s="5">
        <f t="shared" si="25"/>
        <v>3352.6292800000001</v>
      </c>
      <c r="N68" s="5">
        <f t="shared" si="26"/>
        <v>3077.1655200000005</v>
      </c>
      <c r="O68" s="5">
        <f t="shared" si="27"/>
        <v>2751.8691200000003</v>
      </c>
      <c r="Q68" s="5">
        <f t="shared" si="28"/>
        <v>1391.9931810101241</v>
      </c>
      <c r="R68" s="5">
        <f t="shared" si="29"/>
        <v>1407.2505698951734</v>
      </c>
      <c r="S68" s="5">
        <f t="shared" si="30"/>
        <v>2705.9423324720624</v>
      </c>
      <c r="U68" s="5">
        <f t="shared" si="31"/>
        <v>1416.7611382477992</v>
      </c>
      <c r="V68" s="5">
        <f t="shared" si="32"/>
        <v>-378.23329785547895</v>
      </c>
      <c r="W68" s="5">
        <f t="shared" si="33"/>
        <v>2705.3049896492339</v>
      </c>
      <c r="Y68" s="5">
        <f t="shared" si="34"/>
        <v>-172.81126728678387</v>
      </c>
      <c r="Z68" s="5">
        <f t="shared" si="35"/>
        <v>467.92195037529109</v>
      </c>
      <c r="AA68" s="5">
        <f t="shared" si="36"/>
        <v>2706.2832386624455</v>
      </c>
      <c r="AC68" s="5">
        <f t="shared" si="37"/>
        <v>1391.9931810101241</v>
      </c>
      <c r="AD68" s="5">
        <f t="shared" si="37"/>
        <v>1407.2505698951734</v>
      </c>
      <c r="AE68" s="5">
        <f t="shared" si="37"/>
        <v>2705.9423324720624</v>
      </c>
      <c r="AG68">
        <f t="shared" si="38"/>
        <v>1395.285798770281</v>
      </c>
      <c r="AH68">
        <f t="shared" si="39"/>
        <v>1409.425047946439</v>
      </c>
      <c r="AI68" s="5">
        <f t="shared" si="40"/>
        <v>2705.3049896492339</v>
      </c>
      <c r="AK68">
        <f t="shared" si="41"/>
        <v>1390.1411448982901</v>
      </c>
      <c r="AL68">
        <f t="shared" si="42"/>
        <v>1407.3914484398229</v>
      </c>
      <c r="AM68" s="5">
        <f t="shared" si="43"/>
        <v>2706.2832386624455</v>
      </c>
    </row>
    <row r="69" spans="1:39" ht="16.5" x14ac:dyDescent="0.25">
      <c r="A69" s="3">
        <v>305</v>
      </c>
      <c r="B69" s="3">
        <v>1682</v>
      </c>
      <c r="C69" s="3">
        <v>1138</v>
      </c>
      <c r="D69" s="3">
        <v>1493</v>
      </c>
      <c r="E69" s="3">
        <v>2215</v>
      </c>
      <c r="F69" s="3">
        <v>1252</v>
      </c>
      <c r="H69" s="4">
        <v>23.4</v>
      </c>
      <c r="I69" s="4">
        <v>50</v>
      </c>
      <c r="J69">
        <f t="shared" si="22"/>
        <v>346.06</v>
      </c>
      <c r="K69">
        <f t="shared" si="23"/>
        <v>1.3842400000000001</v>
      </c>
      <c r="L69">
        <f t="shared" si="24"/>
        <v>1018.8006400000002</v>
      </c>
      <c r="M69" s="5">
        <f t="shared" si="25"/>
        <v>3347.0923200000007</v>
      </c>
      <c r="N69" s="5">
        <f t="shared" si="26"/>
        <v>3085.4709600000006</v>
      </c>
      <c r="O69" s="5">
        <f t="shared" si="27"/>
        <v>2751.8691200000003</v>
      </c>
      <c r="Q69" s="5">
        <f t="shared" si="28"/>
        <v>1367.4710982221281</v>
      </c>
      <c r="R69" s="5">
        <f t="shared" si="29"/>
        <v>1409.5984560645265</v>
      </c>
      <c r="S69" s="5">
        <f t="shared" si="30"/>
        <v>2710.365655551047</v>
      </c>
      <c r="U69" s="5">
        <f t="shared" si="31"/>
        <v>1431.3849689696426</v>
      </c>
      <c r="V69" s="5">
        <f t="shared" si="32"/>
        <v>-358.35491759529242</v>
      </c>
      <c r="W69" s="5">
        <f t="shared" si="33"/>
        <v>2709.7693386423821</v>
      </c>
      <c r="Y69" s="5">
        <f t="shared" si="34"/>
        <v>-162.2123842838316</v>
      </c>
      <c r="Z69" s="5">
        <f t="shared" si="35"/>
        <v>445.62598788135489</v>
      </c>
      <c r="AA69" s="5">
        <f t="shared" si="36"/>
        <v>2710.6988536020185</v>
      </c>
      <c r="AC69" s="5">
        <f t="shared" si="37"/>
        <v>1367.4710982221281</v>
      </c>
      <c r="AD69" s="5">
        <f t="shared" si="37"/>
        <v>1409.5984560645265</v>
      </c>
      <c r="AE69" s="5">
        <f t="shared" si="37"/>
        <v>2710.365655551047</v>
      </c>
      <c r="AG69">
        <f t="shared" si="38"/>
        <v>1370.7161179617099</v>
      </c>
      <c r="AH69">
        <f t="shared" si="39"/>
        <v>1411.7352885647824</v>
      </c>
      <c r="AI69" s="5">
        <f t="shared" si="40"/>
        <v>2709.7693386423821</v>
      </c>
      <c r="AK69">
        <f t="shared" si="41"/>
        <v>1365.5696734426679</v>
      </c>
      <c r="AL69">
        <f t="shared" si="42"/>
        <v>1409.7766224265217</v>
      </c>
      <c r="AM69" s="5">
        <f t="shared" si="43"/>
        <v>2710.6988536020185</v>
      </c>
    </row>
    <row r="70" spans="1:39" ht="16.5" x14ac:dyDescent="0.25">
      <c r="A70" s="3">
        <v>281</v>
      </c>
      <c r="B70" s="3">
        <v>1673</v>
      </c>
      <c r="C70" s="3">
        <v>1120</v>
      </c>
      <c r="D70" s="3">
        <v>1489</v>
      </c>
      <c r="E70" s="3">
        <v>2392</v>
      </c>
      <c r="F70" s="3">
        <v>1252</v>
      </c>
      <c r="H70" s="4">
        <v>23.4</v>
      </c>
      <c r="I70" s="4">
        <v>50</v>
      </c>
      <c r="J70">
        <f t="shared" si="22"/>
        <v>346.06</v>
      </c>
      <c r="K70">
        <f t="shared" si="23"/>
        <v>1.3842400000000001</v>
      </c>
      <c r="L70">
        <f t="shared" si="24"/>
        <v>1018.8006400000002</v>
      </c>
      <c r="M70" s="5">
        <f t="shared" si="25"/>
        <v>3334.6341600000005</v>
      </c>
      <c r="N70" s="5">
        <f t="shared" si="26"/>
        <v>3079.9340000000002</v>
      </c>
      <c r="O70" s="5">
        <f t="shared" si="27"/>
        <v>2751.8691200000003</v>
      </c>
      <c r="Q70" s="5">
        <f t="shared" si="28"/>
        <v>1353.8309824119187</v>
      </c>
      <c r="R70" s="5">
        <f t="shared" si="29"/>
        <v>1390.0351863626267</v>
      </c>
      <c r="S70" s="5">
        <f t="shared" si="30"/>
        <v>2711.9603302361015</v>
      </c>
      <c r="U70" s="5">
        <f t="shared" si="31"/>
        <v>1421.6313687846932</v>
      </c>
      <c r="V70" s="5">
        <f t="shared" si="32"/>
        <v>-336.55343147226949</v>
      </c>
      <c r="W70" s="5">
        <f t="shared" si="33"/>
        <v>2711.3999121132247</v>
      </c>
      <c r="Y70" s="5">
        <f t="shared" si="34"/>
        <v>-138.42895069409533</v>
      </c>
      <c r="Z70" s="5">
        <f t="shared" si="35"/>
        <v>443.9684993178023</v>
      </c>
      <c r="AA70" s="5">
        <f t="shared" si="36"/>
        <v>2712.2892638567896</v>
      </c>
      <c r="AC70" s="5">
        <f t="shared" si="37"/>
        <v>1353.8309824119187</v>
      </c>
      <c r="AD70" s="5">
        <f t="shared" si="37"/>
        <v>1390.0351863626267</v>
      </c>
      <c r="AE70" s="5">
        <f t="shared" si="37"/>
        <v>2711.9603302361015</v>
      </c>
      <c r="AG70">
        <f t="shared" si="38"/>
        <v>1357.0414757107233</v>
      </c>
      <c r="AH70">
        <f t="shared" si="39"/>
        <v>1392.153621806109</v>
      </c>
      <c r="AI70" s="5">
        <f t="shared" si="40"/>
        <v>2711.3999121132247</v>
      </c>
      <c r="AK70">
        <f t="shared" si="41"/>
        <v>1351.9099542893332</v>
      </c>
      <c r="AL70">
        <f t="shared" si="42"/>
        <v>1390.2366363899935</v>
      </c>
      <c r="AM70" s="5">
        <f t="shared" si="43"/>
        <v>2712.2892638567896</v>
      </c>
    </row>
    <row r="71" spans="1:39" ht="16.5" x14ac:dyDescent="0.25">
      <c r="A71" s="3">
        <v>304</v>
      </c>
      <c r="B71" s="3">
        <v>1675</v>
      </c>
      <c r="C71" s="3">
        <v>1134</v>
      </c>
      <c r="D71" s="3">
        <v>1490</v>
      </c>
      <c r="E71" s="3">
        <v>2281</v>
      </c>
      <c r="F71" s="3">
        <v>1255</v>
      </c>
      <c r="H71" s="4">
        <v>23.4</v>
      </c>
      <c r="I71" s="4">
        <v>50</v>
      </c>
      <c r="J71">
        <f t="shared" si="22"/>
        <v>346.06</v>
      </c>
      <c r="K71">
        <f t="shared" si="23"/>
        <v>1.3842400000000001</v>
      </c>
      <c r="L71">
        <f t="shared" si="24"/>
        <v>1018.8006400000002</v>
      </c>
      <c r="M71" s="5">
        <f t="shared" si="25"/>
        <v>3337.4026400000002</v>
      </c>
      <c r="N71" s="5">
        <f t="shared" si="26"/>
        <v>3081.3182400000005</v>
      </c>
      <c r="O71" s="5">
        <f t="shared" si="27"/>
        <v>2756.0218400000003</v>
      </c>
      <c r="Q71" s="5">
        <f t="shared" si="28"/>
        <v>1356.5928570339638</v>
      </c>
      <c r="R71" s="5">
        <f t="shared" si="29"/>
        <v>1386.9109520869495</v>
      </c>
      <c r="S71" s="5">
        <f t="shared" si="30"/>
        <v>2715.5828495379533</v>
      </c>
      <c r="U71" s="5">
        <f t="shared" si="31"/>
        <v>1417.5330610284896</v>
      </c>
      <c r="V71" s="5">
        <f t="shared" si="32"/>
        <v>-337.31995072239454</v>
      </c>
      <c r="W71" s="5">
        <f t="shared" si="33"/>
        <v>2715.020693823998</v>
      </c>
      <c r="Y71" s="5">
        <f t="shared" si="34"/>
        <v>-137.17142826342371</v>
      </c>
      <c r="Z71" s="5">
        <f t="shared" si="35"/>
        <v>447.95199449186225</v>
      </c>
      <c r="AA71" s="5">
        <f t="shared" si="36"/>
        <v>2715.9122578713627</v>
      </c>
      <c r="AC71" s="5">
        <f t="shared" si="37"/>
        <v>1356.5928570339638</v>
      </c>
      <c r="AD71" s="5">
        <f t="shared" si="37"/>
        <v>1386.9109520869495</v>
      </c>
      <c r="AE71" s="5">
        <f t="shared" si="37"/>
        <v>2715.5828495379533</v>
      </c>
      <c r="AG71">
        <f t="shared" si="38"/>
        <v>1359.8076079985378</v>
      </c>
      <c r="AH71">
        <f t="shared" si="39"/>
        <v>1389.0339759301028</v>
      </c>
      <c r="AI71" s="5">
        <f t="shared" si="40"/>
        <v>2715.020693823998</v>
      </c>
      <c r="AK71">
        <f t="shared" si="41"/>
        <v>1354.6784697147973</v>
      </c>
      <c r="AL71">
        <f t="shared" si="42"/>
        <v>1387.1085509045297</v>
      </c>
      <c r="AM71" s="5">
        <f t="shared" si="43"/>
        <v>2715.9122578713627</v>
      </c>
    </row>
    <row r="72" spans="1:39" ht="16.5" x14ac:dyDescent="0.25">
      <c r="A72" s="3">
        <v>313</v>
      </c>
      <c r="B72" s="3">
        <v>1672</v>
      </c>
      <c r="C72" s="3">
        <v>1087</v>
      </c>
      <c r="D72" s="3">
        <v>1485</v>
      </c>
      <c r="E72" s="3">
        <v>2347</v>
      </c>
      <c r="F72" s="3">
        <v>1252</v>
      </c>
      <c r="H72" s="4">
        <v>23.4</v>
      </c>
      <c r="I72" s="4">
        <v>50</v>
      </c>
      <c r="J72">
        <f t="shared" si="22"/>
        <v>346.06</v>
      </c>
      <c r="K72">
        <f t="shared" si="23"/>
        <v>1.3842400000000001</v>
      </c>
      <c r="L72">
        <f t="shared" si="24"/>
        <v>1018.8006400000002</v>
      </c>
      <c r="M72" s="5">
        <f t="shared" si="25"/>
        <v>3333.2499200000002</v>
      </c>
      <c r="N72" s="5">
        <f t="shared" si="26"/>
        <v>3074.3970400000007</v>
      </c>
      <c r="O72" s="5">
        <f t="shared" si="27"/>
        <v>2751.8691200000003</v>
      </c>
      <c r="Q72" s="5">
        <f t="shared" si="28"/>
        <v>1360.7327415609002</v>
      </c>
      <c r="R72" s="5">
        <f t="shared" si="29"/>
        <v>1382.8174802536037</v>
      </c>
      <c r="S72" s="5">
        <f t="shared" si="30"/>
        <v>2710.4939128375181</v>
      </c>
      <c r="U72" s="5">
        <f t="shared" si="31"/>
        <v>1411.8952874146257</v>
      </c>
      <c r="V72" s="5">
        <f t="shared" si="32"/>
        <v>-338.77245173256455</v>
      </c>
      <c r="W72" s="5">
        <f t="shared" si="33"/>
        <v>2709.9265825634916</v>
      </c>
      <c r="Y72" s="5">
        <f t="shared" si="34"/>
        <v>-135.79182159155181</v>
      </c>
      <c r="Z72" s="5">
        <f t="shared" si="35"/>
        <v>453.61948041391889</v>
      </c>
      <c r="AA72" s="5">
        <f t="shared" si="36"/>
        <v>2710.8252621272791</v>
      </c>
      <c r="AC72" s="5">
        <f t="shared" si="37"/>
        <v>1360.7327415609002</v>
      </c>
      <c r="AD72" s="5">
        <f t="shared" si="37"/>
        <v>1382.8174802536037</v>
      </c>
      <c r="AE72" s="5">
        <f t="shared" si="37"/>
        <v>2710.4939128375181</v>
      </c>
      <c r="AG72">
        <f t="shared" si="38"/>
        <v>1363.9541019455248</v>
      </c>
      <c r="AH72">
        <f t="shared" si="39"/>
        <v>1384.9473099964443</v>
      </c>
      <c r="AI72" s="5">
        <f t="shared" si="40"/>
        <v>2709.9265825634916</v>
      </c>
      <c r="AK72">
        <f t="shared" si="41"/>
        <v>1358.8280861181281</v>
      </c>
      <c r="AL72">
        <f t="shared" si="42"/>
        <v>1383.0092345040805</v>
      </c>
      <c r="AM72" s="5">
        <f t="shared" si="43"/>
        <v>2710.8252621272791</v>
      </c>
    </row>
    <row r="73" spans="1:39" ht="16.5" x14ac:dyDescent="0.25">
      <c r="A73" s="3">
        <v>286</v>
      </c>
      <c r="B73" s="3">
        <v>1682</v>
      </c>
      <c r="C73" s="3">
        <v>1072</v>
      </c>
      <c r="D73" s="3">
        <v>1489</v>
      </c>
      <c r="E73" s="3">
        <v>2384</v>
      </c>
      <c r="F73" s="3">
        <v>1251</v>
      </c>
      <c r="H73" s="4">
        <v>23.4</v>
      </c>
      <c r="I73" s="4">
        <v>50</v>
      </c>
      <c r="J73">
        <f t="shared" si="22"/>
        <v>346.06</v>
      </c>
      <c r="K73">
        <f t="shared" si="23"/>
        <v>1.3842400000000001</v>
      </c>
      <c r="L73">
        <f t="shared" si="24"/>
        <v>1018.8006400000002</v>
      </c>
      <c r="M73" s="5">
        <f t="shared" si="25"/>
        <v>3347.0923200000007</v>
      </c>
      <c r="N73" s="5">
        <f t="shared" si="26"/>
        <v>3079.9340000000002</v>
      </c>
      <c r="O73" s="5">
        <f t="shared" si="27"/>
        <v>2750.4848800000004</v>
      </c>
      <c r="Q73" s="5">
        <f t="shared" si="28"/>
        <v>1376.9537650686068</v>
      </c>
      <c r="R73" s="5">
        <f t="shared" si="29"/>
        <v>1406.4477154569593</v>
      </c>
      <c r="S73" s="5">
        <f t="shared" si="30"/>
        <v>2707.1996880821839</v>
      </c>
      <c r="U73" s="5">
        <f t="shared" si="31"/>
        <v>1423.8075340706814</v>
      </c>
      <c r="V73" s="5">
        <f t="shared" si="32"/>
        <v>-364.88717281744971</v>
      </c>
      <c r="W73" s="5">
        <f t="shared" si="33"/>
        <v>2706.5887942930776</v>
      </c>
      <c r="Y73" s="5">
        <f t="shared" si="34"/>
        <v>-164.38854956981993</v>
      </c>
      <c r="Z73" s="5">
        <f t="shared" si="35"/>
        <v>455.40251218922651</v>
      </c>
      <c r="AA73" s="5">
        <f t="shared" si="36"/>
        <v>2707.5361552102472</v>
      </c>
      <c r="AC73" s="5">
        <f t="shared" si="37"/>
        <v>1376.9537650686068</v>
      </c>
      <c r="AD73" s="5">
        <f t="shared" si="37"/>
        <v>1406.4477154569593</v>
      </c>
      <c r="AE73" s="5">
        <f t="shared" si="37"/>
        <v>2707.1996880821839</v>
      </c>
      <c r="AG73">
        <f t="shared" si="38"/>
        <v>1380.2163257212178</v>
      </c>
      <c r="AH73">
        <f t="shared" si="39"/>
        <v>1408.5993787348309</v>
      </c>
      <c r="AI73" s="5">
        <f t="shared" si="40"/>
        <v>2706.5887942930776</v>
      </c>
      <c r="AK73">
        <f t="shared" si="41"/>
        <v>1375.0722844693182</v>
      </c>
      <c r="AL73">
        <f t="shared" si="42"/>
        <v>1406.6117359245236</v>
      </c>
      <c r="AM73" s="5">
        <f t="shared" si="43"/>
        <v>2707.5361552102472</v>
      </c>
    </row>
    <row r="74" spans="1:39" ht="16.5" x14ac:dyDescent="0.25">
      <c r="A74" s="3">
        <v>313</v>
      </c>
      <c r="B74" s="3">
        <v>1679</v>
      </c>
      <c r="C74" s="3">
        <v>1089</v>
      </c>
      <c r="D74" s="3">
        <v>1492</v>
      </c>
      <c r="E74" s="3">
        <v>2302</v>
      </c>
      <c r="F74" s="3">
        <v>1253</v>
      </c>
      <c r="H74" s="4">
        <v>23.4</v>
      </c>
      <c r="I74" s="4">
        <v>50</v>
      </c>
      <c r="J74">
        <f t="shared" si="22"/>
        <v>346.06</v>
      </c>
      <c r="K74">
        <f t="shared" si="23"/>
        <v>1.3842400000000001</v>
      </c>
      <c r="L74">
        <f t="shared" si="24"/>
        <v>1018.8006400000002</v>
      </c>
      <c r="M74" s="5">
        <f t="shared" si="25"/>
        <v>3342.9396000000006</v>
      </c>
      <c r="N74" s="5">
        <f t="shared" si="26"/>
        <v>3084.0867200000002</v>
      </c>
      <c r="O74" s="5">
        <f t="shared" si="27"/>
        <v>2753.2533600000006</v>
      </c>
      <c r="Q74" s="5">
        <f t="shared" si="28"/>
        <v>1362.1261868799456</v>
      </c>
      <c r="R74" s="5">
        <f t="shared" si="29"/>
        <v>1401.0046561709894</v>
      </c>
      <c r="S74" s="5">
        <f t="shared" si="30"/>
        <v>2712.3870250484665</v>
      </c>
      <c r="U74" s="5">
        <f t="shared" si="31"/>
        <v>1426.7676663225902</v>
      </c>
      <c r="V74" s="5">
        <f t="shared" si="32"/>
        <v>-349.33423878720663</v>
      </c>
      <c r="W74" s="5">
        <f t="shared" si="33"/>
        <v>2711.8057659846718</v>
      </c>
      <c r="Y74" s="5">
        <f t="shared" si="34"/>
        <v>-152.09745854196299</v>
      </c>
      <c r="Z74" s="5">
        <f t="shared" si="35"/>
        <v>445.45421248869252</v>
      </c>
      <c r="AA74" s="5">
        <f t="shared" si="36"/>
        <v>2712.7183731512655</v>
      </c>
      <c r="AC74" s="5">
        <f t="shared" si="37"/>
        <v>1362.1261868799456</v>
      </c>
      <c r="AD74" s="5">
        <f t="shared" si="37"/>
        <v>1401.0046561709894</v>
      </c>
      <c r="AE74" s="5">
        <f t="shared" si="37"/>
        <v>2712.3870250484665</v>
      </c>
      <c r="AG74">
        <f t="shared" si="38"/>
        <v>1365.3573194073233</v>
      </c>
      <c r="AH74">
        <f t="shared" si="39"/>
        <v>1403.1343928005824</v>
      </c>
      <c r="AI74" s="5">
        <f t="shared" si="40"/>
        <v>2711.8057659846718</v>
      </c>
      <c r="AK74">
        <f t="shared" si="41"/>
        <v>1360.2174303336753</v>
      </c>
      <c r="AL74">
        <f t="shared" si="42"/>
        <v>1401.192059347874</v>
      </c>
      <c r="AM74" s="5">
        <f t="shared" si="43"/>
        <v>2712.7183731512655</v>
      </c>
    </row>
    <row r="75" spans="1:39" ht="16.5" x14ac:dyDescent="0.25">
      <c r="A75" s="3">
        <v>307</v>
      </c>
      <c r="B75" s="3">
        <v>1693</v>
      </c>
      <c r="C75" s="3">
        <v>1096</v>
      </c>
      <c r="D75" s="3">
        <v>1490</v>
      </c>
      <c r="E75" s="3">
        <v>2357</v>
      </c>
      <c r="F75" s="3">
        <v>1255</v>
      </c>
      <c r="H75" s="4">
        <v>23.4</v>
      </c>
      <c r="I75" s="4">
        <v>50</v>
      </c>
      <c r="J75">
        <f t="shared" si="22"/>
        <v>346.06</v>
      </c>
      <c r="K75">
        <f t="shared" si="23"/>
        <v>1.3842400000000001</v>
      </c>
      <c r="L75">
        <f t="shared" si="24"/>
        <v>1018.8006400000002</v>
      </c>
      <c r="M75" s="5">
        <f t="shared" si="25"/>
        <v>3362.3189600000005</v>
      </c>
      <c r="N75" s="5">
        <f t="shared" si="26"/>
        <v>3081.3182400000005</v>
      </c>
      <c r="O75" s="5">
        <f t="shared" si="27"/>
        <v>2756.0218400000003</v>
      </c>
      <c r="Q75" s="5">
        <f t="shared" si="28"/>
        <v>1402.9629701718843</v>
      </c>
      <c r="R75" s="5">
        <f t="shared" si="29"/>
        <v>1414.7330199697017</v>
      </c>
      <c r="S75" s="5">
        <f t="shared" si="30"/>
        <v>2708.396975206806</v>
      </c>
      <c r="U75" s="5">
        <f t="shared" si="31"/>
        <v>1417.5330610284896</v>
      </c>
      <c r="V75" s="5">
        <f t="shared" si="32"/>
        <v>-391.51878426022381</v>
      </c>
      <c r="W75" s="5">
        <f t="shared" si="33"/>
        <v>2707.736168576861</v>
      </c>
      <c r="Y75" s="5">
        <f t="shared" si="34"/>
        <v>-184.86640177671345</v>
      </c>
      <c r="Z75" s="5">
        <f t="shared" si="35"/>
        <v>473.50287315969598</v>
      </c>
      <c r="AA75" s="5">
        <f t="shared" si="36"/>
        <v>2708.7406345312265</v>
      </c>
      <c r="AC75" s="5">
        <f t="shared" si="37"/>
        <v>1402.9629701718843</v>
      </c>
      <c r="AD75" s="5">
        <f t="shared" si="37"/>
        <v>1414.7330199697017</v>
      </c>
      <c r="AE75" s="5">
        <f t="shared" si="37"/>
        <v>2708.396975206806</v>
      </c>
      <c r="AG75">
        <f t="shared" si="38"/>
        <v>1406.2801722205834</v>
      </c>
      <c r="AH75">
        <f t="shared" si="39"/>
        <v>1416.9232988241636</v>
      </c>
      <c r="AI75" s="5">
        <f t="shared" si="40"/>
        <v>2707.736168576861</v>
      </c>
      <c r="AK75">
        <f t="shared" si="41"/>
        <v>1401.1298105688907</v>
      </c>
      <c r="AL75">
        <f t="shared" si="42"/>
        <v>1414.8561784065091</v>
      </c>
      <c r="AM75" s="5">
        <f t="shared" si="43"/>
        <v>2708.7406345312265</v>
      </c>
    </row>
    <row r="76" spans="1:39" ht="16.5" x14ac:dyDescent="0.25">
      <c r="A76" s="3">
        <v>301</v>
      </c>
      <c r="B76" s="3">
        <v>1678</v>
      </c>
      <c r="C76" s="3">
        <v>1113</v>
      </c>
      <c r="D76" s="3">
        <v>1486</v>
      </c>
      <c r="E76" s="3">
        <v>2352</v>
      </c>
      <c r="F76" s="3">
        <v>1252</v>
      </c>
      <c r="H76" s="4">
        <v>23.4</v>
      </c>
      <c r="I76" s="4">
        <v>50</v>
      </c>
      <c r="J76">
        <f t="shared" si="22"/>
        <v>346.06</v>
      </c>
      <c r="K76">
        <f t="shared" si="23"/>
        <v>1.3842400000000001</v>
      </c>
      <c r="L76">
        <f t="shared" si="24"/>
        <v>1018.8006400000002</v>
      </c>
      <c r="M76" s="5">
        <f t="shared" si="25"/>
        <v>3341.5553600000003</v>
      </c>
      <c r="N76" s="5">
        <f t="shared" si="26"/>
        <v>3075.7812800000002</v>
      </c>
      <c r="O76" s="5">
        <f t="shared" si="27"/>
        <v>2751.8691200000003</v>
      </c>
      <c r="Q76" s="5">
        <f t="shared" si="28"/>
        <v>1373.7671504295256</v>
      </c>
      <c r="R76" s="5">
        <f t="shared" si="29"/>
        <v>1393.475899854003</v>
      </c>
      <c r="S76" s="5">
        <f t="shared" si="30"/>
        <v>2708.686204947252</v>
      </c>
      <c r="U76" s="5">
        <f t="shared" si="31"/>
        <v>1414.3276653682467</v>
      </c>
      <c r="V76" s="5">
        <f t="shared" si="32"/>
        <v>-355.46848132387936</v>
      </c>
      <c r="W76" s="5">
        <f t="shared" si="33"/>
        <v>2708.0897134618231</v>
      </c>
      <c r="Y76" s="5">
        <f t="shared" si="34"/>
        <v>-151.63102009575869</v>
      </c>
      <c r="Z76" s="5">
        <f t="shared" si="35"/>
        <v>459.34069947049949</v>
      </c>
      <c r="AA76" s="5">
        <f t="shared" si="36"/>
        <v>2709.0215593760504</v>
      </c>
      <c r="AC76" s="5">
        <f t="shared" si="37"/>
        <v>1373.7671504295256</v>
      </c>
      <c r="AD76" s="5">
        <f t="shared" si="37"/>
        <v>1393.475899854003</v>
      </c>
      <c r="AE76" s="5">
        <f t="shared" si="37"/>
        <v>2708.686204947252</v>
      </c>
      <c r="AG76">
        <f t="shared" si="38"/>
        <v>1377.018404017495</v>
      </c>
      <c r="AH76">
        <f t="shared" si="39"/>
        <v>1395.6242888760546</v>
      </c>
      <c r="AI76" s="5">
        <f t="shared" si="40"/>
        <v>2708.0897134618231</v>
      </c>
      <c r="AK76">
        <f t="shared" si="41"/>
        <v>1371.8842577446032</v>
      </c>
      <c r="AL76">
        <f t="shared" si="42"/>
        <v>1393.6463835210436</v>
      </c>
      <c r="AM76" s="5">
        <f t="shared" si="43"/>
        <v>2709.0215593760504</v>
      </c>
    </row>
    <row r="77" spans="1:39" ht="16.5" x14ac:dyDescent="0.25">
      <c r="A77" s="3">
        <v>288</v>
      </c>
      <c r="B77" s="3">
        <v>1681</v>
      </c>
      <c r="C77" s="3">
        <v>1102</v>
      </c>
      <c r="D77" s="3">
        <v>1489</v>
      </c>
      <c r="E77" s="3">
        <v>2393</v>
      </c>
      <c r="F77" s="3">
        <v>1247</v>
      </c>
      <c r="H77" s="4">
        <v>23.4</v>
      </c>
      <c r="I77" s="4">
        <v>50</v>
      </c>
      <c r="J77">
        <f t="shared" si="22"/>
        <v>346.06</v>
      </c>
      <c r="K77">
        <f t="shared" si="23"/>
        <v>1.3842400000000001</v>
      </c>
      <c r="L77">
        <f t="shared" si="24"/>
        <v>1018.8006400000002</v>
      </c>
      <c r="M77" s="5">
        <f t="shared" si="25"/>
        <v>3345.7080800000003</v>
      </c>
      <c r="N77" s="5">
        <f t="shared" si="26"/>
        <v>3079.9340000000002</v>
      </c>
      <c r="O77" s="5">
        <f t="shared" si="27"/>
        <v>2744.9479200000005</v>
      </c>
      <c r="Q77" s="5">
        <f t="shared" si="28"/>
        <v>1374.3803089503576</v>
      </c>
      <c r="R77" s="5">
        <f t="shared" si="29"/>
        <v>1415.0463056514388</v>
      </c>
      <c r="S77" s="5">
        <f t="shared" si="30"/>
        <v>2702.3110990056316</v>
      </c>
      <c r="U77" s="5">
        <f t="shared" si="31"/>
        <v>1432.501245955335</v>
      </c>
      <c r="V77" s="5">
        <f t="shared" si="32"/>
        <v>-367.10110949307057</v>
      </c>
      <c r="W77" s="5">
        <f t="shared" si="33"/>
        <v>2701.6976885102026</v>
      </c>
      <c r="Y77" s="5">
        <f t="shared" si="34"/>
        <v>-170.43527801855998</v>
      </c>
      <c r="Z77" s="5">
        <f t="shared" si="35"/>
        <v>448.76261295030895</v>
      </c>
      <c r="AA77" s="5">
        <f t="shared" si="36"/>
        <v>2702.6474088820901</v>
      </c>
      <c r="AC77" s="5">
        <f t="shared" si="37"/>
        <v>1374.3803089503576</v>
      </c>
      <c r="AD77" s="5">
        <f t="shared" si="37"/>
        <v>1415.0463056514388</v>
      </c>
      <c r="AE77" s="5">
        <f t="shared" si="37"/>
        <v>2702.3110990056316</v>
      </c>
      <c r="AG77">
        <f t="shared" si="38"/>
        <v>1377.6410964321908</v>
      </c>
      <c r="AH77">
        <f t="shared" si="39"/>
        <v>1417.1930005583674</v>
      </c>
      <c r="AI77" s="5">
        <f t="shared" si="40"/>
        <v>2701.6976885102026</v>
      </c>
      <c r="AK77">
        <f t="shared" si="41"/>
        <v>1372.4904961864202</v>
      </c>
      <c r="AL77">
        <f t="shared" si="42"/>
        <v>1415.2132216158486</v>
      </c>
      <c r="AM77" s="5">
        <f t="shared" si="43"/>
        <v>2702.6474088820901</v>
      </c>
    </row>
    <row r="78" spans="1:39" ht="16.5" x14ac:dyDescent="0.25">
      <c r="A78" s="3">
        <v>283</v>
      </c>
      <c r="B78" s="3">
        <v>1677</v>
      </c>
      <c r="C78" s="3">
        <v>1112</v>
      </c>
      <c r="D78" s="3">
        <v>1483</v>
      </c>
      <c r="E78" s="3">
        <v>2358</v>
      </c>
      <c r="F78" s="3">
        <v>1255</v>
      </c>
      <c r="H78" s="4">
        <v>23.4</v>
      </c>
      <c r="I78" s="4">
        <v>50</v>
      </c>
      <c r="J78">
        <f t="shared" si="22"/>
        <v>346.06</v>
      </c>
      <c r="K78">
        <f t="shared" si="23"/>
        <v>1.3842400000000001</v>
      </c>
      <c r="L78">
        <f t="shared" si="24"/>
        <v>1018.8006400000002</v>
      </c>
      <c r="M78" s="5">
        <f t="shared" si="25"/>
        <v>3340.17112</v>
      </c>
      <c r="N78" s="5">
        <f t="shared" si="26"/>
        <v>3071.6285600000001</v>
      </c>
      <c r="O78" s="5">
        <f t="shared" si="27"/>
        <v>2756.0218400000003</v>
      </c>
      <c r="Q78" s="5">
        <f t="shared" si="28"/>
        <v>1378.2891945206611</v>
      </c>
      <c r="R78" s="5">
        <f t="shared" si="29"/>
        <v>1380.0553927292924</v>
      </c>
      <c r="S78" s="5">
        <f t="shared" si="30"/>
        <v>2711.551054313461</v>
      </c>
      <c r="U78" s="5">
        <f t="shared" si="31"/>
        <v>1400.4987508716249</v>
      </c>
      <c r="V78" s="5">
        <f t="shared" si="32"/>
        <v>-352.44765889184617</v>
      </c>
      <c r="W78" s="5">
        <f t="shared" si="33"/>
        <v>2710.956640589508</v>
      </c>
      <c r="Y78" s="5">
        <f t="shared" si="34"/>
        <v>-142.45335095001917</v>
      </c>
      <c r="Z78" s="5">
        <f t="shared" si="35"/>
        <v>470.13876656391068</v>
      </c>
      <c r="AA78" s="5">
        <f t="shared" si="36"/>
        <v>2711.8873438131354</v>
      </c>
      <c r="AC78" s="5">
        <f t="shared" si="37"/>
        <v>1378.2891945206611</v>
      </c>
      <c r="AD78" s="5">
        <f t="shared" si="37"/>
        <v>1380.0553927292924</v>
      </c>
      <c r="AE78" s="5">
        <f t="shared" si="37"/>
        <v>2711.551054313461</v>
      </c>
      <c r="AG78">
        <f t="shared" si="38"/>
        <v>1381.544215389863</v>
      </c>
      <c r="AH78">
        <f t="shared" si="39"/>
        <v>1382.2123063327281</v>
      </c>
      <c r="AI78" s="5">
        <f t="shared" si="40"/>
        <v>2710.956640589508</v>
      </c>
      <c r="AK78">
        <f t="shared" si="41"/>
        <v>1376.4203062563211</v>
      </c>
      <c r="AL78">
        <f t="shared" si="42"/>
        <v>1380.2205826956995</v>
      </c>
      <c r="AM78" s="5">
        <f t="shared" si="43"/>
        <v>2711.8873438131354</v>
      </c>
    </row>
    <row r="79" spans="1:39" ht="16.5" x14ac:dyDescent="0.25">
      <c r="A79" s="3">
        <v>302</v>
      </c>
      <c r="B79" s="3">
        <v>1677</v>
      </c>
      <c r="C79" s="3">
        <v>1150</v>
      </c>
      <c r="D79" s="3">
        <v>1492</v>
      </c>
      <c r="E79" s="3">
        <v>2306</v>
      </c>
      <c r="F79" s="3">
        <v>1253</v>
      </c>
      <c r="H79" s="4">
        <v>23.4</v>
      </c>
      <c r="I79" s="4">
        <v>50</v>
      </c>
      <c r="J79">
        <f t="shared" si="22"/>
        <v>346.06</v>
      </c>
      <c r="K79">
        <f t="shared" si="23"/>
        <v>1.3842400000000001</v>
      </c>
      <c r="L79">
        <f t="shared" si="24"/>
        <v>1018.8006400000002</v>
      </c>
      <c r="M79" s="5">
        <f t="shared" si="25"/>
        <v>3340.17112</v>
      </c>
      <c r="N79" s="5">
        <f t="shared" si="26"/>
        <v>3084.0867200000002</v>
      </c>
      <c r="O79" s="5">
        <f t="shared" si="27"/>
        <v>2753.2533600000006</v>
      </c>
      <c r="Q79" s="5">
        <f t="shared" si="28"/>
        <v>1356.9867262226933</v>
      </c>
      <c r="R79" s="5">
        <f t="shared" si="29"/>
        <v>1397.920979776638</v>
      </c>
      <c r="S79" s="5">
        <f t="shared" si="30"/>
        <v>2713.1433928264455</v>
      </c>
      <c r="U79" s="5">
        <f t="shared" si="31"/>
        <v>1426.7676663225902</v>
      </c>
      <c r="V79" s="5">
        <f t="shared" si="32"/>
        <v>-343.32707698002849</v>
      </c>
      <c r="W79" s="5">
        <f t="shared" si="33"/>
        <v>2712.5728452944995</v>
      </c>
      <c r="Y79" s="5">
        <f t="shared" si="34"/>
        <v>-146.8111561516462</v>
      </c>
      <c r="Z79" s="5">
        <f t="shared" si="35"/>
        <v>442.62226477959427</v>
      </c>
      <c r="AA79" s="5">
        <f t="shared" si="36"/>
        <v>2713.4730659253087</v>
      </c>
      <c r="AC79" s="5">
        <f t="shared" si="37"/>
        <v>1356.9867262226933</v>
      </c>
      <c r="AD79" s="5">
        <f t="shared" si="37"/>
        <v>1397.920979776638</v>
      </c>
      <c r="AE79" s="5">
        <f t="shared" si="37"/>
        <v>2713.1433928264455</v>
      </c>
      <c r="AG79">
        <f t="shared" si="38"/>
        <v>1360.2065035197184</v>
      </c>
      <c r="AH79">
        <f t="shared" si="39"/>
        <v>1400.0432621547482</v>
      </c>
      <c r="AI79" s="5">
        <f t="shared" si="40"/>
        <v>2712.5728452944995</v>
      </c>
      <c r="AK79">
        <f t="shared" si="41"/>
        <v>1355.0689667514073</v>
      </c>
      <c r="AL79">
        <f t="shared" si="42"/>
        <v>1398.1166335999496</v>
      </c>
      <c r="AM79" s="5">
        <f t="shared" si="43"/>
        <v>2713.4730659253087</v>
      </c>
    </row>
    <row r="80" spans="1:39" ht="16.5" x14ac:dyDescent="0.25">
      <c r="A80" s="3">
        <v>253</v>
      </c>
      <c r="B80" s="3">
        <v>1666</v>
      </c>
      <c r="C80" s="3">
        <v>1103</v>
      </c>
      <c r="D80" s="3">
        <v>1492</v>
      </c>
      <c r="E80" s="3">
        <v>2368</v>
      </c>
      <c r="F80" s="3">
        <v>1250</v>
      </c>
      <c r="H80" s="4">
        <v>23.4</v>
      </c>
      <c r="I80" s="4">
        <v>50</v>
      </c>
      <c r="J80">
        <f t="shared" si="22"/>
        <v>346.06</v>
      </c>
      <c r="K80">
        <f t="shared" si="23"/>
        <v>1.3842400000000001</v>
      </c>
      <c r="L80">
        <f t="shared" si="24"/>
        <v>1018.8006400000002</v>
      </c>
      <c r="M80" s="5">
        <f t="shared" si="25"/>
        <v>3324.9444800000001</v>
      </c>
      <c r="N80" s="5">
        <f t="shared" si="26"/>
        <v>3084.0867200000002</v>
      </c>
      <c r="O80" s="5">
        <f t="shared" si="27"/>
        <v>2749.1006400000006</v>
      </c>
      <c r="Q80" s="5">
        <f t="shared" si="28"/>
        <v>1328.7958051672531</v>
      </c>
      <c r="R80" s="5">
        <f t="shared" si="29"/>
        <v>1388.6230056443342</v>
      </c>
      <c r="S80" s="5">
        <f t="shared" si="30"/>
        <v>2713.1685630361553</v>
      </c>
      <c r="U80" s="5">
        <f t="shared" si="31"/>
        <v>1433.2961621805562</v>
      </c>
      <c r="V80" s="5">
        <f t="shared" si="32"/>
        <v>-314.2979865701754</v>
      </c>
      <c r="W80" s="5">
        <f t="shared" si="33"/>
        <v>2712.6499559649751</v>
      </c>
      <c r="Y80" s="5">
        <f t="shared" si="34"/>
        <v>-124.34327606687376</v>
      </c>
      <c r="Z80" s="5">
        <f t="shared" si="35"/>
        <v>423.16715515532303</v>
      </c>
      <c r="AA80" s="5">
        <f t="shared" si="36"/>
        <v>2713.4890155191561</v>
      </c>
      <c r="AC80" s="5">
        <f t="shared" si="37"/>
        <v>1328.7958051672531</v>
      </c>
      <c r="AD80" s="5">
        <f t="shared" si="37"/>
        <v>1388.6230056443342</v>
      </c>
      <c r="AE80" s="5">
        <f t="shared" si="37"/>
        <v>2713.1685630361553</v>
      </c>
      <c r="AG80">
        <f t="shared" si="38"/>
        <v>1331.9562350650267</v>
      </c>
      <c r="AH80">
        <f t="shared" si="39"/>
        <v>1390.7034719842591</v>
      </c>
      <c r="AI80" s="5">
        <f t="shared" si="40"/>
        <v>2712.6499559649751</v>
      </c>
      <c r="AK80">
        <f t="shared" si="41"/>
        <v>1326.8257911927615</v>
      </c>
      <c r="AL80">
        <f t="shared" si="42"/>
        <v>1388.8629878124971</v>
      </c>
      <c r="AM80" s="5">
        <f t="shared" si="43"/>
        <v>2713.4890155191561</v>
      </c>
    </row>
    <row r="81" spans="1:39" ht="16.5" x14ac:dyDescent="0.25">
      <c r="A81" s="3">
        <v>284</v>
      </c>
      <c r="B81" s="3">
        <v>1679</v>
      </c>
      <c r="C81" s="3">
        <v>1027</v>
      </c>
      <c r="D81" s="3">
        <v>1492</v>
      </c>
      <c r="E81" s="3">
        <v>2263</v>
      </c>
      <c r="F81" s="3">
        <v>1251</v>
      </c>
      <c r="H81" s="4">
        <v>23.4</v>
      </c>
      <c r="I81" s="4">
        <v>50</v>
      </c>
      <c r="J81">
        <f t="shared" si="22"/>
        <v>346.06</v>
      </c>
      <c r="K81">
        <f t="shared" si="23"/>
        <v>1.3842400000000001</v>
      </c>
      <c r="L81">
        <f t="shared" si="24"/>
        <v>1018.8006400000002</v>
      </c>
      <c r="M81" s="5">
        <f t="shared" si="25"/>
        <v>3342.9396000000006</v>
      </c>
      <c r="N81" s="5">
        <f t="shared" si="26"/>
        <v>3084.0867200000002</v>
      </c>
      <c r="O81" s="5">
        <f t="shared" si="27"/>
        <v>2750.4848800000004</v>
      </c>
      <c r="Q81" s="5">
        <f t="shared" si="28"/>
        <v>1362.1261868799456</v>
      </c>
      <c r="R81" s="5">
        <f t="shared" si="29"/>
        <v>1406.0836525852148</v>
      </c>
      <c r="S81" s="5">
        <f t="shared" si="30"/>
        <v>2709.7575873492233</v>
      </c>
      <c r="U81" s="5">
        <f t="shared" si="31"/>
        <v>1431.1210918204979</v>
      </c>
      <c r="V81" s="5">
        <f t="shared" si="32"/>
        <v>-351.94912098562526</v>
      </c>
      <c r="W81" s="5">
        <f t="shared" si="33"/>
        <v>2709.1724074455487</v>
      </c>
      <c r="Y81" s="5">
        <f t="shared" si="34"/>
        <v>-156.4508840398706</v>
      </c>
      <c r="Z81" s="5">
        <f t="shared" si="35"/>
        <v>442.83933029027401</v>
      </c>
      <c r="AA81" s="5">
        <f t="shared" si="36"/>
        <v>2710.0892095168788</v>
      </c>
      <c r="AC81" s="5">
        <f t="shared" si="37"/>
        <v>1362.1261868799456</v>
      </c>
      <c r="AD81" s="5">
        <f t="shared" si="37"/>
        <v>1406.0836525852148</v>
      </c>
      <c r="AE81" s="5">
        <f t="shared" si="37"/>
        <v>2709.7575873492233</v>
      </c>
      <c r="AG81">
        <f t="shared" si="38"/>
        <v>1365.359278702123</v>
      </c>
      <c r="AH81">
        <f t="shared" si="39"/>
        <v>1408.2127703602569</v>
      </c>
      <c r="AI81" s="5">
        <f t="shared" si="40"/>
        <v>2709.1724074455487</v>
      </c>
      <c r="AK81">
        <f t="shared" si="41"/>
        <v>1360.2155153560802</v>
      </c>
      <c r="AL81">
        <f t="shared" si="42"/>
        <v>1406.270436924453</v>
      </c>
      <c r="AM81" s="5">
        <f t="shared" si="43"/>
        <v>2710.0892095168788</v>
      </c>
    </row>
    <row r="82" spans="1:39" ht="16.5" x14ac:dyDescent="0.25">
      <c r="A82" s="3">
        <v>266</v>
      </c>
      <c r="B82" s="3">
        <v>1679</v>
      </c>
      <c r="C82" s="3">
        <v>1069</v>
      </c>
      <c r="D82" s="3">
        <v>1490</v>
      </c>
      <c r="E82" s="3">
        <v>2353</v>
      </c>
      <c r="F82" s="3">
        <v>1251</v>
      </c>
      <c r="H82" s="4">
        <v>23.4</v>
      </c>
      <c r="I82" s="4">
        <v>50</v>
      </c>
      <c r="J82">
        <f t="shared" si="22"/>
        <v>346.06</v>
      </c>
      <c r="K82">
        <f t="shared" si="23"/>
        <v>1.3842400000000001</v>
      </c>
      <c r="L82">
        <f t="shared" si="24"/>
        <v>1018.8006400000002</v>
      </c>
      <c r="M82" s="5">
        <f t="shared" si="25"/>
        <v>3342.9396000000006</v>
      </c>
      <c r="N82" s="5">
        <f t="shared" si="26"/>
        <v>3081.3182400000005</v>
      </c>
      <c r="O82" s="5">
        <f t="shared" si="27"/>
        <v>2750.4848800000004</v>
      </c>
      <c r="Q82" s="5">
        <f t="shared" si="28"/>
        <v>1366.8675203031839</v>
      </c>
      <c r="R82" s="5">
        <f t="shared" si="29"/>
        <v>1403.238852531272</v>
      </c>
      <c r="S82" s="5">
        <f t="shared" si="30"/>
        <v>2708.8446012894697</v>
      </c>
      <c r="U82" s="5">
        <f t="shared" si="31"/>
        <v>1426.2442917280243</v>
      </c>
      <c r="V82" s="5">
        <f t="shared" si="32"/>
        <v>-354.56169246373616</v>
      </c>
      <c r="W82" s="5">
        <f t="shared" si="33"/>
        <v>2708.2531865959613</v>
      </c>
      <c r="Y82" s="5">
        <f t="shared" si="34"/>
        <v>-156.4508840398706</v>
      </c>
      <c r="Z82" s="5">
        <f t="shared" si="35"/>
        <v>448.38114857717591</v>
      </c>
      <c r="AA82" s="5">
        <f t="shared" si="36"/>
        <v>2709.1778349883884</v>
      </c>
      <c r="AC82" s="5">
        <f t="shared" si="37"/>
        <v>1366.8675203031839</v>
      </c>
      <c r="AD82" s="5">
        <f t="shared" si="37"/>
        <v>1403.238852531272</v>
      </c>
      <c r="AE82" s="5">
        <f t="shared" si="37"/>
        <v>2708.8446012894697</v>
      </c>
      <c r="AG82">
        <f t="shared" si="38"/>
        <v>1370.108892881371</v>
      </c>
      <c r="AH82">
        <f t="shared" si="39"/>
        <v>1405.3755403698481</v>
      </c>
      <c r="AI82" s="5">
        <f t="shared" si="40"/>
        <v>2708.2531865959613</v>
      </c>
      <c r="AK82">
        <f t="shared" si="41"/>
        <v>1364.9672994933944</v>
      </c>
      <c r="AL82">
        <f t="shared" si="42"/>
        <v>1403.4187185937953</v>
      </c>
      <c r="AM82" s="5">
        <f t="shared" si="43"/>
        <v>2709.1778349883884</v>
      </c>
    </row>
    <row r="83" spans="1:39" ht="16.5" x14ac:dyDescent="0.25">
      <c r="A83" s="3">
        <v>279</v>
      </c>
      <c r="B83" s="3">
        <v>1677</v>
      </c>
      <c r="C83" s="3">
        <v>1112</v>
      </c>
      <c r="D83" s="3">
        <v>1497</v>
      </c>
      <c r="E83" s="3">
        <v>2261</v>
      </c>
      <c r="F83" s="3">
        <v>1251</v>
      </c>
      <c r="H83" s="4">
        <v>23.4</v>
      </c>
      <c r="I83" s="4">
        <v>50</v>
      </c>
      <c r="J83">
        <f t="shared" si="22"/>
        <v>346.06</v>
      </c>
      <c r="K83">
        <f t="shared" si="23"/>
        <v>1.3842400000000001</v>
      </c>
      <c r="L83">
        <f t="shared" si="24"/>
        <v>1018.8006400000002</v>
      </c>
      <c r="M83" s="5">
        <f t="shared" si="25"/>
        <v>3340.17112</v>
      </c>
      <c r="N83" s="5">
        <f t="shared" si="26"/>
        <v>3091.00792</v>
      </c>
      <c r="O83" s="5">
        <f t="shared" si="27"/>
        <v>2750.4848800000004</v>
      </c>
      <c r="Q83" s="5">
        <f t="shared" si="28"/>
        <v>1345.11476371648</v>
      </c>
      <c r="R83" s="5">
        <f t="shared" si="29"/>
        <v>1410.1231536945916</v>
      </c>
      <c r="S83" s="5">
        <f t="shared" si="30"/>
        <v>2712.740694340031</v>
      </c>
      <c r="U83" s="5">
        <f t="shared" si="31"/>
        <v>1443.33225325546</v>
      </c>
      <c r="V83" s="5">
        <f t="shared" si="32"/>
        <v>-339.4002655525743</v>
      </c>
      <c r="W83" s="5">
        <f t="shared" si="33"/>
        <v>2712.1816731107979</v>
      </c>
      <c r="Y83" s="5">
        <f t="shared" si="34"/>
        <v>-151.16458164955384</v>
      </c>
      <c r="Z83" s="5">
        <f t="shared" si="35"/>
        <v>426.13106276871855</v>
      </c>
      <c r="AA83" s="5">
        <f t="shared" si="36"/>
        <v>2713.0662840607001</v>
      </c>
      <c r="AC83" s="5">
        <f t="shared" si="37"/>
        <v>1345.11476371648</v>
      </c>
      <c r="AD83" s="5">
        <f t="shared" si="37"/>
        <v>1410.1231536945916</v>
      </c>
      <c r="AE83" s="5">
        <f t="shared" si="37"/>
        <v>2712.740694340031</v>
      </c>
      <c r="AG83">
        <f t="shared" si="38"/>
        <v>1348.3157658827549</v>
      </c>
      <c r="AH83">
        <f t="shared" si="39"/>
        <v>1412.2258623161381</v>
      </c>
      <c r="AI83" s="5">
        <f t="shared" si="40"/>
        <v>2712.1816731107979</v>
      </c>
      <c r="AK83">
        <f t="shared" si="41"/>
        <v>1343.1689214210039</v>
      </c>
      <c r="AL83">
        <f t="shared" si="42"/>
        <v>1410.3355115543156</v>
      </c>
      <c r="AM83" s="5">
        <f t="shared" si="43"/>
        <v>2713.0662840607001</v>
      </c>
    </row>
    <row r="84" spans="1:39" ht="16.5" x14ac:dyDescent="0.25">
      <c r="A84" s="3">
        <v>271</v>
      </c>
      <c r="B84" s="3">
        <v>1697</v>
      </c>
      <c r="C84" s="3">
        <v>1104</v>
      </c>
      <c r="D84" s="3">
        <v>1492</v>
      </c>
      <c r="E84" s="3">
        <v>2332</v>
      </c>
      <c r="F84" s="3">
        <v>1251</v>
      </c>
      <c r="H84" s="4">
        <v>23.4</v>
      </c>
      <c r="I84" s="4">
        <v>50</v>
      </c>
      <c r="J84">
        <f t="shared" si="22"/>
        <v>346.06</v>
      </c>
      <c r="K84">
        <f t="shared" si="23"/>
        <v>1.3842400000000001</v>
      </c>
      <c r="L84">
        <f t="shared" si="24"/>
        <v>1018.8006400000002</v>
      </c>
      <c r="M84" s="5">
        <f t="shared" si="25"/>
        <v>3367.85592</v>
      </c>
      <c r="N84" s="5">
        <f t="shared" si="26"/>
        <v>3084.0867200000002</v>
      </c>
      <c r="O84" s="5">
        <f t="shared" si="27"/>
        <v>2750.4848800000004</v>
      </c>
      <c r="Q84" s="5">
        <f t="shared" si="28"/>
        <v>1408.5729448329689</v>
      </c>
      <c r="R84" s="5">
        <f t="shared" si="29"/>
        <v>1433.9517073570289</v>
      </c>
      <c r="S84" s="5">
        <f t="shared" si="30"/>
        <v>2702.2505912537954</v>
      </c>
      <c r="U84" s="5">
        <f t="shared" si="31"/>
        <v>1431.1210918204979</v>
      </c>
      <c r="V84" s="5">
        <f t="shared" si="32"/>
        <v>-406.23753937227565</v>
      </c>
      <c r="W84" s="5">
        <f t="shared" si="33"/>
        <v>2701.5651720126284</v>
      </c>
      <c r="Y84" s="5">
        <f t="shared" si="34"/>
        <v>-204.22469222012296</v>
      </c>
      <c r="Z84" s="5">
        <f t="shared" si="35"/>
        <v>468.43244181540922</v>
      </c>
      <c r="AA84" s="5">
        <f t="shared" si="36"/>
        <v>2702.5969728487203</v>
      </c>
      <c r="AC84" s="5">
        <f t="shared" si="37"/>
        <v>1408.5729448329689</v>
      </c>
      <c r="AD84" s="5">
        <f t="shared" si="37"/>
        <v>1433.9517073570289</v>
      </c>
      <c r="AE84" s="5">
        <f t="shared" si="37"/>
        <v>2702.2505912537954</v>
      </c>
      <c r="AG84">
        <f t="shared" si="38"/>
        <v>1411.9086570799061</v>
      </c>
      <c r="AH84">
        <f t="shared" si="39"/>
        <v>1436.148191308687</v>
      </c>
      <c r="AI84" s="5">
        <f t="shared" si="40"/>
        <v>2701.5651720126284</v>
      </c>
      <c r="AK84">
        <f t="shared" si="41"/>
        <v>1406.743635285964</v>
      </c>
      <c r="AL84">
        <f t="shared" si="42"/>
        <v>1434.0639282735422</v>
      </c>
      <c r="AM84" s="5">
        <f t="shared" si="43"/>
        <v>2702.5969728487203</v>
      </c>
    </row>
    <row r="85" spans="1:39" ht="16.5" x14ac:dyDescent="0.25">
      <c r="A85" s="3">
        <v>264</v>
      </c>
      <c r="B85" s="3">
        <v>1684</v>
      </c>
      <c r="C85" s="3">
        <v>1063</v>
      </c>
      <c r="D85" s="3">
        <v>1490</v>
      </c>
      <c r="E85" s="3">
        <v>2467</v>
      </c>
      <c r="F85" s="3">
        <v>1252</v>
      </c>
      <c r="H85" s="4">
        <v>23.4</v>
      </c>
      <c r="I85" s="4">
        <v>50</v>
      </c>
      <c r="J85">
        <f t="shared" si="22"/>
        <v>346.06</v>
      </c>
      <c r="K85">
        <f t="shared" si="23"/>
        <v>1.3842400000000001</v>
      </c>
      <c r="L85">
        <f t="shared" si="24"/>
        <v>1018.8006400000002</v>
      </c>
      <c r="M85" s="5">
        <f t="shared" si="25"/>
        <v>3349.8608000000004</v>
      </c>
      <c r="N85" s="5">
        <f t="shared" si="26"/>
        <v>3081.3182400000005</v>
      </c>
      <c r="O85" s="5">
        <f t="shared" si="27"/>
        <v>2751.8691200000003</v>
      </c>
      <c r="Q85" s="5">
        <f t="shared" si="28"/>
        <v>1379.734800894428</v>
      </c>
      <c r="R85" s="5">
        <f t="shared" si="29"/>
        <v>1408.4203613856987</v>
      </c>
      <c r="S85" s="5">
        <f t="shared" si="30"/>
        <v>2708.1822952326588</v>
      </c>
      <c r="U85" s="5">
        <f t="shared" si="31"/>
        <v>1424.0681264420359</v>
      </c>
      <c r="V85" s="5">
        <f t="shared" si="32"/>
        <v>-368.29425881094397</v>
      </c>
      <c r="W85" s="5">
        <f t="shared" si="33"/>
        <v>2707.5655867098526</v>
      </c>
      <c r="Y85" s="5">
        <f t="shared" si="34"/>
        <v>-167.50963593344764</v>
      </c>
      <c r="Z85" s="5">
        <f t="shared" si="35"/>
        <v>456.77839504644902</v>
      </c>
      <c r="AA85" s="5">
        <f t="shared" si="36"/>
        <v>2708.5194614951192</v>
      </c>
      <c r="AC85" s="5">
        <f t="shared" si="37"/>
        <v>1379.734800894428</v>
      </c>
      <c r="AD85" s="5">
        <f t="shared" si="37"/>
        <v>1408.4203613856987</v>
      </c>
      <c r="AE85" s="5">
        <f t="shared" si="37"/>
        <v>2708.1822952326588</v>
      </c>
      <c r="AG85">
        <f t="shared" si="38"/>
        <v>1383.0036233066687</v>
      </c>
      <c r="AH85">
        <f t="shared" si="39"/>
        <v>1410.5760212217795</v>
      </c>
      <c r="AI85" s="5">
        <f t="shared" si="40"/>
        <v>2707.5655867098526</v>
      </c>
      <c r="AK85">
        <f t="shared" si="41"/>
        <v>1377.8580772779644</v>
      </c>
      <c r="AL85">
        <f t="shared" si="42"/>
        <v>1408.5798802671256</v>
      </c>
      <c r="AM85" s="5">
        <f t="shared" si="43"/>
        <v>2708.5194614951192</v>
      </c>
    </row>
    <row r="86" spans="1:39" ht="16.5" x14ac:dyDescent="0.25">
      <c r="A86" s="3">
        <v>308</v>
      </c>
      <c r="B86" s="3">
        <v>1683</v>
      </c>
      <c r="C86" s="3">
        <v>1119</v>
      </c>
      <c r="D86" s="3">
        <v>1493</v>
      </c>
      <c r="E86" s="3">
        <v>2304</v>
      </c>
      <c r="F86" s="3">
        <v>1250</v>
      </c>
      <c r="H86" s="4">
        <v>23.4</v>
      </c>
      <c r="I86" s="4">
        <v>50</v>
      </c>
      <c r="J86">
        <f t="shared" si="22"/>
        <v>346.06</v>
      </c>
      <c r="K86">
        <f t="shared" si="23"/>
        <v>1.3842400000000001</v>
      </c>
      <c r="L86">
        <f t="shared" si="24"/>
        <v>1018.8006400000002</v>
      </c>
      <c r="M86" s="5">
        <f t="shared" si="25"/>
        <v>3348.4765600000001</v>
      </c>
      <c r="N86" s="5">
        <f t="shared" si="26"/>
        <v>3085.4709600000006</v>
      </c>
      <c r="O86" s="5">
        <f t="shared" si="27"/>
        <v>2749.1006400000006</v>
      </c>
      <c r="Q86" s="5">
        <f t="shared" si="28"/>
        <v>1370.0456188516971</v>
      </c>
      <c r="R86" s="5">
        <f t="shared" si="29"/>
        <v>1416.2196100293224</v>
      </c>
      <c r="S86" s="5">
        <f t="shared" si="30"/>
        <v>2707.3219777675317</v>
      </c>
      <c r="U86" s="5">
        <f t="shared" si="31"/>
        <v>1435.7362046156893</v>
      </c>
      <c r="V86" s="5">
        <f t="shared" si="32"/>
        <v>-363.97766441725156</v>
      </c>
      <c r="W86" s="5">
        <f t="shared" si="33"/>
        <v>2706.7162495474886</v>
      </c>
      <c r="Y86" s="5">
        <f t="shared" si="34"/>
        <v>-169.21169829172055</v>
      </c>
      <c r="Z86" s="5">
        <f t="shared" si="35"/>
        <v>444.43103442416441</v>
      </c>
      <c r="AA86" s="5">
        <f t="shared" si="36"/>
        <v>2707.6563270936567</v>
      </c>
      <c r="AC86" s="5">
        <f t="shared" si="37"/>
        <v>1370.0456188516971</v>
      </c>
      <c r="AD86" s="5">
        <f t="shared" si="37"/>
        <v>1416.2196100293224</v>
      </c>
      <c r="AE86" s="5">
        <f t="shared" si="37"/>
        <v>2707.3219777675317</v>
      </c>
      <c r="AG86">
        <f t="shared" si="38"/>
        <v>1373.2982850994838</v>
      </c>
      <c r="AH86">
        <f t="shared" si="39"/>
        <v>1418.3595580598949</v>
      </c>
      <c r="AI86" s="5">
        <f t="shared" si="40"/>
        <v>2706.7162495474886</v>
      </c>
      <c r="AK86">
        <f t="shared" si="41"/>
        <v>1368.1467899117108</v>
      </c>
      <c r="AL86">
        <f t="shared" si="42"/>
        <v>1416.3930248516217</v>
      </c>
      <c r="AM86" s="5">
        <f t="shared" si="43"/>
        <v>2707.6563270936567</v>
      </c>
    </row>
    <row r="87" spans="1:39" ht="16.5" x14ac:dyDescent="0.25">
      <c r="A87" s="3">
        <v>294</v>
      </c>
      <c r="B87" s="3">
        <v>1689</v>
      </c>
      <c r="C87" s="3">
        <v>1114</v>
      </c>
      <c r="D87" s="3">
        <v>1495</v>
      </c>
      <c r="E87" s="3">
        <v>2444</v>
      </c>
      <c r="F87" s="3">
        <v>1251</v>
      </c>
      <c r="H87" s="4">
        <v>23.4</v>
      </c>
      <c r="I87" s="4">
        <v>50</v>
      </c>
      <c r="J87">
        <f t="shared" si="22"/>
        <v>346.06</v>
      </c>
      <c r="K87">
        <f t="shared" si="23"/>
        <v>1.3842400000000001</v>
      </c>
      <c r="L87">
        <f t="shared" si="24"/>
        <v>1018.8006400000002</v>
      </c>
      <c r="M87" s="5">
        <f t="shared" si="25"/>
        <v>3356.7820000000002</v>
      </c>
      <c r="N87" s="5">
        <f t="shared" si="26"/>
        <v>3088.2394400000003</v>
      </c>
      <c r="O87" s="5">
        <f t="shared" si="27"/>
        <v>2750.4848800000004</v>
      </c>
      <c r="Q87" s="5">
        <f t="shared" si="28"/>
        <v>1380.7673768756906</v>
      </c>
      <c r="R87" s="5">
        <f t="shared" si="29"/>
        <v>1425.8123473463804</v>
      </c>
      <c r="S87" s="5">
        <f t="shared" si="30"/>
        <v>2707.1250426669303</v>
      </c>
      <c r="U87" s="5">
        <f t="shared" si="31"/>
        <v>1438.4445039036852</v>
      </c>
      <c r="V87" s="5">
        <f t="shared" si="32"/>
        <v>-378.1363275890597</v>
      </c>
      <c r="W87" s="5">
        <f t="shared" si="33"/>
        <v>2706.494626951669</v>
      </c>
      <c r="Y87" s="5">
        <f t="shared" si="34"/>
        <v>-182.9480915472526</v>
      </c>
      <c r="Z87" s="5">
        <f t="shared" si="35"/>
        <v>448.71220369807435</v>
      </c>
      <c r="AA87" s="5">
        <f t="shared" si="36"/>
        <v>2707.4627290436065</v>
      </c>
      <c r="AC87" s="5">
        <f t="shared" si="37"/>
        <v>1380.7673768756906</v>
      </c>
      <c r="AD87" s="5">
        <f t="shared" si="37"/>
        <v>1425.8123473463804</v>
      </c>
      <c r="AE87" s="5">
        <f t="shared" si="37"/>
        <v>2707.1250426669303</v>
      </c>
      <c r="AG87">
        <f t="shared" si="38"/>
        <v>1384.0449508890151</v>
      </c>
      <c r="AH87">
        <f t="shared" si="39"/>
        <v>1427.9674611742166</v>
      </c>
      <c r="AI87" s="5">
        <f t="shared" si="40"/>
        <v>2706.494626951669</v>
      </c>
      <c r="AK87">
        <f t="shared" si="41"/>
        <v>1378.886138191951</v>
      </c>
      <c r="AL87">
        <f t="shared" si="42"/>
        <v>1425.9681649831393</v>
      </c>
      <c r="AM87" s="5">
        <f t="shared" si="43"/>
        <v>2707.4627290436065</v>
      </c>
    </row>
    <row r="88" spans="1:39" ht="16.5" x14ac:dyDescent="0.25">
      <c r="A88" s="3">
        <v>304</v>
      </c>
      <c r="B88" s="3">
        <v>1694</v>
      </c>
      <c r="C88" s="3">
        <v>1144</v>
      </c>
      <c r="D88" s="3">
        <v>1488</v>
      </c>
      <c r="E88" s="3">
        <v>2463</v>
      </c>
      <c r="F88" s="3">
        <v>1252</v>
      </c>
      <c r="H88" s="4">
        <v>23.4</v>
      </c>
      <c r="I88" s="4">
        <v>50</v>
      </c>
      <c r="J88">
        <f t="shared" si="22"/>
        <v>346.06</v>
      </c>
      <c r="K88">
        <f t="shared" si="23"/>
        <v>1.3842400000000001</v>
      </c>
      <c r="L88">
        <f t="shared" si="24"/>
        <v>1018.8006400000002</v>
      </c>
      <c r="M88" s="5">
        <f t="shared" si="25"/>
        <v>3363.7032000000008</v>
      </c>
      <c r="N88" s="5">
        <f t="shared" si="26"/>
        <v>3078.5497600000008</v>
      </c>
      <c r="O88" s="5">
        <f t="shared" si="27"/>
        <v>2751.8691200000003</v>
      </c>
      <c r="Q88" s="5">
        <f t="shared" si="28"/>
        <v>1410.2862758039398</v>
      </c>
      <c r="R88" s="5">
        <f t="shared" si="29"/>
        <v>1421.0667558778596</v>
      </c>
      <c r="S88" s="5">
        <f t="shared" si="30"/>
        <v>2702.9911419218665</v>
      </c>
      <c r="U88" s="5">
        <f t="shared" si="31"/>
        <v>1419.195706053282</v>
      </c>
      <c r="V88" s="5">
        <f t="shared" si="32"/>
        <v>-401.07715879634912</v>
      </c>
      <c r="W88" s="5">
        <f t="shared" si="33"/>
        <v>2702.311840888804</v>
      </c>
      <c r="Y88" s="5">
        <f t="shared" si="34"/>
        <v>-194.06158973733443</v>
      </c>
      <c r="Z88" s="5">
        <f t="shared" si="35"/>
        <v>476.53949736367366</v>
      </c>
      <c r="AA88" s="5">
        <f t="shared" si="36"/>
        <v>2703.3375409760752</v>
      </c>
      <c r="AC88" s="5">
        <f t="shared" si="37"/>
        <v>1410.2862758039398</v>
      </c>
      <c r="AD88" s="5">
        <f t="shared" si="37"/>
        <v>1421.0667558778596</v>
      </c>
      <c r="AE88" s="5">
        <f t="shared" si="37"/>
        <v>2702.9911419218665</v>
      </c>
      <c r="AG88">
        <f t="shared" si="38"/>
        <v>1413.6204064021204</v>
      </c>
      <c r="AH88">
        <f t="shared" si="39"/>
        <v>1423.2674200723359</v>
      </c>
      <c r="AI88" s="5">
        <f t="shared" si="40"/>
        <v>2702.311840888804</v>
      </c>
      <c r="AK88">
        <f t="shared" si="41"/>
        <v>1408.465213261662</v>
      </c>
      <c r="AL88">
        <f t="shared" si="42"/>
        <v>1421.177921482767</v>
      </c>
      <c r="AM88" s="5">
        <f t="shared" si="43"/>
        <v>2703.3375409760752</v>
      </c>
    </row>
    <row r="89" spans="1:39" ht="16.5" x14ac:dyDescent="0.25">
      <c r="A89" s="3">
        <v>273</v>
      </c>
      <c r="B89" s="3">
        <v>1674</v>
      </c>
      <c r="C89" s="3">
        <v>1117</v>
      </c>
      <c r="D89" s="3">
        <v>1493</v>
      </c>
      <c r="E89" s="3">
        <v>2324</v>
      </c>
      <c r="F89" s="3">
        <v>1251</v>
      </c>
      <c r="H89" s="4">
        <v>23.4</v>
      </c>
      <c r="I89" s="4">
        <v>50</v>
      </c>
      <c r="J89">
        <f t="shared" si="22"/>
        <v>346.06</v>
      </c>
      <c r="K89">
        <f t="shared" si="23"/>
        <v>1.3842400000000001</v>
      </c>
      <c r="L89">
        <f t="shared" si="24"/>
        <v>1018.8006400000002</v>
      </c>
      <c r="M89" s="5">
        <f t="shared" si="25"/>
        <v>3336.0184000000008</v>
      </c>
      <c r="N89" s="5">
        <f t="shared" si="26"/>
        <v>3085.4709600000006</v>
      </c>
      <c r="O89" s="5">
        <f t="shared" si="27"/>
        <v>2750.4848800000004</v>
      </c>
      <c r="Q89" s="5">
        <f t="shared" si="28"/>
        <v>1346.9132555931228</v>
      </c>
      <c r="R89" s="5">
        <f t="shared" si="29"/>
        <v>1399.802609987443</v>
      </c>
      <c r="S89" s="5">
        <f t="shared" si="30"/>
        <v>2712.0833505109026</v>
      </c>
      <c r="U89" s="5">
        <f t="shared" si="31"/>
        <v>1433.5611342556308</v>
      </c>
      <c r="V89" s="5">
        <f t="shared" si="32"/>
        <v>-335.6333826325191</v>
      </c>
      <c r="W89" s="5">
        <f t="shared" si="33"/>
        <v>2711.52793675774</v>
      </c>
      <c r="Y89" s="5">
        <f t="shared" si="34"/>
        <v>-143.24334000855711</v>
      </c>
      <c r="Z89" s="5">
        <f t="shared" si="35"/>
        <v>432.99108477902956</v>
      </c>
      <c r="AA89" s="5">
        <f t="shared" si="36"/>
        <v>2712.409840188921</v>
      </c>
      <c r="AC89" s="5">
        <f t="shared" si="37"/>
        <v>1346.9132555931228</v>
      </c>
      <c r="AD89" s="5">
        <f t="shared" si="37"/>
        <v>1399.802609987443</v>
      </c>
      <c r="AE89" s="5">
        <f t="shared" si="37"/>
        <v>2712.0833505109026</v>
      </c>
      <c r="AG89">
        <f t="shared" si="38"/>
        <v>1350.1138338123042</v>
      </c>
      <c r="AH89">
        <f t="shared" si="39"/>
        <v>1401.9093161323149</v>
      </c>
      <c r="AI89" s="5">
        <f t="shared" si="40"/>
        <v>2711.52793675774</v>
      </c>
      <c r="AK89">
        <f t="shared" si="41"/>
        <v>1344.9748618656192</v>
      </c>
      <c r="AL89">
        <f t="shared" si="42"/>
        <v>1400.0134695941454</v>
      </c>
      <c r="AM89" s="5">
        <f t="shared" si="43"/>
        <v>2712.409840188921</v>
      </c>
    </row>
    <row r="90" spans="1:39" ht="16.5" x14ac:dyDescent="0.25">
      <c r="A90" s="3">
        <v>271</v>
      </c>
      <c r="B90" s="3">
        <v>1690</v>
      </c>
      <c r="C90" s="3">
        <v>1122</v>
      </c>
      <c r="D90" s="3">
        <v>1496</v>
      </c>
      <c r="E90" s="3">
        <v>2484</v>
      </c>
      <c r="F90" s="3">
        <v>1251</v>
      </c>
      <c r="H90" s="4">
        <v>23.4</v>
      </c>
      <c r="I90" s="4">
        <v>50</v>
      </c>
      <c r="J90">
        <f t="shared" si="22"/>
        <v>346.06</v>
      </c>
      <c r="K90">
        <f t="shared" si="23"/>
        <v>1.3842400000000001</v>
      </c>
      <c r="L90">
        <f t="shared" si="24"/>
        <v>1018.8006400000002</v>
      </c>
      <c r="M90" s="5">
        <f t="shared" si="25"/>
        <v>3358.1662400000005</v>
      </c>
      <c r="N90" s="5">
        <f t="shared" si="26"/>
        <v>3089.6236800000006</v>
      </c>
      <c r="O90" s="5">
        <f t="shared" si="27"/>
        <v>2750.4848800000004</v>
      </c>
      <c r="Q90" s="5">
        <f t="shared" si="28"/>
        <v>1380.9738920719431</v>
      </c>
      <c r="R90" s="5">
        <f t="shared" si="29"/>
        <v>1428.7868048792091</v>
      </c>
      <c r="S90" s="5">
        <f t="shared" si="30"/>
        <v>2707.1682384171236</v>
      </c>
      <c r="U90" s="5">
        <f t="shared" si="31"/>
        <v>1440.8878311166084</v>
      </c>
      <c r="V90" s="5">
        <f t="shared" si="32"/>
        <v>-379.84529189114301</v>
      </c>
      <c r="W90" s="5">
        <f t="shared" si="33"/>
        <v>2706.5354785010586</v>
      </c>
      <c r="Y90" s="5">
        <f t="shared" si="34"/>
        <v>-185.60383439060701</v>
      </c>
      <c r="Z90" s="5">
        <f t="shared" si="35"/>
        <v>447.35841488193893</v>
      </c>
      <c r="AA90" s="5">
        <f t="shared" si="36"/>
        <v>2707.5060000676713</v>
      </c>
      <c r="AC90" s="5">
        <f t="shared" si="37"/>
        <v>1380.9738920719431</v>
      </c>
      <c r="AD90" s="5">
        <f t="shared" si="37"/>
        <v>1428.7868048792091</v>
      </c>
      <c r="AE90" s="5">
        <f t="shared" si="37"/>
        <v>2707.1682384171236</v>
      </c>
      <c r="AG90">
        <f t="shared" si="38"/>
        <v>1384.2530220036235</v>
      </c>
      <c r="AH90">
        <f t="shared" si="39"/>
        <v>1430.9418709083441</v>
      </c>
      <c r="AI90" s="5">
        <f t="shared" si="40"/>
        <v>2706.5354785010586</v>
      </c>
      <c r="AK90">
        <f t="shared" si="41"/>
        <v>1379.0919403794417</v>
      </c>
      <c r="AL90">
        <f t="shared" si="42"/>
        <v>1428.9419436683049</v>
      </c>
      <c r="AM90" s="5">
        <f t="shared" si="43"/>
        <v>2707.5060000676713</v>
      </c>
    </row>
    <row r="91" spans="1:39" ht="16.5" x14ac:dyDescent="0.25">
      <c r="A91" s="3">
        <v>296</v>
      </c>
      <c r="B91" s="3">
        <v>1686</v>
      </c>
      <c r="C91" s="3">
        <v>1130</v>
      </c>
      <c r="D91" s="3">
        <v>1494</v>
      </c>
      <c r="E91" s="3">
        <v>2292</v>
      </c>
      <c r="F91" s="3">
        <v>1251</v>
      </c>
      <c r="H91" s="4">
        <v>23.4</v>
      </c>
      <c r="I91" s="4">
        <v>50</v>
      </c>
      <c r="J91">
        <f t="shared" si="22"/>
        <v>346.06</v>
      </c>
      <c r="K91">
        <f t="shared" si="23"/>
        <v>1.3842400000000001</v>
      </c>
      <c r="L91">
        <f t="shared" si="24"/>
        <v>1018.8006400000002</v>
      </c>
      <c r="M91" s="5">
        <f t="shared" si="25"/>
        <v>3352.6292800000001</v>
      </c>
      <c r="N91" s="5">
        <f t="shared" si="26"/>
        <v>3086.8552</v>
      </c>
      <c r="O91" s="5">
        <f t="shared" si="27"/>
        <v>2750.4848800000004</v>
      </c>
      <c r="Q91" s="5">
        <f t="shared" si="28"/>
        <v>1375.4022398184111</v>
      </c>
      <c r="R91" s="5">
        <f t="shared" si="29"/>
        <v>1419.7439941105208</v>
      </c>
      <c r="S91" s="5">
        <f t="shared" si="30"/>
        <v>2707.8993258618243</v>
      </c>
      <c r="U91" s="5">
        <f t="shared" si="31"/>
        <v>1436.0022716166923</v>
      </c>
      <c r="V91" s="5">
        <f t="shared" si="32"/>
        <v>-370.39846293414297</v>
      </c>
      <c r="W91" s="5">
        <f t="shared" si="33"/>
        <v>2707.2823052527719</v>
      </c>
      <c r="Y91" s="5">
        <f t="shared" si="34"/>
        <v>-174.98743257277221</v>
      </c>
      <c r="Z91" s="5">
        <f t="shared" si="35"/>
        <v>447.22282892423743</v>
      </c>
      <c r="AA91" s="5">
        <f t="shared" si="36"/>
        <v>2708.2352583996849</v>
      </c>
      <c r="AC91" s="5">
        <f t="shared" si="37"/>
        <v>1375.4022398184111</v>
      </c>
      <c r="AD91" s="5">
        <f t="shared" si="37"/>
        <v>1419.7439941105208</v>
      </c>
      <c r="AE91" s="5">
        <f t="shared" si="37"/>
        <v>2707.8993258618243</v>
      </c>
      <c r="AG91">
        <f t="shared" si="38"/>
        <v>1378.6668608406485</v>
      </c>
      <c r="AH91">
        <f t="shared" si="39"/>
        <v>1421.8916735386006</v>
      </c>
      <c r="AI91" s="5">
        <f t="shared" si="40"/>
        <v>2707.2823052527719</v>
      </c>
      <c r="AK91">
        <f t="shared" si="41"/>
        <v>1373.5126771716114</v>
      </c>
      <c r="AL91">
        <f t="shared" si="42"/>
        <v>1419.9087718462151</v>
      </c>
      <c r="AM91" s="5">
        <f t="shared" si="43"/>
        <v>2708.2352583996849</v>
      </c>
    </row>
    <row r="92" spans="1:39" ht="16.5" x14ac:dyDescent="0.25">
      <c r="A92" s="3">
        <v>302</v>
      </c>
      <c r="B92" s="3">
        <v>1690</v>
      </c>
      <c r="C92" s="3">
        <v>1085</v>
      </c>
      <c r="D92" s="3">
        <v>1490</v>
      </c>
      <c r="E92" s="3">
        <v>2246</v>
      </c>
      <c r="F92" s="3">
        <v>1251</v>
      </c>
      <c r="H92" s="4">
        <v>23.4</v>
      </c>
      <c r="I92" s="4">
        <v>50</v>
      </c>
      <c r="J92">
        <f t="shared" si="22"/>
        <v>346.06</v>
      </c>
      <c r="K92">
        <f t="shared" si="23"/>
        <v>1.3842400000000001</v>
      </c>
      <c r="L92">
        <f t="shared" si="24"/>
        <v>1018.8006400000002</v>
      </c>
      <c r="M92" s="5">
        <f t="shared" si="25"/>
        <v>3358.1662400000005</v>
      </c>
      <c r="N92" s="5">
        <f t="shared" si="26"/>
        <v>3081.3182400000005</v>
      </c>
      <c r="O92" s="5">
        <f t="shared" si="27"/>
        <v>2750.4848800000004</v>
      </c>
      <c r="Q92" s="5">
        <f t="shared" si="28"/>
        <v>1395.210666477511</v>
      </c>
      <c r="R92" s="5">
        <f t="shared" si="29"/>
        <v>1420.2447402358682</v>
      </c>
      <c r="S92" s="5">
        <f t="shared" si="30"/>
        <v>2704.3617674888606</v>
      </c>
      <c r="U92" s="5">
        <f t="shared" si="31"/>
        <v>1426.2442917280243</v>
      </c>
      <c r="V92" s="5">
        <f t="shared" si="32"/>
        <v>-387.6900451350275</v>
      </c>
      <c r="W92" s="5">
        <f t="shared" si="33"/>
        <v>2703.7096266746412</v>
      </c>
      <c r="Y92" s="5">
        <f t="shared" si="34"/>
        <v>-185.60383439060701</v>
      </c>
      <c r="Z92" s="5">
        <f t="shared" si="35"/>
        <v>463.99880055078461</v>
      </c>
      <c r="AA92" s="5">
        <f t="shared" si="36"/>
        <v>2704.7039403334988</v>
      </c>
      <c r="AC92" s="5">
        <f t="shared" si="37"/>
        <v>1395.210666477511</v>
      </c>
      <c r="AD92" s="5">
        <f t="shared" si="37"/>
        <v>1420.2447402358682</v>
      </c>
      <c r="AE92" s="5">
        <f t="shared" si="37"/>
        <v>2704.3617674888606</v>
      </c>
      <c r="AG92">
        <f t="shared" si="38"/>
        <v>1398.514660987295</v>
      </c>
      <c r="AH92">
        <f t="shared" si="39"/>
        <v>1422.4225368509269</v>
      </c>
      <c r="AI92" s="5">
        <f t="shared" si="40"/>
        <v>2703.7096266746412</v>
      </c>
      <c r="AK92">
        <f t="shared" si="41"/>
        <v>1393.3600950836296</v>
      </c>
      <c r="AL92">
        <f t="shared" si="42"/>
        <v>1420.379105555548</v>
      </c>
      <c r="AM92" s="5">
        <f t="shared" si="43"/>
        <v>2704.7039403334988</v>
      </c>
    </row>
    <row r="93" spans="1:39" ht="16.5" x14ac:dyDescent="0.25">
      <c r="A93" s="3">
        <v>293</v>
      </c>
      <c r="B93" s="3">
        <v>1681</v>
      </c>
      <c r="C93" s="3">
        <v>1109</v>
      </c>
      <c r="D93" s="3">
        <v>1497</v>
      </c>
      <c r="E93" s="3">
        <v>2216</v>
      </c>
      <c r="F93" s="3">
        <v>1250</v>
      </c>
      <c r="H93" s="4">
        <v>23.4</v>
      </c>
      <c r="I93" s="4">
        <v>50</v>
      </c>
      <c r="J93">
        <f t="shared" si="22"/>
        <v>346.06</v>
      </c>
      <c r="K93">
        <f t="shared" si="23"/>
        <v>1.3842400000000001</v>
      </c>
      <c r="L93">
        <f t="shared" si="24"/>
        <v>1018.8006400000002</v>
      </c>
      <c r="M93" s="5">
        <f t="shared" si="25"/>
        <v>3345.7080800000003</v>
      </c>
      <c r="N93" s="5">
        <f t="shared" si="26"/>
        <v>3091.00792</v>
      </c>
      <c r="O93" s="5">
        <f t="shared" si="27"/>
        <v>2749.1006400000006</v>
      </c>
      <c r="Q93" s="5">
        <f t="shared" si="28"/>
        <v>1355.3979430762672</v>
      </c>
      <c r="R93" s="5">
        <f t="shared" si="29"/>
        <v>1418.8306433971986</v>
      </c>
      <c r="S93" s="5">
        <f t="shared" si="30"/>
        <v>2709.9037949416224</v>
      </c>
      <c r="U93" s="5">
        <f t="shared" si="31"/>
        <v>1445.5073236155185</v>
      </c>
      <c r="V93" s="5">
        <f t="shared" si="32"/>
        <v>-352.72602070236093</v>
      </c>
      <c r="W93" s="5">
        <f t="shared" si="33"/>
        <v>2709.3214820681774</v>
      </c>
      <c r="Y93" s="5">
        <f t="shared" si="34"/>
        <v>-163.91663649396492</v>
      </c>
      <c r="Z93" s="5">
        <f t="shared" si="35"/>
        <v>430.49084985737898</v>
      </c>
      <c r="AA93" s="5">
        <f t="shared" si="36"/>
        <v>2710.2330699255349</v>
      </c>
      <c r="AC93" s="5">
        <f t="shared" si="37"/>
        <v>1355.3979430762672</v>
      </c>
      <c r="AD93" s="5">
        <f t="shared" si="37"/>
        <v>1418.8306433971986</v>
      </c>
      <c r="AE93" s="5">
        <f t="shared" si="37"/>
        <v>2709.9037949416224</v>
      </c>
      <c r="AG93">
        <f t="shared" si="38"/>
        <v>1358.6226440192897</v>
      </c>
      <c r="AH93">
        <f t="shared" si="39"/>
        <v>1420.9479575037572</v>
      </c>
      <c r="AI93" s="5">
        <f t="shared" si="40"/>
        <v>2709.3214820681774</v>
      </c>
      <c r="AK93">
        <f t="shared" si="41"/>
        <v>1353.4691573234034</v>
      </c>
      <c r="AL93">
        <f t="shared" si="42"/>
        <v>1419.0261839430457</v>
      </c>
      <c r="AM93" s="5">
        <f t="shared" si="43"/>
        <v>2710.2330699255349</v>
      </c>
    </row>
    <row r="94" spans="1:39" ht="16.5" x14ac:dyDescent="0.25">
      <c r="A94" s="3">
        <v>299</v>
      </c>
      <c r="B94" s="3">
        <v>1686</v>
      </c>
      <c r="C94" s="3">
        <v>1116</v>
      </c>
      <c r="D94" s="3">
        <v>1493</v>
      </c>
      <c r="E94" s="3">
        <v>2210</v>
      </c>
      <c r="F94" s="3">
        <v>1247</v>
      </c>
      <c r="H94" s="4">
        <v>23.4</v>
      </c>
      <c r="I94" s="4">
        <v>50</v>
      </c>
      <c r="J94">
        <f t="shared" si="22"/>
        <v>346.06</v>
      </c>
      <c r="K94">
        <f t="shared" si="23"/>
        <v>1.3842400000000001</v>
      </c>
      <c r="L94">
        <f t="shared" si="24"/>
        <v>1018.8006400000002</v>
      </c>
      <c r="M94" s="5">
        <f t="shared" si="25"/>
        <v>3352.6292800000001</v>
      </c>
      <c r="N94" s="5">
        <f t="shared" si="26"/>
        <v>3085.4709600000006</v>
      </c>
      <c r="O94" s="5">
        <f t="shared" si="27"/>
        <v>2744.9479200000005</v>
      </c>
      <c r="Q94" s="5">
        <f t="shared" si="28"/>
        <v>1377.7755678083317</v>
      </c>
      <c r="R94" s="5">
        <f t="shared" si="29"/>
        <v>1428.4626611819974</v>
      </c>
      <c r="S94" s="5">
        <f t="shared" si="30"/>
        <v>2702.1014043652385</v>
      </c>
      <c r="U94" s="5">
        <f t="shared" si="31"/>
        <v>1442.2548461402844</v>
      </c>
      <c r="V94" s="5">
        <f t="shared" si="32"/>
        <v>-376.92808749010413</v>
      </c>
      <c r="W94" s="5">
        <f t="shared" si="33"/>
        <v>2701.4731574918974</v>
      </c>
      <c r="Y94" s="5">
        <f t="shared" si="34"/>
        <v>-183.68114445742566</v>
      </c>
      <c r="Z94" s="5">
        <f t="shared" si="35"/>
        <v>444.77497625446654</v>
      </c>
      <c r="AA94" s="5">
        <f t="shared" si="36"/>
        <v>2702.4388135869012</v>
      </c>
      <c r="AC94" s="5">
        <f t="shared" si="37"/>
        <v>1377.7755678083317</v>
      </c>
      <c r="AD94" s="5">
        <f t="shared" si="37"/>
        <v>1428.4626611819974</v>
      </c>
      <c r="AE94" s="5">
        <f t="shared" si="37"/>
        <v>2702.1014043652385</v>
      </c>
      <c r="AG94">
        <f t="shared" si="38"/>
        <v>1381.0482465327418</v>
      </c>
      <c r="AH94">
        <f t="shared" si="39"/>
        <v>1430.6128940495373</v>
      </c>
      <c r="AI94" s="5">
        <f t="shared" si="40"/>
        <v>2701.4731574918974</v>
      </c>
      <c r="AK94">
        <f t="shared" si="41"/>
        <v>1375.8874122089051</v>
      </c>
      <c r="AL94">
        <f t="shared" si="42"/>
        <v>1428.6227400885784</v>
      </c>
      <c r="AM94" s="5">
        <f t="shared" si="43"/>
        <v>2702.4388135869012</v>
      </c>
    </row>
    <row r="95" spans="1:39" ht="16.5" x14ac:dyDescent="0.25">
      <c r="A95" s="3">
        <v>319</v>
      </c>
      <c r="B95" s="3">
        <v>1675</v>
      </c>
      <c r="C95" s="3">
        <v>1109</v>
      </c>
      <c r="D95" s="3">
        <v>1491</v>
      </c>
      <c r="E95" s="3">
        <v>2401</v>
      </c>
      <c r="F95" s="3">
        <v>1251</v>
      </c>
      <c r="H95" s="4">
        <v>23.4</v>
      </c>
      <c r="I95" s="4">
        <v>50</v>
      </c>
      <c r="J95">
        <f t="shared" si="22"/>
        <v>346.06</v>
      </c>
      <c r="K95">
        <f t="shared" si="23"/>
        <v>1.3842400000000001</v>
      </c>
      <c r="L95">
        <f t="shared" si="24"/>
        <v>1018.8006400000002</v>
      </c>
      <c r="M95" s="5">
        <f t="shared" si="25"/>
        <v>3337.4026400000002</v>
      </c>
      <c r="N95" s="5">
        <f t="shared" si="26"/>
        <v>3082.7024799999999</v>
      </c>
      <c r="O95" s="5">
        <f t="shared" si="27"/>
        <v>2750.4848800000004</v>
      </c>
      <c r="Q95" s="5">
        <f t="shared" si="28"/>
        <v>1354.2227225780057</v>
      </c>
      <c r="R95" s="5">
        <f t="shared" si="29"/>
        <v>1398.4961352433147</v>
      </c>
      <c r="S95" s="5">
        <f t="shared" si="30"/>
        <v>2710.8201266114829</v>
      </c>
      <c r="U95" s="5">
        <f t="shared" si="31"/>
        <v>1428.6821443112954</v>
      </c>
      <c r="V95" s="5">
        <f t="shared" si="32"/>
        <v>-341.24635333010303</v>
      </c>
      <c r="W95" s="5">
        <f t="shared" si="33"/>
        <v>2710.253279135206</v>
      </c>
      <c r="Y95" s="5">
        <f t="shared" si="34"/>
        <v>-145.88265896295835</v>
      </c>
      <c r="Z95" s="5">
        <f t="shared" si="35"/>
        <v>439.9493124023856</v>
      </c>
      <c r="AA95" s="5">
        <f t="shared" si="36"/>
        <v>2711.1491894470105</v>
      </c>
      <c r="AC95" s="5">
        <f t="shared" si="37"/>
        <v>1354.2227225780057</v>
      </c>
      <c r="AD95" s="5">
        <f t="shared" si="37"/>
        <v>1398.4961352433147</v>
      </c>
      <c r="AE95" s="5">
        <f t="shared" si="37"/>
        <v>2710.8201266114829</v>
      </c>
      <c r="AG95">
        <f t="shared" si="38"/>
        <v>1357.4372546548825</v>
      </c>
      <c r="AH95">
        <f t="shared" si="39"/>
        <v>1400.6141365728133</v>
      </c>
      <c r="AI95" s="5">
        <f t="shared" si="40"/>
        <v>2710.253279135206</v>
      </c>
      <c r="AK95">
        <f t="shared" si="41"/>
        <v>1352.299279193257</v>
      </c>
      <c r="AL95">
        <f t="shared" si="42"/>
        <v>1398.6959541247495</v>
      </c>
      <c r="AM95" s="5">
        <f t="shared" si="43"/>
        <v>2711.1491894470105</v>
      </c>
    </row>
    <row r="96" spans="1:39" ht="16.5" x14ac:dyDescent="0.25">
      <c r="A96" s="3">
        <v>286</v>
      </c>
      <c r="B96" s="3">
        <v>1701</v>
      </c>
      <c r="C96" s="3">
        <v>1093</v>
      </c>
      <c r="D96" s="3">
        <v>1493</v>
      </c>
      <c r="E96" s="3">
        <v>2369</v>
      </c>
      <c r="F96" s="3">
        <v>1251</v>
      </c>
      <c r="H96" s="4">
        <v>23.4</v>
      </c>
      <c r="I96" s="4">
        <v>50</v>
      </c>
      <c r="J96">
        <f t="shared" si="22"/>
        <v>346.06</v>
      </c>
      <c r="K96">
        <f t="shared" si="23"/>
        <v>1.3842400000000001</v>
      </c>
      <c r="L96">
        <f t="shared" si="24"/>
        <v>1018.8006400000002</v>
      </c>
      <c r="M96" s="5">
        <f t="shared" si="25"/>
        <v>3373.3928800000003</v>
      </c>
      <c r="N96" s="5">
        <f t="shared" si="26"/>
        <v>3085.4709600000006</v>
      </c>
      <c r="O96" s="5">
        <f t="shared" si="27"/>
        <v>2750.4848800000004</v>
      </c>
      <c r="Q96" s="5">
        <f t="shared" si="28"/>
        <v>1416.5690216198252</v>
      </c>
      <c r="R96" s="5">
        <f t="shared" si="29"/>
        <v>1441.5960696034645</v>
      </c>
      <c r="S96" s="5">
        <f t="shared" si="30"/>
        <v>2700.9095693720642</v>
      </c>
      <c r="U96" s="5">
        <f t="shared" si="31"/>
        <v>1433.5611342556308</v>
      </c>
      <c r="V96" s="5">
        <f t="shared" si="32"/>
        <v>-417.04921305334034</v>
      </c>
      <c r="W96" s="5">
        <f t="shared" si="33"/>
        <v>2700.2043391652091</v>
      </c>
      <c r="Y96" s="5">
        <f t="shared" si="34"/>
        <v>-214.88927077887979</v>
      </c>
      <c r="Z96" s="5">
        <f t="shared" si="35"/>
        <v>471.37283340598816</v>
      </c>
      <c r="AA96" s="5">
        <f t="shared" si="36"/>
        <v>2701.2584712203216</v>
      </c>
      <c r="AC96" s="5">
        <f t="shared" si="37"/>
        <v>1416.5690216198252</v>
      </c>
      <c r="AD96" s="5">
        <f t="shared" si="37"/>
        <v>1441.5960696034645</v>
      </c>
      <c r="AE96" s="5">
        <f t="shared" si="37"/>
        <v>2700.9095693720642</v>
      </c>
      <c r="AG96">
        <f t="shared" si="38"/>
        <v>1419.9234987247773</v>
      </c>
      <c r="AH96">
        <f t="shared" si="39"/>
        <v>1443.8038041697657</v>
      </c>
      <c r="AI96" s="5">
        <f t="shared" si="40"/>
        <v>2700.2043391652091</v>
      </c>
      <c r="AK96">
        <f t="shared" si="41"/>
        <v>1414.752645683734</v>
      </c>
      <c r="AL96">
        <f t="shared" si="42"/>
        <v>1441.6951071464462</v>
      </c>
      <c r="AM96" s="5">
        <f t="shared" si="43"/>
        <v>2701.2584712203216</v>
      </c>
    </row>
    <row r="97" spans="1:39" ht="16.5" x14ac:dyDescent="0.25">
      <c r="A97" s="3">
        <v>276</v>
      </c>
      <c r="B97" s="3">
        <v>1684</v>
      </c>
      <c r="C97" s="3">
        <v>1121</v>
      </c>
      <c r="D97" s="3">
        <v>1493</v>
      </c>
      <c r="E97" s="3">
        <v>2320</v>
      </c>
      <c r="F97" s="3">
        <v>1250</v>
      </c>
      <c r="H97" s="4">
        <v>23.4</v>
      </c>
      <c r="I97" s="4">
        <v>50</v>
      </c>
      <c r="J97">
        <f t="shared" si="22"/>
        <v>346.06</v>
      </c>
      <c r="K97">
        <f t="shared" si="23"/>
        <v>1.3842400000000001</v>
      </c>
      <c r="L97">
        <f t="shared" si="24"/>
        <v>1018.8006400000002</v>
      </c>
      <c r="M97" s="5">
        <f t="shared" si="25"/>
        <v>3349.8608000000004</v>
      </c>
      <c r="N97" s="5">
        <f t="shared" si="26"/>
        <v>3085.4709600000006</v>
      </c>
      <c r="O97" s="5">
        <f t="shared" si="27"/>
        <v>2749.1006400000006</v>
      </c>
      <c r="Q97" s="5">
        <f t="shared" si="28"/>
        <v>1372.6212039925883</v>
      </c>
      <c r="R97" s="5">
        <f t="shared" si="29"/>
        <v>1417.764961113857</v>
      </c>
      <c r="S97" s="5">
        <f t="shared" si="30"/>
        <v>2706.9209306450757</v>
      </c>
      <c r="U97" s="5">
        <f t="shared" si="31"/>
        <v>1435.7362046156893</v>
      </c>
      <c r="V97" s="5">
        <f t="shared" si="32"/>
        <v>-366.98808860790359</v>
      </c>
      <c r="W97" s="5">
        <f t="shared" si="33"/>
        <v>2706.3097270229396</v>
      </c>
      <c r="Y97" s="5">
        <f t="shared" si="34"/>
        <v>-171.86087157949433</v>
      </c>
      <c r="Z97" s="5">
        <f t="shared" si="35"/>
        <v>445.85023439975754</v>
      </c>
      <c r="AA97" s="5">
        <f t="shared" si="36"/>
        <v>2707.2561271800696</v>
      </c>
      <c r="AC97" s="5">
        <f t="shared" si="37"/>
        <v>1372.6212039925883</v>
      </c>
      <c r="AD97" s="5">
        <f t="shared" si="37"/>
        <v>1417.764961113857</v>
      </c>
      <c r="AE97" s="5">
        <f t="shared" si="37"/>
        <v>2706.9209306450757</v>
      </c>
      <c r="AG97">
        <f t="shared" si="38"/>
        <v>1375.8795607912941</v>
      </c>
      <c r="AH97">
        <f t="shared" si="39"/>
        <v>1419.9086447619654</v>
      </c>
      <c r="AI97" s="5">
        <f t="shared" si="40"/>
        <v>2706.3097270229396</v>
      </c>
      <c r="AK97">
        <f t="shared" si="41"/>
        <v>1370.7268867711346</v>
      </c>
      <c r="AL97">
        <f t="shared" si="42"/>
        <v>1417.9342412139047</v>
      </c>
      <c r="AM97" s="5">
        <f t="shared" si="43"/>
        <v>2707.2561271800696</v>
      </c>
    </row>
    <row r="98" spans="1:39" ht="16.5" x14ac:dyDescent="0.25">
      <c r="A98" s="3">
        <v>321</v>
      </c>
      <c r="B98" s="3">
        <v>1692</v>
      </c>
      <c r="C98" s="3">
        <v>1092</v>
      </c>
      <c r="D98" s="3">
        <v>1492</v>
      </c>
      <c r="E98" s="3">
        <v>2264</v>
      </c>
      <c r="F98" s="3">
        <v>1252</v>
      </c>
      <c r="H98" s="4">
        <v>23.4</v>
      </c>
      <c r="I98" s="4">
        <v>50</v>
      </c>
      <c r="J98">
        <f t="shared" si="22"/>
        <v>346.06</v>
      </c>
      <c r="K98">
        <f t="shared" si="23"/>
        <v>1.3842400000000001</v>
      </c>
      <c r="L98">
        <f t="shared" si="24"/>
        <v>1018.8006400000002</v>
      </c>
      <c r="M98" s="5">
        <f t="shared" si="25"/>
        <v>3360.9347200000002</v>
      </c>
      <c r="N98" s="5">
        <f t="shared" si="26"/>
        <v>3084.0867200000002</v>
      </c>
      <c r="O98" s="5">
        <f t="shared" si="27"/>
        <v>2751.8691200000003</v>
      </c>
      <c r="Q98" s="5">
        <f t="shared" si="28"/>
        <v>1395.636471005867</v>
      </c>
      <c r="R98" s="5">
        <f t="shared" si="29"/>
        <v>1423.650963560448</v>
      </c>
      <c r="S98" s="5">
        <f t="shared" si="30"/>
        <v>2705.7898970269621</v>
      </c>
      <c r="U98" s="5">
        <f t="shared" si="31"/>
        <v>1428.9449265345095</v>
      </c>
      <c r="V98" s="5">
        <f t="shared" si="32"/>
        <v>-389.80987328245584</v>
      </c>
      <c r="W98" s="5">
        <f t="shared" si="33"/>
        <v>2705.1350347262073</v>
      </c>
      <c r="Y98" s="5">
        <f t="shared" si="34"/>
        <v>-188.74243956911565</v>
      </c>
      <c r="Z98" s="5">
        <f t="shared" si="35"/>
        <v>462.61129299294066</v>
      </c>
      <c r="AA98" s="5">
        <f t="shared" si="36"/>
        <v>2706.1320619493931</v>
      </c>
      <c r="AC98" s="5">
        <f t="shared" si="37"/>
        <v>1395.636471005867</v>
      </c>
      <c r="AD98" s="5">
        <f t="shared" si="37"/>
        <v>1423.650963560448</v>
      </c>
      <c r="AE98" s="5">
        <f t="shared" si="37"/>
        <v>2705.7898970269621</v>
      </c>
      <c r="AG98">
        <f t="shared" si="38"/>
        <v>1398.942621739769</v>
      </c>
      <c r="AH98">
        <f t="shared" si="39"/>
        <v>1425.8289938559353</v>
      </c>
      <c r="AI98" s="5">
        <f t="shared" si="40"/>
        <v>2705.1350347262073</v>
      </c>
      <c r="AK98">
        <f t="shared" si="41"/>
        <v>1393.785457553932</v>
      </c>
      <c r="AL98">
        <f t="shared" si="42"/>
        <v>1423.7842614196009</v>
      </c>
      <c r="AM98" s="5">
        <f t="shared" si="43"/>
        <v>2706.1320619493931</v>
      </c>
    </row>
    <row r="99" spans="1:39" ht="16.5" x14ac:dyDescent="0.25">
      <c r="A99" s="3">
        <v>292</v>
      </c>
      <c r="B99" s="3">
        <v>1682</v>
      </c>
      <c r="C99" s="3">
        <v>1077</v>
      </c>
      <c r="D99" s="3">
        <v>1488</v>
      </c>
      <c r="E99" s="3">
        <v>2356</v>
      </c>
      <c r="F99" s="3">
        <v>1249</v>
      </c>
      <c r="H99" s="4">
        <v>23.4</v>
      </c>
      <c r="I99" s="4">
        <v>50</v>
      </c>
      <c r="J99">
        <f t="shared" si="22"/>
        <v>346.06</v>
      </c>
      <c r="K99">
        <f t="shared" si="23"/>
        <v>1.3842400000000001</v>
      </c>
      <c r="L99">
        <f t="shared" si="24"/>
        <v>1018.8006400000002</v>
      </c>
      <c r="M99" s="5">
        <f t="shared" si="25"/>
        <v>3347.0923200000007</v>
      </c>
      <c r="N99" s="5">
        <f t="shared" si="26"/>
        <v>3078.5497600000008</v>
      </c>
      <c r="O99" s="5">
        <f t="shared" si="27"/>
        <v>2747.7164000000002</v>
      </c>
      <c r="Q99" s="5">
        <f t="shared" si="28"/>
        <v>1379.3217705019233</v>
      </c>
      <c r="R99" s="5">
        <f t="shared" si="29"/>
        <v>1410.1007989568543</v>
      </c>
      <c r="S99" s="5">
        <f t="shared" si="30"/>
        <v>2704.0921191415923</v>
      </c>
      <c r="U99" s="5">
        <f t="shared" si="31"/>
        <v>1425.7209171334575</v>
      </c>
      <c r="V99" s="5">
        <f t="shared" si="32"/>
        <v>-368.80424367007151</v>
      </c>
      <c r="W99" s="5">
        <f t="shared" si="33"/>
        <v>2703.4740466842181</v>
      </c>
      <c r="Y99" s="5">
        <f t="shared" si="34"/>
        <v>-168.73759536400703</v>
      </c>
      <c r="Z99" s="5">
        <f t="shared" si="35"/>
        <v>455.55805921542554</v>
      </c>
      <c r="AA99" s="5">
        <f t="shared" si="36"/>
        <v>2704.4296798814366</v>
      </c>
      <c r="AC99" s="5">
        <f t="shared" si="37"/>
        <v>1379.3217705019233</v>
      </c>
      <c r="AD99" s="5">
        <f t="shared" si="37"/>
        <v>1410.1007989568543</v>
      </c>
      <c r="AE99" s="5">
        <f t="shared" si="37"/>
        <v>2704.0921191415923</v>
      </c>
      <c r="AG99">
        <f t="shared" si="38"/>
        <v>1382.5904242082852</v>
      </c>
      <c r="AH99">
        <f t="shared" si="39"/>
        <v>1412.2556247855066</v>
      </c>
      <c r="AI99" s="5">
        <f t="shared" si="40"/>
        <v>2703.4740466842181</v>
      </c>
      <c r="AK99">
        <f t="shared" si="41"/>
        <v>1377.4435963426995</v>
      </c>
      <c r="AL99">
        <f t="shared" si="42"/>
        <v>1410.2607459541696</v>
      </c>
      <c r="AM99" s="5">
        <f t="shared" si="43"/>
        <v>2704.4296798814366</v>
      </c>
    </row>
    <row r="100" spans="1:39" ht="16.5" x14ac:dyDescent="0.25">
      <c r="A100" s="3">
        <v>299</v>
      </c>
      <c r="B100" s="3">
        <v>1673</v>
      </c>
      <c r="C100" s="3">
        <v>1146</v>
      </c>
      <c r="D100" s="3">
        <v>1489</v>
      </c>
      <c r="E100" s="3">
        <v>2356</v>
      </c>
      <c r="F100" s="3">
        <v>1246</v>
      </c>
      <c r="H100" s="4">
        <v>23.4</v>
      </c>
      <c r="I100" s="4">
        <v>50</v>
      </c>
      <c r="J100">
        <f t="shared" si="22"/>
        <v>346.06</v>
      </c>
      <c r="K100">
        <f t="shared" si="23"/>
        <v>1.3842400000000001</v>
      </c>
      <c r="L100">
        <f t="shared" si="24"/>
        <v>1018.8006400000002</v>
      </c>
      <c r="M100" s="5">
        <f t="shared" si="25"/>
        <v>3334.6341600000005</v>
      </c>
      <c r="N100" s="5">
        <f t="shared" si="26"/>
        <v>3079.9340000000002</v>
      </c>
      <c r="O100" s="5">
        <f t="shared" si="27"/>
        <v>2743.5636800000002</v>
      </c>
      <c r="Q100" s="5">
        <f t="shared" si="28"/>
        <v>1353.8309824119187</v>
      </c>
      <c r="R100" s="5">
        <f t="shared" si="29"/>
        <v>1405.2491821607709</v>
      </c>
      <c r="S100" s="5">
        <f t="shared" si="30"/>
        <v>2704.1082426813045</v>
      </c>
      <c r="U100" s="5">
        <f t="shared" si="31"/>
        <v>1434.671936611674</v>
      </c>
      <c r="V100" s="5">
        <f t="shared" si="32"/>
        <v>-344.38624006964437</v>
      </c>
      <c r="W100" s="5">
        <f t="shared" si="33"/>
        <v>2703.5362021444439</v>
      </c>
      <c r="Y100" s="5">
        <f t="shared" si="34"/>
        <v>-151.46951852107605</v>
      </c>
      <c r="Z100" s="5">
        <f t="shared" si="35"/>
        <v>436.13569072042753</v>
      </c>
      <c r="AA100" s="5">
        <f t="shared" si="36"/>
        <v>2704.4378917723275</v>
      </c>
      <c r="AC100" s="5">
        <f t="shared" si="37"/>
        <v>1353.8309824119187</v>
      </c>
      <c r="AD100" s="5">
        <f t="shared" si="37"/>
        <v>1405.2491821607709</v>
      </c>
      <c r="AE100" s="5">
        <f t="shared" si="37"/>
        <v>2704.1082426813045</v>
      </c>
      <c r="AG100">
        <f t="shared" si="38"/>
        <v>1357.0473447250761</v>
      </c>
      <c r="AH100">
        <f t="shared" si="39"/>
        <v>1407.3657638422544</v>
      </c>
      <c r="AI100" s="5">
        <f t="shared" si="40"/>
        <v>2703.5362021444439</v>
      </c>
      <c r="AK100">
        <f t="shared" si="41"/>
        <v>1351.9042180259632</v>
      </c>
      <c r="AL100">
        <f t="shared" si="42"/>
        <v>1405.4487784767764</v>
      </c>
      <c r="AM100" s="5">
        <f t="shared" si="43"/>
        <v>2704.4378917723275</v>
      </c>
    </row>
    <row r="101" spans="1:39" ht="16.5" x14ac:dyDescent="0.25">
      <c r="A101" s="3">
        <v>265</v>
      </c>
      <c r="B101" s="3">
        <v>1671</v>
      </c>
      <c r="C101" s="3">
        <v>1171</v>
      </c>
      <c r="D101" s="3">
        <v>1489</v>
      </c>
      <c r="E101" s="3">
        <v>2366</v>
      </c>
      <c r="F101" s="3">
        <v>1251</v>
      </c>
      <c r="H101" s="4">
        <v>23.4</v>
      </c>
      <c r="I101" s="4">
        <v>50</v>
      </c>
      <c r="J101">
        <f t="shared" si="22"/>
        <v>346.06</v>
      </c>
      <c r="K101">
        <f t="shared" si="23"/>
        <v>1.3842400000000001</v>
      </c>
      <c r="L101">
        <f t="shared" si="24"/>
        <v>1018.8006400000002</v>
      </c>
      <c r="M101" s="5">
        <f t="shared" si="25"/>
        <v>3331.8656800000008</v>
      </c>
      <c r="N101" s="5">
        <f t="shared" si="26"/>
        <v>3079.9340000000002</v>
      </c>
      <c r="O101" s="5">
        <f t="shared" si="27"/>
        <v>2750.4848800000004</v>
      </c>
      <c r="Q101" s="5">
        <f t="shared" si="28"/>
        <v>1348.7042958905181</v>
      </c>
      <c r="R101" s="5">
        <f t="shared" si="29"/>
        <v>1389.498033950106</v>
      </c>
      <c r="S101" s="5">
        <f t="shared" si="30"/>
        <v>2711.3872547935898</v>
      </c>
      <c r="U101" s="5">
        <f t="shared" si="31"/>
        <v>1423.8075340706814</v>
      </c>
      <c r="V101" s="5">
        <f t="shared" si="32"/>
        <v>-331.8683127391642</v>
      </c>
      <c r="W101" s="5">
        <f t="shared" si="33"/>
        <v>2710.8354751403167</v>
      </c>
      <c r="Y101" s="5">
        <f t="shared" si="34"/>
        <v>-135.33195270092864</v>
      </c>
      <c r="Z101" s="5">
        <f t="shared" si="35"/>
        <v>439.83647815232041</v>
      </c>
      <c r="AA101" s="5">
        <f t="shared" si="36"/>
        <v>2711.7146255041907</v>
      </c>
      <c r="AC101" s="5">
        <f t="shared" si="37"/>
        <v>1348.7042958905181</v>
      </c>
      <c r="AD101" s="5">
        <f t="shared" si="37"/>
        <v>1389.498033950106</v>
      </c>
      <c r="AE101" s="5">
        <f t="shared" si="37"/>
        <v>2711.3872547935898</v>
      </c>
      <c r="AG101">
        <f t="shared" si="38"/>
        <v>1351.9044415834189</v>
      </c>
      <c r="AH101">
        <f t="shared" si="39"/>
        <v>1391.6087243202046</v>
      </c>
      <c r="AI101" s="5">
        <f t="shared" si="40"/>
        <v>2710.8354751403167</v>
      </c>
      <c r="AK101">
        <f t="shared" si="41"/>
        <v>1346.7733299717177</v>
      </c>
      <c r="AL101">
        <f t="shared" si="42"/>
        <v>1389.7074047759063</v>
      </c>
      <c r="AM101" s="5">
        <f t="shared" si="43"/>
        <v>2711.7146255041907</v>
      </c>
    </row>
    <row r="102" spans="1:39" x14ac:dyDescent="0.25">
      <c r="M102" s="1" t="s">
        <v>36</v>
      </c>
      <c r="N102" s="1" t="s">
        <v>35</v>
      </c>
      <c r="O102" s="1" t="s">
        <v>34</v>
      </c>
      <c r="Q102" s="1" t="s">
        <v>29</v>
      </c>
      <c r="R102" s="1" t="s">
        <v>30</v>
      </c>
      <c r="S102" s="1" t="s">
        <v>31</v>
      </c>
      <c r="U102" s="1" t="s">
        <v>23</v>
      </c>
      <c r="V102" s="1" t="s">
        <v>24</v>
      </c>
      <c r="W102" s="1" t="s">
        <v>25</v>
      </c>
      <c r="Y102" s="1" t="s">
        <v>26</v>
      </c>
      <c r="Z102" s="1" t="s">
        <v>27</v>
      </c>
      <c r="AA102" s="1" t="s">
        <v>28</v>
      </c>
      <c r="AC102" s="1" t="s">
        <v>12</v>
      </c>
      <c r="AD102" s="1" t="s">
        <v>13</v>
      </c>
      <c r="AE102" s="1" t="s">
        <v>14</v>
      </c>
      <c r="AG102" s="1" t="s">
        <v>12</v>
      </c>
      <c r="AH102" s="1" t="s">
        <v>13</v>
      </c>
      <c r="AI102" s="1" t="s">
        <v>14</v>
      </c>
      <c r="AK102" s="1" t="s">
        <v>12</v>
      </c>
      <c r="AL102" s="1" t="s">
        <v>13</v>
      </c>
      <c r="AM102" s="1" t="s">
        <v>14</v>
      </c>
    </row>
    <row r="103" spans="1:39" x14ac:dyDescent="0.25">
      <c r="B103">
        <f>AVERAGE(B2:B101)</f>
        <v>1681.33</v>
      </c>
      <c r="D103">
        <f>AVERAGE(D2:D101)</f>
        <v>1489.99</v>
      </c>
      <c r="F103">
        <f>AVERAGE(F2:F101)</f>
        <v>1250.2</v>
      </c>
      <c r="H103" s="5"/>
      <c r="I103" s="5"/>
      <c r="J103" s="5"/>
      <c r="K103" s="6" t="s">
        <v>32</v>
      </c>
      <c r="L103" s="5"/>
      <c r="M103" s="5">
        <f>AVERAGE(M2:M101)</f>
        <v>3346.164879200001</v>
      </c>
      <c r="N103" s="5">
        <f>AVERAGE(N2:N101)</f>
        <v>3081.3043976000008</v>
      </c>
      <c r="O103" s="5">
        <f>AVERAGE(O2:O101)</f>
        <v>2749.3774880000001</v>
      </c>
      <c r="P103" s="5"/>
      <c r="Q103" s="5">
        <f>AVERAGE(Q2:Q101)</f>
        <v>1372.910346557569</v>
      </c>
      <c r="R103" s="5">
        <f>AVERAGE(R2:R101)</f>
        <v>1408.8680756860608</v>
      </c>
      <c r="S103" s="5">
        <f>AVERAGE(S2:S101)</f>
        <v>2706.7511029708835</v>
      </c>
      <c r="U103" s="5">
        <f>AVERAGE(U2:U101)</f>
        <v>1427.9616009298736</v>
      </c>
      <c r="V103" s="5">
        <f>AVERAGE(V2:V101)</f>
        <v>-362.65623679464704</v>
      </c>
      <c r="W103" s="5">
        <f>AVERAGE(W2:W101)</f>
        <v>2706.1448384925125</v>
      </c>
      <c r="Y103" s="5">
        <f>AVERAGE(Y2:Y101)</f>
        <v>-164.38367167480123</v>
      </c>
      <c r="Z103" s="5">
        <f>AVERAGE(Z2:Z101)</f>
        <v>450.67936850937156</v>
      </c>
      <c r="AA103" s="5">
        <f>AVERAGE(AA2:AA101)</f>
        <v>2707.0862750866841</v>
      </c>
      <c r="AC103" s="5">
        <f>AVERAGE(AC2:AC101)</f>
        <v>1372.910346557569</v>
      </c>
      <c r="AD103" s="5">
        <f>AVERAGE(AD2:AD101)</f>
        <v>1408.8680756860608</v>
      </c>
      <c r="AE103" s="5">
        <f>AVERAGE(AE2:AE101)</f>
        <v>2706.7511029708835</v>
      </c>
      <c r="AG103" s="5">
        <f>AVERAGE(AG2:AG101)</f>
        <v>1376.165843169756</v>
      </c>
      <c r="AH103" s="5">
        <f>AVERAGE(AH2:AH101)</f>
        <v>1411.0132838922029</v>
      </c>
      <c r="AI103" s="5">
        <f>AVERAGE(AI2:AI101)</f>
        <v>2706.1448384925125</v>
      </c>
      <c r="AK103" s="5">
        <f>AVERAGE(AK2:AK101)</f>
        <v>1371.0199557143483</v>
      </c>
      <c r="AL103" s="5">
        <f>AVERAGE(AL2:AL101)</f>
        <v>1409.0379967670663</v>
      </c>
      <c r="AM103" s="5">
        <f>AVERAGE(AM2:AM101)</f>
        <v>2707.0862750866841</v>
      </c>
    </row>
    <row r="104" spans="1:39" x14ac:dyDescent="0.25">
      <c r="B104">
        <f>STDEV(B2:B101)</f>
        <v>7.768175168889127</v>
      </c>
      <c r="D104">
        <f>STDEV(D2:D101)</f>
        <v>3.2333333333333307</v>
      </c>
      <c r="F104">
        <f>STDEV(F2:F101)</f>
        <v>2.7597394109157469</v>
      </c>
      <c r="H104" s="5"/>
      <c r="I104" s="5"/>
      <c r="J104" s="5"/>
      <c r="K104" s="6" t="s">
        <v>33</v>
      </c>
      <c r="L104" s="5"/>
      <c r="M104" s="5">
        <f>STDEV(M2:M101)</f>
        <v>10.753018795783087</v>
      </c>
      <c r="N104" s="5">
        <f>STDEV(N2:N101)</f>
        <v>4.4757093333332403</v>
      </c>
      <c r="O104" s="5">
        <f>STDEV(O2:O101)</f>
        <v>3.8201416821660095</v>
      </c>
      <c r="P104" s="5"/>
      <c r="Q104" s="5">
        <f>STDEV(Q2:Q101)</f>
        <v>20.276369314070212</v>
      </c>
      <c r="R104" s="5">
        <f>STDEV(R2:R101)</f>
        <v>14.587368551684152</v>
      </c>
      <c r="S104" s="5">
        <f>STDEV(S2:S101)</f>
        <v>4.7756617076773447</v>
      </c>
      <c r="U104" s="5">
        <f>STDEV(U2:U101)</f>
        <v>9.5288866644154986</v>
      </c>
      <c r="V104" s="5">
        <f>STDEV(V2:V101)</f>
        <v>23.139900516710078</v>
      </c>
      <c r="W104" s="5">
        <f>STDEV(W2:W101)</f>
        <v>4.8056655593590696</v>
      </c>
      <c r="Y104" s="5">
        <f>STDEV(Y2:Y101)</f>
        <v>20.960755474574569</v>
      </c>
      <c r="Z104" s="5">
        <f>STDEV(Z2:Z101)</f>
        <v>13.615847097317895</v>
      </c>
      <c r="AA104" s="5">
        <f>STDEV(AA2:AA101)</f>
        <v>4.7711756834340679</v>
      </c>
      <c r="AC104" s="5">
        <f>STDEV(AC2:AC101)</f>
        <v>20.276369314070212</v>
      </c>
      <c r="AD104" s="5">
        <f>STDEV(AD2:AD101)</f>
        <v>14.587368551684152</v>
      </c>
      <c r="AE104" s="5">
        <f>STDEV(AE2:AE101)</f>
        <v>4.7756617076773447</v>
      </c>
      <c r="AG104" s="5">
        <f>STDEV(AG2:AG101)</f>
        <v>20.320236464679343</v>
      </c>
      <c r="AH104" s="5">
        <f>STDEV(AH2:AH101)</f>
        <v>14.606254379752226</v>
      </c>
      <c r="AI104" s="5">
        <f>STDEV(AI2:AI101)</f>
        <v>4.8056655593590696</v>
      </c>
      <c r="AK104" s="5">
        <f>STDEV(AK2:AK101)</f>
        <v>20.312799583291209</v>
      </c>
      <c r="AL104" s="5">
        <f>STDEV(AL2:AL101)</f>
        <v>14.564845873935942</v>
      </c>
      <c r="AM104" s="5">
        <f>STDEV(AM2:AM101)</f>
        <v>4.7711756834340679</v>
      </c>
    </row>
    <row r="106" spans="1:39" x14ac:dyDescent="0.25">
      <c r="AC106" s="7">
        <f>AVERAGE(AC2:AC101,AG2:AG101,AK2:AK101)</f>
        <v>1373.3653818138919</v>
      </c>
      <c r="AD106" s="7">
        <f>AVERAGE(AD2:AD101,AH2:AH101,AL2:AL101)</f>
        <v>1409.6397854484433</v>
      </c>
      <c r="AE106" s="7">
        <f>AVERAGE(AE2:AE101,AI2:AI101,AM2:AM101)</f>
        <v>2706.6607388500256</v>
      </c>
    </row>
    <row r="107" spans="1:39" x14ac:dyDescent="0.25">
      <c r="AC107">
        <f>STDEV(AC2:AC101,AG2:AG101,AK2:AK101)</f>
        <v>20.346801939763239</v>
      </c>
      <c r="AD107">
        <f>STDEV(AD2:AD101,AH2:AH101,AL2:AL101)</f>
        <v>14.569981279540309</v>
      </c>
      <c r="AE107">
        <f>STDEV(AE2:AE101,AI2:AI101,AM2:AM101)</f>
        <v>4.7841093124941461</v>
      </c>
    </row>
  </sheetData>
  <dataValidations count="6">
    <dataValidation allowBlank="1" showInputMessage="1" showErrorMessage="1" prompt="TBL_HST[CH6]" sqref="F2:F101" xr:uid="{77822C8C-265A-4B81-9473-81EA249A0874}"/>
    <dataValidation allowBlank="1" showInputMessage="1" showErrorMessage="1" prompt="TBL_HST[CH5]" sqref="E2:E101" xr:uid="{C8D11FC0-B026-480D-B0D8-77AB1EF5D59B}"/>
    <dataValidation allowBlank="1" showInputMessage="1" showErrorMessage="1" prompt="TBL_HST[CH4]" sqref="D2:D101" xr:uid="{34A48C84-6ECF-4903-9218-AF348321EC63}"/>
    <dataValidation allowBlank="1" showInputMessage="1" showErrorMessage="1" prompt="TBL_HST[CH3]" sqref="C2:C101" xr:uid="{898AC740-9304-47B7-99AF-B38FDC457533}"/>
    <dataValidation allowBlank="1" showInputMessage="1" showErrorMessage="1" prompt="TBL_HST[CH2]" sqref="B2:B101" xr:uid="{B0480297-DC78-4F08-B091-2BA80B41C869}"/>
    <dataValidation allowBlank="1" showInputMessage="1" showErrorMessage="1" prompt="TBL_HST[CH1]" sqref="A2:A101" xr:uid="{0F92BB8F-16A6-4CF9-A4F2-095783F3BD79}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492A3-5E54-45C8-9983-1DBDFB7640D0}">
  <dimension ref="A1:AM107"/>
  <sheetViews>
    <sheetView topLeftCell="A8" zoomScale="79" zoomScaleNormal="79" workbookViewId="0">
      <selection activeCell="L107" sqref="L107"/>
    </sheetView>
  </sheetViews>
  <sheetFormatPr defaultRowHeight="15" x14ac:dyDescent="0.25"/>
  <sheetData>
    <row r="1" spans="1:39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H1" s="1" t="s">
        <v>15</v>
      </c>
      <c r="I1" s="1" t="s">
        <v>16</v>
      </c>
      <c r="J1" s="1" t="s">
        <v>17</v>
      </c>
      <c r="K1" s="1" t="s">
        <v>18</v>
      </c>
      <c r="L1" s="1" t="s">
        <v>19</v>
      </c>
      <c r="M1" s="1" t="s">
        <v>20</v>
      </c>
      <c r="N1" s="1" t="s">
        <v>21</v>
      </c>
      <c r="O1" s="1" t="s">
        <v>22</v>
      </c>
      <c r="Q1" s="1" t="s">
        <v>29</v>
      </c>
      <c r="R1" s="1" t="s">
        <v>30</v>
      </c>
      <c r="S1" s="1" t="s">
        <v>31</v>
      </c>
      <c r="U1" s="1" t="s">
        <v>23</v>
      </c>
      <c r="V1" s="1" t="s">
        <v>24</v>
      </c>
      <c r="W1" s="1" t="s">
        <v>25</v>
      </c>
      <c r="Y1" s="1" t="s">
        <v>26</v>
      </c>
      <c r="Z1" s="1" t="s">
        <v>27</v>
      </c>
      <c r="AA1" s="1" t="s">
        <v>28</v>
      </c>
      <c r="AC1" s="1" t="s">
        <v>12</v>
      </c>
      <c r="AD1" s="1" t="s">
        <v>13</v>
      </c>
      <c r="AE1" s="1" t="s">
        <v>14</v>
      </c>
      <c r="AG1" s="1" t="s">
        <v>12</v>
      </c>
      <c r="AH1" s="1" t="s">
        <v>13</v>
      </c>
      <c r="AI1" s="1" t="s">
        <v>14</v>
      </c>
      <c r="AK1" s="1" t="s">
        <v>12</v>
      </c>
      <c r="AL1" s="1" t="s">
        <v>13</v>
      </c>
      <c r="AM1" s="1" t="s">
        <v>14</v>
      </c>
    </row>
    <row r="2" spans="1:39" ht="16.5" x14ac:dyDescent="0.25">
      <c r="A2" s="2">
        <v>4311</v>
      </c>
      <c r="B2" s="2">
        <v>1254</v>
      </c>
      <c r="C2" s="2">
        <v>504</v>
      </c>
      <c r="D2" s="2">
        <v>1680</v>
      </c>
      <c r="E2" s="2">
        <v>984</v>
      </c>
      <c r="F2" s="2">
        <v>1500</v>
      </c>
      <c r="H2" s="4">
        <v>23.4</v>
      </c>
      <c r="I2" s="4">
        <v>50</v>
      </c>
      <c r="J2">
        <f>331.4+0.6*H2+0.0124*I2</f>
        <v>346.06</v>
      </c>
      <c r="K2">
        <f>0.004*J2</f>
        <v>1.3842400000000001</v>
      </c>
      <c r="L2">
        <f>736*K2</f>
        <v>1018.8006400000002</v>
      </c>
      <c r="M2" s="5">
        <f>L2+K2*B2</f>
        <v>2754.6376</v>
      </c>
      <c r="N2" s="5">
        <f>L2+K2*D2</f>
        <v>3344.32384</v>
      </c>
      <c r="O2" s="5">
        <f>L2+K2*F2</f>
        <v>3095.1606400000001</v>
      </c>
      <c r="Q2" s="5">
        <f>((M2^2)-(N2^2)+(1800^2))/3600</f>
        <v>-99.02045540516265</v>
      </c>
      <c r="R2" s="5">
        <f>((M2^2)-(O2^2)+(900^2)+(1500^2)-(2*Q2*900))/(2*1500)</f>
        <v>415.41524655261452</v>
      </c>
      <c r="S2" s="5">
        <f>SQRT((M2*M2)-(Q2*Q2)-(R2*R2))</f>
        <v>2721.3330243975552</v>
      </c>
      <c r="U2" s="5">
        <f>((N2^2)-(O2^2)+(1750^2))/(2*1750)</f>
        <v>1333.4235883963247</v>
      </c>
      <c r="V2" s="5">
        <f>((N2^2)-(M2^2)+(925^2)+(1540^2)-(2*U2*925))/(2*1540)</f>
        <v>1414.5665587420081</v>
      </c>
      <c r="W2" s="5">
        <f>SQRT((N2^2)-(U2^2)-(V2^2))</f>
        <v>2721.3020654806783</v>
      </c>
      <c r="Y2" s="5">
        <f>((O2^2)-(M2^2)+(1750^2))/(2*1750)</f>
        <v>1444.1403085918425</v>
      </c>
      <c r="Z2" s="5">
        <f>((O2^2)-(N2^2)+(825^2)+(1540^2)-(2*Y2*825))/(2*1540)</f>
        <v>-303.60034693625857</v>
      </c>
      <c r="AA2" s="5">
        <f>SQRT((O2^2)-(Y2^2)-(Z2^2))</f>
        <v>2720.7177335853221</v>
      </c>
      <c r="AC2" s="5">
        <f>Q2</f>
        <v>-99.02045540516265</v>
      </c>
      <c r="AD2" s="5">
        <f>R2</f>
        <v>415.41524655261452</v>
      </c>
      <c r="AE2" s="5">
        <f>S2</f>
        <v>2721.3330243975552</v>
      </c>
      <c r="AG2">
        <f>1800+U2*COS(RADIANS(120.969))-V2*SIN(RADIANS(120.969))</f>
        <v>-99.059620665048442</v>
      </c>
      <c r="AH2">
        <f>U2*SIN(RADIANS(120.969))+V2*COS(RADIANS(120.969))</f>
        <v>415.43901160394239</v>
      </c>
      <c r="AI2" s="5">
        <f>W2</f>
        <v>2721.3020654806783</v>
      </c>
      <c r="AK2">
        <f>900+Y2*COS(RADIANS(-120.9695))-Z2*SIN(RADIANS(-120.9695))</f>
        <v>-103.44767995205149</v>
      </c>
      <c r="AL2">
        <f>1500+Y2*SIN(RADIANS(-120.9695))+Z2*COS(RADIANS(-120.9695))</f>
        <v>417.96157408417139</v>
      </c>
      <c r="AM2" s="5">
        <f>AA2</f>
        <v>2720.7177335853221</v>
      </c>
    </row>
    <row r="3" spans="1:39" ht="16.5" x14ac:dyDescent="0.25">
      <c r="A3" s="3">
        <v>4127</v>
      </c>
      <c r="B3" s="3">
        <v>1254</v>
      </c>
      <c r="C3" s="3">
        <v>509</v>
      </c>
      <c r="D3" s="3">
        <v>1686</v>
      </c>
      <c r="E3" s="3">
        <v>921</v>
      </c>
      <c r="F3" s="3">
        <v>1508</v>
      </c>
      <c r="H3" s="4">
        <v>23.4</v>
      </c>
      <c r="I3" s="4">
        <v>50</v>
      </c>
      <c r="J3">
        <f t="shared" ref="J3:J66" si="0">331.4+0.6*H3+0.0124*I3</f>
        <v>346.06</v>
      </c>
      <c r="K3">
        <f t="shared" ref="K3:K66" si="1">0.004*J3</f>
        <v>1.3842400000000001</v>
      </c>
      <c r="L3">
        <f t="shared" ref="L3:L66" si="2">736*K3</f>
        <v>1018.8006400000002</v>
      </c>
      <c r="M3" s="5">
        <f t="shared" ref="M3:M66" si="3">L3+K3*B3</f>
        <v>2754.6376</v>
      </c>
      <c r="N3" s="5">
        <f t="shared" ref="N3:N66" si="4">L3+K3*D3</f>
        <v>3352.6292800000001</v>
      </c>
      <c r="O3" s="5">
        <f t="shared" ref="O3:O66" si="5">L3+K3*F3</f>
        <v>3106.2345600000008</v>
      </c>
      <c r="Q3" s="5">
        <f t="shared" ref="Q3:Q66" si="6">((M3^2)-(N3^2)+(1800^2))/3600</f>
        <v>-114.47077271654426</v>
      </c>
      <c r="R3" s="5">
        <f t="shared" ref="R3:R66" si="7">((M3^2)-(O3^2)+(900^2)+(1500^2)-(2*Q3*900))/(2*1500)</f>
        <v>401.7941854950472</v>
      </c>
      <c r="S3" s="5">
        <f t="shared" ref="S3:S66" si="8">SQRT((M3*M3)-(Q3*Q3)-(R3*R3))</f>
        <v>2722.7717829501994</v>
      </c>
      <c r="U3" s="5">
        <f t="shared" ref="U3:U66" si="9">((N3^2)-(O3^2)+(1750^2))/(2*1750)</f>
        <v>1329.6942706785489</v>
      </c>
      <c r="V3" s="5">
        <f t="shared" ref="V3:V66" si="10">((N3^2)-(M3^2)+(925^2)+(1540^2)-(2*U3*925))/(2*1540)</f>
        <v>1434.8653834494296</v>
      </c>
      <c r="W3" s="5">
        <f t="shared" ref="W3:W66" si="11">SQRT((N3^2)-(U3^2)-(V3^2))</f>
        <v>2722.7187822131909</v>
      </c>
      <c r="Y3" s="5">
        <f t="shared" ref="Y3:Y66" si="12">((O3^2)-(M3^2)+(1750^2))/(2*1750)</f>
        <v>1463.761381258468</v>
      </c>
      <c r="Z3" s="5">
        <f t="shared" ref="Z3:Z66" si="13">((O3^2)-(N3^2)+(825^2)+(1540^2)-(2*Y3*825))/(2*1540)</f>
        <v>-309.87377482188094</v>
      </c>
      <c r="AA3" s="5">
        <f t="shared" ref="AA3:AA66" si="14">SQRT((O3^2)-(Y3^2)-(Z3^2))</f>
        <v>2722.145110781631</v>
      </c>
      <c r="AC3" s="5">
        <f t="shared" ref="AC3:AE66" si="15">Q3</f>
        <v>-114.47077271654426</v>
      </c>
      <c r="AD3" s="5">
        <f t="shared" si="15"/>
        <v>401.7941854950472</v>
      </c>
      <c r="AE3" s="5">
        <f t="shared" si="15"/>
        <v>2722.7717829501994</v>
      </c>
      <c r="AG3">
        <f t="shared" ref="AG3:AG66" si="16">1800+U3*COS(RADIANS(120.969))-V3*SIN(RADIANS(120.969))</f>
        <v>-114.54575263606716</v>
      </c>
      <c r="AH3">
        <f t="shared" ref="AH3:AH66" si="17">U3*SIN(RADIANS(120.969))+V3*COS(RADIANS(120.969))</f>
        <v>401.79607160851128</v>
      </c>
      <c r="AI3" s="5">
        <f t="shared" ref="AI3:AI66" si="18">W3</f>
        <v>2722.7187822131909</v>
      </c>
      <c r="AK3">
        <f t="shared" ref="AK3:AK66" si="19">900+Y3*COS(RADIANS(-120.9695))-Z3*SIN(RADIANS(-120.9695))</f>
        <v>-118.92342153433458</v>
      </c>
      <c r="AL3">
        <f t="shared" ref="AL3:AL66" si="20">1500+Y3*SIN(RADIANS(-120.9695))+Z3*COS(RADIANS(-120.9695))</f>
        <v>404.36584635434781</v>
      </c>
      <c r="AM3" s="5">
        <f t="shared" ref="AM3:AM66" si="21">AA3</f>
        <v>2722.145110781631</v>
      </c>
    </row>
    <row r="4" spans="1:39" ht="16.5" x14ac:dyDescent="0.25">
      <c r="A4" s="3">
        <v>4147</v>
      </c>
      <c r="B4" s="3">
        <v>1253</v>
      </c>
      <c r="C4" s="3">
        <v>460</v>
      </c>
      <c r="D4" s="3">
        <v>1669</v>
      </c>
      <c r="E4" s="3">
        <v>921</v>
      </c>
      <c r="F4" s="3">
        <v>1503</v>
      </c>
      <c r="H4" s="4">
        <v>23.4</v>
      </c>
      <c r="I4" s="4">
        <v>50</v>
      </c>
      <c r="J4">
        <f t="shared" si="0"/>
        <v>346.06</v>
      </c>
      <c r="K4">
        <f t="shared" si="1"/>
        <v>1.3842400000000001</v>
      </c>
      <c r="L4">
        <f t="shared" si="2"/>
        <v>1018.8006400000002</v>
      </c>
      <c r="M4" s="5">
        <f t="shared" si="3"/>
        <v>2753.2533600000006</v>
      </c>
      <c r="N4" s="5">
        <f t="shared" si="4"/>
        <v>3329.0972000000002</v>
      </c>
      <c r="O4" s="5">
        <f t="shared" si="5"/>
        <v>3099.3133600000001</v>
      </c>
      <c r="Q4" s="5">
        <f t="shared" si="6"/>
        <v>-72.912250749041178</v>
      </c>
      <c r="R4" s="5">
        <f t="shared" si="7"/>
        <v>388.6342707416926</v>
      </c>
      <c r="S4" s="5">
        <f t="shared" si="8"/>
        <v>2724.7112272031827</v>
      </c>
      <c r="U4" s="5">
        <f t="shared" si="9"/>
        <v>1297.0413895923862</v>
      </c>
      <c r="V4" s="5">
        <f t="shared" si="10"/>
        <v>1405.9034194644917</v>
      </c>
      <c r="W4" s="5">
        <f t="shared" si="11"/>
        <v>2724.7031720666641</v>
      </c>
      <c r="Y4" s="5">
        <f t="shared" si="12"/>
        <v>1453.6683540351989</v>
      </c>
      <c r="Z4" s="5">
        <f t="shared" si="13"/>
        <v>-267.36124926345144</v>
      </c>
      <c r="AA4" s="5">
        <f t="shared" si="14"/>
        <v>2724.1713570081033</v>
      </c>
      <c r="AC4" s="5">
        <f t="shared" si="15"/>
        <v>-72.912250749041178</v>
      </c>
      <c r="AD4" s="5">
        <f t="shared" si="15"/>
        <v>388.6342707416926</v>
      </c>
      <c r="AE4" s="5">
        <f t="shared" si="15"/>
        <v>2724.7112272031827</v>
      </c>
      <c r="AG4">
        <f t="shared" si="16"/>
        <v>-72.910106109746266</v>
      </c>
      <c r="AH4">
        <f t="shared" si="17"/>
        <v>388.7010748758961</v>
      </c>
      <c r="AI4" s="5">
        <f t="shared" si="18"/>
        <v>2724.7031720666641</v>
      </c>
      <c r="AK4">
        <f t="shared" si="19"/>
        <v>-77.27773714305502</v>
      </c>
      <c r="AL4">
        <f t="shared" si="20"/>
        <v>391.14385711415764</v>
      </c>
      <c r="AM4" s="5">
        <f t="shared" si="21"/>
        <v>2724.1713570081033</v>
      </c>
    </row>
    <row r="5" spans="1:39" ht="16.5" x14ac:dyDescent="0.25">
      <c r="A5" s="3">
        <v>4054</v>
      </c>
      <c r="B5" s="3">
        <v>1253</v>
      </c>
      <c r="C5" s="3">
        <v>503</v>
      </c>
      <c r="D5" s="3">
        <v>1682</v>
      </c>
      <c r="E5" s="3">
        <v>951</v>
      </c>
      <c r="F5" s="3">
        <v>1502</v>
      </c>
      <c r="H5" s="4">
        <v>23.4</v>
      </c>
      <c r="I5" s="4">
        <v>50</v>
      </c>
      <c r="J5">
        <f t="shared" si="0"/>
        <v>346.06</v>
      </c>
      <c r="K5">
        <f t="shared" si="1"/>
        <v>1.3842400000000001</v>
      </c>
      <c r="L5">
        <f t="shared" si="2"/>
        <v>1018.8006400000002</v>
      </c>
      <c r="M5" s="5">
        <f t="shared" si="3"/>
        <v>2753.2533600000006</v>
      </c>
      <c r="N5" s="5">
        <f t="shared" si="4"/>
        <v>3347.0923200000007</v>
      </c>
      <c r="O5" s="5">
        <f t="shared" si="5"/>
        <v>3097.9291200000007</v>
      </c>
      <c r="Q5" s="5">
        <f t="shared" si="6"/>
        <v>-106.28414840324808</v>
      </c>
      <c r="R5" s="5">
        <f t="shared" si="7"/>
        <v>411.51689964438714</v>
      </c>
      <c r="S5" s="5">
        <f t="shared" si="8"/>
        <v>2720.2502799295066</v>
      </c>
      <c r="U5" s="5">
        <f t="shared" si="9"/>
        <v>1333.8177617311451</v>
      </c>
      <c r="V5" s="5">
        <f t="shared" si="10"/>
        <v>1422.8198295613877</v>
      </c>
      <c r="W5" s="5">
        <f t="shared" si="11"/>
        <v>2720.2097179630118</v>
      </c>
      <c r="Y5" s="5">
        <f t="shared" si="12"/>
        <v>1451.2173623407673</v>
      </c>
      <c r="Z5" s="5">
        <f t="shared" si="13"/>
        <v>-307.83954997443954</v>
      </c>
      <c r="AA5" s="5">
        <f t="shared" si="14"/>
        <v>2719.626410236564</v>
      </c>
      <c r="AC5" s="5">
        <f t="shared" si="15"/>
        <v>-106.28414840324808</v>
      </c>
      <c r="AD5" s="5">
        <f t="shared" si="15"/>
        <v>411.51689964438714</v>
      </c>
      <c r="AE5" s="5">
        <f t="shared" si="15"/>
        <v>2720.2502799295066</v>
      </c>
      <c r="AG5">
        <f t="shared" si="16"/>
        <v>-106.3391848152844</v>
      </c>
      <c r="AH5">
        <f t="shared" si="17"/>
        <v>411.53007343373486</v>
      </c>
      <c r="AI5" s="5">
        <f t="shared" si="18"/>
        <v>2720.2097179630118</v>
      </c>
      <c r="AK5">
        <f t="shared" si="19"/>
        <v>-110.72427033572575</v>
      </c>
      <c r="AL5">
        <f t="shared" si="20"/>
        <v>414.07483193266296</v>
      </c>
      <c r="AM5" s="5">
        <f t="shared" si="21"/>
        <v>2719.626410236564</v>
      </c>
    </row>
    <row r="6" spans="1:39" ht="16.5" x14ac:dyDescent="0.25">
      <c r="A6" s="3">
        <v>4147</v>
      </c>
      <c r="B6" s="3">
        <v>1252</v>
      </c>
      <c r="C6" s="3">
        <v>518</v>
      </c>
      <c r="D6" s="3">
        <v>1679</v>
      </c>
      <c r="E6" s="3">
        <v>955</v>
      </c>
      <c r="F6" s="3">
        <v>1504</v>
      </c>
      <c r="H6" s="4">
        <v>23.4</v>
      </c>
      <c r="I6" s="4">
        <v>50</v>
      </c>
      <c r="J6">
        <f t="shared" si="0"/>
        <v>346.06</v>
      </c>
      <c r="K6">
        <f t="shared" si="1"/>
        <v>1.3842400000000001</v>
      </c>
      <c r="L6">
        <f t="shared" si="2"/>
        <v>1018.8006400000002</v>
      </c>
      <c r="M6" s="5">
        <f t="shared" si="3"/>
        <v>2751.8691200000003</v>
      </c>
      <c r="N6" s="5">
        <f t="shared" si="4"/>
        <v>3342.9396000000006</v>
      </c>
      <c r="O6" s="5">
        <f t="shared" si="5"/>
        <v>3100.6976000000004</v>
      </c>
      <c r="Q6" s="5">
        <f t="shared" si="6"/>
        <v>-100.68375434405222</v>
      </c>
      <c r="R6" s="5">
        <f t="shared" si="7"/>
        <v>399.89626826103557</v>
      </c>
      <c r="S6" s="5">
        <f t="shared" si="8"/>
        <v>2720.7957310043803</v>
      </c>
      <c r="U6" s="5">
        <f t="shared" si="9"/>
        <v>1320.9770178864003</v>
      </c>
      <c r="V6" s="5">
        <f t="shared" si="10"/>
        <v>1423.9866988794636</v>
      </c>
      <c r="W6" s="5">
        <f t="shared" si="11"/>
        <v>2720.7584914649233</v>
      </c>
      <c r="Y6" s="5">
        <f t="shared" si="12"/>
        <v>1458.297700867482</v>
      </c>
      <c r="Z6" s="5">
        <f t="shared" si="13"/>
        <v>-297.0408341018657</v>
      </c>
      <c r="AA6" s="5">
        <f t="shared" si="14"/>
        <v>2720.1948763216296</v>
      </c>
      <c r="AC6" s="5">
        <f t="shared" si="15"/>
        <v>-100.68375434405222</v>
      </c>
      <c r="AD6" s="5">
        <f t="shared" si="15"/>
        <v>399.89626826103557</v>
      </c>
      <c r="AE6" s="5">
        <f t="shared" si="15"/>
        <v>2720.7957310043803</v>
      </c>
      <c r="AG6">
        <f t="shared" si="16"/>
        <v>-100.73219621190628</v>
      </c>
      <c r="AH6">
        <f t="shared" si="17"/>
        <v>399.91939019400229</v>
      </c>
      <c r="AI6" s="5">
        <f t="shared" si="18"/>
        <v>2720.7584914649233</v>
      </c>
      <c r="AK6">
        <f t="shared" si="19"/>
        <v>-105.10841755752733</v>
      </c>
      <c r="AL6">
        <f t="shared" si="20"/>
        <v>402.44703524872227</v>
      </c>
      <c r="AM6" s="5">
        <f t="shared" si="21"/>
        <v>2720.1948763216296</v>
      </c>
    </row>
    <row r="7" spans="1:39" ht="16.5" x14ac:dyDescent="0.25">
      <c r="A7" s="3">
        <v>4028</v>
      </c>
      <c r="B7" s="3">
        <v>1254</v>
      </c>
      <c r="C7" s="3">
        <v>501</v>
      </c>
      <c r="D7" s="3">
        <v>1678</v>
      </c>
      <c r="E7" s="3">
        <v>988</v>
      </c>
      <c r="F7" s="3">
        <v>1504</v>
      </c>
      <c r="H7" s="4">
        <v>23.4</v>
      </c>
      <c r="I7" s="4">
        <v>50</v>
      </c>
      <c r="J7">
        <f t="shared" si="0"/>
        <v>346.06</v>
      </c>
      <c r="K7">
        <f t="shared" si="1"/>
        <v>1.3842400000000001</v>
      </c>
      <c r="L7">
        <f t="shared" si="2"/>
        <v>1018.8006400000002</v>
      </c>
      <c r="M7" s="5">
        <f t="shared" si="3"/>
        <v>2754.6376</v>
      </c>
      <c r="N7" s="5">
        <f t="shared" si="4"/>
        <v>3341.5553600000003</v>
      </c>
      <c r="O7" s="5">
        <f t="shared" si="5"/>
        <v>3100.6976000000004</v>
      </c>
      <c r="Q7" s="5">
        <f t="shared" si="6"/>
        <v>-93.878865725269748</v>
      </c>
      <c r="R7" s="5">
        <f t="shared" si="7"/>
        <v>400.89488633116088</v>
      </c>
      <c r="S7" s="5">
        <f t="shared" si="8"/>
        <v>2723.6920450038806</v>
      </c>
      <c r="U7" s="5">
        <f t="shared" si="9"/>
        <v>1318.3333192282767</v>
      </c>
      <c r="V7" s="5">
        <f t="shared" si="10"/>
        <v>1417.6208688437207</v>
      </c>
      <c r="W7" s="5">
        <f t="shared" si="11"/>
        <v>2723.6630767361921</v>
      </c>
      <c r="Y7" s="5">
        <f t="shared" si="12"/>
        <v>1453.9420855177152</v>
      </c>
      <c r="Z7" s="5">
        <f t="shared" si="13"/>
        <v>-291.70326571532405</v>
      </c>
      <c r="AA7" s="5">
        <f t="shared" si="14"/>
        <v>2723.1024996090719</v>
      </c>
      <c r="AC7" s="5">
        <f t="shared" si="15"/>
        <v>-93.878865725269748</v>
      </c>
      <c r="AD7" s="5">
        <f t="shared" si="15"/>
        <v>400.89488633116088</v>
      </c>
      <c r="AE7" s="5">
        <f t="shared" si="15"/>
        <v>2723.6920450038806</v>
      </c>
      <c r="AG7">
        <f t="shared" si="16"/>
        <v>-93.913462550124677</v>
      </c>
      <c r="AH7">
        <f t="shared" si="17"/>
        <v>400.92825385605863</v>
      </c>
      <c r="AI7" s="5">
        <f t="shared" si="18"/>
        <v>2723.6630767361921</v>
      </c>
      <c r="AK7">
        <f t="shared" si="19"/>
        <v>-98.290445735079658</v>
      </c>
      <c r="AL7">
        <f t="shared" si="20"/>
        <v>403.43510487402352</v>
      </c>
      <c r="AM7" s="5">
        <f t="shared" si="21"/>
        <v>2723.1024996090719</v>
      </c>
    </row>
    <row r="8" spans="1:39" ht="16.5" x14ac:dyDescent="0.25">
      <c r="A8" s="3">
        <v>4189</v>
      </c>
      <c r="B8" s="3">
        <v>1255</v>
      </c>
      <c r="C8" s="3">
        <v>485</v>
      </c>
      <c r="D8" s="3">
        <v>1684</v>
      </c>
      <c r="E8" s="3">
        <v>921</v>
      </c>
      <c r="F8" s="3">
        <v>1505</v>
      </c>
      <c r="H8" s="4">
        <v>23.4</v>
      </c>
      <c r="I8" s="4">
        <v>50</v>
      </c>
      <c r="J8">
        <f t="shared" si="0"/>
        <v>346.06</v>
      </c>
      <c r="K8">
        <f t="shared" si="1"/>
        <v>1.3842400000000001</v>
      </c>
      <c r="L8">
        <f t="shared" si="2"/>
        <v>1018.8006400000002</v>
      </c>
      <c r="M8" s="5">
        <f t="shared" si="3"/>
        <v>2756.0218400000003</v>
      </c>
      <c r="N8" s="5">
        <f t="shared" si="4"/>
        <v>3349.8608000000004</v>
      </c>
      <c r="O8" s="5">
        <f t="shared" si="5"/>
        <v>3102.0818400000007</v>
      </c>
      <c r="Q8" s="5">
        <f t="shared" si="6"/>
        <v>-107.19749911657068</v>
      </c>
      <c r="R8" s="5">
        <f t="shared" si="7"/>
        <v>408.56671296967471</v>
      </c>
      <c r="S8" s="5">
        <f t="shared" si="8"/>
        <v>2723.4607248486795</v>
      </c>
      <c r="U8" s="5">
        <f t="shared" si="9"/>
        <v>1331.7587535196719</v>
      </c>
      <c r="V8" s="5">
        <f t="shared" si="10"/>
        <v>1425.1241242883966</v>
      </c>
      <c r="W8" s="5">
        <f t="shared" si="11"/>
        <v>2723.4182991548696</v>
      </c>
      <c r="Y8" s="5">
        <f t="shared" si="12"/>
        <v>1454.2158170002294</v>
      </c>
      <c r="Z8" s="5">
        <f t="shared" si="13"/>
        <v>-307.10608291208769</v>
      </c>
      <c r="AA8" s="5">
        <f t="shared" si="14"/>
        <v>2722.8393183371177</v>
      </c>
      <c r="AC8" s="5">
        <f t="shared" si="15"/>
        <v>-107.19749911657068</v>
      </c>
      <c r="AD8" s="5">
        <f t="shared" si="15"/>
        <v>408.56671296967471</v>
      </c>
      <c r="AE8" s="5">
        <f t="shared" si="15"/>
        <v>2723.4607248486795</v>
      </c>
      <c r="AG8">
        <f t="shared" si="16"/>
        <v>-107.25548017801566</v>
      </c>
      <c r="AH8">
        <f t="shared" si="17"/>
        <v>408.57885473426961</v>
      </c>
      <c r="AI8" s="5">
        <f t="shared" si="18"/>
        <v>2723.4182991548696</v>
      </c>
      <c r="AK8">
        <f t="shared" si="19"/>
        <v>-111.63831527579163</v>
      </c>
      <c r="AL8">
        <f t="shared" si="20"/>
        <v>411.12640419504658</v>
      </c>
      <c r="AM8" s="5">
        <f t="shared" si="21"/>
        <v>2722.8393183371177</v>
      </c>
    </row>
    <row r="9" spans="1:39" ht="16.5" x14ac:dyDescent="0.25">
      <c r="A9" s="3">
        <v>4184</v>
      </c>
      <c r="B9" s="3">
        <v>1254</v>
      </c>
      <c r="C9" s="3">
        <v>472</v>
      </c>
      <c r="D9" s="3">
        <v>1674</v>
      </c>
      <c r="E9" s="3">
        <v>960</v>
      </c>
      <c r="F9" s="3">
        <v>1505</v>
      </c>
      <c r="H9" s="4">
        <v>23.4</v>
      </c>
      <c r="I9" s="4">
        <v>50</v>
      </c>
      <c r="J9">
        <f t="shared" si="0"/>
        <v>346.06</v>
      </c>
      <c r="K9">
        <f t="shared" si="1"/>
        <v>1.3842400000000001</v>
      </c>
      <c r="L9">
        <f t="shared" si="2"/>
        <v>1018.8006400000002</v>
      </c>
      <c r="M9" s="5">
        <f t="shared" si="3"/>
        <v>2754.6376</v>
      </c>
      <c r="N9" s="5">
        <f t="shared" si="4"/>
        <v>3336.0184000000008</v>
      </c>
      <c r="O9" s="5">
        <f t="shared" si="5"/>
        <v>3102.0818400000007</v>
      </c>
      <c r="Q9" s="5">
        <f t="shared" si="6"/>
        <v>-83.608460501335145</v>
      </c>
      <c r="R9" s="5">
        <f t="shared" si="7"/>
        <v>391.87059805945739</v>
      </c>
      <c r="S9" s="5">
        <f t="shared" si="8"/>
        <v>2725.3394957404626</v>
      </c>
      <c r="U9" s="5">
        <f t="shared" si="9"/>
        <v>1305.316292308793</v>
      </c>
      <c r="V9" s="5">
        <f t="shared" si="10"/>
        <v>1413.4351678680323</v>
      </c>
      <c r="W9" s="5">
        <f t="shared" si="11"/>
        <v>2725.3200121097079</v>
      </c>
      <c r="Y9" s="5">
        <f t="shared" si="12"/>
        <v>1456.3952670640087</v>
      </c>
      <c r="Z9" s="5">
        <f t="shared" si="13"/>
        <v>-278.22539407025641</v>
      </c>
      <c r="AA9" s="5">
        <f t="shared" si="14"/>
        <v>2724.778008980878</v>
      </c>
      <c r="AC9" s="5">
        <f t="shared" si="15"/>
        <v>-83.608460501335145</v>
      </c>
      <c r="AD9" s="5">
        <f t="shared" si="15"/>
        <v>391.87059805945739</v>
      </c>
      <c r="AE9" s="5">
        <f t="shared" si="15"/>
        <v>2725.3394957404626</v>
      </c>
      <c r="AG9">
        <f t="shared" si="16"/>
        <v>-83.626224100685477</v>
      </c>
      <c r="AH9">
        <f t="shared" si="17"/>
        <v>391.92071215119711</v>
      </c>
      <c r="AI9" s="5">
        <f t="shared" si="18"/>
        <v>2725.3200121097079</v>
      </c>
      <c r="AK9">
        <f t="shared" si="19"/>
        <v>-87.996323670733261</v>
      </c>
      <c r="AL9">
        <f t="shared" si="20"/>
        <v>394.39617934582429</v>
      </c>
      <c r="AM9" s="5">
        <f t="shared" si="21"/>
        <v>2724.778008980878</v>
      </c>
    </row>
    <row r="10" spans="1:39" ht="16.5" x14ac:dyDescent="0.25">
      <c r="A10" s="3">
        <v>4169</v>
      </c>
      <c r="B10" s="3">
        <v>1253</v>
      </c>
      <c r="C10" s="3">
        <v>481</v>
      </c>
      <c r="D10" s="3">
        <v>1670</v>
      </c>
      <c r="E10" s="3">
        <v>916</v>
      </c>
      <c r="F10" s="3">
        <v>1507</v>
      </c>
      <c r="H10" s="4">
        <v>23.4</v>
      </c>
      <c r="I10" s="4">
        <v>50</v>
      </c>
      <c r="J10">
        <f t="shared" si="0"/>
        <v>346.06</v>
      </c>
      <c r="K10">
        <f t="shared" si="1"/>
        <v>1.3842400000000001</v>
      </c>
      <c r="L10">
        <f t="shared" si="2"/>
        <v>1018.8006400000002</v>
      </c>
      <c r="M10" s="5">
        <f t="shared" si="3"/>
        <v>2753.2533600000006</v>
      </c>
      <c r="N10" s="5">
        <f t="shared" si="4"/>
        <v>3330.4814400000005</v>
      </c>
      <c r="O10" s="5">
        <f t="shared" si="5"/>
        <v>3104.8503200000005</v>
      </c>
      <c r="Q10" s="5">
        <f t="shared" si="6"/>
        <v>-75.472932731439613</v>
      </c>
      <c r="R10" s="5">
        <f t="shared" si="7"/>
        <v>378.71994455459293</v>
      </c>
      <c r="S10" s="5">
        <f t="shared" si="8"/>
        <v>2726.0372529319507</v>
      </c>
      <c r="U10" s="5">
        <f t="shared" si="9"/>
        <v>1289.8603178801059</v>
      </c>
      <c r="V10" s="5">
        <f t="shared" si="10"/>
        <v>1413.2097304399306</v>
      </c>
      <c r="W10" s="5">
        <f t="shared" si="11"/>
        <v>2726.0237050203004</v>
      </c>
      <c r="Y10" s="5">
        <f t="shared" si="12"/>
        <v>1463.4832700722322</v>
      </c>
      <c r="Z10" s="5">
        <f t="shared" si="13"/>
        <v>-264.45893123362123</v>
      </c>
      <c r="AA10" s="5">
        <f t="shared" si="14"/>
        <v>2725.5043022372138</v>
      </c>
      <c r="AC10" s="5">
        <f t="shared" si="15"/>
        <v>-75.472932731439613</v>
      </c>
      <c r="AD10" s="5">
        <f t="shared" si="15"/>
        <v>378.71994455459293</v>
      </c>
      <c r="AE10" s="5">
        <f t="shared" si="15"/>
        <v>2726.0372529319507</v>
      </c>
      <c r="AG10">
        <f t="shared" si="16"/>
        <v>-75.479677615855053</v>
      </c>
      <c r="AH10">
        <f t="shared" si="17"/>
        <v>378.78405550101729</v>
      </c>
      <c r="AI10" s="5">
        <f t="shared" si="18"/>
        <v>2726.0237050203004</v>
      </c>
      <c r="AK10">
        <f t="shared" si="19"/>
        <v>-79.839745939814094</v>
      </c>
      <c r="AL10">
        <f t="shared" si="20"/>
        <v>381.2346625108803</v>
      </c>
      <c r="AM10" s="5">
        <f t="shared" si="21"/>
        <v>2725.5043022372138</v>
      </c>
    </row>
    <row r="11" spans="1:39" ht="16.5" x14ac:dyDescent="0.25">
      <c r="A11" s="3">
        <v>4164</v>
      </c>
      <c r="B11" s="3">
        <v>1253</v>
      </c>
      <c r="C11" s="3">
        <v>486</v>
      </c>
      <c r="D11" s="3">
        <v>1682</v>
      </c>
      <c r="E11" s="3">
        <v>903</v>
      </c>
      <c r="F11" s="3">
        <v>1503</v>
      </c>
      <c r="H11" s="4">
        <v>23.4</v>
      </c>
      <c r="I11" s="4">
        <v>50</v>
      </c>
      <c r="J11">
        <f t="shared" si="0"/>
        <v>346.06</v>
      </c>
      <c r="K11">
        <f t="shared" si="1"/>
        <v>1.3842400000000001</v>
      </c>
      <c r="L11">
        <f t="shared" si="2"/>
        <v>1018.8006400000002</v>
      </c>
      <c r="M11" s="5">
        <f t="shared" si="3"/>
        <v>2753.2533600000006</v>
      </c>
      <c r="N11" s="5">
        <f t="shared" si="4"/>
        <v>3347.0923200000007</v>
      </c>
      <c r="O11" s="5">
        <f t="shared" si="5"/>
        <v>3099.3133600000001</v>
      </c>
      <c r="Q11" s="5">
        <f t="shared" si="6"/>
        <v>-106.28414840324808</v>
      </c>
      <c r="R11" s="5">
        <f t="shared" si="7"/>
        <v>408.65740933421671</v>
      </c>
      <c r="S11" s="5">
        <f t="shared" si="8"/>
        <v>2720.6813238499167</v>
      </c>
      <c r="U11" s="5">
        <f t="shared" si="9"/>
        <v>1331.3667700367134</v>
      </c>
      <c r="V11" s="5">
        <f t="shared" si="10"/>
        <v>1424.2920161310951</v>
      </c>
      <c r="W11" s="5">
        <f t="shared" si="11"/>
        <v>2720.6399568906972</v>
      </c>
      <c r="Y11" s="5">
        <f t="shared" si="12"/>
        <v>1453.6683540351989</v>
      </c>
      <c r="Z11" s="5">
        <f t="shared" si="13"/>
        <v>-306.3673634047322</v>
      </c>
      <c r="AA11" s="5">
        <f t="shared" si="14"/>
        <v>2720.0607821501926</v>
      </c>
      <c r="AC11" s="5">
        <f t="shared" si="15"/>
        <v>-106.28414840324808</v>
      </c>
      <c r="AD11" s="5">
        <f t="shared" si="15"/>
        <v>408.65740933421671</v>
      </c>
      <c r="AE11" s="5">
        <f t="shared" si="15"/>
        <v>2720.6813238499167</v>
      </c>
      <c r="AG11">
        <f t="shared" si="16"/>
        <v>-106.34028790417005</v>
      </c>
      <c r="AH11">
        <f t="shared" si="17"/>
        <v>408.67093154054476</v>
      </c>
      <c r="AI11" s="5">
        <f t="shared" si="18"/>
        <v>2720.6399568906972</v>
      </c>
      <c r="AK11">
        <f t="shared" si="19"/>
        <v>-110.72319219756002</v>
      </c>
      <c r="AL11">
        <f t="shared" si="20"/>
        <v>411.21569002995557</v>
      </c>
      <c r="AM11" s="5">
        <f t="shared" si="21"/>
        <v>2720.0607821501926</v>
      </c>
    </row>
    <row r="12" spans="1:39" ht="16.5" x14ac:dyDescent="0.25">
      <c r="A12" s="3">
        <v>4191</v>
      </c>
      <c r="B12" s="3">
        <v>1253</v>
      </c>
      <c r="C12" s="3">
        <v>496</v>
      </c>
      <c r="D12" s="3">
        <v>1672</v>
      </c>
      <c r="E12" s="3">
        <v>934</v>
      </c>
      <c r="F12" s="3">
        <v>1505</v>
      </c>
      <c r="H12" s="4">
        <v>23.4</v>
      </c>
      <c r="I12" s="4">
        <v>50</v>
      </c>
      <c r="J12">
        <f t="shared" si="0"/>
        <v>346.06</v>
      </c>
      <c r="K12">
        <f t="shared" si="1"/>
        <v>1.3842400000000001</v>
      </c>
      <c r="L12">
        <f t="shared" si="2"/>
        <v>1018.8006400000002</v>
      </c>
      <c r="M12" s="5">
        <f t="shared" si="3"/>
        <v>2753.2533600000006</v>
      </c>
      <c r="N12" s="5">
        <f t="shared" si="4"/>
        <v>3333.2499200000002</v>
      </c>
      <c r="O12" s="5">
        <f t="shared" si="5"/>
        <v>3102.0818400000007</v>
      </c>
      <c r="Q12" s="5">
        <f t="shared" si="6"/>
        <v>-80.597490230198275</v>
      </c>
      <c r="R12" s="5">
        <f t="shared" si="7"/>
        <v>387.52260156928639</v>
      </c>
      <c r="S12" s="5">
        <f t="shared" si="8"/>
        <v>2724.6530682259086</v>
      </c>
      <c r="U12" s="5">
        <f t="shared" si="9"/>
        <v>1300.040939177776</v>
      </c>
      <c r="V12" s="5">
        <f t="shared" si="10"/>
        <v>1413.0844893992951</v>
      </c>
      <c r="W12" s="5">
        <f t="shared" si="11"/>
        <v>2724.6359043844568</v>
      </c>
      <c r="Y12" s="5">
        <f t="shared" si="12"/>
        <v>1458.5736222018566</v>
      </c>
      <c r="Z12" s="5">
        <f t="shared" si="13"/>
        <v>-273.39765056989597</v>
      </c>
      <c r="AA12" s="5">
        <f t="shared" si="14"/>
        <v>2724.1014032773464</v>
      </c>
      <c r="AC12" s="5">
        <f t="shared" si="15"/>
        <v>-80.597490230198275</v>
      </c>
      <c r="AD12" s="5">
        <f t="shared" si="15"/>
        <v>387.52260156928639</v>
      </c>
      <c r="AE12" s="5">
        <f t="shared" si="15"/>
        <v>2724.6530682259086</v>
      </c>
      <c r="AG12">
        <f t="shared" si="16"/>
        <v>-80.610975545626616</v>
      </c>
      <c r="AH12">
        <f t="shared" si="17"/>
        <v>387.57783266903527</v>
      </c>
      <c r="AI12" s="5">
        <f t="shared" si="18"/>
        <v>2724.6359043844568</v>
      </c>
      <c r="AK12">
        <f t="shared" si="19"/>
        <v>-84.977758492172569</v>
      </c>
      <c r="AL12">
        <f t="shared" si="20"/>
        <v>390.04409907604065</v>
      </c>
      <c r="AM12" s="5">
        <f t="shared" si="21"/>
        <v>2724.1014032773464</v>
      </c>
    </row>
    <row r="13" spans="1:39" ht="16.5" x14ac:dyDescent="0.25">
      <c r="A13" s="3">
        <v>4091</v>
      </c>
      <c r="B13" s="3">
        <v>1254</v>
      </c>
      <c r="C13" s="3">
        <v>496</v>
      </c>
      <c r="D13" s="3">
        <v>1680</v>
      </c>
      <c r="E13" s="3">
        <v>900</v>
      </c>
      <c r="F13" s="3">
        <v>1503</v>
      </c>
      <c r="H13" s="4">
        <v>23.4</v>
      </c>
      <c r="I13" s="4">
        <v>50</v>
      </c>
      <c r="J13">
        <f t="shared" si="0"/>
        <v>346.06</v>
      </c>
      <c r="K13">
        <f t="shared" si="1"/>
        <v>1.3842400000000001</v>
      </c>
      <c r="L13">
        <f t="shared" si="2"/>
        <v>1018.8006400000002</v>
      </c>
      <c r="M13" s="5">
        <f t="shared" si="3"/>
        <v>2754.6376</v>
      </c>
      <c r="N13" s="5">
        <f t="shared" si="4"/>
        <v>3344.32384</v>
      </c>
      <c r="O13" s="5">
        <f t="shared" si="5"/>
        <v>3099.3133600000001</v>
      </c>
      <c r="Q13" s="5">
        <f t="shared" si="6"/>
        <v>-99.02045540516265</v>
      </c>
      <c r="R13" s="5">
        <f t="shared" si="7"/>
        <v>406.84060786285437</v>
      </c>
      <c r="S13" s="5">
        <f t="shared" si="8"/>
        <v>2722.6281377630139</v>
      </c>
      <c r="U13" s="5">
        <f t="shared" si="9"/>
        <v>1326.0738980908159</v>
      </c>
      <c r="V13" s="5">
        <f t="shared" si="10"/>
        <v>1418.9811454514859</v>
      </c>
      <c r="W13" s="5">
        <f t="shared" si="11"/>
        <v>2722.5948050431161</v>
      </c>
      <c r="Y13" s="5">
        <f t="shared" si="12"/>
        <v>1451.4899988973514</v>
      </c>
      <c r="Z13" s="5">
        <f t="shared" si="13"/>
        <v>-299.18576022678104</v>
      </c>
      <c r="AA13" s="5">
        <f t="shared" si="14"/>
        <v>2722.0227712958203</v>
      </c>
      <c r="AC13" s="5">
        <f t="shared" si="15"/>
        <v>-99.02045540516265</v>
      </c>
      <c r="AD13" s="5">
        <f t="shared" si="15"/>
        <v>406.84060786285437</v>
      </c>
      <c r="AE13" s="5">
        <f t="shared" si="15"/>
        <v>2722.6281377630139</v>
      </c>
      <c r="AG13">
        <f t="shared" si="16"/>
        <v>-99.062928453364293</v>
      </c>
      <c r="AH13">
        <f t="shared" si="17"/>
        <v>406.86541769818018</v>
      </c>
      <c r="AI13" s="5">
        <f t="shared" si="18"/>
        <v>2722.5948050431161</v>
      </c>
      <c r="AK13">
        <f t="shared" si="19"/>
        <v>-103.44444698245712</v>
      </c>
      <c r="AL13">
        <f t="shared" si="20"/>
        <v>409.38798014986975</v>
      </c>
      <c r="AM13" s="5">
        <f t="shared" si="21"/>
        <v>2722.0227712958203</v>
      </c>
    </row>
    <row r="14" spans="1:39" ht="16.5" x14ac:dyDescent="0.25">
      <c r="A14" s="3">
        <v>4015</v>
      </c>
      <c r="B14" s="3">
        <v>1255</v>
      </c>
      <c r="C14" s="3">
        <v>501</v>
      </c>
      <c r="D14" s="3">
        <v>1677</v>
      </c>
      <c r="E14" s="3">
        <v>923</v>
      </c>
      <c r="F14" s="3">
        <v>1502</v>
      </c>
      <c r="H14" s="4">
        <v>23.4</v>
      </c>
      <c r="I14" s="4">
        <v>50</v>
      </c>
      <c r="J14">
        <f t="shared" si="0"/>
        <v>346.06</v>
      </c>
      <c r="K14">
        <f t="shared" si="1"/>
        <v>1.3842400000000001</v>
      </c>
      <c r="L14">
        <f t="shared" si="2"/>
        <v>1018.8006400000002</v>
      </c>
      <c r="M14" s="5">
        <f t="shared" si="3"/>
        <v>2756.0218400000003</v>
      </c>
      <c r="N14" s="5">
        <f t="shared" si="4"/>
        <v>3340.17112</v>
      </c>
      <c r="O14" s="5">
        <f t="shared" si="5"/>
        <v>3097.9291200000007</v>
      </c>
      <c r="Q14" s="5">
        <f t="shared" si="6"/>
        <v>-89.190757868074186</v>
      </c>
      <c r="R14" s="5">
        <f t="shared" si="7"/>
        <v>406.34497139184765</v>
      </c>
      <c r="S14" s="5">
        <f t="shared" si="8"/>
        <v>2724.4421732700557</v>
      </c>
      <c r="U14" s="5">
        <f t="shared" si="9"/>
        <v>1320.5937938108791</v>
      </c>
      <c r="V14" s="5">
        <f t="shared" si="10"/>
        <v>1410.7835096671888</v>
      </c>
      <c r="W14" s="5">
        <f t="shared" si="11"/>
        <v>2724.4201275650148</v>
      </c>
      <c r="Y14" s="5">
        <f t="shared" si="12"/>
        <v>1446.8595571391402</v>
      </c>
      <c r="Z14" s="5">
        <f t="shared" si="13"/>
        <v>-290.4777752005383</v>
      </c>
      <c r="AA14" s="5">
        <f t="shared" si="14"/>
        <v>2723.8547899206474</v>
      </c>
      <c r="AC14" s="5">
        <f t="shared" si="15"/>
        <v>-89.190757868074186</v>
      </c>
      <c r="AD14" s="5">
        <f t="shared" si="15"/>
        <v>406.34497139184765</v>
      </c>
      <c r="AE14" s="5">
        <f t="shared" si="15"/>
        <v>2724.4421732700557</v>
      </c>
      <c r="AG14">
        <f t="shared" si="16"/>
        <v>-89.213979345660846</v>
      </c>
      <c r="AH14">
        <f t="shared" si="17"/>
        <v>406.38481719377023</v>
      </c>
      <c r="AI14" s="5">
        <f t="shared" si="18"/>
        <v>2724.4201275650148</v>
      </c>
      <c r="AK14">
        <f t="shared" si="19"/>
        <v>-93.595119932955811</v>
      </c>
      <c r="AL14">
        <f t="shared" si="20"/>
        <v>408.87734254313153</v>
      </c>
      <c r="AM14" s="5">
        <f t="shared" si="21"/>
        <v>2723.8547899206474</v>
      </c>
    </row>
    <row r="15" spans="1:39" ht="16.5" x14ac:dyDescent="0.25">
      <c r="A15" s="3">
        <v>4027</v>
      </c>
      <c r="B15" s="3">
        <v>1258</v>
      </c>
      <c r="C15" s="3">
        <v>483</v>
      </c>
      <c r="D15" s="3">
        <v>1678</v>
      </c>
      <c r="E15" s="3">
        <v>957</v>
      </c>
      <c r="F15" s="3">
        <v>1507</v>
      </c>
      <c r="H15" s="4">
        <v>23.4</v>
      </c>
      <c r="I15" s="4">
        <v>50</v>
      </c>
      <c r="J15">
        <f t="shared" si="0"/>
        <v>346.06</v>
      </c>
      <c r="K15">
        <f t="shared" si="1"/>
        <v>1.3842400000000001</v>
      </c>
      <c r="L15">
        <f t="shared" si="2"/>
        <v>1018.8006400000002</v>
      </c>
      <c r="M15" s="5">
        <f t="shared" si="3"/>
        <v>2760.1745600000004</v>
      </c>
      <c r="N15" s="5">
        <f t="shared" si="4"/>
        <v>3341.5553600000003</v>
      </c>
      <c r="O15" s="5">
        <f t="shared" si="5"/>
        <v>3104.8503200000005</v>
      </c>
      <c r="Q15" s="5">
        <f t="shared" si="6"/>
        <v>-85.396839520426525</v>
      </c>
      <c r="R15" s="5">
        <f t="shared" si="7"/>
        <v>397.39413440128584</v>
      </c>
      <c r="S15" s="5">
        <f t="shared" si="8"/>
        <v>2730.0822118417186</v>
      </c>
      <c r="U15" s="5">
        <f t="shared" si="9"/>
        <v>1310.9704898116072</v>
      </c>
      <c r="V15" s="5">
        <f t="shared" si="10"/>
        <v>1412.1292909487215</v>
      </c>
      <c r="W15" s="5">
        <f t="shared" si="11"/>
        <v>2730.0621722650394</v>
      </c>
      <c r="Y15" s="5">
        <f t="shared" si="12"/>
        <v>1452.5805451236886</v>
      </c>
      <c r="Z15" s="5">
        <f t="shared" si="13"/>
        <v>-282.60701746581537</v>
      </c>
      <c r="AA15" s="5">
        <f t="shared" si="14"/>
        <v>2729.5125101767439</v>
      </c>
      <c r="AC15" s="5">
        <f t="shared" si="15"/>
        <v>-85.396839520426525</v>
      </c>
      <c r="AD15" s="5">
        <f t="shared" si="15"/>
        <v>397.39413440128584</v>
      </c>
      <c r="AE15" s="5">
        <f t="shared" si="15"/>
        <v>2730.0822118417186</v>
      </c>
      <c r="AG15">
        <f t="shared" si="16"/>
        <v>-85.416009683364337</v>
      </c>
      <c r="AH15">
        <f t="shared" si="17"/>
        <v>397.44085087203143</v>
      </c>
      <c r="AI15" s="5">
        <f t="shared" si="18"/>
        <v>2730.0621722650394</v>
      </c>
      <c r="AK15">
        <f t="shared" si="19"/>
        <v>-89.790322598238362</v>
      </c>
      <c r="AL15">
        <f t="shared" si="20"/>
        <v>399.92178292467247</v>
      </c>
      <c r="AM15" s="5">
        <f t="shared" si="21"/>
        <v>2729.5125101767439</v>
      </c>
    </row>
    <row r="16" spans="1:39" ht="16.5" x14ac:dyDescent="0.25">
      <c r="A16" s="3">
        <v>4117</v>
      </c>
      <c r="B16" s="3">
        <v>1254</v>
      </c>
      <c r="C16" s="3">
        <v>497</v>
      </c>
      <c r="D16" s="3">
        <v>1680</v>
      </c>
      <c r="E16" s="3">
        <v>913</v>
      </c>
      <c r="F16" s="3">
        <v>1507</v>
      </c>
      <c r="H16" s="4">
        <v>23.4</v>
      </c>
      <c r="I16" s="4">
        <v>50</v>
      </c>
      <c r="J16">
        <f t="shared" si="0"/>
        <v>346.06</v>
      </c>
      <c r="K16">
        <f t="shared" si="1"/>
        <v>1.3842400000000001</v>
      </c>
      <c r="L16">
        <f t="shared" si="2"/>
        <v>1018.8006400000002</v>
      </c>
      <c r="M16" s="5">
        <f t="shared" si="3"/>
        <v>2754.6376</v>
      </c>
      <c r="N16" s="5">
        <f t="shared" si="4"/>
        <v>3344.32384</v>
      </c>
      <c r="O16" s="5">
        <f t="shared" si="5"/>
        <v>3104.8503200000005</v>
      </c>
      <c r="Q16" s="5">
        <f t="shared" si="6"/>
        <v>-99.02045540516265</v>
      </c>
      <c r="R16" s="5">
        <f t="shared" si="7"/>
        <v>395.38987248631565</v>
      </c>
      <c r="S16" s="5">
        <f t="shared" si="8"/>
        <v>2724.314612059402</v>
      </c>
      <c r="U16" s="5">
        <f t="shared" si="9"/>
        <v>1316.2589820537828</v>
      </c>
      <c r="V16" s="5">
        <f t="shared" si="10"/>
        <v>1424.8764683958077</v>
      </c>
      <c r="W16" s="5">
        <f t="shared" si="11"/>
        <v>2724.2781225063959</v>
      </c>
      <c r="Y16" s="5">
        <f t="shared" si="12"/>
        <v>1461.3049149343844</v>
      </c>
      <c r="Z16" s="5">
        <f t="shared" si="13"/>
        <v>-293.29043728245921</v>
      </c>
      <c r="AA16" s="5">
        <f t="shared" si="14"/>
        <v>2723.7224848709129</v>
      </c>
      <c r="AC16" s="5">
        <f t="shared" si="15"/>
        <v>-99.02045540516265</v>
      </c>
      <c r="AD16" s="5">
        <f t="shared" si="15"/>
        <v>395.38987248631565</v>
      </c>
      <c r="AE16" s="5">
        <f t="shared" si="15"/>
        <v>2724.314612059402</v>
      </c>
      <c r="AG16">
        <f t="shared" si="16"/>
        <v>-99.067345736710649</v>
      </c>
      <c r="AH16">
        <f t="shared" si="17"/>
        <v>395.41607754603751</v>
      </c>
      <c r="AI16" s="5">
        <f t="shared" si="18"/>
        <v>2724.2781225063959</v>
      </c>
      <c r="AK16">
        <f t="shared" si="19"/>
        <v>-103.44012961345226</v>
      </c>
      <c r="AL16">
        <f t="shared" si="20"/>
        <v>397.93863995961499</v>
      </c>
      <c r="AM16" s="5">
        <f t="shared" si="21"/>
        <v>2723.7224848709129</v>
      </c>
    </row>
    <row r="17" spans="1:39" ht="16.5" x14ac:dyDescent="0.25">
      <c r="A17" s="3">
        <v>3878</v>
      </c>
      <c r="B17" s="3">
        <v>1256</v>
      </c>
      <c r="C17" s="3">
        <v>485</v>
      </c>
      <c r="D17" s="3">
        <v>1674</v>
      </c>
      <c r="E17" s="3">
        <v>923</v>
      </c>
      <c r="F17" s="3">
        <v>1503</v>
      </c>
      <c r="H17" s="4">
        <v>23.4</v>
      </c>
      <c r="I17" s="4">
        <v>50</v>
      </c>
      <c r="J17">
        <f t="shared" si="0"/>
        <v>346.06</v>
      </c>
      <c r="K17">
        <f t="shared" si="1"/>
        <v>1.3842400000000001</v>
      </c>
      <c r="L17">
        <f t="shared" si="2"/>
        <v>1018.8006400000002</v>
      </c>
      <c r="M17" s="5">
        <f t="shared" si="3"/>
        <v>2757.4060800000007</v>
      </c>
      <c r="N17" s="5">
        <f t="shared" si="4"/>
        <v>3336.0184000000008</v>
      </c>
      <c r="O17" s="5">
        <f t="shared" si="5"/>
        <v>3099.3133600000001</v>
      </c>
      <c r="Q17" s="5">
        <f t="shared" si="6"/>
        <v>-79.369576421554669</v>
      </c>
      <c r="R17" s="5">
        <f t="shared" si="7"/>
        <v>400.13674136842616</v>
      </c>
      <c r="S17" s="5">
        <f t="shared" si="8"/>
        <v>2727.0642362376966</v>
      </c>
      <c r="U17" s="5">
        <f t="shared" si="9"/>
        <v>1310.2215604754506</v>
      </c>
      <c r="V17" s="5">
        <f t="shared" si="10"/>
        <v>1405.5342818954591</v>
      </c>
      <c r="W17" s="5">
        <f t="shared" si="11"/>
        <v>2727.0518165264953</v>
      </c>
      <c r="Y17" s="5">
        <f t="shared" si="12"/>
        <v>1447.1300038438628</v>
      </c>
      <c r="Z17" s="5">
        <f t="shared" si="13"/>
        <v>-278.83602857352292</v>
      </c>
      <c r="AA17" s="5">
        <f t="shared" si="14"/>
        <v>2726.5011506725423</v>
      </c>
      <c r="AC17" s="5">
        <f t="shared" si="15"/>
        <v>-79.369576421554669</v>
      </c>
      <c r="AD17" s="5">
        <f t="shared" si="15"/>
        <v>400.13674136842616</v>
      </c>
      <c r="AE17" s="5">
        <f t="shared" si="15"/>
        <v>2727.0642362376966</v>
      </c>
      <c r="AG17">
        <f t="shared" si="16"/>
        <v>-79.375766886900465</v>
      </c>
      <c r="AH17">
        <f t="shared" si="17"/>
        <v>400.19230621837755</v>
      </c>
      <c r="AI17" s="5">
        <f t="shared" si="18"/>
        <v>2727.0518165264953</v>
      </c>
      <c r="AK17">
        <f t="shared" si="19"/>
        <v>-83.752171950253967</v>
      </c>
      <c r="AL17">
        <f t="shared" si="20"/>
        <v>402.65482046944271</v>
      </c>
      <c r="AM17" s="5">
        <f t="shared" si="21"/>
        <v>2726.5011506725423</v>
      </c>
    </row>
    <row r="18" spans="1:39" ht="16.5" x14ac:dyDescent="0.25">
      <c r="A18" s="3">
        <v>4072</v>
      </c>
      <c r="B18" s="3">
        <v>1255</v>
      </c>
      <c r="C18" s="3">
        <v>484</v>
      </c>
      <c r="D18" s="3">
        <v>1688</v>
      </c>
      <c r="E18" s="3">
        <v>930</v>
      </c>
      <c r="F18" s="3">
        <v>1504</v>
      </c>
      <c r="H18" s="4">
        <v>23.4</v>
      </c>
      <c r="I18" s="4">
        <v>50</v>
      </c>
      <c r="J18">
        <f t="shared" si="0"/>
        <v>346.06</v>
      </c>
      <c r="K18">
        <f t="shared" si="1"/>
        <v>1.3842400000000001</v>
      </c>
      <c r="L18">
        <f t="shared" si="2"/>
        <v>1018.8006400000002</v>
      </c>
      <c r="M18" s="5">
        <f t="shared" si="3"/>
        <v>2756.0218400000003</v>
      </c>
      <c r="N18" s="5">
        <f t="shared" si="4"/>
        <v>3355.3977600000007</v>
      </c>
      <c r="O18" s="5">
        <f t="shared" si="5"/>
        <v>3100.6976000000004</v>
      </c>
      <c r="Q18" s="5">
        <f t="shared" si="6"/>
        <v>-117.51048479334295</v>
      </c>
      <c r="R18" s="5">
        <f t="shared" si="7"/>
        <v>417.61654951308077</v>
      </c>
      <c r="S18" s="5">
        <f t="shared" si="8"/>
        <v>2721.6620080556308</v>
      </c>
      <c r="U18" s="5">
        <f t="shared" si="9"/>
        <v>1344.8195774763599</v>
      </c>
      <c r="V18" s="5">
        <f t="shared" si="10"/>
        <v>1429.3332879625871</v>
      </c>
      <c r="W18" s="5">
        <f t="shared" si="11"/>
        <v>2721.6099617269533</v>
      </c>
      <c r="Y18" s="5">
        <f t="shared" si="12"/>
        <v>1451.7626354539357</v>
      </c>
      <c r="Z18" s="5">
        <f t="shared" si="13"/>
        <v>-320.63372391761482</v>
      </c>
      <c r="AA18" s="5">
        <f t="shared" si="14"/>
        <v>2721.0117368420756</v>
      </c>
      <c r="AC18" s="5">
        <f t="shared" si="15"/>
        <v>-117.51048479334295</v>
      </c>
      <c r="AD18" s="5">
        <f t="shared" si="15"/>
        <v>417.61654951308077</v>
      </c>
      <c r="AE18" s="5">
        <f t="shared" si="15"/>
        <v>2721.6620080556308</v>
      </c>
      <c r="AG18">
        <f t="shared" si="16"/>
        <v>-117.5853734472073</v>
      </c>
      <c r="AH18">
        <f t="shared" si="17"/>
        <v>417.61187672642836</v>
      </c>
      <c r="AI18" s="5">
        <f t="shared" si="18"/>
        <v>2721.6099617269533</v>
      </c>
      <c r="AK18">
        <f t="shared" si="19"/>
        <v>-121.97511164761471</v>
      </c>
      <c r="AL18">
        <f t="shared" si="20"/>
        <v>420.19094012585748</v>
      </c>
      <c r="AM18" s="5">
        <f t="shared" si="21"/>
        <v>2721.0117368420756</v>
      </c>
    </row>
    <row r="19" spans="1:39" ht="16.5" x14ac:dyDescent="0.25">
      <c r="A19" s="3">
        <v>4163</v>
      </c>
      <c r="B19" s="3">
        <v>1254</v>
      </c>
      <c r="C19" s="3">
        <v>494</v>
      </c>
      <c r="D19" s="3">
        <v>1670</v>
      </c>
      <c r="E19" s="3">
        <v>941</v>
      </c>
      <c r="F19" s="3">
        <v>1504</v>
      </c>
      <c r="H19" s="4">
        <v>23.4</v>
      </c>
      <c r="I19" s="4">
        <v>50</v>
      </c>
      <c r="J19">
        <f t="shared" si="0"/>
        <v>346.06</v>
      </c>
      <c r="K19">
        <f t="shared" si="1"/>
        <v>1.3842400000000001</v>
      </c>
      <c r="L19">
        <f t="shared" si="2"/>
        <v>1018.8006400000002</v>
      </c>
      <c r="M19" s="5">
        <f t="shared" si="3"/>
        <v>2754.6376</v>
      </c>
      <c r="N19" s="5">
        <f t="shared" si="4"/>
        <v>3330.4814400000005</v>
      </c>
      <c r="O19" s="5">
        <f t="shared" si="5"/>
        <v>3100.6976000000004</v>
      </c>
      <c r="Q19" s="5">
        <f t="shared" si="6"/>
        <v>-73.355087458532196</v>
      </c>
      <c r="R19" s="5">
        <f t="shared" si="7"/>
        <v>388.58061937111836</v>
      </c>
      <c r="S19" s="5">
        <f t="shared" si="8"/>
        <v>2726.1057280903228</v>
      </c>
      <c r="U19" s="5">
        <f t="shared" si="9"/>
        <v>1297.2231472967751</v>
      </c>
      <c r="V19" s="5">
        <f t="shared" si="10"/>
        <v>1406.3118481661304</v>
      </c>
      <c r="W19" s="5">
        <f t="shared" si="11"/>
        <v>2726.0971578447984</v>
      </c>
      <c r="Y19" s="5">
        <f t="shared" si="12"/>
        <v>1453.9420855177152</v>
      </c>
      <c r="Z19" s="5">
        <f t="shared" si="13"/>
        <v>-267.71443397498149</v>
      </c>
      <c r="AA19" s="5">
        <f t="shared" si="14"/>
        <v>2725.565446003382</v>
      </c>
      <c r="AC19" s="5">
        <f t="shared" si="15"/>
        <v>-73.355087458532196</v>
      </c>
      <c r="AD19" s="5">
        <f t="shared" si="15"/>
        <v>388.58061937111836</v>
      </c>
      <c r="AE19" s="5">
        <f t="shared" si="15"/>
        <v>2726.1057280903228</v>
      </c>
      <c r="AG19">
        <f t="shared" si="16"/>
        <v>-73.353839430251128</v>
      </c>
      <c r="AH19">
        <f t="shared" si="17"/>
        <v>388.64675537938751</v>
      </c>
      <c r="AI19" s="5">
        <f t="shared" si="18"/>
        <v>2726.0971578447984</v>
      </c>
      <c r="AK19">
        <f t="shared" si="19"/>
        <v>-77.721429532242752</v>
      </c>
      <c r="AL19">
        <f t="shared" si="20"/>
        <v>391.09089081585444</v>
      </c>
      <c r="AM19" s="5">
        <f t="shared" si="21"/>
        <v>2725.565446003382</v>
      </c>
    </row>
    <row r="20" spans="1:39" ht="16.5" x14ac:dyDescent="0.25">
      <c r="A20" s="3">
        <v>3988</v>
      </c>
      <c r="B20" s="3">
        <v>1256</v>
      </c>
      <c r="C20" s="3">
        <v>513</v>
      </c>
      <c r="D20" s="3">
        <v>1687</v>
      </c>
      <c r="E20" s="3">
        <v>892</v>
      </c>
      <c r="F20" s="3">
        <v>1507</v>
      </c>
      <c r="H20" s="4">
        <v>23.4</v>
      </c>
      <c r="I20" s="4">
        <v>50</v>
      </c>
      <c r="J20">
        <f t="shared" si="0"/>
        <v>346.06</v>
      </c>
      <c r="K20">
        <f t="shared" si="1"/>
        <v>1.3842400000000001</v>
      </c>
      <c r="L20">
        <f t="shared" si="2"/>
        <v>1018.8006400000002</v>
      </c>
      <c r="M20" s="5">
        <f t="shared" si="3"/>
        <v>2757.4060800000007</v>
      </c>
      <c r="N20" s="5">
        <f t="shared" si="4"/>
        <v>3354.0135200000004</v>
      </c>
      <c r="O20" s="5">
        <f t="shared" si="5"/>
        <v>3104.8503200000005</v>
      </c>
      <c r="Q20" s="5">
        <f t="shared" si="6"/>
        <v>-112.81066731161775</v>
      </c>
      <c r="R20" s="5">
        <f t="shared" si="7"/>
        <v>408.7506605259253</v>
      </c>
      <c r="S20" s="5">
        <f t="shared" si="8"/>
        <v>2724.6073003061006</v>
      </c>
      <c r="U20" s="5">
        <f t="shared" si="9"/>
        <v>1334.8031950681966</v>
      </c>
      <c r="V20" s="5">
        <f t="shared" si="10"/>
        <v>1429.8563283914482</v>
      </c>
      <c r="W20" s="5">
        <f t="shared" si="11"/>
        <v>2724.5583133670411</v>
      </c>
      <c r="Y20" s="5">
        <f t="shared" si="12"/>
        <v>1456.9449198808959</v>
      </c>
      <c r="Z20" s="5">
        <f t="shared" si="13"/>
        <v>-312.02769498122274</v>
      </c>
      <c r="AA20" s="5">
        <f t="shared" si="14"/>
        <v>2723.9760879277301</v>
      </c>
      <c r="AC20" s="5">
        <f t="shared" si="15"/>
        <v>-112.81066731161775</v>
      </c>
      <c r="AD20" s="5">
        <f t="shared" si="15"/>
        <v>408.7506605259253</v>
      </c>
      <c r="AE20" s="5">
        <f t="shared" si="15"/>
        <v>2724.6073003061006</v>
      </c>
      <c r="AG20">
        <f t="shared" si="16"/>
        <v>-112.87968004676418</v>
      </c>
      <c r="AH20">
        <f t="shared" si="17"/>
        <v>408.75422819773792</v>
      </c>
      <c r="AI20" s="5">
        <f t="shared" si="18"/>
        <v>2724.5583133670411</v>
      </c>
      <c r="AK20">
        <f t="shared" si="19"/>
        <v>-117.26265538539894</v>
      </c>
      <c r="AL20">
        <f t="shared" si="20"/>
        <v>411.31893009922686</v>
      </c>
      <c r="AM20" s="5">
        <f t="shared" si="21"/>
        <v>2723.9760879277301</v>
      </c>
    </row>
    <row r="21" spans="1:39" ht="16.5" x14ac:dyDescent="0.25">
      <c r="A21" s="3">
        <v>4247</v>
      </c>
      <c r="B21" s="3">
        <v>1253</v>
      </c>
      <c r="C21" s="3">
        <v>509</v>
      </c>
      <c r="D21" s="3">
        <v>1687</v>
      </c>
      <c r="E21" s="3">
        <v>942</v>
      </c>
      <c r="F21" s="3">
        <v>1507</v>
      </c>
      <c r="H21" s="4">
        <v>23.4</v>
      </c>
      <c r="I21" s="4">
        <v>50</v>
      </c>
      <c r="J21">
        <f t="shared" si="0"/>
        <v>346.06</v>
      </c>
      <c r="K21">
        <f t="shared" si="1"/>
        <v>1.3842400000000001</v>
      </c>
      <c r="L21">
        <f t="shared" si="2"/>
        <v>1018.8006400000002</v>
      </c>
      <c r="M21" s="5">
        <f t="shared" si="3"/>
        <v>2753.2533600000006</v>
      </c>
      <c r="N21" s="5">
        <f t="shared" si="4"/>
        <v>3354.0135200000004</v>
      </c>
      <c r="O21" s="5">
        <f t="shared" si="5"/>
        <v>3104.8503200000005</v>
      </c>
      <c r="Q21" s="5">
        <f t="shared" si="6"/>
        <v>-119.16739666430564</v>
      </c>
      <c r="R21" s="5">
        <f t="shared" si="7"/>
        <v>404.93662291431258</v>
      </c>
      <c r="S21" s="5">
        <f t="shared" si="8"/>
        <v>2720.7038661615302</v>
      </c>
      <c r="U21" s="5">
        <f t="shared" si="9"/>
        <v>1334.8031950681966</v>
      </c>
      <c r="V21" s="5">
        <f t="shared" si="10"/>
        <v>1437.2862717906939</v>
      </c>
      <c r="W21" s="5">
        <f t="shared" si="11"/>
        <v>2720.6461173222319</v>
      </c>
      <c r="Y21" s="5">
        <f t="shared" si="12"/>
        <v>1463.4832700722322</v>
      </c>
      <c r="Z21" s="5">
        <f t="shared" si="13"/>
        <v>-315.53038258372442</v>
      </c>
      <c r="AA21" s="5">
        <f t="shared" si="14"/>
        <v>2720.0648531771003</v>
      </c>
      <c r="AC21" s="5">
        <f t="shared" si="15"/>
        <v>-119.16739666430564</v>
      </c>
      <c r="AD21" s="5">
        <f t="shared" si="15"/>
        <v>404.93662291431258</v>
      </c>
      <c r="AE21" s="5">
        <f t="shared" si="15"/>
        <v>2720.7038661615302</v>
      </c>
      <c r="AG21">
        <f t="shared" si="16"/>
        <v>-119.25045408836058</v>
      </c>
      <c r="AH21">
        <f t="shared" si="17"/>
        <v>404.93097081339715</v>
      </c>
      <c r="AI21" s="5">
        <f t="shared" si="18"/>
        <v>2720.6461173222319</v>
      </c>
      <c r="AK21">
        <f t="shared" si="19"/>
        <v>-123.63051998388886</v>
      </c>
      <c r="AL21">
        <f t="shared" si="20"/>
        <v>407.51509727948229</v>
      </c>
      <c r="AM21" s="5">
        <f t="shared" si="21"/>
        <v>2720.0648531771003</v>
      </c>
    </row>
    <row r="22" spans="1:39" ht="16.5" x14ac:dyDescent="0.25">
      <c r="A22" s="3">
        <v>4120</v>
      </c>
      <c r="B22" s="3">
        <v>1254</v>
      </c>
      <c r="C22" s="3">
        <v>516</v>
      </c>
      <c r="D22" s="3">
        <v>1683</v>
      </c>
      <c r="E22" s="3">
        <v>942</v>
      </c>
      <c r="F22" s="3">
        <v>1503</v>
      </c>
      <c r="H22" s="4">
        <v>23.4</v>
      </c>
      <c r="I22" s="4">
        <v>50</v>
      </c>
      <c r="J22">
        <f t="shared" si="0"/>
        <v>346.06</v>
      </c>
      <c r="K22">
        <f t="shared" si="1"/>
        <v>1.3842400000000001</v>
      </c>
      <c r="L22">
        <f t="shared" si="2"/>
        <v>1018.8006400000002</v>
      </c>
      <c r="M22" s="5">
        <f t="shared" si="3"/>
        <v>2754.6376</v>
      </c>
      <c r="N22" s="5">
        <f t="shared" si="4"/>
        <v>3348.4765600000001</v>
      </c>
      <c r="O22" s="5">
        <f t="shared" si="5"/>
        <v>3099.3133600000001</v>
      </c>
      <c r="Q22" s="5">
        <f t="shared" si="6"/>
        <v>-106.74082375990952</v>
      </c>
      <c r="R22" s="5">
        <f t="shared" si="7"/>
        <v>411.47282887570248</v>
      </c>
      <c r="S22" s="5">
        <f t="shared" si="8"/>
        <v>2721.6400965178777</v>
      </c>
      <c r="U22" s="5">
        <f t="shared" si="9"/>
        <v>1334.0148483985556</v>
      </c>
      <c r="V22" s="5">
        <f t="shared" si="10"/>
        <v>1423.2352259734892</v>
      </c>
      <c r="W22" s="5">
        <f t="shared" si="11"/>
        <v>2721.5990058547945</v>
      </c>
      <c r="Y22" s="5">
        <f t="shared" si="12"/>
        <v>1451.4899988973514</v>
      </c>
      <c r="Z22" s="5">
        <f t="shared" si="13"/>
        <v>-308.20956739466698</v>
      </c>
      <c r="AA22" s="5">
        <f t="shared" si="14"/>
        <v>2721.0157936222731</v>
      </c>
      <c r="AC22" s="5">
        <f t="shared" si="15"/>
        <v>-106.74082375990952</v>
      </c>
      <c r="AD22" s="5">
        <f t="shared" si="15"/>
        <v>411.47282887570248</v>
      </c>
      <c r="AE22" s="5">
        <f t="shared" si="15"/>
        <v>2721.6400965178777</v>
      </c>
      <c r="AG22">
        <f t="shared" si="16"/>
        <v>-106.79678045942705</v>
      </c>
      <c r="AH22">
        <f t="shared" si="17"/>
        <v>411.48531228853619</v>
      </c>
      <c r="AI22" s="5">
        <f t="shared" si="18"/>
        <v>2721.5990058547945</v>
      </c>
      <c r="AK22">
        <f t="shared" si="19"/>
        <v>-111.18183235647581</v>
      </c>
      <c r="AL22">
        <f t="shared" si="20"/>
        <v>414.03146627315164</v>
      </c>
      <c r="AM22" s="5">
        <f t="shared" si="21"/>
        <v>2721.0157936222731</v>
      </c>
    </row>
    <row r="23" spans="1:39" ht="16.5" x14ac:dyDescent="0.25">
      <c r="A23" s="3">
        <v>4119</v>
      </c>
      <c r="B23" s="3">
        <v>1255</v>
      </c>
      <c r="C23" s="3">
        <v>506</v>
      </c>
      <c r="D23" s="3">
        <v>1676</v>
      </c>
      <c r="E23" s="3">
        <v>951</v>
      </c>
      <c r="F23" s="3">
        <v>1501</v>
      </c>
      <c r="H23" s="4">
        <v>23.4</v>
      </c>
      <c r="I23" s="4">
        <v>50</v>
      </c>
      <c r="J23">
        <f t="shared" si="0"/>
        <v>346.06</v>
      </c>
      <c r="K23">
        <f t="shared" si="1"/>
        <v>1.3842400000000001</v>
      </c>
      <c r="L23">
        <f t="shared" si="2"/>
        <v>1018.8006400000002</v>
      </c>
      <c r="M23" s="5">
        <f t="shared" si="3"/>
        <v>2756.0218400000003</v>
      </c>
      <c r="N23" s="5">
        <f t="shared" si="4"/>
        <v>3338.7868800000006</v>
      </c>
      <c r="O23" s="5">
        <f t="shared" si="5"/>
        <v>3096.5448800000004</v>
      </c>
      <c r="Q23" s="5">
        <f t="shared" si="6"/>
        <v>-86.622624306430424</v>
      </c>
      <c r="R23" s="5">
        <f t="shared" si="7"/>
        <v>407.66230415144872</v>
      </c>
      <c r="S23" s="5">
        <f t="shared" si="8"/>
        <v>2724.3282381697672</v>
      </c>
      <c r="U23" s="5">
        <f t="shared" si="9"/>
        <v>1320.4021817731202</v>
      </c>
      <c r="V23" s="5">
        <f t="shared" si="10"/>
        <v>1407.8968867606743</v>
      </c>
      <c r="W23" s="5">
        <f t="shared" si="11"/>
        <v>2724.30950236542</v>
      </c>
      <c r="Y23" s="5">
        <f t="shared" si="12"/>
        <v>1444.4096603706366</v>
      </c>
      <c r="Z23" s="5">
        <f t="shared" si="13"/>
        <v>-288.94758955112707</v>
      </c>
      <c r="AA23" s="5">
        <f t="shared" si="14"/>
        <v>2723.7437870282129</v>
      </c>
      <c r="AC23" s="5">
        <f t="shared" si="15"/>
        <v>-86.622624306430424</v>
      </c>
      <c r="AD23" s="5">
        <f t="shared" si="15"/>
        <v>407.66230415144872</v>
      </c>
      <c r="AE23" s="5">
        <f t="shared" si="15"/>
        <v>2724.3282381697672</v>
      </c>
      <c r="AG23">
        <f t="shared" si="16"/>
        <v>-86.64025793333758</v>
      </c>
      <c r="AH23">
        <f t="shared" si="17"/>
        <v>407.70590200148558</v>
      </c>
      <c r="AI23" s="5">
        <f t="shared" si="18"/>
        <v>2724.30950236542</v>
      </c>
      <c r="AK23">
        <f t="shared" si="19"/>
        <v>-91.02240341991606</v>
      </c>
      <c r="AL23">
        <f t="shared" si="20"/>
        <v>410.19057978046567</v>
      </c>
      <c r="AM23" s="5">
        <f t="shared" si="21"/>
        <v>2723.7437870282129</v>
      </c>
    </row>
    <row r="24" spans="1:39" ht="16.5" x14ac:dyDescent="0.25">
      <c r="A24" s="3">
        <v>4196</v>
      </c>
      <c r="B24" s="3">
        <v>1253</v>
      </c>
      <c r="C24" s="3">
        <v>504</v>
      </c>
      <c r="D24" s="3">
        <v>1681</v>
      </c>
      <c r="E24" s="3">
        <v>941</v>
      </c>
      <c r="F24" s="3">
        <v>1504</v>
      </c>
      <c r="H24" s="4">
        <v>23.4</v>
      </c>
      <c r="I24" s="4">
        <v>50</v>
      </c>
      <c r="J24">
        <f t="shared" si="0"/>
        <v>346.06</v>
      </c>
      <c r="K24">
        <f t="shared" si="1"/>
        <v>1.3842400000000001</v>
      </c>
      <c r="L24">
        <f t="shared" si="2"/>
        <v>1018.8006400000002</v>
      </c>
      <c r="M24" s="5">
        <f t="shared" si="3"/>
        <v>2753.2533600000006</v>
      </c>
      <c r="N24" s="5">
        <f t="shared" si="4"/>
        <v>3345.7080800000003</v>
      </c>
      <c r="O24" s="5">
        <f t="shared" si="5"/>
        <v>3100.6976000000004</v>
      </c>
      <c r="Q24" s="5">
        <f t="shared" si="6"/>
        <v>-103.71069228499896</v>
      </c>
      <c r="R24" s="5">
        <f t="shared" si="7"/>
        <v>404.2525679395095</v>
      </c>
      <c r="S24" s="5">
        <f t="shared" si="8"/>
        <v>2721.4385934596012</v>
      </c>
      <c r="U24" s="5">
        <f t="shared" si="9"/>
        <v>1326.2676999804362</v>
      </c>
      <c r="V24" s="5">
        <f t="shared" si="10"/>
        <v>1424.3468335266848</v>
      </c>
      <c r="W24" s="5">
        <f t="shared" si="11"/>
        <v>2721.3990230005593</v>
      </c>
      <c r="Y24" s="5">
        <f t="shared" si="12"/>
        <v>1456.1204406555628</v>
      </c>
      <c r="Z24" s="5">
        <f t="shared" si="13"/>
        <v>-301.88658344584587</v>
      </c>
      <c r="AA24" s="5">
        <f t="shared" si="14"/>
        <v>2720.8276975373146</v>
      </c>
      <c r="AC24" s="5">
        <f t="shared" si="15"/>
        <v>-103.71069228499896</v>
      </c>
      <c r="AD24" s="5">
        <f t="shared" si="15"/>
        <v>404.2525679395095</v>
      </c>
      <c r="AE24" s="5">
        <f t="shared" si="15"/>
        <v>2721.4385934596012</v>
      </c>
      <c r="AG24">
        <f t="shared" si="16"/>
        <v>-103.76344081714842</v>
      </c>
      <c r="AH24">
        <f t="shared" si="17"/>
        <v>404.27054752596257</v>
      </c>
      <c r="AI24" s="5">
        <f t="shared" si="18"/>
        <v>2721.3990230005593</v>
      </c>
      <c r="AK24">
        <f t="shared" si="19"/>
        <v>-108.14298511975375</v>
      </c>
      <c r="AL24">
        <f t="shared" si="20"/>
        <v>406.80744216154301</v>
      </c>
      <c r="AM24" s="5">
        <f t="shared" si="21"/>
        <v>2720.8276975373146</v>
      </c>
    </row>
    <row r="25" spans="1:39" ht="16.5" x14ac:dyDescent="0.25">
      <c r="A25" s="3">
        <v>3918</v>
      </c>
      <c r="B25" s="3">
        <v>1259</v>
      </c>
      <c r="C25" s="3">
        <v>502</v>
      </c>
      <c r="D25" s="3">
        <v>1672</v>
      </c>
      <c r="E25" s="3">
        <v>925</v>
      </c>
      <c r="F25" s="3">
        <v>1504</v>
      </c>
      <c r="H25" s="4">
        <v>23.4</v>
      </c>
      <c r="I25" s="4">
        <v>50</v>
      </c>
      <c r="J25">
        <f t="shared" si="0"/>
        <v>346.06</v>
      </c>
      <c r="K25">
        <f t="shared" si="1"/>
        <v>1.3842400000000001</v>
      </c>
      <c r="L25">
        <f t="shared" si="2"/>
        <v>1018.8006400000002</v>
      </c>
      <c r="M25" s="5">
        <f t="shared" si="3"/>
        <v>2761.5588000000002</v>
      </c>
      <c r="N25" s="5">
        <f t="shared" si="4"/>
        <v>3333.2499200000002</v>
      </c>
      <c r="O25" s="5">
        <f t="shared" si="5"/>
        <v>3100.6976000000004</v>
      </c>
      <c r="Q25" s="5">
        <f t="shared" si="6"/>
        <v>-67.874450922934855</v>
      </c>
      <c r="R25" s="5">
        <f t="shared" si="7"/>
        <v>398.01847029098712</v>
      </c>
      <c r="S25" s="5">
        <f t="shared" si="8"/>
        <v>2731.8823843783198</v>
      </c>
      <c r="U25" s="5">
        <f t="shared" si="9"/>
        <v>1302.4941207240697</v>
      </c>
      <c r="V25" s="5">
        <f t="shared" si="10"/>
        <v>1396.7399025918949</v>
      </c>
      <c r="W25" s="5">
        <f t="shared" si="11"/>
        <v>2731.8824533948791</v>
      </c>
      <c r="Y25" s="5">
        <f t="shared" si="12"/>
        <v>1443.0338859395204</v>
      </c>
      <c r="Z25" s="5">
        <f t="shared" si="13"/>
        <v>-267.86049816053657</v>
      </c>
      <c r="AA25" s="5">
        <f t="shared" si="14"/>
        <v>2731.3420811390943</v>
      </c>
      <c r="AC25" s="5">
        <f t="shared" si="15"/>
        <v>-67.874450922934855</v>
      </c>
      <c r="AD25" s="5">
        <f t="shared" si="15"/>
        <v>398.01847029098712</v>
      </c>
      <c r="AE25" s="5">
        <f t="shared" si="15"/>
        <v>2731.8823843783198</v>
      </c>
      <c r="AG25">
        <f t="shared" si="16"/>
        <v>-67.858721618520121</v>
      </c>
      <c r="AH25">
        <f t="shared" si="17"/>
        <v>398.0918061035801</v>
      </c>
      <c r="AI25" s="5">
        <f t="shared" si="18"/>
        <v>2731.8824533948791</v>
      </c>
      <c r="AK25">
        <f t="shared" si="19"/>
        <v>-72.233511012153514</v>
      </c>
      <c r="AL25">
        <f t="shared" si="20"/>
        <v>400.51919411501132</v>
      </c>
      <c r="AM25" s="5">
        <f t="shared" si="21"/>
        <v>2731.3420811390943</v>
      </c>
    </row>
    <row r="26" spans="1:39" ht="16.5" x14ac:dyDescent="0.25">
      <c r="A26" s="3">
        <v>4074</v>
      </c>
      <c r="B26" s="3">
        <v>1253</v>
      </c>
      <c r="C26" s="3">
        <v>472</v>
      </c>
      <c r="D26" s="3">
        <v>1677</v>
      </c>
      <c r="E26" s="3">
        <v>928</v>
      </c>
      <c r="F26" s="3">
        <v>1506</v>
      </c>
      <c r="H26" s="4">
        <v>23.4</v>
      </c>
      <c r="I26" s="4">
        <v>50</v>
      </c>
      <c r="J26">
        <f t="shared" si="0"/>
        <v>346.06</v>
      </c>
      <c r="K26">
        <f t="shared" si="1"/>
        <v>1.3842400000000001</v>
      </c>
      <c r="L26">
        <f t="shared" si="2"/>
        <v>1018.8006400000002</v>
      </c>
      <c r="M26" s="5">
        <f t="shared" si="3"/>
        <v>2753.2533600000006</v>
      </c>
      <c r="N26" s="5">
        <f t="shared" si="4"/>
        <v>3340.17112</v>
      </c>
      <c r="O26" s="5">
        <f t="shared" si="5"/>
        <v>3103.4660800000001</v>
      </c>
      <c r="Q26" s="5">
        <f t="shared" si="6"/>
        <v>-93.427512925211602</v>
      </c>
      <c r="R26" s="5">
        <f t="shared" si="7"/>
        <v>392.35729263536865</v>
      </c>
      <c r="S26" s="5">
        <f t="shared" si="8"/>
        <v>2723.5511963419644</v>
      </c>
      <c r="U26" s="5">
        <f t="shared" si="9"/>
        <v>1310.7832574775678</v>
      </c>
      <c r="V26" s="5">
        <f t="shared" si="10"/>
        <v>1421.628253310799</v>
      </c>
      <c r="W26" s="5">
        <f t="shared" si="11"/>
        <v>2723.5204189040032</v>
      </c>
      <c r="Y26" s="5">
        <f t="shared" si="12"/>
        <v>1461.0278986740786</v>
      </c>
      <c r="Z26" s="5">
        <f t="shared" si="13"/>
        <v>-286.91962142328464</v>
      </c>
      <c r="AA26" s="5">
        <f t="shared" si="14"/>
        <v>2722.9719645726968</v>
      </c>
      <c r="AC26" s="5">
        <f t="shared" si="15"/>
        <v>-93.427512925211602</v>
      </c>
      <c r="AD26" s="5">
        <f t="shared" si="15"/>
        <v>392.35729263536865</v>
      </c>
      <c r="AE26" s="5">
        <f t="shared" si="15"/>
        <v>2723.5511963419644</v>
      </c>
      <c r="AG26">
        <f t="shared" si="16"/>
        <v>-93.464510489008717</v>
      </c>
      <c r="AH26">
        <f t="shared" si="17"/>
        <v>392.3923880679082</v>
      </c>
      <c r="AI26" s="5">
        <f t="shared" si="18"/>
        <v>2723.5204189040032</v>
      </c>
      <c r="AK26">
        <f t="shared" si="19"/>
        <v>-97.834981180094616</v>
      </c>
      <c r="AL26">
        <f t="shared" si="20"/>
        <v>394.89785983602638</v>
      </c>
      <c r="AM26" s="5">
        <f t="shared" si="21"/>
        <v>2722.9719645726968</v>
      </c>
    </row>
    <row r="27" spans="1:39" ht="16.5" x14ac:dyDescent="0.25">
      <c r="A27" s="3">
        <v>4290</v>
      </c>
      <c r="B27" s="3">
        <v>1255</v>
      </c>
      <c r="C27" s="3">
        <v>484</v>
      </c>
      <c r="D27" s="3">
        <v>1679</v>
      </c>
      <c r="E27" s="3">
        <v>905</v>
      </c>
      <c r="F27" s="3">
        <v>1505</v>
      </c>
      <c r="H27" s="4">
        <v>23.4</v>
      </c>
      <c r="I27" s="4">
        <v>50</v>
      </c>
      <c r="J27">
        <f t="shared" si="0"/>
        <v>346.06</v>
      </c>
      <c r="K27">
        <f t="shared" si="1"/>
        <v>1.3842400000000001</v>
      </c>
      <c r="L27">
        <f t="shared" si="2"/>
        <v>1018.8006400000002</v>
      </c>
      <c r="M27" s="5">
        <f t="shared" si="3"/>
        <v>2756.0218400000003</v>
      </c>
      <c r="N27" s="5">
        <f t="shared" si="4"/>
        <v>3342.9396000000006</v>
      </c>
      <c r="O27" s="5">
        <f t="shared" si="5"/>
        <v>3102.0818400000007</v>
      </c>
      <c r="Q27" s="5">
        <f t="shared" si="6"/>
        <v>-94.3302185253266</v>
      </c>
      <c r="R27" s="5">
        <f t="shared" si="7"/>
        <v>400.84634461492828</v>
      </c>
      <c r="S27" s="5">
        <f t="shared" si="8"/>
        <v>2725.0835584324386</v>
      </c>
      <c r="U27" s="5">
        <f t="shared" si="9"/>
        <v>1318.5238363401065</v>
      </c>
      <c r="V27" s="5">
        <f t="shared" si="10"/>
        <v>1418.0339900850579</v>
      </c>
      <c r="W27" s="5">
        <f t="shared" si="11"/>
        <v>2725.0540664754858</v>
      </c>
      <c r="Y27" s="5">
        <f t="shared" si="12"/>
        <v>1454.2158170002294</v>
      </c>
      <c r="Z27" s="5">
        <f t="shared" si="13"/>
        <v>-292.06640429894526</v>
      </c>
      <c r="AA27" s="5">
        <f t="shared" si="14"/>
        <v>2724.4935887470965</v>
      </c>
      <c r="AC27" s="5">
        <f t="shared" si="15"/>
        <v>-94.3302185253266</v>
      </c>
      <c r="AD27" s="5">
        <f t="shared" si="15"/>
        <v>400.84634461492828</v>
      </c>
      <c r="AE27" s="5">
        <f t="shared" si="15"/>
        <v>2725.0835584324386</v>
      </c>
      <c r="AG27">
        <f t="shared" si="16"/>
        <v>-94.365726834578254</v>
      </c>
      <c r="AH27">
        <f t="shared" si="17"/>
        <v>400.87903041701031</v>
      </c>
      <c r="AI27" s="5">
        <f t="shared" si="18"/>
        <v>2725.0540664754858</v>
      </c>
      <c r="AK27">
        <f t="shared" si="19"/>
        <v>-98.742672985761203</v>
      </c>
      <c r="AL27">
        <f t="shared" si="20"/>
        <v>403.38726065624382</v>
      </c>
      <c r="AM27" s="5">
        <f t="shared" si="21"/>
        <v>2724.4935887470965</v>
      </c>
    </row>
    <row r="28" spans="1:39" ht="16.5" x14ac:dyDescent="0.25">
      <c r="A28" s="3">
        <v>4173</v>
      </c>
      <c r="B28" s="3">
        <v>1259</v>
      </c>
      <c r="C28" s="3">
        <v>516</v>
      </c>
      <c r="D28" s="3">
        <v>1674</v>
      </c>
      <c r="E28" s="3">
        <v>890</v>
      </c>
      <c r="F28" s="3">
        <v>1499</v>
      </c>
      <c r="H28" s="4">
        <v>23.4</v>
      </c>
      <c r="I28" s="4">
        <v>50</v>
      </c>
      <c r="J28">
        <f t="shared" si="0"/>
        <v>346.06</v>
      </c>
      <c r="K28">
        <f t="shared" si="1"/>
        <v>1.3842400000000001</v>
      </c>
      <c r="L28">
        <f t="shared" si="2"/>
        <v>1018.8006400000002</v>
      </c>
      <c r="M28" s="5">
        <f t="shared" si="3"/>
        <v>2761.5588000000002</v>
      </c>
      <c r="N28" s="5">
        <f t="shared" si="4"/>
        <v>3336.0184000000008</v>
      </c>
      <c r="O28" s="5">
        <f t="shared" si="5"/>
        <v>3093.7764000000006</v>
      </c>
      <c r="Q28" s="5">
        <f t="shared" si="6"/>
        <v>-73.003266466979142</v>
      </c>
      <c r="R28" s="5">
        <f t="shared" si="7"/>
        <v>415.38682410034659</v>
      </c>
      <c r="S28" s="5">
        <f t="shared" si="8"/>
        <v>2729.1631162879253</v>
      </c>
      <c r="U28" s="5">
        <f t="shared" si="9"/>
        <v>1320.0189576976006</v>
      </c>
      <c r="V28" s="5">
        <f t="shared" si="10"/>
        <v>1392.2083401105726</v>
      </c>
      <c r="W28" s="5">
        <f t="shared" si="11"/>
        <v>2729.1618959277721</v>
      </c>
      <c r="Y28" s="5">
        <f t="shared" si="12"/>
        <v>1430.7844020970065</v>
      </c>
      <c r="Z28" s="5">
        <f t="shared" si="13"/>
        <v>-281.21286214339705</v>
      </c>
      <c r="AA28" s="5">
        <f t="shared" si="14"/>
        <v>2728.5944612708563</v>
      </c>
      <c r="AC28" s="5">
        <f t="shared" si="15"/>
        <v>-73.003266466979142</v>
      </c>
      <c r="AD28" s="5">
        <f t="shared" si="15"/>
        <v>415.38682410034659</v>
      </c>
      <c r="AE28" s="5">
        <f t="shared" si="15"/>
        <v>2729.1631162879253</v>
      </c>
      <c r="AG28">
        <f t="shared" si="16"/>
        <v>-72.990981676976617</v>
      </c>
      <c r="AH28">
        <f t="shared" si="17"/>
        <v>415.4502298846536</v>
      </c>
      <c r="AI28" s="5">
        <f t="shared" si="18"/>
        <v>2729.1618959277721</v>
      </c>
      <c r="AK28">
        <f t="shared" si="19"/>
        <v>-77.379019630148349</v>
      </c>
      <c r="AL28">
        <f t="shared" si="20"/>
        <v>417.8932903332593</v>
      </c>
      <c r="AM28" s="5">
        <f t="shared" si="21"/>
        <v>2728.5944612708563</v>
      </c>
    </row>
    <row r="29" spans="1:39" ht="16.5" x14ac:dyDescent="0.25">
      <c r="A29" s="3">
        <v>3980</v>
      </c>
      <c r="B29" s="3">
        <v>1252</v>
      </c>
      <c r="C29" s="3">
        <v>512</v>
      </c>
      <c r="D29" s="3">
        <v>1678</v>
      </c>
      <c r="E29" s="3">
        <v>923</v>
      </c>
      <c r="F29" s="3">
        <v>1508</v>
      </c>
      <c r="H29" s="4">
        <v>23.4</v>
      </c>
      <c r="I29" s="4">
        <v>50</v>
      </c>
      <c r="J29">
        <f t="shared" si="0"/>
        <v>346.06</v>
      </c>
      <c r="K29">
        <f t="shared" si="1"/>
        <v>1.3842400000000001</v>
      </c>
      <c r="L29">
        <f t="shared" si="2"/>
        <v>1018.8006400000002</v>
      </c>
      <c r="M29" s="5">
        <f t="shared" si="3"/>
        <v>2751.8691200000003</v>
      </c>
      <c r="N29" s="5">
        <f t="shared" si="4"/>
        <v>3341.5553600000003</v>
      </c>
      <c r="O29" s="5">
        <f t="shared" si="5"/>
        <v>3106.2345600000008</v>
      </c>
      <c r="Q29" s="5">
        <f t="shared" si="6"/>
        <v>-98.113491759765381</v>
      </c>
      <c r="R29" s="5">
        <f t="shared" si="7"/>
        <v>386.89826567958511</v>
      </c>
      <c r="S29" s="5">
        <f t="shared" si="8"/>
        <v>2722.7682840003868</v>
      </c>
      <c r="U29" s="5">
        <f t="shared" si="9"/>
        <v>1308.5140234875237</v>
      </c>
      <c r="V29" s="5">
        <f t="shared" si="10"/>
        <v>1428.4683853517001</v>
      </c>
      <c r="W29" s="5">
        <f t="shared" si="11"/>
        <v>2722.7304946196805</v>
      </c>
      <c r="Y29" s="5">
        <f t="shared" si="12"/>
        <v>1468.116996608235</v>
      </c>
      <c r="Z29" s="5">
        <f t="shared" si="13"/>
        <v>-288.13867747075358</v>
      </c>
      <c r="AA29" s="5">
        <f t="shared" si="14"/>
        <v>2722.1869385760078</v>
      </c>
      <c r="AC29" s="5">
        <f t="shared" si="15"/>
        <v>-98.113491759765381</v>
      </c>
      <c r="AD29" s="5">
        <f t="shared" si="15"/>
        <v>386.89826567958511</v>
      </c>
      <c r="AE29" s="5">
        <f t="shared" si="15"/>
        <v>2722.7682840003868</v>
      </c>
      <c r="AG29">
        <f t="shared" si="16"/>
        <v>-98.16186390916755</v>
      </c>
      <c r="AH29">
        <f t="shared" si="17"/>
        <v>386.92688716820487</v>
      </c>
      <c r="AI29" s="5">
        <f t="shared" si="18"/>
        <v>2722.7304946196805</v>
      </c>
      <c r="AK29">
        <f t="shared" si="19"/>
        <v>-102.5281703770396</v>
      </c>
      <c r="AL29">
        <f t="shared" si="20"/>
        <v>389.44667809913551</v>
      </c>
      <c r="AM29" s="5">
        <f t="shared" si="21"/>
        <v>2722.1869385760078</v>
      </c>
    </row>
    <row r="30" spans="1:39" ht="16.5" x14ac:dyDescent="0.25">
      <c r="A30" s="3">
        <v>4051</v>
      </c>
      <c r="B30" s="3">
        <v>1254</v>
      </c>
      <c r="C30" s="3">
        <v>490</v>
      </c>
      <c r="D30" s="3">
        <v>1677</v>
      </c>
      <c r="E30" s="3">
        <v>915</v>
      </c>
      <c r="F30" s="3">
        <v>1504</v>
      </c>
      <c r="H30" s="4">
        <v>23.4</v>
      </c>
      <c r="I30" s="4">
        <v>50</v>
      </c>
      <c r="J30">
        <f t="shared" si="0"/>
        <v>346.06</v>
      </c>
      <c r="K30">
        <f t="shared" si="1"/>
        <v>1.3842400000000001</v>
      </c>
      <c r="L30">
        <f t="shared" si="2"/>
        <v>1018.8006400000002</v>
      </c>
      <c r="M30" s="5">
        <f t="shared" si="3"/>
        <v>2754.6376</v>
      </c>
      <c r="N30" s="5">
        <f t="shared" si="4"/>
        <v>3340.17112</v>
      </c>
      <c r="O30" s="5">
        <f t="shared" si="5"/>
        <v>3100.6976000000004</v>
      </c>
      <c r="Q30" s="5">
        <f t="shared" si="6"/>
        <v>-91.309667652304185</v>
      </c>
      <c r="R30" s="5">
        <f t="shared" si="7"/>
        <v>399.35336748738155</v>
      </c>
      <c r="S30" s="5">
        <f t="shared" si="8"/>
        <v>2724.0058259488865</v>
      </c>
      <c r="U30" s="5">
        <f t="shared" si="9"/>
        <v>1315.6907154960834</v>
      </c>
      <c r="V30" s="5">
        <f t="shared" si="10"/>
        <v>1416.2051882729029</v>
      </c>
      <c r="W30" s="5">
        <f t="shared" si="11"/>
        <v>2723.9794266382355</v>
      </c>
      <c r="Y30" s="5">
        <f t="shared" si="12"/>
        <v>1453.9420855177152</v>
      </c>
      <c r="Z30" s="5">
        <f t="shared" si="13"/>
        <v>-288.70030692874093</v>
      </c>
      <c r="AA30" s="5">
        <f t="shared" si="14"/>
        <v>2723.4225069543304</v>
      </c>
      <c r="AC30" s="5">
        <f t="shared" si="15"/>
        <v>-91.309667652304185</v>
      </c>
      <c r="AD30" s="5">
        <f t="shared" si="15"/>
        <v>399.35336748738155</v>
      </c>
      <c r="AE30" s="5">
        <f t="shared" si="15"/>
        <v>2724.0058259488865</v>
      </c>
      <c r="AG30">
        <f t="shared" si="16"/>
        <v>-91.33977736341194</v>
      </c>
      <c r="AH30">
        <f t="shared" si="17"/>
        <v>399.3908370213361</v>
      </c>
      <c r="AI30" s="5">
        <f t="shared" si="18"/>
        <v>2723.9794266382355</v>
      </c>
      <c r="AK30">
        <f t="shared" si="19"/>
        <v>-95.715584707820739</v>
      </c>
      <c r="AL30">
        <f t="shared" si="20"/>
        <v>401.88983720652379</v>
      </c>
      <c r="AM30" s="5">
        <f t="shared" si="21"/>
        <v>2723.4225069543304</v>
      </c>
    </row>
    <row r="31" spans="1:39" ht="16.5" x14ac:dyDescent="0.25">
      <c r="A31" s="3">
        <v>4234</v>
      </c>
      <c r="B31" s="3">
        <v>1252</v>
      </c>
      <c r="C31" s="3">
        <v>458</v>
      </c>
      <c r="D31" s="3">
        <v>1680</v>
      </c>
      <c r="E31" s="3">
        <v>916</v>
      </c>
      <c r="F31" s="3">
        <v>1503</v>
      </c>
      <c r="H31" s="4">
        <v>23.4</v>
      </c>
      <c r="I31" s="4">
        <v>50</v>
      </c>
      <c r="J31">
        <f t="shared" si="0"/>
        <v>346.06</v>
      </c>
      <c r="K31">
        <f t="shared" si="1"/>
        <v>1.3842400000000001</v>
      </c>
      <c r="L31">
        <f t="shared" si="2"/>
        <v>1018.8006400000002</v>
      </c>
      <c r="M31" s="5">
        <f t="shared" si="3"/>
        <v>2751.8691200000003</v>
      </c>
      <c r="N31" s="5">
        <f t="shared" si="4"/>
        <v>3344.32384</v>
      </c>
      <c r="O31" s="5">
        <f t="shared" si="5"/>
        <v>3099.3133600000001</v>
      </c>
      <c r="Q31" s="5">
        <f t="shared" si="6"/>
        <v>-103.25508143965827</v>
      </c>
      <c r="R31" s="5">
        <f t="shared" si="7"/>
        <v>404.29983224215698</v>
      </c>
      <c r="S31" s="5">
        <f t="shared" si="8"/>
        <v>2720.0484715194743</v>
      </c>
      <c r="U31" s="5">
        <f t="shared" si="9"/>
        <v>1326.0738980908159</v>
      </c>
      <c r="V31" s="5">
        <f t="shared" si="10"/>
        <v>1423.9307083489482</v>
      </c>
      <c r="W31" s="5">
        <f t="shared" si="11"/>
        <v>2720.0094303909018</v>
      </c>
      <c r="Y31" s="5">
        <f t="shared" si="12"/>
        <v>1455.8456142471182</v>
      </c>
      <c r="Z31" s="5">
        <f t="shared" si="13"/>
        <v>-301.51912559272762</v>
      </c>
      <c r="AA31" s="5">
        <f t="shared" si="14"/>
        <v>2719.4380058853553</v>
      </c>
      <c r="AC31" s="5">
        <f t="shared" si="15"/>
        <v>-103.25508143965827</v>
      </c>
      <c r="AD31" s="5">
        <f t="shared" si="15"/>
        <v>404.29983224215698</v>
      </c>
      <c r="AE31" s="5">
        <f t="shared" si="15"/>
        <v>2720.0484715194743</v>
      </c>
      <c r="AG31">
        <f t="shared" si="16"/>
        <v>-103.30691055793886</v>
      </c>
      <c r="AH31">
        <f t="shared" si="17"/>
        <v>404.3185001942187</v>
      </c>
      <c r="AI31" s="5">
        <f t="shared" si="18"/>
        <v>2720.0094303909018</v>
      </c>
      <c r="AK31">
        <f t="shared" si="19"/>
        <v>-107.68649091995866</v>
      </c>
      <c r="AL31">
        <f t="shared" si="20"/>
        <v>406.8540025970035</v>
      </c>
      <c r="AM31" s="5">
        <f t="shared" si="21"/>
        <v>2719.4380058853553</v>
      </c>
    </row>
    <row r="32" spans="1:39" ht="16.5" x14ac:dyDescent="0.25">
      <c r="A32" s="3">
        <v>4406</v>
      </c>
      <c r="B32" s="3">
        <v>1254</v>
      </c>
      <c r="C32" s="3">
        <v>487</v>
      </c>
      <c r="D32" s="3">
        <v>1683</v>
      </c>
      <c r="E32" s="3">
        <v>904</v>
      </c>
      <c r="F32" s="3">
        <v>1500</v>
      </c>
      <c r="H32" s="4">
        <v>23.4</v>
      </c>
      <c r="I32" s="4">
        <v>50</v>
      </c>
      <c r="J32">
        <f t="shared" si="0"/>
        <v>346.06</v>
      </c>
      <c r="K32">
        <f t="shared" si="1"/>
        <v>1.3842400000000001</v>
      </c>
      <c r="L32">
        <f t="shared" si="2"/>
        <v>1018.8006400000002</v>
      </c>
      <c r="M32" s="5">
        <f t="shared" si="3"/>
        <v>2754.6376</v>
      </c>
      <c r="N32" s="5">
        <f t="shared" si="4"/>
        <v>3348.4765600000001</v>
      </c>
      <c r="O32" s="5">
        <f t="shared" si="5"/>
        <v>3095.1606400000001</v>
      </c>
      <c r="Q32" s="5">
        <f t="shared" si="6"/>
        <v>-106.74082375990952</v>
      </c>
      <c r="R32" s="5">
        <f t="shared" si="7"/>
        <v>420.04746756546263</v>
      </c>
      <c r="S32" s="5">
        <f t="shared" si="8"/>
        <v>2720.3299117696474</v>
      </c>
      <c r="U32" s="5">
        <f t="shared" si="9"/>
        <v>1341.3645387040642</v>
      </c>
      <c r="V32" s="5">
        <f t="shared" si="10"/>
        <v>1418.8206392640116</v>
      </c>
      <c r="W32" s="5">
        <f t="shared" si="11"/>
        <v>2720.2912419031768</v>
      </c>
      <c r="Y32" s="5">
        <f t="shared" si="12"/>
        <v>1444.1403085918425</v>
      </c>
      <c r="Z32" s="5">
        <f t="shared" si="13"/>
        <v>-312.62415410414451</v>
      </c>
      <c r="AA32" s="5">
        <f t="shared" si="14"/>
        <v>2719.6956253919548</v>
      </c>
      <c r="AC32" s="5">
        <f t="shared" si="15"/>
        <v>-106.74082375990952</v>
      </c>
      <c r="AD32" s="5">
        <f t="shared" si="15"/>
        <v>420.04746756546263</v>
      </c>
      <c r="AE32" s="5">
        <f t="shared" si="15"/>
        <v>2720.3299117696474</v>
      </c>
      <c r="AG32">
        <f t="shared" si="16"/>
        <v>-106.79347267111098</v>
      </c>
      <c r="AH32">
        <f t="shared" si="17"/>
        <v>420.05890619429806</v>
      </c>
      <c r="AI32" s="5">
        <f t="shared" si="18"/>
        <v>2720.2912419031768</v>
      </c>
      <c r="AK32">
        <f t="shared" si="19"/>
        <v>-111.18506532607017</v>
      </c>
      <c r="AL32">
        <f t="shared" si="20"/>
        <v>422.60506020745322</v>
      </c>
      <c r="AM32" s="5">
        <f t="shared" si="21"/>
        <v>2719.6956253919548</v>
      </c>
    </row>
    <row r="33" spans="1:39" ht="16.5" x14ac:dyDescent="0.25">
      <c r="A33" s="3">
        <v>3974</v>
      </c>
      <c r="B33" s="3">
        <v>1254</v>
      </c>
      <c r="C33" s="3">
        <v>475</v>
      </c>
      <c r="D33" s="3">
        <v>1678</v>
      </c>
      <c r="E33" s="3">
        <v>901</v>
      </c>
      <c r="F33" s="3">
        <v>1508</v>
      </c>
      <c r="H33" s="4">
        <v>23.4</v>
      </c>
      <c r="I33" s="4">
        <v>50</v>
      </c>
      <c r="J33">
        <f t="shared" si="0"/>
        <v>346.06</v>
      </c>
      <c r="K33">
        <f t="shared" si="1"/>
        <v>1.3842400000000001</v>
      </c>
      <c r="L33">
        <f t="shared" si="2"/>
        <v>1018.8006400000002</v>
      </c>
      <c r="M33" s="5">
        <f t="shared" si="3"/>
        <v>2754.6376</v>
      </c>
      <c r="N33" s="5">
        <f t="shared" si="4"/>
        <v>3341.5553600000003</v>
      </c>
      <c r="O33" s="5">
        <f t="shared" si="5"/>
        <v>3106.2345600000008</v>
      </c>
      <c r="Q33" s="5">
        <f t="shared" si="6"/>
        <v>-93.878865725269748</v>
      </c>
      <c r="R33" s="5">
        <f t="shared" si="7"/>
        <v>389.4390413002825</v>
      </c>
      <c r="S33" s="5">
        <f t="shared" si="8"/>
        <v>2725.3536099036787</v>
      </c>
      <c r="U33" s="5">
        <f t="shared" si="9"/>
        <v>1308.5140234875237</v>
      </c>
      <c r="V33" s="5">
        <f t="shared" si="10"/>
        <v>1423.5188224542378</v>
      </c>
      <c r="W33" s="5">
        <f t="shared" si="11"/>
        <v>2725.3215289942805</v>
      </c>
      <c r="Y33" s="5">
        <f t="shared" si="12"/>
        <v>1463.761381258468</v>
      </c>
      <c r="Z33" s="5">
        <f t="shared" si="13"/>
        <v>-285.80531210480683</v>
      </c>
      <c r="AA33" s="5">
        <f t="shared" si="14"/>
        <v>2724.7772540241476</v>
      </c>
      <c r="AC33" s="5">
        <f t="shared" si="15"/>
        <v>-93.878865725269748</v>
      </c>
      <c r="AD33" s="5">
        <f t="shared" si="15"/>
        <v>389.4390413002825</v>
      </c>
      <c r="AE33" s="5">
        <f t="shared" si="15"/>
        <v>2725.3536099036787</v>
      </c>
      <c r="AG33">
        <f t="shared" si="16"/>
        <v>-93.917881804592753</v>
      </c>
      <c r="AH33">
        <f t="shared" si="17"/>
        <v>389.47380467216624</v>
      </c>
      <c r="AI33" s="5">
        <f t="shared" si="18"/>
        <v>2725.3215289942805</v>
      </c>
      <c r="AK33">
        <f t="shared" si="19"/>
        <v>-98.286126439537924</v>
      </c>
      <c r="AL33">
        <f t="shared" si="20"/>
        <v>391.98065565200216</v>
      </c>
      <c r="AM33" s="5">
        <f t="shared" si="21"/>
        <v>2724.7772540241476</v>
      </c>
    </row>
    <row r="34" spans="1:39" ht="16.5" x14ac:dyDescent="0.25">
      <c r="A34" s="3">
        <v>4056</v>
      </c>
      <c r="B34" s="3">
        <v>1254</v>
      </c>
      <c r="C34" s="3">
        <v>475</v>
      </c>
      <c r="D34" s="3">
        <v>1678</v>
      </c>
      <c r="E34" s="3">
        <v>942</v>
      </c>
      <c r="F34" s="3">
        <v>1504</v>
      </c>
      <c r="H34" s="4">
        <v>23.4</v>
      </c>
      <c r="I34" s="4">
        <v>50</v>
      </c>
      <c r="J34">
        <f t="shared" si="0"/>
        <v>346.06</v>
      </c>
      <c r="K34">
        <f t="shared" si="1"/>
        <v>1.3842400000000001</v>
      </c>
      <c r="L34">
        <f t="shared" si="2"/>
        <v>1018.8006400000002</v>
      </c>
      <c r="M34" s="5">
        <f t="shared" si="3"/>
        <v>2754.6376</v>
      </c>
      <c r="N34" s="5">
        <f t="shared" si="4"/>
        <v>3341.5553600000003</v>
      </c>
      <c r="O34" s="5">
        <f t="shared" si="5"/>
        <v>3100.6976000000004</v>
      </c>
      <c r="Q34" s="5">
        <f t="shared" si="6"/>
        <v>-93.878865725269748</v>
      </c>
      <c r="R34" s="5">
        <f t="shared" si="7"/>
        <v>400.89488633116088</v>
      </c>
      <c r="S34" s="5">
        <f t="shared" si="8"/>
        <v>2723.6920450038806</v>
      </c>
      <c r="U34" s="5">
        <f t="shared" si="9"/>
        <v>1318.3333192282767</v>
      </c>
      <c r="V34" s="5">
        <f t="shared" si="10"/>
        <v>1417.6208688437207</v>
      </c>
      <c r="W34" s="5">
        <f t="shared" si="11"/>
        <v>2723.6630767361921</v>
      </c>
      <c r="Y34" s="5">
        <f t="shared" si="12"/>
        <v>1453.9420855177152</v>
      </c>
      <c r="Z34" s="5">
        <f t="shared" si="13"/>
        <v>-291.70326571532405</v>
      </c>
      <c r="AA34" s="5">
        <f t="shared" si="14"/>
        <v>2723.1024996090719</v>
      </c>
      <c r="AC34" s="5">
        <f t="shared" si="15"/>
        <v>-93.878865725269748</v>
      </c>
      <c r="AD34" s="5">
        <f t="shared" si="15"/>
        <v>400.89488633116088</v>
      </c>
      <c r="AE34" s="5">
        <f t="shared" si="15"/>
        <v>2723.6920450038806</v>
      </c>
      <c r="AG34">
        <f t="shared" si="16"/>
        <v>-93.913462550124677</v>
      </c>
      <c r="AH34">
        <f t="shared" si="17"/>
        <v>400.92825385605863</v>
      </c>
      <c r="AI34" s="5">
        <f t="shared" si="18"/>
        <v>2723.6630767361921</v>
      </c>
      <c r="AK34">
        <f t="shared" si="19"/>
        <v>-98.290445735079658</v>
      </c>
      <c r="AL34">
        <f t="shared" si="20"/>
        <v>403.43510487402352</v>
      </c>
      <c r="AM34" s="5">
        <f t="shared" si="21"/>
        <v>2723.1024996090719</v>
      </c>
    </row>
    <row r="35" spans="1:39" ht="16.5" x14ac:dyDescent="0.25">
      <c r="A35" s="3">
        <v>4151</v>
      </c>
      <c r="B35" s="3">
        <v>1254</v>
      </c>
      <c r="C35" s="3">
        <v>510</v>
      </c>
      <c r="D35" s="3">
        <v>1689</v>
      </c>
      <c r="E35" s="3">
        <v>903</v>
      </c>
      <c r="F35" s="3">
        <v>1501</v>
      </c>
      <c r="H35" s="4">
        <v>23.4</v>
      </c>
      <c r="I35" s="4">
        <v>50</v>
      </c>
      <c r="J35">
        <f t="shared" si="0"/>
        <v>346.06</v>
      </c>
      <c r="K35">
        <f t="shared" si="1"/>
        <v>1.3842400000000001</v>
      </c>
      <c r="L35">
        <f t="shared" si="2"/>
        <v>1018.8006400000002</v>
      </c>
      <c r="M35" s="5">
        <f t="shared" si="3"/>
        <v>2754.6376</v>
      </c>
      <c r="N35" s="5">
        <f t="shared" si="4"/>
        <v>3356.7820000000002</v>
      </c>
      <c r="O35" s="5">
        <f t="shared" si="5"/>
        <v>3096.5448800000004</v>
      </c>
      <c r="Q35" s="5">
        <f t="shared" si="6"/>
        <v>-122.21030227506688</v>
      </c>
      <c r="R35" s="5">
        <f t="shared" si="7"/>
        <v>426.47221919155464</v>
      </c>
      <c r="S35" s="5">
        <f t="shared" si="8"/>
        <v>2718.6787959612711</v>
      </c>
      <c r="U35" s="5">
        <f t="shared" si="9"/>
        <v>1354.8272004770813</v>
      </c>
      <c r="V35" s="5">
        <f t="shared" si="10"/>
        <v>1428.8155088661172</v>
      </c>
      <c r="W35" s="5">
        <f t="shared" si="11"/>
        <v>2718.6237132039978</v>
      </c>
      <c r="Y35" s="5">
        <f t="shared" si="12"/>
        <v>1446.5891104344162</v>
      </c>
      <c r="Z35" s="5">
        <f t="shared" si="13"/>
        <v>-329.23449152161402</v>
      </c>
      <c r="AA35" s="5">
        <f t="shared" si="14"/>
        <v>2718.0093430706388</v>
      </c>
      <c r="AC35" s="5">
        <f t="shared" si="15"/>
        <v>-122.21030227506688</v>
      </c>
      <c r="AD35" s="5">
        <f t="shared" si="15"/>
        <v>426.47221919155464</v>
      </c>
      <c r="AE35" s="5">
        <f t="shared" si="15"/>
        <v>2718.6787959612711</v>
      </c>
      <c r="AG35">
        <f t="shared" si="16"/>
        <v>-122.29107078989296</v>
      </c>
      <c r="AH35">
        <f t="shared" si="17"/>
        <v>426.45930719161731</v>
      </c>
      <c r="AI35" s="5">
        <f t="shared" si="18"/>
        <v>2718.6237132039978</v>
      </c>
      <c r="AK35">
        <f t="shared" si="19"/>
        <v>-126.6875640567556</v>
      </c>
      <c r="AL35">
        <f t="shared" si="20"/>
        <v>429.05273208895267</v>
      </c>
      <c r="AM35" s="5">
        <f t="shared" si="21"/>
        <v>2718.0093430706388</v>
      </c>
    </row>
    <row r="36" spans="1:39" ht="16.5" x14ac:dyDescent="0.25">
      <c r="A36" s="3">
        <v>4030</v>
      </c>
      <c r="B36" s="3">
        <v>1254</v>
      </c>
      <c r="C36" s="3">
        <v>485</v>
      </c>
      <c r="D36" s="3">
        <v>1665</v>
      </c>
      <c r="E36" s="3">
        <v>946</v>
      </c>
      <c r="F36" s="3">
        <v>1507</v>
      </c>
      <c r="H36" s="4">
        <v>23.4</v>
      </c>
      <c r="I36" s="4">
        <v>50</v>
      </c>
      <c r="J36">
        <f t="shared" si="0"/>
        <v>346.06</v>
      </c>
      <c r="K36">
        <f t="shared" si="1"/>
        <v>1.3842400000000001</v>
      </c>
      <c r="L36">
        <f t="shared" si="2"/>
        <v>1018.8006400000002</v>
      </c>
      <c r="M36" s="5">
        <f t="shared" si="3"/>
        <v>2754.6376</v>
      </c>
      <c r="N36" s="5">
        <f t="shared" si="4"/>
        <v>3323.5602400000007</v>
      </c>
      <c r="O36" s="5">
        <f t="shared" si="5"/>
        <v>3104.8503200000005</v>
      </c>
      <c r="Q36" s="5">
        <f t="shared" si="6"/>
        <v>-60.562322659750677</v>
      </c>
      <c r="R36" s="5">
        <f t="shared" si="7"/>
        <v>372.31499283906851</v>
      </c>
      <c r="S36" s="5">
        <f t="shared" si="8"/>
        <v>2728.688706781164</v>
      </c>
      <c r="U36" s="5">
        <f t="shared" si="9"/>
        <v>1276.7020455156448</v>
      </c>
      <c r="V36" s="5">
        <f t="shared" si="10"/>
        <v>1403.6852523932337</v>
      </c>
      <c r="W36" s="5">
        <f t="shared" si="11"/>
        <v>2728.6905775662385</v>
      </c>
      <c r="Y36" s="5">
        <f t="shared" si="12"/>
        <v>1461.3049149343844</v>
      </c>
      <c r="Z36" s="5">
        <f t="shared" si="13"/>
        <v>-248.33937303457506</v>
      </c>
      <c r="AA36" s="5">
        <f t="shared" si="14"/>
        <v>2728.1882286589962</v>
      </c>
      <c r="AC36" s="5">
        <f t="shared" si="15"/>
        <v>-60.562322659750677</v>
      </c>
      <c r="AD36" s="5">
        <f t="shared" si="15"/>
        <v>372.31499283906851</v>
      </c>
      <c r="AE36" s="5">
        <f t="shared" si="15"/>
        <v>2728.688706781164</v>
      </c>
      <c r="AG36">
        <f t="shared" si="16"/>
        <v>-60.542045723058663</v>
      </c>
      <c r="AH36">
        <f t="shared" si="17"/>
        <v>372.40260056388377</v>
      </c>
      <c r="AI36" s="5">
        <f t="shared" si="18"/>
        <v>2728.6905775662385</v>
      </c>
      <c r="AK36">
        <f t="shared" si="19"/>
        <v>-64.897228531088473</v>
      </c>
      <c r="AL36">
        <f t="shared" si="20"/>
        <v>374.8076444520168</v>
      </c>
      <c r="AM36" s="5">
        <f t="shared" si="21"/>
        <v>2728.1882286589962</v>
      </c>
    </row>
    <row r="37" spans="1:39" ht="16.5" x14ac:dyDescent="0.25">
      <c r="A37" s="3">
        <v>4038</v>
      </c>
      <c r="B37" s="3">
        <v>1254</v>
      </c>
      <c r="C37" s="3">
        <v>501</v>
      </c>
      <c r="D37" s="3">
        <v>1671</v>
      </c>
      <c r="E37" s="3">
        <v>946</v>
      </c>
      <c r="F37" s="3">
        <v>1508</v>
      </c>
      <c r="H37" s="4">
        <v>23.4</v>
      </c>
      <c r="I37" s="4">
        <v>50</v>
      </c>
      <c r="J37">
        <f t="shared" si="0"/>
        <v>346.06</v>
      </c>
      <c r="K37">
        <f t="shared" si="1"/>
        <v>1.3842400000000001</v>
      </c>
      <c r="L37">
        <f t="shared" si="2"/>
        <v>1018.8006400000002</v>
      </c>
      <c r="M37" s="5">
        <f t="shared" si="3"/>
        <v>2754.6376</v>
      </c>
      <c r="N37" s="5">
        <f t="shared" si="4"/>
        <v>3331.8656800000008</v>
      </c>
      <c r="O37" s="5">
        <f t="shared" si="5"/>
        <v>3106.2345600000008</v>
      </c>
      <c r="Q37" s="5">
        <f t="shared" si="6"/>
        <v>-75.91683395225192</v>
      </c>
      <c r="R37" s="5">
        <f t="shared" si="7"/>
        <v>378.66182223647183</v>
      </c>
      <c r="S37" s="5">
        <f t="shared" si="8"/>
        <v>2727.4310561473376</v>
      </c>
      <c r="U37" s="5">
        <f t="shared" si="9"/>
        <v>1290.0387908067055</v>
      </c>
      <c r="V37" s="5">
        <f t="shared" si="10"/>
        <v>1413.6213763752278</v>
      </c>
      <c r="W37" s="5">
        <f t="shared" si="11"/>
        <v>2727.4169890265857</v>
      </c>
      <c r="Y37" s="5">
        <f t="shared" si="12"/>
        <v>1463.761381258468</v>
      </c>
      <c r="Z37" s="5">
        <f t="shared" si="13"/>
        <v>-264.81072951296778</v>
      </c>
      <c r="AA37" s="5">
        <f t="shared" si="14"/>
        <v>2726.8976948190611</v>
      </c>
      <c r="AC37" s="5">
        <f t="shared" si="15"/>
        <v>-75.91683395225192</v>
      </c>
      <c r="AD37" s="5">
        <f t="shared" si="15"/>
        <v>378.66182223647183</v>
      </c>
      <c r="AE37" s="5">
        <f t="shared" si="15"/>
        <v>2727.4310561473376</v>
      </c>
      <c r="AG37">
        <f t="shared" si="16"/>
        <v>-75.924479277975479</v>
      </c>
      <c r="AH37">
        <f t="shared" si="17"/>
        <v>378.72526397994113</v>
      </c>
      <c r="AI37" s="5">
        <f t="shared" si="18"/>
        <v>2727.4169890265857</v>
      </c>
      <c r="AK37">
        <f t="shared" si="19"/>
        <v>-80.284503260152178</v>
      </c>
      <c r="AL37">
        <f t="shared" si="20"/>
        <v>381.17722744087621</v>
      </c>
      <c r="AM37" s="5">
        <f t="shared" si="21"/>
        <v>2726.8976948190611</v>
      </c>
    </row>
    <row r="38" spans="1:39" ht="16.5" x14ac:dyDescent="0.25">
      <c r="A38" s="3">
        <v>4051</v>
      </c>
      <c r="B38" s="3">
        <v>1251</v>
      </c>
      <c r="C38" s="3">
        <v>515</v>
      </c>
      <c r="D38" s="3">
        <v>1679</v>
      </c>
      <c r="E38" s="3">
        <v>940</v>
      </c>
      <c r="F38" s="3">
        <v>1505</v>
      </c>
      <c r="H38" s="4">
        <v>23.4</v>
      </c>
      <c r="I38" s="4">
        <v>50</v>
      </c>
      <c r="J38">
        <f t="shared" si="0"/>
        <v>346.06</v>
      </c>
      <c r="K38">
        <f t="shared" si="1"/>
        <v>1.3842400000000001</v>
      </c>
      <c r="L38">
        <f t="shared" si="2"/>
        <v>1018.8006400000002</v>
      </c>
      <c r="M38" s="5">
        <f t="shared" si="3"/>
        <v>2750.4848800000004</v>
      </c>
      <c r="N38" s="5">
        <f t="shared" si="4"/>
        <v>3342.9396000000006</v>
      </c>
      <c r="O38" s="5">
        <f t="shared" si="5"/>
        <v>3102.0818400000007</v>
      </c>
      <c r="Q38" s="5">
        <f t="shared" si="6"/>
        <v>-102.79947059431863</v>
      </c>
      <c r="R38" s="5">
        <f t="shared" si="7"/>
        <v>395.76479337353305</v>
      </c>
      <c r="S38" s="5">
        <f t="shared" si="8"/>
        <v>2719.9208761065365</v>
      </c>
      <c r="U38" s="5">
        <f t="shared" si="9"/>
        <v>1318.5238363401065</v>
      </c>
      <c r="V38" s="5">
        <f t="shared" si="10"/>
        <v>1427.9331158799839</v>
      </c>
      <c r="W38" s="5">
        <f t="shared" si="11"/>
        <v>2719.8799750769172</v>
      </c>
      <c r="Y38" s="5">
        <f t="shared" si="12"/>
        <v>1462.9270476997642</v>
      </c>
      <c r="Z38" s="5">
        <f t="shared" si="13"/>
        <v>-296.73313503083881</v>
      </c>
      <c r="AA38" s="5">
        <f t="shared" si="14"/>
        <v>2719.3208052271093</v>
      </c>
      <c r="AC38" s="5">
        <f t="shared" si="15"/>
        <v>-102.79947059431863</v>
      </c>
      <c r="AD38" s="5">
        <f t="shared" si="15"/>
        <v>395.76479337353305</v>
      </c>
      <c r="AE38" s="5">
        <f t="shared" si="15"/>
        <v>2719.9208761065365</v>
      </c>
      <c r="AG38">
        <f t="shared" si="16"/>
        <v>-102.85369104372899</v>
      </c>
      <c r="AH38">
        <f t="shared" si="17"/>
        <v>395.78519540908678</v>
      </c>
      <c r="AI38" s="5">
        <f t="shared" si="18"/>
        <v>2719.8799750769172</v>
      </c>
      <c r="AK38">
        <f t="shared" si="19"/>
        <v>-107.22676086076498</v>
      </c>
      <c r="AL38">
        <f t="shared" si="20"/>
        <v>398.31930555051036</v>
      </c>
      <c r="AM38" s="5">
        <f t="shared" si="21"/>
        <v>2719.3208052271093</v>
      </c>
    </row>
    <row r="39" spans="1:39" ht="16.5" x14ac:dyDescent="0.25">
      <c r="A39" s="3">
        <v>3923</v>
      </c>
      <c r="B39" s="3">
        <v>1254</v>
      </c>
      <c r="C39" s="3">
        <v>509</v>
      </c>
      <c r="D39" s="3">
        <v>1678</v>
      </c>
      <c r="E39" s="3">
        <v>900</v>
      </c>
      <c r="F39" s="3">
        <v>1507</v>
      </c>
      <c r="H39" s="4">
        <v>23.4</v>
      </c>
      <c r="I39" s="4">
        <v>50</v>
      </c>
      <c r="J39">
        <f t="shared" si="0"/>
        <v>346.06</v>
      </c>
      <c r="K39">
        <f t="shared" si="1"/>
        <v>1.3842400000000001</v>
      </c>
      <c r="L39">
        <f t="shared" si="2"/>
        <v>1018.8006400000002</v>
      </c>
      <c r="M39" s="5">
        <f t="shared" si="3"/>
        <v>2754.6376</v>
      </c>
      <c r="N39" s="5">
        <f t="shared" si="4"/>
        <v>3341.5553600000003</v>
      </c>
      <c r="O39" s="5">
        <f t="shared" si="5"/>
        <v>3104.8503200000005</v>
      </c>
      <c r="Q39" s="5">
        <f t="shared" si="6"/>
        <v>-93.878865725269748</v>
      </c>
      <c r="R39" s="5">
        <f t="shared" si="7"/>
        <v>392.30491867837992</v>
      </c>
      <c r="S39" s="5">
        <f t="shared" si="8"/>
        <v>2724.9425529145833</v>
      </c>
      <c r="U39" s="5">
        <f t="shared" si="9"/>
        <v>1310.9704898116072</v>
      </c>
      <c r="V39" s="5">
        <f t="shared" si="10"/>
        <v>1422.043347551785</v>
      </c>
      <c r="W39" s="5">
        <f t="shared" si="11"/>
        <v>2724.9112492834624</v>
      </c>
      <c r="Y39" s="5">
        <f t="shared" si="12"/>
        <v>1461.3049149343844</v>
      </c>
      <c r="Z39" s="5">
        <f t="shared" si="13"/>
        <v>-287.28078700725968</v>
      </c>
      <c r="AA39" s="5">
        <f t="shared" si="14"/>
        <v>2724.3628988461146</v>
      </c>
      <c r="AC39" s="5">
        <f t="shared" si="15"/>
        <v>-93.878865725269748</v>
      </c>
      <c r="AD39" s="5">
        <f t="shared" si="15"/>
        <v>392.30491867837992</v>
      </c>
      <c r="AE39" s="5">
        <f t="shared" si="15"/>
        <v>2724.9425529145833</v>
      </c>
      <c r="AG39">
        <f t="shared" si="16"/>
        <v>-93.916776251805004</v>
      </c>
      <c r="AH39">
        <f t="shared" si="17"/>
        <v>392.33933285504588</v>
      </c>
      <c r="AI39" s="5">
        <f t="shared" si="18"/>
        <v>2724.9112492834624</v>
      </c>
      <c r="AK39">
        <f t="shared" si="19"/>
        <v>-98.28720698587469</v>
      </c>
      <c r="AL39">
        <f t="shared" si="20"/>
        <v>394.84618384442035</v>
      </c>
      <c r="AM39" s="5">
        <f t="shared" si="21"/>
        <v>2724.3628988461146</v>
      </c>
    </row>
    <row r="40" spans="1:39" ht="16.5" x14ac:dyDescent="0.25">
      <c r="A40" s="3">
        <v>4135</v>
      </c>
      <c r="B40" s="3">
        <v>1254</v>
      </c>
      <c r="C40" s="3">
        <v>475</v>
      </c>
      <c r="D40" s="3">
        <v>1674</v>
      </c>
      <c r="E40" s="3">
        <v>928</v>
      </c>
      <c r="F40" s="3">
        <v>1503</v>
      </c>
      <c r="H40" s="4">
        <v>23.4</v>
      </c>
      <c r="I40" s="4">
        <v>50</v>
      </c>
      <c r="J40">
        <f t="shared" si="0"/>
        <v>346.06</v>
      </c>
      <c r="K40">
        <f t="shared" si="1"/>
        <v>1.3842400000000001</v>
      </c>
      <c r="L40">
        <f t="shared" si="2"/>
        <v>1018.8006400000002</v>
      </c>
      <c r="M40" s="5">
        <f t="shared" si="3"/>
        <v>2754.6376</v>
      </c>
      <c r="N40" s="5">
        <f t="shared" si="4"/>
        <v>3336.0184000000008</v>
      </c>
      <c r="O40" s="5">
        <f t="shared" si="5"/>
        <v>3099.3133600000001</v>
      </c>
      <c r="Q40" s="5">
        <f t="shared" si="6"/>
        <v>-83.608460501335145</v>
      </c>
      <c r="R40" s="5">
        <f t="shared" si="7"/>
        <v>397.59341092055786</v>
      </c>
      <c r="S40" s="5">
        <f t="shared" si="8"/>
        <v>2724.5104903925244</v>
      </c>
      <c r="U40" s="5">
        <f t="shared" si="9"/>
        <v>1310.2215604754506</v>
      </c>
      <c r="V40" s="5">
        <f t="shared" si="10"/>
        <v>1410.4888217289683</v>
      </c>
      <c r="W40" s="5">
        <f t="shared" si="11"/>
        <v>2724.4925236420577</v>
      </c>
      <c r="Y40" s="5">
        <f t="shared" si="12"/>
        <v>1451.4899988973514</v>
      </c>
      <c r="Z40" s="5">
        <f t="shared" si="13"/>
        <v>-281.17174020932032</v>
      </c>
      <c r="AA40" s="5">
        <f t="shared" si="14"/>
        <v>2723.9424625133179</v>
      </c>
      <c r="AC40" s="5">
        <f t="shared" si="15"/>
        <v>-83.608460501335145</v>
      </c>
      <c r="AD40" s="5">
        <f t="shared" si="15"/>
        <v>397.59341092055786</v>
      </c>
      <c r="AE40" s="5">
        <f t="shared" si="15"/>
        <v>2724.5104903925244</v>
      </c>
      <c r="AG40">
        <f t="shared" si="16"/>
        <v>-83.624016444572817</v>
      </c>
      <c r="AH40">
        <f t="shared" si="17"/>
        <v>397.64282771139494</v>
      </c>
      <c r="AI40" s="5">
        <f t="shared" si="18"/>
        <v>2724.4925236420577</v>
      </c>
      <c r="AK40">
        <f t="shared" si="19"/>
        <v>-87.998481391967431</v>
      </c>
      <c r="AL40">
        <f t="shared" si="20"/>
        <v>400.11829492506928</v>
      </c>
      <c r="AM40" s="5">
        <f t="shared" si="21"/>
        <v>2723.9424625133179</v>
      </c>
    </row>
    <row r="41" spans="1:39" ht="16.5" x14ac:dyDescent="0.25">
      <c r="A41" s="3">
        <v>4098</v>
      </c>
      <c r="B41" s="3">
        <v>1255</v>
      </c>
      <c r="C41" s="3">
        <v>500</v>
      </c>
      <c r="D41" s="3">
        <v>1668</v>
      </c>
      <c r="E41" s="3">
        <v>939</v>
      </c>
      <c r="F41" s="3">
        <v>1505</v>
      </c>
      <c r="H41" s="4">
        <v>23.4</v>
      </c>
      <c r="I41" s="4">
        <v>50</v>
      </c>
      <c r="J41">
        <f t="shared" si="0"/>
        <v>346.06</v>
      </c>
      <c r="K41">
        <f t="shared" si="1"/>
        <v>1.3842400000000001</v>
      </c>
      <c r="L41">
        <f t="shared" si="2"/>
        <v>1018.8006400000002</v>
      </c>
      <c r="M41" s="5">
        <f t="shared" si="3"/>
        <v>2756.0218400000003</v>
      </c>
      <c r="N41" s="5">
        <f t="shared" si="4"/>
        <v>3327.7129600000007</v>
      </c>
      <c r="O41" s="5">
        <f t="shared" si="5"/>
        <v>3102.0818400000007</v>
      </c>
      <c r="Q41" s="5">
        <f t="shared" si="6"/>
        <v>-66.115878220827625</v>
      </c>
      <c r="R41" s="5">
        <f t="shared" si="7"/>
        <v>383.91774043222887</v>
      </c>
      <c r="S41" s="5">
        <f t="shared" si="8"/>
        <v>2728.3497286428455</v>
      </c>
      <c r="U41" s="5">
        <f t="shared" si="9"/>
        <v>1289.5033720269075</v>
      </c>
      <c r="V41" s="5">
        <f t="shared" si="10"/>
        <v>1402.4873127744158</v>
      </c>
      <c r="W41" s="5">
        <f t="shared" si="11"/>
        <v>2728.3482063677284</v>
      </c>
      <c r="Y41" s="5">
        <f t="shared" si="12"/>
        <v>1454.2158170002294</v>
      </c>
      <c r="Z41" s="5">
        <f t="shared" si="13"/>
        <v>-259.08860394303736</v>
      </c>
      <c r="AA41" s="5">
        <f t="shared" si="14"/>
        <v>2727.8271930147985</v>
      </c>
      <c r="AC41" s="5">
        <f t="shared" si="15"/>
        <v>-66.115878220827625</v>
      </c>
      <c r="AD41" s="5">
        <f t="shared" si="15"/>
        <v>383.91774043222887</v>
      </c>
      <c r="AE41" s="5">
        <f t="shared" si="15"/>
        <v>2728.3497286428455</v>
      </c>
      <c r="AG41">
        <f t="shared" si="16"/>
        <v>-66.102110082468471</v>
      </c>
      <c r="AH41">
        <f t="shared" si="17"/>
        <v>383.99547355109064</v>
      </c>
      <c r="AI41" s="5">
        <f t="shared" si="18"/>
        <v>2728.3482063677284</v>
      </c>
      <c r="AK41">
        <f t="shared" si="19"/>
        <v>-70.466143424138465</v>
      </c>
      <c r="AL41">
        <f t="shared" si="20"/>
        <v>386.4174877566204</v>
      </c>
      <c r="AM41" s="5">
        <f t="shared" si="21"/>
        <v>2727.8271930147985</v>
      </c>
    </row>
    <row r="42" spans="1:39" ht="16.5" x14ac:dyDescent="0.25">
      <c r="A42" s="3">
        <v>4160</v>
      </c>
      <c r="B42" s="3">
        <v>1254</v>
      </c>
      <c r="C42" s="3">
        <v>477</v>
      </c>
      <c r="D42" s="3">
        <v>1677</v>
      </c>
      <c r="E42" s="3">
        <v>963</v>
      </c>
      <c r="F42" s="3">
        <v>1505</v>
      </c>
      <c r="H42" s="4">
        <v>23.4</v>
      </c>
      <c r="I42" s="4">
        <v>50</v>
      </c>
      <c r="J42">
        <f t="shared" si="0"/>
        <v>346.06</v>
      </c>
      <c r="K42">
        <f t="shared" si="1"/>
        <v>1.3842400000000001</v>
      </c>
      <c r="L42">
        <f t="shared" si="2"/>
        <v>1018.8006400000002</v>
      </c>
      <c r="M42" s="5">
        <f t="shared" si="3"/>
        <v>2754.6376</v>
      </c>
      <c r="N42" s="5">
        <f t="shared" si="4"/>
        <v>3340.17112</v>
      </c>
      <c r="O42" s="5">
        <f t="shared" si="5"/>
        <v>3102.0818400000007</v>
      </c>
      <c r="Q42" s="5">
        <f t="shared" si="6"/>
        <v>-91.309667652304185</v>
      </c>
      <c r="R42" s="5">
        <f t="shared" si="7"/>
        <v>396.49132235003884</v>
      </c>
      <c r="S42" s="5">
        <f t="shared" si="8"/>
        <v>2724.4238809752246</v>
      </c>
      <c r="U42" s="5">
        <f t="shared" si="9"/>
        <v>1313.2375339497896</v>
      </c>
      <c r="V42" s="5">
        <f t="shared" si="10"/>
        <v>1417.6786901757091</v>
      </c>
      <c r="W42" s="5">
        <f t="shared" si="11"/>
        <v>2724.3967078473015</v>
      </c>
      <c r="Y42" s="5">
        <f t="shared" si="12"/>
        <v>1456.3952670640087</v>
      </c>
      <c r="Z42" s="5">
        <f t="shared" si="13"/>
        <v>-287.22680502593448</v>
      </c>
      <c r="AA42" s="5">
        <f t="shared" si="14"/>
        <v>2723.8438520968743</v>
      </c>
      <c r="AC42" s="5">
        <f t="shared" si="15"/>
        <v>-91.309667652304185</v>
      </c>
      <c r="AD42" s="5">
        <f t="shared" si="15"/>
        <v>396.49132235003884</v>
      </c>
      <c r="AE42" s="5">
        <f t="shared" si="15"/>
        <v>2724.4238809752246</v>
      </c>
      <c r="AG42">
        <f t="shared" si="16"/>
        <v>-91.340881437858116</v>
      </c>
      <c r="AH42">
        <f t="shared" si="17"/>
        <v>396.52914061226863</v>
      </c>
      <c r="AI42" s="5">
        <f t="shared" si="18"/>
        <v>2724.3967078473015</v>
      </c>
      <c r="AK42">
        <f t="shared" si="19"/>
        <v>-95.714505606386467</v>
      </c>
      <c r="AL42">
        <f t="shared" si="20"/>
        <v>399.0281407879304</v>
      </c>
      <c r="AM42" s="5">
        <f t="shared" si="21"/>
        <v>2723.8438520968743</v>
      </c>
    </row>
    <row r="43" spans="1:39" ht="16.5" x14ac:dyDescent="0.25">
      <c r="A43" s="3">
        <v>4017</v>
      </c>
      <c r="B43" s="3">
        <v>1252</v>
      </c>
      <c r="C43" s="3">
        <v>484</v>
      </c>
      <c r="D43" s="3">
        <v>1679</v>
      </c>
      <c r="E43" s="3">
        <v>934</v>
      </c>
      <c r="F43" s="3">
        <v>1504</v>
      </c>
      <c r="H43" s="4">
        <v>23.4</v>
      </c>
      <c r="I43" s="4">
        <v>50</v>
      </c>
      <c r="J43">
        <f t="shared" si="0"/>
        <v>346.06</v>
      </c>
      <c r="K43">
        <f t="shared" si="1"/>
        <v>1.3842400000000001</v>
      </c>
      <c r="L43">
        <f t="shared" si="2"/>
        <v>1018.8006400000002</v>
      </c>
      <c r="M43" s="5">
        <f t="shared" si="3"/>
        <v>2751.8691200000003</v>
      </c>
      <c r="N43" s="5">
        <f t="shared" si="4"/>
        <v>3342.9396000000006</v>
      </c>
      <c r="O43" s="5">
        <f t="shared" si="5"/>
        <v>3100.6976000000004</v>
      </c>
      <c r="Q43" s="5">
        <f t="shared" si="6"/>
        <v>-100.68375434405222</v>
      </c>
      <c r="R43" s="5">
        <f t="shared" si="7"/>
        <v>399.89626826103557</v>
      </c>
      <c r="S43" s="5">
        <f t="shared" si="8"/>
        <v>2720.7957310043803</v>
      </c>
      <c r="U43" s="5">
        <f t="shared" si="9"/>
        <v>1320.9770178864003</v>
      </c>
      <c r="V43" s="5">
        <f t="shared" si="10"/>
        <v>1423.9866988794636</v>
      </c>
      <c r="W43" s="5">
        <f t="shared" si="11"/>
        <v>2720.7584914649233</v>
      </c>
      <c r="Y43" s="5">
        <f t="shared" si="12"/>
        <v>1458.297700867482</v>
      </c>
      <c r="Z43" s="5">
        <f t="shared" si="13"/>
        <v>-297.0408341018657</v>
      </c>
      <c r="AA43" s="5">
        <f t="shared" si="14"/>
        <v>2720.1948763216296</v>
      </c>
      <c r="AC43" s="5">
        <f t="shared" si="15"/>
        <v>-100.68375434405222</v>
      </c>
      <c r="AD43" s="5">
        <f t="shared" si="15"/>
        <v>399.89626826103557</v>
      </c>
      <c r="AE43" s="5">
        <f t="shared" si="15"/>
        <v>2720.7957310043803</v>
      </c>
      <c r="AG43">
        <f t="shared" si="16"/>
        <v>-100.73219621190628</v>
      </c>
      <c r="AH43">
        <f t="shared" si="17"/>
        <v>399.91939019400229</v>
      </c>
      <c r="AI43" s="5">
        <f t="shared" si="18"/>
        <v>2720.7584914649233</v>
      </c>
      <c r="AK43">
        <f t="shared" si="19"/>
        <v>-105.10841755752733</v>
      </c>
      <c r="AL43">
        <f t="shared" si="20"/>
        <v>402.44703524872227</v>
      </c>
      <c r="AM43" s="5">
        <f t="shared" si="21"/>
        <v>2720.1948763216296</v>
      </c>
    </row>
    <row r="44" spans="1:39" ht="16.5" x14ac:dyDescent="0.25">
      <c r="A44" s="3">
        <v>4052</v>
      </c>
      <c r="B44" s="3">
        <v>1253</v>
      </c>
      <c r="C44" s="3">
        <v>455</v>
      </c>
      <c r="D44" s="3">
        <v>1678</v>
      </c>
      <c r="E44" s="3">
        <v>941</v>
      </c>
      <c r="F44" s="3">
        <v>1499</v>
      </c>
      <c r="H44" s="4">
        <v>23.4</v>
      </c>
      <c r="I44" s="4">
        <v>50</v>
      </c>
      <c r="J44">
        <f t="shared" si="0"/>
        <v>346.06</v>
      </c>
      <c r="K44">
        <f t="shared" si="1"/>
        <v>1.3842400000000001</v>
      </c>
      <c r="L44">
        <f t="shared" si="2"/>
        <v>1018.8006400000002</v>
      </c>
      <c r="M44" s="5">
        <f t="shared" si="3"/>
        <v>2753.2533600000006</v>
      </c>
      <c r="N44" s="5">
        <f t="shared" si="4"/>
        <v>3341.5553600000003</v>
      </c>
      <c r="O44" s="5">
        <f t="shared" si="5"/>
        <v>3093.7764000000006</v>
      </c>
      <c r="Q44" s="5">
        <f t="shared" si="6"/>
        <v>-95.996710998177164</v>
      </c>
      <c r="R44" s="5">
        <f t="shared" si="7"/>
        <v>413.91524365034934</v>
      </c>
      <c r="S44" s="5">
        <f t="shared" si="8"/>
        <v>2720.268896065736</v>
      </c>
      <c r="U44" s="5">
        <f t="shared" si="9"/>
        <v>1330.5828030707905</v>
      </c>
      <c r="V44" s="5">
        <f t="shared" si="10"/>
        <v>1412.738627893661</v>
      </c>
      <c r="W44" s="5">
        <f t="shared" si="11"/>
        <v>2720.2410182507992</v>
      </c>
      <c r="Y44" s="5">
        <f t="shared" si="12"/>
        <v>1443.8709568130489</v>
      </c>
      <c r="Z44" s="5">
        <f t="shared" si="13"/>
        <v>-300.22788619782392</v>
      </c>
      <c r="AA44" s="5">
        <f t="shared" si="14"/>
        <v>2719.6603261469845</v>
      </c>
      <c r="AC44" s="5">
        <f t="shared" si="15"/>
        <v>-95.996710998177164</v>
      </c>
      <c r="AD44" s="5">
        <f t="shared" si="15"/>
        <v>413.91524365034934</v>
      </c>
      <c r="AE44" s="5">
        <f t="shared" si="15"/>
        <v>2720.268896065736</v>
      </c>
      <c r="AG44">
        <f t="shared" si="16"/>
        <v>-96.030474053522084</v>
      </c>
      <c r="AH44">
        <f t="shared" si="17"/>
        <v>413.94379815497018</v>
      </c>
      <c r="AI44" s="5">
        <f t="shared" si="18"/>
        <v>2720.2410182507992</v>
      </c>
      <c r="AK44">
        <f t="shared" si="19"/>
        <v>-100.41738917451352</v>
      </c>
      <c r="AL44">
        <f t="shared" si="20"/>
        <v>416.45712082248775</v>
      </c>
      <c r="AM44" s="5">
        <f t="shared" si="21"/>
        <v>2719.6603261469845</v>
      </c>
    </row>
    <row r="45" spans="1:39" ht="16.5" x14ac:dyDescent="0.25">
      <c r="A45" s="3">
        <v>4174</v>
      </c>
      <c r="B45" s="3">
        <v>1252</v>
      </c>
      <c r="C45" s="3">
        <v>490</v>
      </c>
      <c r="D45" s="3">
        <v>1680</v>
      </c>
      <c r="E45" s="3">
        <v>928</v>
      </c>
      <c r="F45" s="3">
        <v>1506</v>
      </c>
      <c r="H45" s="4">
        <v>23.4</v>
      </c>
      <c r="I45" s="4">
        <v>50</v>
      </c>
      <c r="J45">
        <f t="shared" si="0"/>
        <v>346.06</v>
      </c>
      <c r="K45">
        <f t="shared" si="1"/>
        <v>1.3842400000000001</v>
      </c>
      <c r="L45">
        <f t="shared" si="2"/>
        <v>1018.8006400000002</v>
      </c>
      <c r="M45" s="5">
        <f t="shared" si="3"/>
        <v>2751.8691200000003</v>
      </c>
      <c r="N45" s="5">
        <f t="shared" si="4"/>
        <v>3344.32384</v>
      </c>
      <c r="O45" s="5">
        <f t="shared" si="5"/>
        <v>3103.4660800000001</v>
      </c>
      <c r="Q45" s="5">
        <f t="shared" si="6"/>
        <v>-103.25508143965827</v>
      </c>
      <c r="R45" s="5">
        <f t="shared" si="7"/>
        <v>395.7136968301308</v>
      </c>
      <c r="S45" s="5">
        <f t="shared" si="8"/>
        <v>2721.3108444107402</v>
      </c>
      <c r="U45" s="5">
        <f t="shared" si="9"/>
        <v>1318.7143534519364</v>
      </c>
      <c r="V45" s="5">
        <f t="shared" si="10"/>
        <v>1428.3512140573662</v>
      </c>
      <c r="W45" s="5">
        <f t="shared" si="11"/>
        <v>2721.2694115234226</v>
      </c>
      <c r="Y45" s="5">
        <f t="shared" si="12"/>
        <v>1463.2051588859979</v>
      </c>
      <c r="Z45" s="5">
        <f t="shared" si="13"/>
        <v>-297.0986198843097</v>
      </c>
      <c r="AA45" s="5">
        <f t="shared" si="14"/>
        <v>2720.7103452559604</v>
      </c>
      <c r="AC45" s="5">
        <f t="shared" si="15"/>
        <v>-103.25508143965827</v>
      </c>
      <c r="AD45" s="5">
        <f t="shared" si="15"/>
        <v>395.7136968301308</v>
      </c>
      <c r="AE45" s="5">
        <f t="shared" si="15"/>
        <v>2721.3108444107402</v>
      </c>
      <c r="AG45">
        <f t="shared" si="16"/>
        <v>-103.3102227812783</v>
      </c>
      <c r="AH45">
        <f t="shared" si="17"/>
        <v>395.73341096701824</v>
      </c>
      <c r="AI45" s="5">
        <f t="shared" si="18"/>
        <v>2721.2694115234226</v>
      </c>
      <c r="AK45">
        <f t="shared" si="19"/>
        <v>-107.6832536156563</v>
      </c>
      <c r="AL45">
        <f t="shared" si="20"/>
        <v>398.26891334122524</v>
      </c>
      <c r="AM45" s="5">
        <f t="shared" si="21"/>
        <v>2720.7103452559604</v>
      </c>
    </row>
    <row r="46" spans="1:39" ht="16.5" x14ac:dyDescent="0.25">
      <c r="A46" s="3">
        <v>4036</v>
      </c>
      <c r="B46" s="3">
        <v>1257</v>
      </c>
      <c r="C46" s="3">
        <v>491</v>
      </c>
      <c r="D46" s="3">
        <v>1673</v>
      </c>
      <c r="E46" s="3">
        <v>946</v>
      </c>
      <c r="F46" s="3">
        <v>1507</v>
      </c>
      <c r="H46" s="4">
        <v>23.4</v>
      </c>
      <c r="I46" s="4">
        <v>50</v>
      </c>
      <c r="J46">
        <f t="shared" si="0"/>
        <v>346.06</v>
      </c>
      <c r="K46">
        <f t="shared" si="1"/>
        <v>1.3842400000000001</v>
      </c>
      <c r="L46">
        <f t="shared" si="2"/>
        <v>1018.8006400000002</v>
      </c>
      <c r="M46" s="5">
        <f t="shared" si="3"/>
        <v>2758.7903200000001</v>
      </c>
      <c r="N46" s="5">
        <f t="shared" si="4"/>
        <v>3334.6341600000005</v>
      </c>
      <c r="O46" s="5">
        <f t="shared" si="5"/>
        <v>3104.8503200000005</v>
      </c>
      <c r="Q46" s="5">
        <f t="shared" si="6"/>
        <v>-74.683597587001927</v>
      </c>
      <c r="R46" s="5">
        <f t="shared" si="7"/>
        <v>388.41966525940006</v>
      </c>
      <c r="S46" s="5">
        <f t="shared" si="8"/>
        <v>2730.2887308152854</v>
      </c>
      <c r="U46" s="5">
        <f t="shared" si="9"/>
        <v>1297.7684204099439</v>
      </c>
      <c r="V46" s="5">
        <f t="shared" si="10"/>
        <v>1407.5371342710425</v>
      </c>
      <c r="W46" s="5">
        <f t="shared" si="11"/>
        <v>2730.2786164920326</v>
      </c>
      <c r="Y46" s="5">
        <f t="shared" si="12"/>
        <v>1454.7632799652581</v>
      </c>
      <c r="Z46" s="5">
        <f t="shared" si="13"/>
        <v>-268.77398810957123</v>
      </c>
      <c r="AA46" s="5">
        <f t="shared" si="14"/>
        <v>2729.7472139713791</v>
      </c>
      <c r="AC46" s="5">
        <f t="shared" si="15"/>
        <v>-74.683597587001927</v>
      </c>
      <c r="AD46" s="5">
        <f t="shared" si="15"/>
        <v>388.41966525940006</v>
      </c>
      <c r="AE46" s="5">
        <f t="shared" si="15"/>
        <v>2730.2887308152854</v>
      </c>
      <c r="AG46">
        <f t="shared" si="16"/>
        <v>-74.685039391762302</v>
      </c>
      <c r="AH46">
        <f t="shared" si="17"/>
        <v>388.48379688986483</v>
      </c>
      <c r="AI46" s="5">
        <f t="shared" si="18"/>
        <v>2730.2786164920326</v>
      </c>
      <c r="AK46">
        <f t="shared" si="19"/>
        <v>-79.052506699802848</v>
      </c>
      <c r="AL46">
        <f t="shared" si="20"/>
        <v>390.9319919209496</v>
      </c>
      <c r="AM46" s="5">
        <f t="shared" si="21"/>
        <v>2729.7472139713791</v>
      </c>
    </row>
    <row r="47" spans="1:39" ht="16.5" x14ac:dyDescent="0.25">
      <c r="A47" s="3">
        <v>4045</v>
      </c>
      <c r="B47" s="3">
        <v>1254</v>
      </c>
      <c r="C47" s="3">
        <v>492</v>
      </c>
      <c r="D47" s="3">
        <v>1680</v>
      </c>
      <c r="E47" s="3">
        <v>958</v>
      </c>
      <c r="F47" s="3">
        <v>1503</v>
      </c>
      <c r="H47" s="4">
        <v>23.4</v>
      </c>
      <c r="I47" s="4">
        <v>50</v>
      </c>
      <c r="J47">
        <f t="shared" si="0"/>
        <v>346.06</v>
      </c>
      <c r="K47">
        <f t="shared" si="1"/>
        <v>1.3842400000000001</v>
      </c>
      <c r="L47">
        <f t="shared" si="2"/>
        <v>1018.8006400000002</v>
      </c>
      <c r="M47" s="5">
        <f t="shared" si="3"/>
        <v>2754.6376</v>
      </c>
      <c r="N47" s="5">
        <f t="shared" si="4"/>
        <v>3344.32384</v>
      </c>
      <c r="O47" s="5">
        <f t="shared" si="5"/>
        <v>3099.3133600000001</v>
      </c>
      <c r="Q47" s="5">
        <f t="shared" si="6"/>
        <v>-99.02045540516265</v>
      </c>
      <c r="R47" s="5">
        <f t="shared" si="7"/>
        <v>406.84060786285437</v>
      </c>
      <c r="S47" s="5">
        <f t="shared" si="8"/>
        <v>2722.6281377630139</v>
      </c>
      <c r="U47" s="5">
        <f t="shared" si="9"/>
        <v>1326.0738980908159</v>
      </c>
      <c r="V47" s="5">
        <f t="shared" si="10"/>
        <v>1418.9811454514859</v>
      </c>
      <c r="W47" s="5">
        <f t="shared" si="11"/>
        <v>2722.5948050431161</v>
      </c>
      <c r="Y47" s="5">
        <f t="shared" si="12"/>
        <v>1451.4899988973514</v>
      </c>
      <c r="Z47" s="5">
        <f t="shared" si="13"/>
        <v>-299.18576022678104</v>
      </c>
      <c r="AA47" s="5">
        <f t="shared" si="14"/>
        <v>2722.0227712958203</v>
      </c>
      <c r="AC47" s="5">
        <f t="shared" si="15"/>
        <v>-99.02045540516265</v>
      </c>
      <c r="AD47" s="5">
        <f t="shared" si="15"/>
        <v>406.84060786285437</v>
      </c>
      <c r="AE47" s="5">
        <f t="shared" si="15"/>
        <v>2722.6281377630139</v>
      </c>
      <c r="AG47">
        <f t="shared" si="16"/>
        <v>-99.062928453364293</v>
      </c>
      <c r="AH47">
        <f t="shared" si="17"/>
        <v>406.86541769818018</v>
      </c>
      <c r="AI47" s="5">
        <f t="shared" si="18"/>
        <v>2722.5948050431161</v>
      </c>
      <c r="AK47">
        <f t="shared" si="19"/>
        <v>-103.44444698245712</v>
      </c>
      <c r="AL47">
        <f t="shared" si="20"/>
        <v>409.38798014986975</v>
      </c>
      <c r="AM47" s="5">
        <f t="shared" si="21"/>
        <v>2722.0227712958203</v>
      </c>
    </row>
    <row r="48" spans="1:39" ht="16.5" x14ac:dyDescent="0.25">
      <c r="A48" s="3">
        <v>4065</v>
      </c>
      <c r="B48" s="3">
        <v>1252</v>
      </c>
      <c r="C48" s="3">
        <v>486</v>
      </c>
      <c r="D48" s="3">
        <v>1673</v>
      </c>
      <c r="E48" s="3">
        <v>913</v>
      </c>
      <c r="F48" s="3">
        <v>1502</v>
      </c>
      <c r="H48" s="4">
        <v>23.4</v>
      </c>
      <c r="I48" s="4">
        <v>50</v>
      </c>
      <c r="J48">
        <f t="shared" si="0"/>
        <v>346.06</v>
      </c>
      <c r="K48">
        <f t="shared" si="1"/>
        <v>1.3842400000000001</v>
      </c>
      <c r="L48">
        <f t="shared" si="2"/>
        <v>1018.8006400000002</v>
      </c>
      <c r="M48" s="5">
        <f t="shared" si="3"/>
        <v>2751.8691200000003</v>
      </c>
      <c r="N48" s="5">
        <f t="shared" si="4"/>
        <v>3334.6341600000005</v>
      </c>
      <c r="O48" s="5">
        <f t="shared" si="5"/>
        <v>3097.9291200000007</v>
      </c>
      <c r="Q48" s="5">
        <f t="shared" si="6"/>
        <v>-85.278146508148254</v>
      </c>
      <c r="R48" s="5">
        <f t="shared" si="7"/>
        <v>396.37316159342134</v>
      </c>
      <c r="S48" s="5">
        <f t="shared" si="8"/>
        <v>2721.8375425631389</v>
      </c>
      <c r="U48" s="5">
        <f t="shared" si="9"/>
        <v>1310.0343281414089</v>
      </c>
      <c r="V48" s="5">
        <f t="shared" si="10"/>
        <v>1412.5528637557557</v>
      </c>
      <c r="W48" s="5">
        <f t="shared" si="11"/>
        <v>2721.8173059971182</v>
      </c>
      <c r="Y48" s="5">
        <f t="shared" si="12"/>
        <v>1453.3946225526865</v>
      </c>
      <c r="Z48" s="5">
        <f t="shared" si="13"/>
        <v>-281.97931029443635</v>
      </c>
      <c r="AA48" s="5">
        <f t="shared" si="14"/>
        <v>2721.2674569481014</v>
      </c>
      <c r="AC48" s="5">
        <f t="shared" si="15"/>
        <v>-85.278146508148254</v>
      </c>
      <c r="AD48" s="5">
        <f t="shared" si="15"/>
        <v>396.37316159342134</v>
      </c>
      <c r="AE48" s="5">
        <f t="shared" si="15"/>
        <v>2721.8375425631389</v>
      </c>
      <c r="AG48">
        <f t="shared" si="16"/>
        <v>-85.297475755524147</v>
      </c>
      <c r="AH48">
        <f t="shared" si="17"/>
        <v>396.42018329463031</v>
      </c>
      <c r="AI48" s="5">
        <f t="shared" si="18"/>
        <v>2721.8173059971182</v>
      </c>
      <c r="AK48">
        <f t="shared" si="19"/>
        <v>-89.671009871122834</v>
      </c>
      <c r="AL48">
        <f t="shared" si="20"/>
        <v>398.90075264767154</v>
      </c>
      <c r="AM48" s="5">
        <f t="shared" si="21"/>
        <v>2721.2674569481014</v>
      </c>
    </row>
    <row r="49" spans="1:39" ht="16.5" x14ac:dyDescent="0.25">
      <c r="A49" s="3">
        <v>4176</v>
      </c>
      <c r="B49" s="3">
        <v>1253</v>
      </c>
      <c r="C49" s="3">
        <v>477</v>
      </c>
      <c r="D49" s="3">
        <v>1678</v>
      </c>
      <c r="E49" s="3">
        <v>912</v>
      </c>
      <c r="F49" s="3">
        <v>1501</v>
      </c>
      <c r="H49" s="4">
        <v>23.4</v>
      </c>
      <c r="I49" s="4">
        <v>50</v>
      </c>
      <c r="J49">
        <f t="shared" si="0"/>
        <v>346.06</v>
      </c>
      <c r="K49">
        <f t="shared" si="1"/>
        <v>1.3842400000000001</v>
      </c>
      <c r="L49">
        <f t="shared" si="2"/>
        <v>1018.8006400000002</v>
      </c>
      <c r="M49" s="5">
        <f t="shared" si="3"/>
        <v>2753.2533600000006</v>
      </c>
      <c r="N49" s="5">
        <f t="shared" si="4"/>
        <v>3341.5553600000003</v>
      </c>
      <c r="O49" s="5">
        <f t="shared" si="5"/>
        <v>3096.5448800000004</v>
      </c>
      <c r="Q49" s="5">
        <f t="shared" si="6"/>
        <v>-95.996710998177164</v>
      </c>
      <c r="R49" s="5">
        <f t="shared" si="7"/>
        <v>408.20265009793189</v>
      </c>
      <c r="S49" s="5">
        <f t="shared" si="8"/>
        <v>2721.1319872953336</v>
      </c>
      <c r="U49" s="5">
        <f t="shared" si="9"/>
        <v>1325.6862943115757</v>
      </c>
      <c r="V49" s="5">
        <f t="shared" si="10"/>
        <v>1415.6797127003322</v>
      </c>
      <c r="W49" s="5">
        <f t="shared" si="11"/>
        <v>2721.1025383230008</v>
      </c>
      <c r="Y49" s="5">
        <f t="shared" si="12"/>
        <v>1448.7674655722637</v>
      </c>
      <c r="Z49" s="5">
        <f t="shared" si="13"/>
        <v>-297.28680139115255</v>
      </c>
      <c r="AA49" s="5">
        <f t="shared" si="14"/>
        <v>2720.5300186309569</v>
      </c>
      <c r="AC49" s="5">
        <f t="shared" si="15"/>
        <v>-95.996710998177164</v>
      </c>
      <c r="AD49" s="5">
        <f t="shared" si="15"/>
        <v>408.20265009793189</v>
      </c>
      <c r="AE49" s="5">
        <f t="shared" si="15"/>
        <v>2721.1319872953336</v>
      </c>
      <c r="AG49">
        <f t="shared" si="16"/>
        <v>-96.032677767391306</v>
      </c>
      <c r="AH49">
        <f t="shared" si="17"/>
        <v>408.23190065827566</v>
      </c>
      <c r="AI49" s="5">
        <f t="shared" si="18"/>
        <v>2721.1025383230008</v>
      </c>
      <c r="AK49">
        <f t="shared" si="19"/>
        <v>-100.41523530635297</v>
      </c>
      <c r="AL49">
        <f t="shared" si="20"/>
        <v>410.74522330677962</v>
      </c>
      <c r="AM49" s="5">
        <f t="shared" si="21"/>
        <v>2720.5300186309569</v>
      </c>
    </row>
    <row r="50" spans="1:39" ht="16.5" x14ac:dyDescent="0.25">
      <c r="A50" s="3">
        <v>4091</v>
      </c>
      <c r="B50" s="3">
        <v>1252</v>
      </c>
      <c r="C50" s="3">
        <v>528</v>
      </c>
      <c r="D50" s="3">
        <v>1676</v>
      </c>
      <c r="E50" s="3">
        <v>958</v>
      </c>
      <c r="F50" s="3">
        <v>1508</v>
      </c>
      <c r="H50" s="4">
        <v>23.4</v>
      </c>
      <c r="I50" s="4">
        <v>50</v>
      </c>
      <c r="J50">
        <f t="shared" si="0"/>
        <v>346.06</v>
      </c>
      <c r="K50">
        <f t="shared" si="1"/>
        <v>1.3842400000000001</v>
      </c>
      <c r="L50">
        <f t="shared" si="2"/>
        <v>1018.8006400000002</v>
      </c>
      <c r="M50" s="5">
        <f t="shared" si="3"/>
        <v>2751.8691200000003</v>
      </c>
      <c r="N50" s="5">
        <f t="shared" si="4"/>
        <v>3338.7868800000006</v>
      </c>
      <c r="O50" s="5">
        <f t="shared" si="5"/>
        <v>3106.2345600000008</v>
      </c>
      <c r="Q50" s="5">
        <f t="shared" si="6"/>
        <v>-92.976160125156042</v>
      </c>
      <c r="R50" s="5">
        <f t="shared" si="7"/>
        <v>383.81586669881955</v>
      </c>
      <c r="S50" s="5">
        <f t="shared" si="8"/>
        <v>2723.3847447116596</v>
      </c>
      <c r="U50" s="5">
        <f t="shared" si="9"/>
        <v>1303.2299109490684</v>
      </c>
      <c r="V50" s="5">
        <f t="shared" si="10"/>
        <v>1425.6376107775277</v>
      </c>
      <c r="W50" s="5">
        <f t="shared" si="11"/>
        <v>2723.3521681935231</v>
      </c>
      <c r="Y50" s="5">
        <f t="shared" si="12"/>
        <v>1468.116996608235</v>
      </c>
      <c r="Z50" s="5">
        <f t="shared" si="13"/>
        <v>-282.1340041315998</v>
      </c>
      <c r="AA50" s="5">
        <f t="shared" si="14"/>
        <v>2722.8158273598096</v>
      </c>
      <c r="AC50" s="5">
        <f t="shared" si="15"/>
        <v>-92.976160125156042</v>
      </c>
      <c r="AD50" s="5">
        <f t="shared" si="15"/>
        <v>383.81586669881955</v>
      </c>
      <c r="AE50" s="5">
        <f t="shared" si="15"/>
        <v>2723.3847447116596</v>
      </c>
      <c r="AG50">
        <f t="shared" si="16"/>
        <v>-93.015559906237058</v>
      </c>
      <c r="AH50">
        <f t="shared" si="17"/>
        <v>383.85269050594286</v>
      </c>
      <c r="AI50" s="5">
        <f t="shared" si="18"/>
        <v>2723.3521681935231</v>
      </c>
      <c r="AK50">
        <f t="shared" si="19"/>
        <v>-97.379515180209523</v>
      </c>
      <c r="AL50">
        <f t="shared" si="20"/>
        <v>386.35678302420195</v>
      </c>
      <c r="AM50" s="5">
        <f t="shared" si="21"/>
        <v>2722.8158273598096</v>
      </c>
    </row>
    <row r="51" spans="1:39" ht="16.5" x14ac:dyDescent="0.25">
      <c r="A51" s="3">
        <v>4230</v>
      </c>
      <c r="B51" s="3">
        <v>1253</v>
      </c>
      <c r="C51" s="3">
        <v>549</v>
      </c>
      <c r="D51" s="3">
        <v>1674</v>
      </c>
      <c r="E51" s="3">
        <v>891</v>
      </c>
      <c r="F51" s="3">
        <v>1499</v>
      </c>
      <c r="H51" s="4">
        <v>23.4</v>
      </c>
      <c r="I51" s="4">
        <v>50</v>
      </c>
      <c r="J51">
        <f t="shared" si="0"/>
        <v>346.06</v>
      </c>
      <c r="K51">
        <f t="shared" si="1"/>
        <v>1.3842400000000001</v>
      </c>
      <c r="L51">
        <f t="shared" si="2"/>
        <v>1018.8006400000002</v>
      </c>
      <c r="M51" s="5">
        <f t="shared" si="3"/>
        <v>2753.2533600000006</v>
      </c>
      <c r="N51" s="5">
        <f t="shared" si="4"/>
        <v>3336.0184000000008</v>
      </c>
      <c r="O51" s="5">
        <f t="shared" si="5"/>
        <v>3093.7764000000006</v>
      </c>
      <c r="Q51" s="5">
        <f t="shared" si="6"/>
        <v>-85.726305774242562</v>
      </c>
      <c r="R51" s="5">
        <f t="shared" si="7"/>
        <v>407.75300051598856</v>
      </c>
      <c r="S51" s="5">
        <f t="shared" si="8"/>
        <v>2721.5423118922481</v>
      </c>
      <c r="U51" s="5">
        <f t="shared" si="9"/>
        <v>1320.0189576976006</v>
      </c>
      <c r="V51" s="5">
        <f t="shared" si="10"/>
        <v>1407.0794250151662</v>
      </c>
      <c r="W51" s="5">
        <f t="shared" si="11"/>
        <v>2721.5246109775485</v>
      </c>
      <c r="Y51" s="5">
        <f t="shared" si="12"/>
        <v>1443.8709568130489</v>
      </c>
      <c r="Z51" s="5">
        <f t="shared" si="13"/>
        <v>-288.22351645556273</v>
      </c>
      <c r="AA51" s="5">
        <f t="shared" si="14"/>
        <v>2720.9587056459941</v>
      </c>
      <c r="AC51" s="5">
        <f t="shared" si="15"/>
        <v>-85.726305774242562</v>
      </c>
      <c r="AD51" s="5">
        <f t="shared" si="15"/>
        <v>407.75300051598856</v>
      </c>
      <c r="AE51" s="5">
        <f t="shared" si="15"/>
        <v>2721.5423118922481</v>
      </c>
      <c r="AG51">
        <f t="shared" si="16"/>
        <v>-85.742131529636254</v>
      </c>
      <c r="AH51">
        <f t="shared" si="17"/>
        <v>407.79795285917623</v>
      </c>
      <c r="AI51" s="5">
        <f t="shared" si="18"/>
        <v>2721.5246109775485</v>
      </c>
      <c r="AK51">
        <f t="shared" si="19"/>
        <v>-90.12434621160142</v>
      </c>
      <c r="AL51">
        <f t="shared" si="20"/>
        <v>410.27989171288192</v>
      </c>
      <c r="AM51" s="5">
        <f t="shared" si="21"/>
        <v>2720.9587056459941</v>
      </c>
    </row>
    <row r="52" spans="1:39" ht="16.5" x14ac:dyDescent="0.25">
      <c r="A52" s="3">
        <v>4181</v>
      </c>
      <c r="B52" s="3">
        <v>1254</v>
      </c>
      <c r="C52" s="3">
        <v>505</v>
      </c>
      <c r="D52" s="3">
        <v>1685</v>
      </c>
      <c r="E52" s="3">
        <v>924</v>
      </c>
      <c r="F52" s="3">
        <v>1507</v>
      </c>
      <c r="H52" s="4">
        <v>23.4</v>
      </c>
      <c r="I52" s="4">
        <v>50</v>
      </c>
      <c r="J52">
        <f t="shared" si="0"/>
        <v>346.06</v>
      </c>
      <c r="K52">
        <f t="shared" si="1"/>
        <v>1.3842400000000001</v>
      </c>
      <c r="L52">
        <f t="shared" si="2"/>
        <v>1018.8006400000002</v>
      </c>
      <c r="M52" s="5">
        <f t="shared" si="3"/>
        <v>2754.6376</v>
      </c>
      <c r="N52" s="5">
        <f t="shared" si="4"/>
        <v>3351.2450400000007</v>
      </c>
      <c r="O52" s="5">
        <f t="shared" si="5"/>
        <v>3104.8503200000005</v>
      </c>
      <c r="Q52" s="5">
        <f t="shared" si="6"/>
        <v>-111.89305855301312</v>
      </c>
      <c r="R52" s="5">
        <f t="shared" si="7"/>
        <v>403.11343437502597</v>
      </c>
      <c r="S52" s="5">
        <f t="shared" si="8"/>
        <v>2722.6839349817642</v>
      </c>
      <c r="U52" s="5">
        <f t="shared" si="9"/>
        <v>1329.4993738630005</v>
      </c>
      <c r="V52" s="5">
        <f t="shared" si="10"/>
        <v>1431.9695354364599</v>
      </c>
      <c r="W52" s="5">
        <f t="shared" si="11"/>
        <v>2722.6343828366644</v>
      </c>
      <c r="Y52" s="5">
        <f t="shared" si="12"/>
        <v>1461.3049149343844</v>
      </c>
      <c r="Z52" s="5">
        <f t="shared" si="13"/>
        <v>-308.33633706566104</v>
      </c>
      <c r="AA52" s="5">
        <f t="shared" si="14"/>
        <v>2722.0602782520536</v>
      </c>
      <c r="AC52" s="5">
        <f t="shared" si="15"/>
        <v>-111.89305855301312</v>
      </c>
      <c r="AD52" s="5">
        <f t="shared" si="15"/>
        <v>403.11343437502597</v>
      </c>
      <c r="AE52" s="5">
        <f t="shared" si="15"/>
        <v>2722.6839349817642</v>
      </c>
      <c r="AG52">
        <f t="shared" si="16"/>
        <v>-111.96243093261864</v>
      </c>
      <c r="AH52">
        <f t="shared" si="17"/>
        <v>403.11908689921017</v>
      </c>
      <c r="AI52" s="5">
        <f t="shared" si="18"/>
        <v>2722.6343828366644</v>
      </c>
      <c r="AK52">
        <f t="shared" si="19"/>
        <v>-116.34110619191898</v>
      </c>
      <c r="AL52">
        <f t="shared" si="20"/>
        <v>405.68098479874521</v>
      </c>
      <c r="AM52" s="5">
        <f t="shared" si="21"/>
        <v>2722.0602782520536</v>
      </c>
    </row>
    <row r="53" spans="1:39" ht="16.5" x14ac:dyDescent="0.25">
      <c r="A53" s="3">
        <v>4043</v>
      </c>
      <c r="B53" s="3">
        <v>1253</v>
      </c>
      <c r="C53" s="3">
        <v>503</v>
      </c>
      <c r="D53" s="3">
        <v>1681</v>
      </c>
      <c r="E53" s="3">
        <v>902</v>
      </c>
      <c r="F53" s="3">
        <v>1504</v>
      </c>
      <c r="H53" s="4">
        <v>23.4</v>
      </c>
      <c r="I53" s="4">
        <v>50</v>
      </c>
      <c r="J53">
        <f t="shared" si="0"/>
        <v>346.06</v>
      </c>
      <c r="K53">
        <f t="shared" si="1"/>
        <v>1.3842400000000001</v>
      </c>
      <c r="L53">
        <f t="shared" si="2"/>
        <v>1018.8006400000002</v>
      </c>
      <c r="M53" s="5">
        <f t="shared" si="3"/>
        <v>2753.2533600000006</v>
      </c>
      <c r="N53" s="5">
        <f t="shared" si="4"/>
        <v>3345.7080800000003</v>
      </c>
      <c r="O53" s="5">
        <f t="shared" si="5"/>
        <v>3100.6976000000004</v>
      </c>
      <c r="Q53" s="5">
        <f t="shared" si="6"/>
        <v>-103.71069228499896</v>
      </c>
      <c r="R53" s="5">
        <f t="shared" si="7"/>
        <v>404.2525679395095</v>
      </c>
      <c r="S53" s="5">
        <f t="shared" si="8"/>
        <v>2721.4385934596012</v>
      </c>
      <c r="U53" s="5">
        <f t="shared" si="9"/>
        <v>1326.2676999804362</v>
      </c>
      <c r="V53" s="5">
        <f t="shared" si="10"/>
        <v>1424.3468335266848</v>
      </c>
      <c r="W53" s="5">
        <f t="shared" si="11"/>
        <v>2721.3990230005593</v>
      </c>
      <c r="Y53" s="5">
        <f t="shared" si="12"/>
        <v>1456.1204406555628</v>
      </c>
      <c r="Z53" s="5">
        <f t="shared" si="13"/>
        <v>-301.88658344584587</v>
      </c>
      <c r="AA53" s="5">
        <f t="shared" si="14"/>
        <v>2720.8276975373146</v>
      </c>
      <c r="AC53" s="5">
        <f t="shared" si="15"/>
        <v>-103.71069228499896</v>
      </c>
      <c r="AD53" s="5">
        <f t="shared" si="15"/>
        <v>404.2525679395095</v>
      </c>
      <c r="AE53" s="5">
        <f t="shared" si="15"/>
        <v>2721.4385934596012</v>
      </c>
      <c r="AG53">
        <f t="shared" si="16"/>
        <v>-103.76344081714842</v>
      </c>
      <c r="AH53">
        <f t="shared" si="17"/>
        <v>404.27054752596257</v>
      </c>
      <c r="AI53" s="5">
        <f t="shared" si="18"/>
        <v>2721.3990230005593</v>
      </c>
      <c r="AK53">
        <f t="shared" si="19"/>
        <v>-108.14298511975375</v>
      </c>
      <c r="AL53">
        <f t="shared" si="20"/>
        <v>406.80744216154301</v>
      </c>
      <c r="AM53" s="5">
        <f t="shared" si="21"/>
        <v>2720.8276975373146</v>
      </c>
    </row>
    <row r="54" spans="1:39" ht="16.5" x14ac:dyDescent="0.25">
      <c r="A54" s="3">
        <v>4028</v>
      </c>
      <c r="B54" s="3">
        <v>1254</v>
      </c>
      <c r="C54" s="3">
        <v>536</v>
      </c>
      <c r="D54" s="3">
        <v>1679</v>
      </c>
      <c r="E54" s="3">
        <v>922</v>
      </c>
      <c r="F54" s="3">
        <v>1502</v>
      </c>
      <c r="H54" s="4">
        <v>23.4</v>
      </c>
      <c r="I54" s="4">
        <v>50</v>
      </c>
      <c r="J54">
        <f t="shared" si="0"/>
        <v>346.06</v>
      </c>
      <c r="K54">
        <f t="shared" si="1"/>
        <v>1.3842400000000001</v>
      </c>
      <c r="L54">
        <f t="shared" si="2"/>
        <v>1018.8006400000002</v>
      </c>
      <c r="M54" s="5">
        <f t="shared" si="3"/>
        <v>2754.6376</v>
      </c>
      <c r="N54" s="5">
        <f t="shared" si="4"/>
        <v>3342.9396000000006</v>
      </c>
      <c r="O54" s="5">
        <f t="shared" si="5"/>
        <v>3097.9291200000007</v>
      </c>
      <c r="Q54" s="5">
        <f t="shared" si="6"/>
        <v>-96.449128309556599</v>
      </c>
      <c r="R54" s="5">
        <f t="shared" si="7"/>
        <v>408.15730191566109</v>
      </c>
      <c r="S54" s="5">
        <f t="shared" si="8"/>
        <v>2722.5233681044897</v>
      </c>
      <c r="U54" s="5">
        <f t="shared" si="9"/>
        <v>1325.8800962011958</v>
      </c>
      <c r="V54" s="5">
        <f t="shared" si="10"/>
        <v>1416.0921051760361</v>
      </c>
      <c r="W54" s="5">
        <f t="shared" si="11"/>
        <v>2722.4933956584309</v>
      </c>
      <c r="Y54" s="5">
        <f t="shared" si="12"/>
        <v>1449.0390072029195</v>
      </c>
      <c r="Z54" s="5">
        <f t="shared" si="13"/>
        <v>-297.65249954188386</v>
      </c>
      <c r="AA54" s="5">
        <f t="shared" si="14"/>
        <v>2721.9209719727032</v>
      </c>
      <c r="AC54" s="5">
        <f t="shared" si="15"/>
        <v>-96.449128309556599</v>
      </c>
      <c r="AD54" s="5">
        <f t="shared" si="15"/>
        <v>408.15730191566109</v>
      </c>
      <c r="AE54" s="5">
        <f t="shared" si="15"/>
        <v>2722.5233681044897</v>
      </c>
      <c r="AG54">
        <f t="shared" si="16"/>
        <v>-96.486007436779801</v>
      </c>
      <c r="AH54">
        <f t="shared" si="17"/>
        <v>408.18586874228413</v>
      </c>
      <c r="AI54" s="5">
        <f t="shared" si="18"/>
        <v>2722.4933956584309</v>
      </c>
      <c r="AK54">
        <f t="shared" si="19"/>
        <v>-100.86853037799142</v>
      </c>
      <c r="AL54">
        <f t="shared" si="20"/>
        <v>410.70057386494796</v>
      </c>
      <c r="AM54" s="5">
        <f t="shared" si="21"/>
        <v>2721.9209719727032</v>
      </c>
    </row>
    <row r="55" spans="1:39" ht="16.5" x14ac:dyDescent="0.25">
      <c r="A55" s="3">
        <v>3971</v>
      </c>
      <c r="B55" s="3">
        <v>1250</v>
      </c>
      <c r="C55" s="3">
        <v>531</v>
      </c>
      <c r="D55" s="3">
        <v>1670</v>
      </c>
      <c r="E55" s="3">
        <v>895</v>
      </c>
      <c r="F55" s="3">
        <v>1503</v>
      </c>
      <c r="H55" s="4">
        <v>23.4</v>
      </c>
      <c r="I55" s="4">
        <v>50</v>
      </c>
      <c r="J55">
        <f t="shared" si="0"/>
        <v>346.06</v>
      </c>
      <c r="K55">
        <f t="shared" si="1"/>
        <v>1.3842400000000001</v>
      </c>
      <c r="L55">
        <f t="shared" si="2"/>
        <v>1018.8006400000002</v>
      </c>
      <c r="M55" s="5">
        <f t="shared" si="3"/>
        <v>2749.1006400000006</v>
      </c>
      <c r="N55" s="5">
        <f t="shared" si="4"/>
        <v>3330.4814400000005</v>
      </c>
      <c r="O55" s="5">
        <f t="shared" si="5"/>
        <v>3099.3133600000001</v>
      </c>
      <c r="Q55" s="5">
        <f t="shared" si="6"/>
        <v>-81.8200814822399</v>
      </c>
      <c r="R55" s="5">
        <f t="shared" si="7"/>
        <v>386.36239068065152</v>
      </c>
      <c r="S55" s="5">
        <f t="shared" si="8"/>
        <v>2720.5852139167014</v>
      </c>
      <c r="U55" s="5">
        <f t="shared" si="9"/>
        <v>1299.6752339171389</v>
      </c>
      <c r="V55" s="5">
        <f t="shared" si="10"/>
        <v>1414.7331527887522</v>
      </c>
      <c r="W55" s="5">
        <f t="shared" si="11"/>
        <v>2720.5663040858431</v>
      </c>
      <c r="Y55" s="5">
        <f t="shared" si="12"/>
        <v>1460.1968498931649</v>
      </c>
      <c r="Z55" s="5">
        <f t="shared" si="13"/>
        <v>-273.85166267328202</v>
      </c>
      <c r="AA55" s="5">
        <f t="shared" si="14"/>
        <v>2720.031935453635</v>
      </c>
      <c r="AC55" s="5">
        <f t="shared" si="15"/>
        <v>-81.8200814822399</v>
      </c>
      <c r="AD55" s="5">
        <f t="shared" si="15"/>
        <v>386.36239068065152</v>
      </c>
      <c r="AE55" s="5">
        <f t="shared" si="15"/>
        <v>2720.5852139167014</v>
      </c>
      <c r="AG55">
        <f t="shared" si="16"/>
        <v>-81.836432604638276</v>
      </c>
      <c r="AH55">
        <f t="shared" si="17"/>
        <v>386.41590052561492</v>
      </c>
      <c r="AI55" s="5">
        <f t="shared" si="18"/>
        <v>2720.5663040858431</v>
      </c>
      <c r="AK55">
        <f t="shared" si="19"/>
        <v>-86.202330522834984</v>
      </c>
      <c r="AL55">
        <f t="shared" si="20"/>
        <v>388.88590286227941</v>
      </c>
      <c r="AM55" s="5">
        <f t="shared" si="21"/>
        <v>2720.031935453635</v>
      </c>
    </row>
    <row r="56" spans="1:39" ht="16.5" x14ac:dyDescent="0.25">
      <c r="A56" s="3">
        <v>4221</v>
      </c>
      <c r="B56" s="3">
        <v>1254</v>
      </c>
      <c r="C56" s="3">
        <v>516</v>
      </c>
      <c r="D56" s="3">
        <v>1685</v>
      </c>
      <c r="E56" s="3">
        <v>945</v>
      </c>
      <c r="F56" s="3">
        <v>1502</v>
      </c>
      <c r="H56" s="4">
        <v>23.4</v>
      </c>
      <c r="I56" s="4">
        <v>50</v>
      </c>
      <c r="J56">
        <f t="shared" si="0"/>
        <v>346.06</v>
      </c>
      <c r="K56">
        <f t="shared" si="1"/>
        <v>1.3842400000000001</v>
      </c>
      <c r="L56">
        <f t="shared" si="2"/>
        <v>1018.8006400000002</v>
      </c>
      <c r="M56" s="5">
        <f t="shared" si="3"/>
        <v>2754.6376</v>
      </c>
      <c r="N56" s="5">
        <f t="shared" si="4"/>
        <v>3351.2450400000007</v>
      </c>
      <c r="O56" s="5">
        <f t="shared" si="5"/>
        <v>3097.9291200000007</v>
      </c>
      <c r="Q56" s="5">
        <f t="shared" si="6"/>
        <v>-111.89305855301312</v>
      </c>
      <c r="R56" s="5">
        <f t="shared" si="7"/>
        <v>417.42366006173506</v>
      </c>
      <c r="S56" s="5">
        <f t="shared" si="8"/>
        <v>2720.5267392183591</v>
      </c>
      <c r="U56" s="5">
        <f t="shared" si="9"/>
        <v>1341.7652815944653</v>
      </c>
      <c r="V56" s="5">
        <f t="shared" si="10"/>
        <v>1424.6020259224308</v>
      </c>
      <c r="W56" s="5">
        <f t="shared" si="11"/>
        <v>2720.4812653223767</v>
      </c>
      <c r="Y56" s="5">
        <f t="shared" si="12"/>
        <v>1449.0390072029195</v>
      </c>
      <c r="Z56" s="5">
        <f t="shared" si="13"/>
        <v>-315.70384657969021</v>
      </c>
      <c r="AA56" s="5">
        <f t="shared" si="14"/>
        <v>2719.8863706785883</v>
      </c>
      <c r="AC56" s="5">
        <f t="shared" si="15"/>
        <v>-111.89305855301312</v>
      </c>
      <c r="AD56" s="5">
        <f t="shared" si="15"/>
        <v>417.42366006173506</v>
      </c>
      <c r="AE56" s="5">
        <f t="shared" si="15"/>
        <v>2720.5267392183591</v>
      </c>
      <c r="AG56">
        <f t="shared" si="16"/>
        <v>-111.95691056038663</v>
      </c>
      <c r="AH56">
        <f t="shared" si="17"/>
        <v>417.42756894454283</v>
      </c>
      <c r="AI56" s="5">
        <f t="shared" si="18"/>
        <v>2720.4812653223767</v>
      </c>
      <c r="AK56">
        <f t="shared" si="19"/>
        <v>-116.34650169908957</v>
      </c>
      <c r="AL56">
        <f t="shared" si="20"/>
        <v>419.98946689170759</v>
      </c>
      <c r="AM56" s="5">
        <f t="shared" si="21"/>
        <v>2719.8863706785883</v>
      </c>
    </row>
    <row r="57" spans="1:39" ht="16.5" x14ac:dyDescent="0.25">
      <c r="A57" s="3">
        <v>3998</v>
      </c>
      <c r="B57" s="3">
        <v>1254</v>
      </c>
      <c r="C57" s="3">
        <v>513</v>
      </c>
      <c r="D57" s="3">
        <v>1675</v>
      </c>
      <c r="E57" s="3">
        <v>969</v>
      </c>
      <c r="F57" s="3">
        <v>1503</v>
      </c>
      <c r="H57" s="4">
        <v>23.4</v>
      </c>
      <c r="I57" s="4">
        <v>50</v>
      </c>
      <c r="J57">
        <f t="shared" si="0"/>
        <v>346.06</v>
      </c>
      <c r="K57">
        <f t="shared" si="1"/>
        <v>1.3842400000000001</v>
      </c>
      <c r="L57">
        <f t="shared" si="2"/>
        <v>1018.8006400000002</v>
      </c>
      <c r="M57" s="5">
        <f t="shared" si="3"/>
        <v>2754.6376</v>
      </c>
      <c r="N57" s="5">
        <f t="shared" si="4"/>
        <v>3337.4026400000002</v>
      </c>
      <c r="O57" s="5">
        <f t="shared" si="5"/>
        <v>3099.3133600000001</v>
      </c>
      <c r="Q57" s="5">
        <f t="shared" si="6"/>
        <v>-86.174465040336358</v>
      </c>
      <c r="R57" s="5">
        <f t="shared" si="7"/>
        <v>399.13301364395863</v>
      </c>
      <c r="S57" s="5">
        <f t="shared" si="8"/>
        <v>2724.2054082481122</v>
      </c>
      <c r="U57" s="5">
        <f t="shared" si="9"/>
        <v>1312.8608794298518</v>
      </c>
      <c r="V57" s="5">
        <f t="shared" si="10"/>
        <v>1411.9027425973979</v>
      </c>
      <c r="W57" s="5">
        <f t="shared" si="11"/>
        <v>2724.18489427344</v>
      </c>
      <c r="Y57" s="5">
        <f t="shared" si="12"/>
        <v>1451.4899988973514</v>
      </c>
      <c r="Z57" s="5">
        <f t="shared" si="13"/>
        <v>-284.1709662938672</v>
      </c>
      <c r="AA57" s="5">
        <f t="shared" si="14"/>
        <v>2723.6312064027807</v>
      </c>
      <c r="AC57" s="5">
        <f t="shared" si="15"/>
        <v>-86.174465040336358</v>
      </c>
      <c r="AD57" s="5">
        <f t="shared" si="15"/>
        <v>399.13301364395863</v>
      </c>
      <c r="AE57" s="5">
        <f t="shared" si="15"/>
        <v>2724.2054082481122</v>
      </c>
      <c r="AG57">
        <f t="shared" si="16"/>
        <v>-86.194502519802882</v>
      </c>
      <c r="AH57">
        <f t="shared" si="17"/>
        <v>399.17833352456887</v>
      </c>
      <c r="AI57" s="5">
        <f t="shared" si="18"/>
        <v>2724.18489427344</v>
      </c>
      <c r="AK57">
        <f t="shared" si="19"/>
        <v>-90.570141846164034</v>
      </c>
      <c r="AL57">
        <f t="shared" si="20"/>
        <v>401.66164181237218</v>
      </c>
      <c r="AM57" s="5">
        <f t="shared" si="21"/>
        <v>2723.6312064027807</v>
      </c>
    </row>
    <row r="58" spans="1:39" ht="16.5" x14ac:dyDescent="0.25">
      <c r="A58" s="3">
        <v>4091</v>
      </c>
      <c r="B58" s="3">
        <v>1254</v>
      </c>
      <c r="C58" s="3">
        <v>503</v>
      </c>
      <c r="D58" s="3">
        <v>1675</v>
      </c>
      <c r="E58" s="3">
        <v>919</v>
      </c>
      <c r="F58" s="3">
        <v>1507</v>
      </c>
      <c r="H58" s="4">
        <v>23.4</v>
      </c>
      <c r="I58" s="4">
        <v>50</v>
      </c>
      <c r="J58">
        <f t="shared" si="0"/>
        <v>346.06</v>
      </c>
      <c r="K58">
        <f t="shared" si="1"/>
        <v>1.3842400000000001</v>
      </c>
      <c r="L58">
        <f t="shared" si="2"/>
        <v>1018.8006400000002</v>
      </c>
      <c r="M58" s="5">
        <f t="shared" si="3"/>
        <v>2754.6376</v>
      </c>
      <c r="N58" s="5">
        <f t="shared" si="4"/>
        <v>3337.4026400000002</v>
      </c>
      <c r="O58" s="5">
        <f t="shared" si="5"/>
        <v>3104.8503200000005</v>
      </c>
      <c r="Q58" s="5">
        <f t="shared" si="6"/>
        <v>-86.174465040336358</v>
      </c>
      <c r="R58" s="5">
        <f t="shared" si="7"/>
        <v>387.68227826741992</v>
      </c>
      <c r="S58" s="5">
        <f t="shared" si="8"/>
        <v>2725.8585289824109</v>
      </c>
      <c r="U58" s="5">
        <f t="shared" si="9"/>
        <v>1303.0459633928185</v>
      </c>
      <c r="V58" s="5">
        <f t="shared" si="10"/>
        <v>1417.7980655417198</v>
      </c>
      <c r="W58" s="5">
        <f t="shared" si="11"/>
        <v>2725.8349627427574</v>
      </c>
      <c r="Y58" s="5">
        <f t="shared" si="12"/>
        <v>1461.3049149343844</v>
      </c>
      <c r="Z58" s="5">
        <f t="shared" si="13"/>
        <v>-278.27564334954536</v>
      </c>
      <c r="AA58" s="5">
        <f t="shared" si="14"/>
        <v>2725.2974372554481</v>
      </c>
      <c r="AC58" s="5">
        <f t="shared" si="15"/>
        <v>-86.174465040336358</v>
      </c>
      <c r="AD58" s="5">
        <f t="shared" si="15"/>
        <v>387.68227826741992</v>
      </c>
      <c r="AE58" s="5">
        <f t="shared" si="15"/>
        <v>2725.8585289824109</v>
      </c>
      <c r="AG58">
        <f t="shared" si="16"/>
        <v>-86.19891980314901</v>
      </c>
      <c r="AH58">
        <f t="shared" si="17"/>
        <v>387.72899337242598</v>
      </c>
      <c r="AI58" s="5">
        <f t="shared" si="18"/>
        <v>2725.8349627427574</v>
      </c>
      <c r="AK58">
        <f t="shared" si="19"/>
        <v>-90.565824477159197</v>
      </c>
      <c r="AL58">
        <f t="shared" si="20"/>
        <v>390.21230162211748</v>
      </c>
      <c r="AM58" s="5">
        <f t="shared" si="21"/>
        <v>2725.2974372554481</v>
      </c>
    </row>
    <row r="59" spans="1:39" ht="16.5" x14ac:dyDescent="0.25">
      <c r="A59" s="3">
        <v>3932</v>
      </c>
      <c r="B59" s="3">
        <v>1255</v>
      </c>
      <c r="C59" s="3">
        <v>502</v>
      </c>
      <c r="D59" s="3">
        <v>1679</v>
      </c>
      <c r="E59" s="3">
        <v>939</v>
      </c>
      <c r="F59" s="3">
        <v>1506</v>
      </c>
      <c r="H59" s="4">
        <v>23.4</v>
      </c>
      <c r="I59" s="4">
        <v>50</v>
      </c>
      <c r="J59">
        <f t="shared" si="0"/>
        <v>346.06</v>
      </c>
      <c r="K59">
        <f t="shared" si="1"/>
        <v>1.3842400000000001</v>
      </c>
      <c r="L59">
        <f t="shared" si="2"/>
        <v>1018.8006400000002</v>
      </c>
      <c r="M59" s="5">
        <f t="shared" si="3"/>
        <v>2756.0218400000003</v>
      </c>
      <c r="N59" s="5">
        <f t="shared" si="4"/>
        <v>3342.9396000000006</v>
      </c>
      <c r="O59" s="5">
        <f t="shared" si="5"/>
        <v>3103.4660800000001</v>
      </c>
      <c r="Q59" s="5">
        <f t="shared" si="6"/>
        <v>-94.3302185253266</v>
      </c>
      <c r="R59" s="5">
        <f t="shared" si="7"/>
        <v>397.98302206400257</v>
      </c>
      <c r="S59" s="5">
        <f t="shared" si="8"/>
        <v>2725.5032024524858</v>
      </c>
      <c r="U59" s="5">
        <f t="shared" si="9"/>
        <v>1316.0695598678844</v>
      </c>
      <c r="V59" s="5">
        <f t="shared" si="10"/>
        <v>1419.5081496544121</v>
      </c>
      <c r="W59" s="5">
        <f t="shared" si="11"/>
        <v>2725.4729306859799</v>
      </c>
      <c r="Y59" s="5">
        <f t="shared" si="12"/>
        <v>1456.6700934724515</v>
      </c>
      <c r="Z59" s="5">
        <f t="shared" si="13"/>
        <v>-290.59224472959107</v>
      </c>
      <c r="AA59" s="5">
        <f t="shared" si="14"/>
        <v>2724.9165300604245</v>
      </c>
      <c r="AC59" s="5">
        <f t="shared" si="15"/>
        <v>-94.3302185253266</v>
      </c>
      <c r="AD59" s="5">
        <f t="shared" si="15"/>
        <v>397.98302206400257</v>
      </c>
      <c r="AE59" s="5">
        <f t="shared" si="15"/>
        <v>2725.5032024524858</v>
      </c>
      <c r="AG59">
        <f t="shared" si="16"/>
        <v>-94.36683140180503</v>
      </c>
      <c r="AH59">
        <f t="shared" si="17"/>
        <v>398.01605675000735</v>
      </c>
      <c r="AI59" s="5">
        <f t="shared" si="18"/>
        <v>2725.4729306859799</v>
      </c>
      <c r="AK59">
        <f t="shared" si="19"/>
        <v>-98.741593402692871</v>
      </c>
      <c r="AL59">
        <f t="shared" si="20"/>
        <v>400.52428697971067</v>
      </c>
      <c r="AM59" s="5">
        <f t="shared" si="21"/>
        <v>2724.9165300604245</v>
      </c>
    </row>
    <row r="60" spans="1:39" ht="16.5" x14ac:dyDescent="0.25">
      <c r="A60" s="3">
        <v>4040</v>
      </c>
      <c r="B60" s="3">
        <v>1254</v>
      </c>
      <c r="C60" s="3">
        <v>510</v>
      </c>
      <c r="D60" s="3">
        <v>1686</v>
      </c>
      <c r="E60" s="3">
        <v>905</v>
      </c>
      <c r="F60" s="3">
        <v>1508</v>
      </c>
      <c r="H60" s="4">
        <v>23.4</v>
      </c>
      <c r="I60" s="4">
        <v>50</v>
      </c>
      <c r="J60">
        <f t="shared" si="0"/>
        <v>346.06</v>
      </c>
      <c r="K60">
        <f t="shared" si="1"/>
        <v>1.3842400000000001</v>
      </c>
      <c r="L60">
        <f t="shared" si="2"/>
        <v>1018.8006400000002</v>
      </c>
      <c r="M60" s="5">
        <f t="shared" si="3"/>
        <v>2754.6376</v>
      </c>
      <c r="N60" s="5">
        <f t="shared" si="4"/>
        <v>3352.6292800000001</v>
      </c>
      <c r="O60" s="5">
        <f t="shared" si="5"/>
        <v>3106.2345600000008</v>
      </c>
      <c r="Q60" s="5">
        <f t="shared" si="6"/>
        <v>-114.47077271654426</v>
      </c>
      <c r="R60" s="5">
        <f t="shared" si="7"/>
        <v>401.7941854950472</v>
      </c>
      <c r="S60" s="5">
        <f t="shared" si="8"/>
        <v>2722.7717829501994</v>
      </c>
      <c r="U60" s="5">
        <f t="shared" si="9"/>
        <v>1329.6942706785489</v>
      </c>
      <c r="V60" s="5">
        <f t="shared" si="10"/>
        <v>1434.8653834494296</v>
      </c>
      <c r="W60" s="5">
        <f t="shared" si="11"/>
        <v>2722.7187822131909</v>
      </c>
      <c r="Y60" s="5">
        <f t="shared" si="12"/>
        <v>1463.761381258468</v>
      </c>
      <c r="Z60" s="5">
        <f t="shared" si="13"/>
        <v>-309.87377482188094</v>
      </c>
      <c r="AA60" s="5">
        <f t="shared" si="14"/>
        <v>2722.145110781631</v>
      </c>
      <c r="AC60" s="5">
        <f t="shared" si="15"/>
        <v>-114.47077271654426</v>
      </c>
      <c r="AD60" s="5">
        <f t="shared" si="15"/>
        <v>401.7941854950472</v>
      </c>
      <c r="AE60" s="5">
        <f t="shared" si="15"/>
        <v>2722.7717829501994</v>
      </c>
      <c r="AG60">
        <f t="shared" si="16"/>
        <v>-114.54575263606716</v>
      </c>
      <c r="AH60">
        <f t="shared" si="17"/>
        <v>401.79607160851128</v>
      </c>
      <c r="AI60" s="5">
        <f t="shared" si="18"/>
        <v>2722.7187822131909</v>
      </c>
      <c r="AK60">
        <f t="shared" si="19"/>
        <v>-118.92342153433458</v>
      </c>
      <c r="AL60">
        <f t="shared" si="20"/>
        <v>404.36584635434781</v>
      </c>
      <c r="AM60" s="5">
        <f t="shared" si="21"/>
        <v>2722.145110781631</v>
      </c>
    </row>
    <row r="61" spans="1:39" ht="16.5" x14ac:dyDescent="0.25">
      <c r="A61" s="3">
        <v>4300</v>
      </c>
      <c r="B61" s="3">
        <v>1256</v>
      </c>
      <c r="C61" s="3">
        <v>513</v>
      </c>
      <c r="D61" s="3">
        <v>1673</v>
      </c>
      <c r="E61" s="3">
        <v>917</v>
      </c>
      <c r="F61" s="3">
        <v>1503</v>
      </c>
      <c r="H61" s="4">
        <v>23.4</v>
      </c>
      <c r="I61" s="4">
        <v>50</v>
      </c>
      <c r="J61">
        <f t="shared" si="0"/>
        <v>346.06</v>
      </c>
      <c r="K61">
        <f t="shared" si="1"/>
        <v>1.3842400000000001</v>
      </c>
      <c r="L61">
        <f t="shared" si="2"/>
        <v>1018.8006400000002</v>
      </c>
      <c r="M61" s="5">
        <f t="shared" si="3"/>
        <v>2757.4060800000007</v>
      </c>
      <c r="N61" s="5">
        <f t="shared" si="4"/>
        <v>3334.6341600000005</v>
      </c>
      <c r="O61" s="5">
        <f t="shared" si="5"/>
        <v>3099.3133600000001</v>
      </c>
      <c r="Q61" s="5">
        <f t="shared" si="6"/>
        <v>-76.804636393872144</v>
      </c>
      <c r="R61" s="5">
        <f t="shared" si="7"/>
        <v>398.59777735181666</v>
      </c>
      <c r="S61" s="5">
        <f t="shared" si="8"/>
        <v>2727.3630395932928</v>
      </c>
      <c r="U61" s="5">
        <f t="shared" si="9"/>
        <v>1307.583336446977</v>
      </c>
      <c r="V61" s="5">
        <f t="shared" si="10"/>
        <v>1404.1209475944911</v>
      </c>
      <c r="W61" s="5">
        <f t="shared" si="11"/>
        <v>2727.353142482918</v>
      </c>
      <c r="Y61" s="5">
        <f t="shared" si="12"/>
        <v>1447.1300038438628</v>
      </c>
      <c r="Z61" s="5">
        <f t="shared" si="13"/>
        <v>-275.83804672298493</v>
      </c>
      <c r="AA61" s="5">
        <f t="shared" si="14"/>
        <v>2726.8060854100718</v>
      </c>
      <c r="AC61" s="5">
        <f t="shared" si="15"/>
        <v>-76.804636393872144</v>
      </c>
      <c r="AD61" s="5">
        <f t="shared" si="15"/>
        <v>398.59777735181666</v>
      </c>
      <c r="AE61" s="5">
        <f t="shared" si="15"/>
        <v>2727.3630395932928</v>
      </c>
      <c r="AG61">
        <f t="shared" si="16"/>
        <v>-76.806347182162199</v>
      </c>
      <c r="AH61">
        <f t="shared" si="17"/>
        <v>398.65743741238418</v>
      </c>
      <c r="AI61" s="5">
        <f t="shared" si="18"/>
        <v>2727.353142482918</v>
      </c>
      <c r="AK61">
        <f t="shared" si="19"/>
        <v>-81.181578353742026</v>
      </c>
      <c r="AL61">
        <f t="shared" si="20"/>
        <v>401.11211384220371</v>
      </c>
      <c r="AM61" s="5">
        <f t="shared" si="21"/>
        <v>2726.8060854100718</v>
      </c>
    </row>
    <row r="62" spans="1:39" ht="16.5" x14ac:dyDescent="0.25">
      <c r="A62" s="3">
        <v>3884</v>
      </c>
      <c r="B62" s="3">
        <v>1253</v>
      </c>
      <c r="C62" s="3">
        <v>483</v>
      </c>
      <c r="D62" s="3">
        <v>1683</v>
      </c>
      <c r="E62" s="3">
        <v>926</v>
      </c>
      <c r="F62" s="3">
        <v>1510</v>
      </c>
      <c r="H62" s="4">
        <v>23.4</v>
      </c>
      <c r="I62" s="4">
        <v>50</v>
      </c>
      <c r="J62">
        <f t="shared" si="0"/>
        <v>346.06</v>
      </c>
      <c r="K62">
        <f t="shared" si="1"/>
        <v>1.3842400000000001</v>
      </c>
      <c r="L62">
        <f t="shared" si="2"/>
        <v>1018.8006400000002</v>
      </c>
      <c r="M62" s="5">
        <f t="shared" si="3"/>
        <v>2753.2533600000006</v>
      </c>
      <c r="N62" s="5">
        <f t="shared" si="4"/>
        <v>3348.4765600000001</v>
      </c>
      <c r="O62" s="5">
        <f t="shared" si="5"/>
        <v>3109.0030400000005</v>
      </c>
      <c r="Q62" s="5">
        <f t="shared" si="6"/>
        <v>-108.85866903281693</v>
      </c>
      <c r="R62" s="5">
        <f t="shared" si="7"/>
        <v>390.14992196037292</v>
      </c>
      <c r="S62" s="5">
        <f t="shared" si="8"/>
        <v>2723.2952269120606</v>
      </c>
      <c r="U62" s="5">
        <f t="shared" si="9"/>
        <v>1316.8272486114827</v>
      </c>
      <c r="V62" s="5">
        <f t="shared" si="10"/>
        <v>1436.0343501905511</v>
      </c>
      <c r="W62" s="5">
        <f t="shared" si="11"/>
        <v>2723.2456031831848</v>
      </c>
      <c r="Y62" s="5">
        <f t="shared" si="12"/>
        <v>1470.8559538222719</v>
      </c>
      <c r="Z62" s="5">
        <f t="shared" si="13"/>
        <v>-299.05282271004484</v>
      </c>
      <c r="AA62" s="5">
        <f t="shared" si="14"/>
        <v>2722.6916966604895</v>
      </c>
      <c r="AC62" s="5">
        <f t="shared" si="15"/>
        <v>-108.85866903281693</v>
      </c>
      <c r="AD62" s="5">
        <f t="shared" si="15"/>
        <v>390.14992196037292</v>
      </c>
      <c r="AE62" s="5">
        <f t="shared" si="15"/>
        <v>2723.2952269120606</v>
      </c>
      <c r="AG62">
        <f t="shared" si="16"/>
        <v>-108.92704036340069</v>
      </c>
      <c r="AH62">
        <f t="shared" si="17"/>
        <v>390.1617769365854</v>
      </c>
      <c r="AI62" s="5">
        <f t="shared" si="18"/>
        <v>2723.2456031831848</v>
      </c>
      <c r="AK62">
        <f t="shared" si="19"/>
        <v>-113.29582706033449</v>
      </c>
      <c r="AL62">
        <f t="shared" si="20"/>
        <v>392.71440245644692</v>
      </c>
      <c r="AM62" s="5">
        <f t="shared" si="21"/>
        <v>2722.6916966604895</v>
      </c>
    </row>
    <row r="63" spans="1:39" ht="16.5" x14ac:dyDescent="0.25">
      <c r="A63" s="3">
        <v>4041</v>
      </c>
      <c r="B63" s="3">
        <v>1251</v>
      </c>
      <c r="C63" s="3">
        <v>497</v>
      </c>
      <c r="D63" s="3">
        <v>1673</v>
      </c>
      <c r="E63" s="3">
        <v>943</v>
      </c>
      <c r="F63" s="3">
        <v>1507</v>
      </c>
      <c r="H63" s="4">
        <v>23.4</v>
      </c>
      <c r="I63" s="4">
        <v>50</v>
      </c>
      <c r="J63">
        <f t="shared" si="0"/>
        <v>346.06</v>
      </c>
      <c r="K63">
        <f t="shared" si="1"/>
        <v>1.3842400000000001</v>
      </c>
      <c r="L63">
        <f t="shared" si="2"/>
        <v>1018.8006400000002</v>
      </c>
      <c r="M63" s="5">
        <f t="shared" si="3"/>
        <v>2750.4848800000004</v>
      </c>
      <c r="N63" s="5">
        <f t="shared" si="4"/>
        <v>3334.6341600000005</v>
      </c>
      <c r="O63" s="5">
        <f t="shared" si="5"/>
        <v>3104.8503200000005</v>
      </c>
      <c r="Q63" s="5">
        <f t="shared" si="6"/>
        <v>-87.39386275841467</v>
      </c>
      <c r="R63" s="5">
        <f t="shared" si="7"/>
        <v>380.79350615655244</v>
      </c>
      <c r="S63" s="5">
        <f t="shared" si="8"/>
        <v>2722.5953965893978</v>
      </c>
      <c r="U63" s="5">
        <f t="shared" si="9"/>
        <v>1297.7684204099439</v>
      </c>
      <c r="V63" s="5">
        <f t="shared" si="10"/>
        <v>1422.3932883674991</v>
      </c>
      <c r="W63" s="5">
        <f t="shared" si="11"/>
        <v>2722.568537472047</v>
      </c>
      <c r="Y63" s="5">
        <f t="shared" si="12"/>
        <v>1467.8366955701397</v>
      </c>
      <c r="Z63" s="5">
        <f t="shared" si="13"/>
        <v>-275.77760361218645</v>
      </c>
      <c r="AA63" s="5">
        <f t="shared" si="14"/>
        <v>2722.03924624311</v>
      </c>
      <c r="AC63" s="5">
        <f t="shared" si="15"/>
        <v>-87.39386275841467</v>
      </c>
      <c r="AD63" s="5">
        <f t="shared" si="15"/>
        <v>380.79350615655244</v>
      </c>
      <c r="AE63" s="5">
        <f t="shared" si="15"/>
        <v>2722.5953965893978</v>
      </c>
      <c r="AG63">
        <f t="shared" si="16"/>
        <v>-87.423386885132231</v>
      </c>
      <c r="AH63">
        <f t="shared" si="17"/>
        <v>380.83920287344915</v>
      </c>
      <c r="AI63" s="5">
        <f t="shared" si="18"/>
        <v>2722.568537472047</v>
      </c>
      <c r="AK63">
        <f t="shared" si="19"/>
        <v>-91.78503676862374</v>
      </c>
      <c r="AL63">
        <f t="shared" si="20"/>
        <v>383.32623727509076</v>
      </c>
      <c r="AM63" s="5">
        <f t="shared" si="21"/>
        <v>2722.03924624311</v>
      </c>
    </row>
    <row r="64" spans="1:39" ht="16.5" x14ac:dyDescent="0.25">
      <c r="A64" s="3">
        <v>4169</v>
      </c>
      <c r="B64" s="3">
        <v>1253</v>
      </c>
      <c r="C64" s="3">
        <v>498</v>
      </c>
      <c r="D64" s="3">
        <v>1689</v>
      </c>
      <c r="E64" s="3">
        <v>948</v>
      </c>
      <c r="F64" s="3">
        <v>1502</v>
      </c>
      <c r="H64" s="4">
        <v>23.4</v>
      </c>
      <c r="I64" s="4">
        <v>50</v>
      </c>
      <c r="J64">
        <f t="shared" si="0"/>
        <v>346.06</v>
      </c>
      <c r="K64">
        <f t="shared" si="1"/>
        <v>1.3842400000000001</v>
      </c>
      <c r="L64">
        <f t="shared" si="2"/>
        <v>1018.8006400000002</v>
      </c>
      <c r="M64" s="5">
        <f t="shared" si="3"/>
        <v>2753.2533600000006</v>
      </c>
      <c r="N64" s="5">
        <f t="shared" si="4"/>
        <v>3356.7820000000002</v>
      </c>
      <c r="O64" s="5">
        <f t="shared" si="5"/>
        <v>3097.9291200000007</v>
      </c>
      <c r="Q64" s="5">
        <f t="shared" si="6"/>
        <v>-124.3281475479743</v>
      </c>
      <c r="R64" s="5">
        <f t="shared" si="7"/>
        <v>422.34329913122286</v>
      </c>
      <c r="S64" s="5">
        <f t="shared" si="8"/>
        <v>2717.8249968968821</v>
      </c>
      <c r="U64" s="5">
        <f t="shared" si="9"/>
        <v>1352.3773037085778</v>
      </c>
      <c r="V64" s="5">
        <f t="shared" si="10"/>
        <v>1432.7624413350125</v>
      </c>
      <c r="W64" s="5">
        <f t="shared" si="11"/>
        <v>2717.7661434784363</v>
      </c>
      <c r="Y64" s="5">
        <f t="shared" si="12"/>
        <v>1451.2173623407673</v>
      </c>
      <c r="Z64" s="5">
        <f t="shared" si="13"/>
        <v>-328.92993858515848</v>
      </c>
      <c r="AA64" s="5">
        <f t="shared" si="14"/>
        <v>2717.1562515407627</v>
      </c>
      <c r="AC64" s="5">
        <f t="shared" si="15"/>
        <v>-124.3281475479743</v>
      </c>
      <c r="AD64" s="5">
        <f t="shared" si="15"/>
        <v>422.34329913122286</v>
      </c>
      <c r="AE64" s="5">
        <f t="shared" si="15"/>
        <v>2717.8249968968821</v>
      </c>
      <c r="AG64">
        <f t="shared" si="16"/>
        <v>-124.41469786992161</v>
      </c>
      <c r="AH64">
        <f t="shared" si="17"/>
        <v>422.32766367900479</v>
      </c>
      <c r="AI64" s="5">
        <f t="shared" si="18"/>
        <v>2717.7661434784363</v>
      </c>
      <c r="AK64">
        <f t="shared" si="19"/>
        <v>-128.80804155700031</v>
      </c>
      <c r="AL64">
        <f t="shared" si="20"/>
        <v>424.92756016881378</v>
      </c>
      <c r="AM64" s="5">
        <f t="shared" si="21"/>
        <v>2717.1562515407627</v>
      </c>
    </row>
    <row r="65" spans="1:39" ht="16.5" x14ac:dyDescent="0.25">
      <c r="A65" s="3">
        <v>3846</v>
      </c>
      <c r="B65" s="3">
        <v>1254</v>
      </c>
      <c r="C65" s="3">
        <v>484</v>
      </c>
      <c r="D65" s="3">
        <v>1678</v>
      </c>
      <c r="E65" s="3">
        <v>941</v>
      </c>
      <c r="F65" s="3">
        <v>1504</v>
      </c>
      <c r="H65" s="4">
        <v>23.4</v>
      </c>
      <c r="I65" s="4">
        <v>50</v>
      </c>
      <c r="J65">
        <f t="shared" si="0"/>
        <v>346.06</v>
      </c>
      <c r="K65">
        <f t="shared" si="1"/>
        <v>1.3842400000000001</v>
      </c>
      <c r="L65">
        <f t="shared" si="2"/>
        <v>1018.8006400000002</v>
      </c>
      <c r="M65" s="5">
        <f t="shared" si="3"/>
        <v>2754.6376</v>
      </c>
      <c r="N65" s="5">
        <f t="shared" si="4"/>
        <v>3341.5553600000003</v>
      </c>
      <c r="O65" s="5">
        <f t="shared" si="5"/>
        <v>3100.6976000000004</v>
      </c>
      <c r="Q65" s="5">
        <f t="shared" si="6"/>
        <v>-93.878865725269748</v>
      </c>
      <c r="R65" s="5">
        <f t="shared" si="7"/>
        <v>400.89488633116088</v>
      </c>
      <c r="S65" s="5">
        <f t="shared" si="8"/>
        <v>2723.6920450038806</v>
      </c>
      <c r="U65" s="5">
        <f t="shared" si="9"/>
        <v>1318.3333192282767</v>
      </c>
      <c r="V65" s="5">
        <f t="shared" si="10"/>
        <v>1417.6208688437207</v>
      </c>
      <c r="W65" s="5">
        <f t="shared" si="11"/>
        <v>2723.6630767361921</v>
      </c>
      <c r="Y65" s="5">
        <f t="shared" si="12"/>
        <v>1453.9420855177152</v>
      </c>
      <c r="Z65" s="5">
        <f t="shared" si="13"/>
        <v>-291.70326571532405</v>
      </c>
      <c r="AA65" s="5">
        <f t="shared" si="14"/>
        <v>2723.1024996090719</v>
      </c>
      <c r="AC65" s="5">
        <f t="shared" si="15"/>
        <v>-93.878865725269748</v>
      </c>
      <c r="AD65" s="5">
        <f t="shared" si="15"/>
        <v>400.89488633116088</v>
      </c>
      <c r="AE65" s="5">
        <f t="shared" si="15"/>
        <v>2723.6920450038806</v>
      </c>
      <c r="AG65">
        <f t="shared" si="16"/>
        <v>-93.913462550124677</v>
      </c>
      <c r="AH65">
        <f t="shared" si="17"/>
        <v>400.92825385605863</v>
      </c>
      <c r="AI65" s="5">
        <f t="shared" si="18"/>
        <v>2723.6630767361921</v>
      </c>
      <c r="AK65">
        <f t="shared" si="19"/>
        <v>-98.290445735079658</v>
      </c>
      <c r="AL65">
        <f t="shared" si="20"/>
        <v>403.43510487402352</v>
      </c>
      <c r="AM65" s="5">
        <f t="shared" si="21"/>
        <v>2723.1024996090719</v>
      </c>
    </row>
    <row r="66" spans="1:39" ht="16.5" x14ac:dyDescent="0.25">
      <c r="A66" s="3">
        <v>4094</v>
      </c>
      <c r="B66" s="3">
        <v>1253</v>
      </c>
      <c r="C66" s="3">
        <v>494</v>
      </c>
      <c r="D66" s="3">
        <v>1677</v>
      </c>
      <c r="E66" s="3">
        <v>899</v>
      </c>
      <c r="F66" s="3">
        <v>1505</v>
      </c>
      <c r="H66" s="4">
        <v>23.4</v>
      </c>
      <c r="I66" s="4">
        <v>50</v>
      </c>
      <c r="J66">
        <f t="shared" si="0"/>
        <v>346.06</v>
      </c>
      <c r="K66">
        <f t="shared" si="1"/>
        <v>1.3842400000000001</v>
      </c>
      <c r="L66">
        <f t="shared" si="2"/>
        <v>1018.8006400000002</v>
      </c>
      <c r="M66" s="5">
        <f t="shared" si="3"/>
        <v>2753.2533600000006</v>
      </c>
      <c r="N66" s="5">
        <f t="shared" si="4"/>
        <v>3340.17112</v>
      </c>
      <c r="O66" s="5">
        <f t="shared" si="5"/>
        <v>3102.0818400000007</v>
      </c>
      <c r="Q66" s="5">
        <f t="shared" si="6"/>
        <v>-93.427512925211602</v>
      </c>
      <c r="R66" s="5">
        <f t="shared" si="7"/>
        <v>395.22061518629437</v>
      </c>
      <c r="S66" s="5">
        <f t="shared" si="8"/>
        <v>2723.1371668558436</v>
      </c>
      <c r="U66" s="5">
        <f t="shared" si="9"/>
        <v>1313.2375339497896</v>
      </c>
      <c r="V66" s="5">
        <f t="shared" si="10"/>
        <v>1420.1540937414454</v>
      </c>
      <c r="W66" s="5">
        <f t="shared" si="11"/>
        <v>2723.1071665171285</v>
      </c>
      <c r="Y66" s="5">
        <f t="shared" si="12"/>
        <v>1458.5736222018566</v>
      </c>
      <c r="Z66" s="5">
        <f t="shared" si="13"/>
        <v>-288.39378099263882</v>
      </c>
      <c r="AA66" s="5">
        <f t="shared" si="14"/>
        <v>2722.5546381587124</v>
      </c>
      <c r="AC66" s="5">
        <f t="shared" si="15"/>
        <v>-93.427512925211602</v>
      </c>
      <c r="AD66" s="5">
        <f t="shared" si="15"/>
        <v>395.22061518629437</v>
      </c>
      <c r="AE66" s="5">
        <f t="shared" si="15"/>
        <v>2723.1371668558436</v>
      </c>
      <c r="AG66">
        <f t="shared" si="16"/>
        <v>-93.463405921782169</v>
      </c>
      <c r="AH66">
        <f t="shared" si="17"/>
        <v>395.25536173491059</v>
      </c>
      <c r="AI66" s="5">
        <f t="shared" si="18"/>
        <v>2723.1071665171285</v>
      </c>
      <c r="AK66">
        <f t="shared" si="19"/>
        <v>-97.836060763162948</v>
      </c>
      <c r="AL66">
        <f t="shared" si="20"/>
        <v>397.76083351255954</v>
      </c>
      <c r="AM66" s="5">
        <f t="shared" si="21"/>
        <v>2722.5546381587124</v>
      </c>
    </row>
    <row r="67" spans="1:39" ht="16.5" x14ac:dyDescent="0.25">
      <c r="A67" s="3">
        <v>4078</v>
      </c>
      <c r="B67" s="3">
        <v>1253</v>
      </c>
      <c r="C67" s="3">
        <v>480</v>
      </c>
      <c r="D67" s="3">
        <v>1690</v>
      </c>
      <c r="E67" s="3">
        <v>969</v>
      </c>
      <c r="F67" s="3">
        <v>1505</v>
      </c>
      <c r="H67" s="4">
        <v>23.4</v>
      </c>
      <c r="I67" s="4">
        <v>50</v>
      </c>
      <c r="J67">
        <f t="shared" ref="J67:J101" si="22">331.4+0.6*H67+0.0124*I67</f>
        <v>346.06</v>
      </c>
      <c r="K67">
        <f t="shared" ref="K67:K101" si="23">0.004*J67</f>
        <v>1.3842400000000001</v>
      </c>
      <c r="L67">
        <f t="shared" ref="L67:L101" si="24">736*K67</f>
        <v>1018.8006400000002</v>
      </c>
      <c r="M67" s="5">
        <f t="shared" ref="M67:M101" si="25">L67+K67*B67</f>
        <v>2753.2533600000006</v>
      </c>
      <c r="N67" s="5">
        <f t="shared" ref="N67:N101" si="26">L67+K67*D67</f>
        <v>3358.1662400000005</v>
      </c>
      <c r="O67" s="5">
        <f t="shared" ref="O67:O101" si="27">L67+K67*F67</f>
        <v>3102.0818400000007</v>
      </c>
      <c r="Q67" s="5">
        <f t="shared" ref="Q67:Q101" si="28">((M67^2)-(N67^2)+(1800^2))/3600</f>
        <v>-126.91011975679106</v>
      </c>
      <c r="R67" s="5">
        <f t="shared" ref="R67:R101" si="29">((M67^2)-(O67^2)+(900^2)+(1500^2)-(2*Q67*900))/(2*1500)</f>
        <v>415.31017928524204</v>
      </c>
      <c r="S67" s="5">
        <f t="shared" ref="S67:S101" si="30">SQRT((M67*M67)-(Q67*Q67)-(R67*R67))</f>
        <v>2718.7893152719043</v>
      </c>
      <c r="U67" s="5">
        <f t="shared" ref="U67:U101" si="31">((N67^2)-(O67^2)+(1750^2))/(2*1750)</f>
        <v>1347.6767866908428</v>
      </c>
      <c r="V67" s="5">
        <f t="shared" ref="V67:V101" si="32">((N67^2)-(M67^2)+(925^2)+(1540^2)-(2*U67*925))/(2*1540)</f>
        <v>1438.603693424152</v>
      </c>
      <c r="W67" s="5">
        <f t="shared" ref="W67:W101" si="33">SQRT((N67^2)-(U67^2)-(V67^2))</f>
        <v>2718.7252872176646</v>
      </c>
      <c r="Y67" s="5">
        <f t="shared" ref="Y67:Y101" si="34">((O67^2)-(M67^2)+(1750^2))/(2*1750)</f>
        <v>1458.5736222018566</v>
      </c>
      <c r="Z67" s="5">
        <f t="shared" ref="Z67:Z101" si="35">((O67^2)-(N67^2)+(825^2)+(1540^2)-(2*Y67*825))/(2*1540)</f>
        <v>-327.5292954711083</v>
      </c>
      <c r="AA67" s="5">
        <f t="shared" ref="AA67:AA101" si="36">SQRT((O67^2)-(Y67^2)-(Z67^2))</f>
        <v>2718.12422293076</v>
      </c>
      <c r="AC67" s="5">
        <f t="shared" ref="AC67:AE101" si="37">Q67</f>
        <v>-126.91011975679106</v>
      </c>
      <c r="AD67" s="5">
        <f t="shared" si="37"/>
        <v>415.31017928524204</v>
      </c>
      <c r="AE67" s="5">
        <f t="shared" si="37"/>
        <v>2718.7893152719043</v>
      </c>
      <c r="AG67">
        <f t="shared" ref="AG67:AG101" si="38">1800+U67*COS(RADIANS(120.969))-V67*SIN(RADIANS(120.969))</f>
        <v>-127.0044902475579</v>
      </c>
      <c r="AH67">
        <f t="shared" ref="AH67:AH101" si="39">U67*SIN(RADIANS(120.969))+V67*COS(RADIANS(120.969))</f>
        <v>415.29146714652882</v>
      </c>
      <c r="AI67" s="5">
        <f t="shared" ref="AI67:AI101" si="40">W67</f>
        <v>2718.7252872176646</v>
      </c>
      <c r="AK67">
        <f t="shared" ref="AK67:AK101" si="41">900+Y67*COS(RADIANS(-120.9695))-Z67*SIN(RADIANS(-120.9695))</f>
        <v>-131.39246901710248</v>
      </c>
      <c r="AL67">
        <f t="shared" ref="AL67:AL101" si="42">1500+Y67*SIN(RADIANS(-120.9695))+Z67*COS(RADIANS(-120.9695))</f>
        <v>417.89925347514435</v>
      </c>
      <c r="AM67" s="5">
        <f t="shared" ref="AM67:AM101" si="43">AA67</f>
        <v>2718.12422293076</v>
      </c>
    </row>
    <row r="68" spans="1:39" ht="16.5" x14ac:dyDescent="0.25">
      <c r="A68" s="3">
        <v>4100</v>
      </c>
      <c r="B68" s="3">
        <v>1255</v>
      </c>
      <c r="C68" s="3">
        <v>504</v>
      </c>
      <c r="D68" s="3">
        <v>1668</v>
      </c>
      <c r="E68" s="3">
        <v>931</v>
      </c>
      <c r="F68" s="3">
        <v>1510</v>
      </c>
      <c r="H68" s="4">
        <v>23.4</v>
      </c>
      <c r="I68" s="4">
        <v>50</v>
      </c>
      <c r="J68">
        <f t="shared" si="22"/>
        <v>346.06</v>
      </c>
      <c r="K68">
        <f t="shared" si="23"/>
        <v>1.3842400000000001</v>
      </c>
      <c r="L68">
        <f t="shared" si="24"/>
        <v>1018.8006400000002</v>
      </c>
      <c r="M68" s="5">
        <f t="shared" si="25"/>
        <v>2756.0218400000003</v>
      </c>
      <c r="N68" s="5">
        <f t="shared" si="26"/>
        <v>3327.7129600000007</v>
      </c>
      <c r="O68" s="5">
        <f t="shared" si="27"/>
        <v>3109.0030400000005</v>
      </c>
      <c r="Q68" s="5">
        <f t="shared" si="28"/>
        <v>-66.115878220827625</v>
      </c>
      <c r="R68" s="5">
        <f t="shared" si="29"/>
        <v>369.58835354174425</v>
      </c>
      <c r="S68" s="5">
        <f t="shared" si="30"/>
        <v>2730.3277316341309</v>
      </c>
      <c r="U68" s="5">
        <f t="shared" si="31"/>
        <v>1277.2210404064922</v>
      </c>
      <c r="V68" s="5">
        <f t="shared" si="32"/>
        <v>1409.8646872866784</v>
      </c>
      <c r="W68" s="5">
        <f t="shared" si="33"/>
        <v>2730.322603949387</v>
      </c>
      <c r="Y68" s="5">
        <f t="shared" si="34"/>
        <v>1466.4981486206448</v>
      </c>
      <c r="Z68" s="5">
        <f t="shared" si="35"/>
        <v>-251.71122943077481</v>
      </c>
      <c r="AA68" s="5">
        <f t="shared" si="36"/>
        <v>2729.8213384395531</v>
      </c>
      <c r="AC68" s="5">
        <f t="shared" si="37"/>
        <v>-66.115878220827625</v>
      </c>
      <c r="AD68" s="5">
        <f t="shared" si="37"/>
        <v>369.58835354174425</v>
      </c>
      <c r="AE68" s="5">
        <f t="shared" si="37"/>
        <v>2730.3277316341309</v>
      </c>
      <c r="AG68">
        <f t="shared" si="38"/>
        <v>-66.107637846406305</v>
      </c>
      <c r="AH68">
        <f t="shared" si="39"/>
        <v>369.66783263669515</v>
      </c>
      <c r="AI68" s="5">
        <f t="shared" si="40"/>
        <v>2730.322603949387</v>
      </c>
      <c r="AK68">
        <f t="shared" si="41"/>
        <v>-70.460740692454721</v>
      </c>
      <c r="AL68">
        <f t="shared" si="42"/>
        <v>372.08984679453158</v>
      </c>
      <c r="AM68" s="5">
        <f t="shared" si="43"/>
        <v>2729.8213384395531</v>
      </c>
    </row>
    <row r="69" spans="1:39" ht="16.5" x14ac:dyDescent="0.25">
      <c r="A69" s="3">
        <v>4007</v>
      </c>
      <c r="B69" s="3">
        <v>1256</v>
      </c>
      <c r="C69" s="3">
        <v>474</v>
      </c>
      <c r="D69" s="3">
        <v>1672</v>
      </c>
      <c r="E69" s="3">
        <v>941</v>
      </c>
      <c r="F69" s="3">
        <v>1504</v>
      </c>
      <c r="H69" s="4">
        <v>23.4</v>
      </c>
      <c r="I69" s="4">
        <v>50</v>
      </c>
      <c r="J69">
        <f t="shared" si="22"/>
        <v>346.06</v>
      </c>
      <c r="K69">
        <f t="shared" si="23"/>
        <v>1.3842400000000001</v>
      </c>
      <c r="L69">
        <f t="shared" si="24"/>
        <v>1018.8006400000002</v>
      </c>
      <c r="M69" s="5">
        <f t="shared" si="25"/>
        <v>2757.4060800000007</v>
      </c>
      <c r="N69" s="5">
        <f t="shared" si="26"/>
        <v>3333.2499200000002</v>
      </c>
      <c r="O69" s="5">
        <f t="shared" si="27"/>
        <v>3100.6976000000004</v>
      </c>
      <c r="Q69" s="5">
        <f t="shared" si="28"/>
        <v>-74.240760877510382</v>
      </c>
      <c r="R69" s="5">
        <f t="shared" si="29"/>
        <v>394.19868431824182</v>
      </c>
      <c r="S69" s="5">
        <f t="shared" si="30"/>
        <v>2728.0733121980179</v>
      </c>
      <c r="U69" s="5">
        <f t="shared" si="31"/>
        <v>1302.4941207240697</v>
      </c>
      <c r="V69" s="5">
        <f t="shared" si="32"/>
        <v>1404.1810440972429</v>
      </c>
      <c r="W69" s="5">
        <f t="shared" si="33"/>
        <v>2728.0651916802167</v>
      </c>
      <c r="Y69" s="5">
        <f t="shared" si="34"/>
        <v>1449.5820904642267</v>
      </c>
      <c r="Z69" s="5">
        <f t="shared" si="35"/>
        <v>-271.36846487020074</v>
      </c>
      <c r="AA69" s="5">
        <f t="shared" si="36"/>
        <v>2727.5257149887912</v>
      </c>
      <c r="AC69" s="5">
        <f t="shared" si="37"/>
        <v>-74.240760877510382</v>
      </c>
      <c r="AD69" s="5">
        <f t="shared" si="37"/>
        <v>394.19868431824182</v>
      </c>
      <c r="AE69" s="5">
        <f t="shared" si="37"/>
        <v>2728.0733121980179</v>
      </c>
      <c r="AG69">
        <f t="shared" si="38"/>
        <v>-74.23909742958358</v>
      </c>
      <c r="AH69">
        <f t="shared" si="39"/>
        <v>394.26278646244339</v>
      </c>
      <c r="AI69" s="5">
        <f t="shared" si="40"/>
        <v>2728.0651916802167</v>
      </c>
      <c r="AK69">
        <f t="shared" si="41"/>
        <v>-78.610972995116953</v>
      </c>
      <c r="AL69">
        <f t="shared" si="42"/>
        <v>396.70962831437834</v>
      </c>
      <c r="AM69" s="5">
        <f t="shared" si="43"/>
        <v>2727.5257149887912</v>
      </c>
    </row>
    <row r="70" spans="1:39" ht="16.5" x14ac:dyDescent="0.25">
      <c r="A70" s="3">
        <v>4098</v>
      </c>
      <c r="B70" s="3">
        <v>1251</v>
      </c>
      <c r="C70" s="3">
        <v>496</v>
      </c>
      <c r="D70" s="3">
        <v>1677</v>
      </c>
      <c r="E70" s="3">
        <v>919</v>
      </c>
      <c r="F70" s="3">
        <v>1503</v>
      </c>
      <c r="H70" s="4">
        <v>23.4</v>
      </c>
      <c r="I70" s="4">
        <v>50</v>
      </c>
      <c r="J70">
        <f t="shared" si="22"/>
        <v>346.06</v>
      </c>
      <c r="K70">
        <f t="shared" si="23"/>
        <v>1.3842400000000001</v>
      </c>
      <c r="L70">
        <f t="shared" si="24"/>
        <v>1018.8006400000002</v>
      </c>
      <c r="M70" s="5">
        <f t="shared" si="25"/>
        <v>2750.4848800000004</v>
      </c>
      <c r="N70" s="5">
        <f t="shared" si="26"/>
        <v>3340.17112</v>
      </c>
      <c r="O70" s="5">
        <f t="shared" si="27"/>
        <v>3099.3133600000001</v>
      </c>
      <c r="Q70" s="5">
        <f t="shared" si="28"/>
        <v>-97.660009937066221</v>
      </c>
      <c r="R70" s="5">
        <f t="shared" si="29"/>
        <v>398.40392984028205</v>
      </c>
      <c r="S70" s="5">
        <f t="shared" si="30"/>
        <v>2719.7249688627576</v>
      </c>
      <c r="U70" s="5">
        <f t="shared" si="31"/>
        <v>1318.1428021164472</v>
      </c>
      <c r="V70" s="5">
        <f t="shared" si="32"/>
        <v>1422.1548220318216</v>
      </c>
      <c r="W70" s="5">
        <f t="shared" si="33"/>
        <v>2719.6908512333334</v>
      </c>
      <c r="Y70" s="5">
        <f t="shared" si="34"/>
        <v>1458.0217795331066</v>
      </c>
      <c r="Z70" s="5">
        <f t="shared" si="35"/>
        <v>-293.67231936272441</v>
      </c>
      <c r="AA70" s="5">
        <f t="shared" si="36"/>
        <v>2719.1308101527079</v>
      </c>
      <c r="AC70" s="5">
        <f t="shared" si="37"/>
        <v>-97.660009937066221</v>
      </c>
      <c r="AD70" s="5">
        <f t="shared" si="37"/>
        <v>398.40392984028205</v>
      </c>
      <c r="AE70" s="5">
        <f t="shared" si="37"/>
        <v>2719.7249688627576</v>
      </c>
      <c r="AG70">
        <f t="shared" si="38"/>
        <v>-97.703046643696553</v>
      </c>
      <c r="AH70">
        <f t="shared" si="39"/>
        <v>398.43184029265672</v>
      </c>
      <c r="AI70" s="5">
        <f t="shared" si="40"/>
        <v>2719.6908512333334</v>
      </c>
      <c r="AK70">
        <f t="shared" si="41"/>
        <v>-102.0781296697939</v>
      </c>
      <c r="AL70">
        <f t="shared" si="42"/>
        <v>400.95024553469057</v>
      </c>
      <c r="AM70" s="5">
        <f t="shared" si="43"/>
        <v>2719.1308101527079</v>
      </c>
    </row>
    <row r="71" spans="1:39" ht="16.5" x14ac:dyDescent="0.25">
      <c r="A71" s="3">
        <v>4221</v>
      </c>
      <c r="B71" s="3">
        <v>1254</v>
      </c>
      <c r="C71" s="3">
        <v>497</v>
      </c>
      <c r="D71" s="3">
        <v>1678</v>
      </c>
      <c r="E71" s="3">
        <v>942</v>
      </c>
      <c r="F71" s="3">
        <v>1505</v>
      </c>
      <c r="H71" s="4">
        <v>23.4</v>
      </c>
      <c r="I71" s="4">
        <v>50</v>
      </c>
      <c r="J71">
        <f t="shared" si="22"/>
        <v>346.06</v>
      </c>
      <c r="K71">
        <f t="shared" si="23"/>
        <v>1.3842400000000001</v>
      </c>
      <c r="L71">
        <f t="shared" si="24"/>
        <v>1018.8006400000002</v>
      </c>
      <c r="M71" s="5">
        <f t="shared" si="25"/>
        <v>2754.6376</v>
      </c>
      <c r="N71" s="5">
        <f t="shared" si="26"/>
        <v>3341.5553600000003</v>
      </c>
      <c r="O71" s="5">
        <f t="shared" si="27"/>
        <v>3102.0818400000007</v>
      </c>
      <c r="Q71" s="5">
        <f t="shared" si="28"/>
        <v>-93.878865725269748</v>
      </c>
      <c r="R71" s="5">
        <f t="shared" si="29"/>
        <v>398.03284119381817</v>
      </c>
      <c r="S71" s="5">
        <f t="shared" si="30"/>
        <v>2724.1117677575335</v>
      </c>
      <c r="U71" s="5">
        <f t="shared" si="31"/>
        <v>1315.8801376819829</v>
      </c>
      <c r="V71" s="5">
        <f t="shared" si="32"/>
        <v>1419.0943707465267</v>
      </c>
      <c r="W71" s="5">
        <f t="shared" si="33"/>
        <v>2724.082020445474</v>
      </c>
      <c r="Y71" s="5">
        <f t="shared" si="34"/>
        <v>1456.3952670640087</v>
      </c>
      <c r="Z71" s="5">
        <f t="shared" si="35"/>
        <v>-290.22976381251766</v>
      </c>
      <c r="AA71" s="5">
        <f t="shared" si="36"/>
        <v>2723.5255189420709</v>
      </c>
      <c r="AC71" s="5">
        <f t="shared" si="37"/>
        <v>-93.878865725269748</v>
      </c>
      <c r="AD71" s="5">
        <f t="shared" si="37"/>
        <v>398.03284119381817</v>
      </c>
      <c r="AE71" s="5">
        <f t="shared" si="37"/>
        <v>2724.1117677575335</v>
      </c>
      <c r="AG71">
        <f t="shared" si="38"/>
        <v>-93.914566624570853</v>
      </c>
      <c r="AH71">
        <f t="shared" si="39"/>
        <v>398.06655744699128</v>
      </c>
      <c r="AI71" s="5">
        <f t="shared" si="40"/>
        <v>2724.082020445474</v>
      </c>
      <c r="AK71">
        <f t="shared" si="41"/>
        <v>-98.289366633645415</v>
      </c>
      <c r="AL71">
        <f t="shared" si="42"/>
        <v>400.57340845543013</v>
      </c>
      <c r="AM71" s="5">
        <f t="shared" si="43"/>
        <v>2723.5255189420709</v>
      </c>
    </row>
    <row r="72" spans="1:39" ht="16.5" x14ac:dyDescent="0.25">
      <c r="A72" s="3">
        <v>4099</v>
      </c>
      <c r="B72" s="3">
        <v>1254</v>
      </c>
      <c r="C72" s="3">
        <v>494</v>
      </c>
      <c r="D72" s="3">
        <v>1677</v>
      </c>
      <c r="E72" s="3">
        <v>928</v>
      </c>
      <c r="F72" s="3">
        <v>1505</v>
      </c>
      <c r="H72" s="4">
        <v>23.4</v>
      </c>
      <c r="I72" s="4">
        <v>50</v>
      </c>
      <c r="J72">
        <f t="shared" si="22"/>
        <v>346.06</v>
      </c>
      <c r="K72">
        <f t="shared" si="23"/>
        <v>1.3842400000000001</v>
      </c>
      <c r="L72">
        <f t="shared" si="24"/>
        <v>1018.8006400000002</v>
      </c>
      <c r="M72" s="5">
        <f t="shared" si="25"/>
        <v>2754.6376</v>
      </c>
      <c r="N72" s="5">
        <f t="shared" si="26"/>
        <v>3340.17112</v>
      </c>
      <c r="O72" s="5">
        <f t="shared" si="27"/>
        <v>3102.0818400000007</v>
      </c>
      <c r="Q72" s="5">
        <f t="shared" si="28"/>
        <v>-91.309667652304185</v>
      </c>
      <c r="R72" s="5">
        <f t="shared" si="29"/>
        <v>396.49132235003884</v>
      </c>
      <c r="S72" s="5">
        <f t="shared" si="30"/>
        <v>2724.4238809752246</v>
      </c>
      <c r="U72" s="5">
        <f t="shared" si="31"/>
        <v>1313.2375339497896</v>
      </c>
      <c r="V72" s="5">
        <f t="shared" si="32"/>
        <v>1417.6786901757091</v>
      </c>
      <c r="W72" s="5">
        <f t="shared" si="33"/>
        <v>2724.3967078473015</v>
      </c>
      <c r="Y72" s="5">
        <f t="shared" si="34"/>
        <v>1456.3952670640087</v>
      </c>
      <c r="Z72" s="5">
        <f t="shared" si="35"/>
        <v>-287.22680502593448</v>
      </c>
      <c r="AA72" s="5">
        <f t="shared" si="36"/>
        <v>2723.8438520968743</v>
      </c>
      <c r="AC72" s="5">
        <f t="shared" si="37"/>
        <v>-91.309667652304185</v>
      </c>
      <c r="AD72" s="5">
        <f t="shared" si="37"/>
        <v>396.49132235003884</v>
      </c>
      <c r="AE72" s="5">
        <f t="shared" si="37"/>
        <v>2724.4238809752246</v>
      </c>
      <c r="AG72">
        <f t="shared" si="38"/>
        <v>-91.340881437858116</v>
      </c>
      <c r="AH72">
        <f t="shared" si="39"/>
        <v>396.52914061226863</v>
      </c>
      <c r="AI72" s="5">
        <f t="shared" si="40"/>
        <v>2724.3967078473015</v>
      </c>
      <c r="AK72">
        <f t="shared" si="41"/>
        <v>-95.714505606386467</v>
      </c>
      <c r="AL72">
        <f t="shared" si="42"/>
        <v>399.0281407879304</v>
      </c>
      <c r="AM72" s="5">
        <f t="shared" si="43"/>
        <v>2723.8438520968743</v>
      </c>
    </row>
    <row r="73" spans="1:39" ht="16.5" x14ac:dyDescent="0.25">
      <c r="A73" s="3">
        <v>3735</v>
      </c>
      <c r="B73" s="3">
        <v>1253</v>
      </c>
      <c r="C73" s="3">
        <v>448</v>
      </c>
      <c r="D73" s="3">
        <v>1678</v>
      </c>
      <c r="E73" s="3">
        <v>918</v>
      </c>
      <c r="F73" s="3">
        <v>1504</v>
      </c>
      <c r="H73" s="4">
        <v>23.4</v>
      </c>
      <c r="I73" s="4">
        <v>50</v>
      </c>
      <c r="J73">
        <f t="shared" si="22"/>
        <v>346.06</v>
      </c>
      <c r="K73">
        <f t="shared" si="23"/>
        <v>1.3842400000000001</v>
      </c>
      <c r="L73">
        <f t="shared" si="24"/>
        <v>1018.8006400000002</v>
      </c>
      <c r="M73" s="5">
        <f t="shared" si="25"/>
        <v>2753.2533600000006</v>
      </c>
      <c r="N73" s="5">
        <f t="shared" si="26"/>
        <v>3341.5553600000003</v>
      </c>
      <c r="O73" s="5">
        <f t="shared" si="27"/>
        <v>3100.6976000000004</v>
      </c>
      <c r="Q73" s="5">
        <f t="shared" si="28"/>
        <v>-95.996710998177164</v>
      </c>
      <c r="R73" s="5">
        <f t="shared" si="29"/>
        <v>399.6241791674164</v>
      </c>
      <c r="S73" s="5">
        <f t="shared" si="30"/>
        <v>2722.4050417330618</v>
      </c>
      <c r="U73" s="5">
        <f t="shared" si="31"/>
        <v>1318.3333192282767</v>
      </c>
      <c r="V73" s="5">
        <f t="shared" si="32"/>
        <v>1420.0962724094563</v>
      </c>
      <c r="W73" s="5">
        <f t="shared" si="33"/>
        <v>2722.373240473476</v>
      </c>
      <c r="Y73" s="5">
        <f t="shared" si="34"/>
        <v>1456.1204406555628</v>
      </c>
      <c r="Z73" s="5">
        <f t="shared" si="35"/>
        <v>-292.87024168202822</v>
      </c>
      <c r="AA73" s="5">
        <f t="shared" si="36"/>
        <v>2721.8129786022996</v>
      </c>
      <c r="AC73" s="5">
        <f t="shared" si="37"/>
        <v>-95.996710998177164</v>
      </c>
      <c r="AD73" s="5">
        <f t="shared" si="37"/>
        <v>399.6241791674164</v>
      </c>
      <c r="AE73" s="5">
        <f t="shared" si="37"/>
        <v>2722.4050417330618</v>
      </c>
      <c r="AG73">
        <f t="shared" si="38"/>
        <v>-96.035987034048048</v>
      </c>
      <c r="AH73">
        <f t="shared" si="39"/>
        <v>399.65447497870093</v>
      </c>
      <c r="AI73" s="5">
        <f t="shared" si="40"/>
        <v>2722.373240473476</v>
      </c>
      <c r="AK73">
        <f t="shared" si="41"/>
        <v>-100.41200089185602</v>
      </c>
      <c r="AL73">
        <f t="shared" si="42"/>
        <v>402.16779759865256</v>
      </c>
      <c r="AM73" s="5">
        <f t="shared" si="43"/>
        <v>2721.8129786022996</v>
      </c>
    </row>
    <row r="74" spans="1:39" ht="16.5" x14ac:dyDescent="0.25">
      <c r="A74" s="3">
        <v>4060</v>
      </c>
      <c r="B74" s="3">
        <v>1254</v>
      </c>
      <c r="C74" s="3">
        <v>478</v>
      </c>
      <c r="D74" s="3">
        <v>1674</v>
      </c>
      <c r="E74" s="3">
        <v>922</v>
      </c>
      <c r="F74" s="3">
        <v>1507</v>
      </c>
      <c r="H74" s="4">
        <v>23.4</v>
      </c>
      <c r="I74" s="4">
        <v>50</v>
      </c>
      <c r="J74">
        <f t="shared" si="22"/>
        <v>346.06</v>
      </c>
      <c r="K74">
        <f t="shared" si="23"/>
        <v>1.3842400000000001</v>
      </c>
      <c r="L74">
        <f t="shared" si="24"/>
        <v>1018.8006400000002</v>
      </c>
      <c r="M74" s="5">
        <f t="shared" si="25"/>
        <v>2754.6376</v>
      </c>
      <c r="N74" s="5">
        <f t="shared" si="26"/>
        <v>3336.0184000000008</v>
      </c>
      <c r="O74" s="5">
        <f t="shared" si="27"/>
        <v>3104.8503200000005</v>
      </c>
      <c r="Q74" s="5">
        <f t="shared" si="28"/>
        <v>-83.608460501335145</v>
      </c>
      <c r="R74" s="5">
        <f t="shared" si="29"/>
        <v>386.14267554401914</v>
      </c>
      <c r="S74" s="5">
        <f t="shared" si="30"/>
        <v>2726.1569593092145</v>
      </c>
      <c r="U74" s="5">
        <f t="shared" si="31"/>
        <v>1300.4066444384173</v>
      </c>
      <c r="V74" s="5">
        <f t="shared" si="32"/>
        <v>1416.3841446732902</v>
      </c>
      <c r="W74" s="5">
        <f t="shared" si="33"/>
        <v>2726.1359612016959</v>
      </c>
      <c r="Y74" s="5">
        <f t="shared" si="34"/>
        <v>1461.3049149343844</v>
      </c>
      <c r="Z74" s="5">
        <f t="shared" si="35"/>
        <v>-275.27641726499849</v>
      </c>
      <c r="AA74" s="5">
        <f t="shared" si="36"/>
        <v>2725.6020159389491</v>
      </c>
      <c r="AC74" s="5">
        <f t="shared" si="37"/>
        <v>-83.608460501335145</v>
      </c>
      <c r="AD74" s="5">
        <f t="shared" si="37"/>
        <v>386.14267554401914</v>
      </c>
      <c r="AE74" s="5">
        <f t="shared" si="37"/>
        <v>2726.1569593092145</v>
      </c>
      <c r="AG74">
        <f t="shared" si="38"/>
        <v>-83.628433727919173</v>
      </c>
      <c r="AH74">
        <f t="shared" si="39"/>
        <v>386.19348755925205</v>
      </c>
      <c r="AI74" s="5">
        <f t="shared" si="40"/>
        <v>2726.1359612016959</v>
      </c>
      <c r="AK74">
        <f t="shared" si="41"/>
        <v>-87.994164022962565</v>
      </c>
      <c r="AL74">
        <f t="shared" si="42"/>
        <v>388.66895473481452</v>
      </c>
      <c r="AM74" s="5">
        <f t="shared" si="43"/>
        <v>2725.6020159389491</v>
      </c>
    </row>
    <row r="75" spans="1:39" ht="16.5" x14ac:dyDescent="0.25">
      <c r="A75" s="3">
        <v>4235</v>
      </c>
      <c r="B75" s="3">
        <v>1253</v>
      </c>
      <c r="C75" s="3">
        <v>489</v>
      </c>
      <c r="D75" s="3">
        <v>1680</v>
      </c>
      <c r="E75" s="3">
        <v>945</v>
      </c>
      <c r="F75" s="3">
        <v>1503</v>
      </c>
      <c r="H75" s="4">
        <v>23.4</v>
      </c>
      <c r="I75" s="4">
        <v>50</v>
      </c>
      <c r="J75">
        <f t="shared" si="22"/>
        <v>346.06</v>
      </c>
      <c r="K75">
        <f t="shared" si="23"/>
        <v>1.3842400000000001</v>
      </c>
      <c r="L75">
        <f t="shared" si="24"/>
        <v>1018.8006400000002</v>
      </c>
      <c r="M75" s="5">
        <f t="shared" si="25"/>
        <v>2753.2533600000006</v>
      </c>
      <c r="N75" s="5">
        <f t="shared" si="26"/>
        <v>3344.32384</v>
      </c>
      <c r="O75" s="5">
        <f t="shared" si="27"/>
        <v>3099.3133600000001</v>
      </c>
      <c r="Q75" s="5">
        <f t="shared" si="28"/>
        <v>-101.13830067807007</v>
      </c>
      <c r="R75" s="5">
        <f t="shared" si="29"/>
        <v>405.56990069910995</v>
      </c>
      <c r="S75" s="5">
        <f t="shared" si="30"/>
        <v>2721.3394062729772</v>
      </c>
      <c r="U75" s="5">
        <f t="shared" si="31"/>
        <v>1326.0738980908159</v>
      </c>
      <c r="V75" s="5">
        <f t="shared" si="32"/>
        <v>1421.4565490172217</v>
      </c>
      <c r="W75" s="5">
        <f t="shared" si="33"/>
        <v>2721.3032250836409</v>
      </c>
      <c r="Y75" s="5">
        <f t="shared" si="34"/>
        <v>1453.6683540351989</v>
      </c>
      <c r="Z75" s="5">
        <f t="shared" si="35"/>
        <v>-300.35273619348521</v>
      </c>
      <c r="AA75" s="5">
        <f t="shared" si="36"/>
        <v>2720.7314924137904</v>
      </c>
      <c r="AC75" s="5">
        <f t="shared" si="37"/>
        <v>-101.13830067807007</v>
      </c>
      <c r="AD75" s="5">
        <f t="shared" si="37"/>
        <v>405.56990069910995</v>
      </c>
      <c r="AE75" s="5">
        <f t="shared" si="37"/>
        <v>2721.3394062729772</v>
      </c>
      <c r="AG75">
        <f t="shared" si="38"/>
        <v>-101.18545293728789</v>
      </c>
      <c r="AH75">
        <f t="shared" si="39"/>
        <v>405.59163882082237</v>
      </c>
      <c r="AI75" s="5">
        <f t="shared" si="40"/>
        <v>2721.3032250836409</v>
      </c>
      <c r="AK75">
        <f t="shared" si="41"/>
        <v>-105.56600213923349</v>
      </c>
      <c r="AL75">
        <f t="shared" si="42"/>
        <v>408.12067287449895</v>
      </c>
      <c r="AM75" s="5">
        <f t="shared" si="43"/>
        <v>2720.7314924137904</v>
      </c>
    </row>
    <row r="76" spans="1:39" ht="16.5" x14ac:dyDescent="0.25">
      <c r="A76" s="3">
        <v>4401</v>
      </c>
      <c r="B76" s="3">
        <v>1255</v>
      </c>
      <c r="C76" s="3">
        <v>469</v>
      </c>
      <c r="D76" s="3">
        <v>1681</v>
      </c>
      <c r="E76" s="3">
        <v>931</v>
      </c>
      <c r="F76" s="3">
        <v>1503</v>
      </c>
      <c r="H76" s="4">
        <v>23.4</v>
      </c>
      <c r="I76" s="4">
        <v>50</v>
      </c>
      <c r="J76">
        <f t="shared" si="22"/>
        <v>346.06</v>
      </c>
      <c r="K76">
        <f t="shared" si="23"/>
        <v>1.3842400000000001</v>
      </c>
      <c r="L76">
        <f t="shared" si="24"/>
        <v>1018.8006400000002</v>
      </c>
      <c r="M76" s="5">
        <f t="shared" si="25"/>
        <v>2756.0218400000003</v>
      </c>
      <c r="N76" s="5">
        <f t="shared" si="26"/>
        <v>3345.7080800000003</v>
      </c>
      <c r="O76" s="5">
        <f t="shared" si="27"/>
        <v>3099.3133600000001</v>
      </c>
      <c r="Q76" s="5">
        <f t="shared" si="28"/>
        <v>-99.473937227861541</v>
      </c>
      <c r="R76" s="5">
        <f t="shared" si="29"/>
        <v>409.65538869754971</v>
      </c>
      <c r="S76" s="5">
        <f t="shared" si="30"/>
        <v>2723.590237330211</v>
      </c>
      <c r="U76" s="5">
        <f t="shared" si="31"/>
        <v>1328.7197866008</v>
      </c>
      <c r="V76" s="5">
        <f t="shared" si="32"/>
        <v>1417.9219379249421</v>
      </c>
      <c r="W76" s="5">
        <f t="shared" si="33"/>
        <v>2723.5571709115989</v>
      </c>
      <c r="Y76" s="5">
        <f t="shared" si="34"/>
        <v>1449.3105488335718</v>
      </c>
      <c r="Z76" s="5">
        <f t="shared" si="35"/>
        <v>-301.02488918123169</v>
      </c>
      <c r="AA76" s="5">
        <f t="shared" si="36"/>
        <v>2722.9811333550674</v>
      </c>
      <c r="AC76" s="5">
        <f t="shared" si="37"/>
        <v>-99.473937227861541</v>
      </c>
      <c r="AD76" s="5">
        <f t="shared" si="37"/>
        <v>409.65538869754971</v>
      </c>
      <c r="AE76" s="5">
        <f t="shared" si="37"/>
        <v>2723.590237330211</v>
      </c>
      <c r="AG76">
        <f t="shared" si="38"/>
        <v>-99.516221404359385</v>
      </c>
      <c r="AH76">
        <f t="shared" si="39"/>
        <v>409.67916468256419</v>
      </c>
      <c r="AI76" s="5">
        <f t="shared" si="40"/>
        <v>2723.5571709115989</v>
      </c>
      <c r="AK76">
        <f t="shared" si="41"/>
        <v>-103.8998870499467</v>
      </c>
      <c r="AL76">
        <f t="shared" si="42"/>
        <v>412.20311287081427</v>
      </c>
      <c r="AM76" s="5">
        <f t="shared" si="43"/>
        <v>2722.9811333550674</v>
      </c>
    </row>
    <row r="77" spans="1:39" ht="16.5" x14ac:dyDescent="0.25">
      <c r="A77" s="3">
        <v>4042</v>
      </c>
      <c r="B77" s="3">
        <v>1254</v>
      </c>
      <c r="C77" s="3">
        <v>469</v>
      </c>
      <c r="D77" s="3">
        <v>1678</v>
      </c>
      <c r="E77" s="3">
        <v>954</v>
      </c>
      <c r="F77" s="3">
        <v>1508</v>
      </c>
      <c r="H77" s="4">
        <v>23.4</v>
      </c>
      <c r="I77" s="4">
        <v>50</v>
      </c>
      <c r="J77">
        <f t="shared" si="22"/>
        <v>346.06</v>
      </c>
      <c r="K77">
        <f t="shared" si="23"/>
        <v>1.3842400000000001</v>
      </c>
      <c r="L77">
        <f t="shared" si="24"/>
        <v>1018.8006400000002</v>
      </c>
      <c r="M77" s="5">
        <f t="shared" si="25"/>
        <v>2754.6376</v>
      </c>
      <c r="N77" s="5">
        <f t="shared" si="26"/>
        <v>3341.5553600000003</v>
      </c>
      <c r="O77" s="5">
        <f t="shared" si="27"/>
        <v>3106.2345600000008</v>
      </c>
      <c r="Q77" s="5">
        <f t="shared" si="28"/>
        <v>-93.878865725269748</v>
      </c>
      <c r="R77" s="5">
        <f t="shared" si="29"/>
        <v>389.4390413002825</v>
      </c>
      <c r="S77" s="5">
        <f t="shared" si="30"/>
        <v>2725.3536099036787</v>
      </c>
      <c r="U77" s="5">
        <f t="shared" si="31"/>
        <v>1308.5140234875237</v>
      </c>
      <c r="V77" s="5">
        <f t="shared" si="32"/>
        <v>1423.5188224542378</v>
      </c>
      <c r="W77" s="5">
        <f t="shared" si="33"/>
        <v>2725.3215289942805</v>
      </c>
      <c r="Y77" s="5">
        <f t="shared" si="34"/>
        <v>1463.761381258468</v>
      </c>
      <c r="Z77" s="5">
        <f t="shared" si="35"/>
        <v>-285.80531210480683</v>
      </c>
      <c r="AA77" s="5">
        <f t="shared" si="36"/>
        <v>2724.7772540241476</v>
      </c>
      <c r="AC77" s="5">
        <f t="shared" si="37"/>
        <v>-93.878865725269748</v>
      </c>
      <c r="AD77" s="5">
        <f t="shared" si="37"/>
        <v>389.4390413002825</v>
      </c>
      <c r="AE77" s="5">
        <f t="shared" si="37"/>
        <v>2725.3536099036787</v>
      </c>
      <c r="AG77">
        <f t="shared" si="38"/>
        <v>-93.917881804592753</v>
      </c>
      <c r="AH77">
        <f t="shared" si="39"/>
        <v>389.47380467216624</v>
      </c>
      <c r="AI77" s="5">
        <f t="shared" si="40"/>
        <v>2725.3215289942805</v>
      </c>
      <c r="AK77">
        <f t="shared" si="41"/>
        <v>-98.286126439537924</v>
      </c>
      <c r="AL77">
        <f t="shared" si="42"/>
        <v>391.98065565200216</v>
      </c>
      <c r="AM77" s="5">
        <f t="shared" si="43"/>
        <v>2724.7772540241476</v>
      </c>
    </row>
    <row r="78" spans="1:39" ht="16.5" x14ac:dyDescent="0.25">
      <c r="A78" s="3">
        <v>4328</v>
      </c>
      <c r="B78" s="3">
        <v>1254</v>
      </c>
      <c r="C78" s="3">
        <v>515</v>
      </c>
      <c r="D78" s="3">
        <v>1679</v>
      </c>
      <c r="E78" s="3">
        <v>931</v>
      </c>
      <c r="F78" s="3">
        <v>1502</v>
      </c>
      <c r="H78" s="4">
        <v>23.4</v>
      </c>
      <c r="I78" s="4">
        <v>50</v>
      </c>
      <c r="J78">
        <f t="shared" si="22"/>
        <v>346.06</v>
      </c>
      <c r="K78">
        <f t="shared" si="23"/>
        <v>1.3842400000000001</v>
      </c>
      <c r="L78">
        <f t="shared" si="24"/>
        <v>1018.8006400000002</v>
      </c>
      <c r="M78" s="5">
        <f t="shared" si="25"/>
        <v>2754.6376</v>
      </c>
      <c r="N78" s="5">
        <f t="shared" si="26"/>
        <v>3342.9396000000006</v>
      </c>
      <c r="O78" s="5">
        <f t="shared" si="27"/>
        <v>3097.9291200000007</v>
      </c>
      <c r="Q78" s="5">
        <f t="shared" si="28"/>
        <v>-96.449128309556599</v>
      </c>
      <c r="R78" s="5">
        <f t="shared" si="29"/>
        <v>408.15730191566109</v>
      </c>
      <c r="S78" s="5">
        <f t="shared" si="30"/>
        <v>2722.5233681044897</v>
      </c>
      <c r="U78" s="5">
        <f t="shared" si="31"/>
        <v>1325.8800962011958</v>
      </c>
      <c r="V78" s="5">
        <f t="shared" si="32"/>
        <v>1416.0921051760361</v>
      </c>
      <c r="W78" s="5">
        <f t="shared" si="33"/>
        <v>2722.4933956584309</v>
      </c>
      <c r="Y78" s="5">
        <f t="shared" si="34"/>
        <v>1449.0390072029195</v>
      </c>
      <c r="Z78" s="5">
        <f t="shared" si="35"/>
        <v>-297.65249954188386</v>
      </c>
      <c r="AA78" s="5">
        <f t="shared" si="36"/>
        <v>2721.9209719727032</v>
      </c>
      <c r="AC78" s="5">
        <f t="shared" si="37"/>
        <v>-96.449128309556599</v>
      </c>
      <c r="AD78" s="5">
        <f t="shared" si="37"/>
        <v>408.15730191566109</v>
      </c>
      <c r="AE78" s="5">
        <f t="shared" si="37"/>
        <v>2722.5233681044897</v>
      </c>
      <c r="AG78">
        <f t="shared" si="38"/>
        <v>-96.486007436779801</v>
      </c>
      <c r="AH78">
        <f t="shared" si="39"/>
        <v>408.18586874228413</v>
      </c>
      <c r="AI78" s="5">
        <f t="shared" si="40"/>
        <v>2722.4933956584309</v>
      </c>
      <c r="AK78">
        <f t="shared" si="41"/>
        <v>-100.86853037799142</v>
      </c>
      <c r="AL78">
        <f t="shared" si="42"/>
        <v>410.70057386494796</v>
      </c>
      <c r="AM78" s="5">
        <f t="shared" si="43"/>
        <v>2721.9209719727032</v>
      </c>
    </row>
    <row r="79" spans="1:39" ht="16.5" x14ac:dyDescent="0.25">
      <c r="A79" s="3">
        <v>3834</v>
      </c>
      <c r="B79" s="3">
        <v>1253</v>
      </c>
      <c r="C79" s="3">
        <v>522</v>
      </c>
      <c r="D79" s="3">
        <v>1678</v>
      </c>
      <c r="E79" s="3">
        <v>868</v>
      </c>
      <c r="F79" s="3">
        <v>1510</v>
      </c>
      <c r="H79" s="4">
        <v>23.4</v>
      </c>
      <c r="I79" s="4">
        <v>50</v>
      </c>
      <c r="J79">
        <f t="shared" si="22"/>
        <v>346.06</v>
      </c>
      <c r="K79">
        <f t="shared" si="23"/>
        <v>1.3842400000000001</v>
      </c>
      <c r="L79">
        <f t="shared" si="24"/>
        <v>1018.8006400000002</v>
      </c>
      <c r="M79" s="5">
        <f t="shared" si="25"/>
        <v>2753.2533600000006</v>
      </c>
      <c r="N79" s="5">
        <f t="shared" si="26"/>
        <v>3341.5553600000003</v>
      </c>
      <c r="O79" s="5">
        <f t="shared" si="27"/>
        <v>3109.0030400000005</v>
      </c>
      <c r="Q79" s="5">
        <f t="shared" si="28"/>
        <v>-95.996710998177164</v>
      </c>
      <c r="R79" s="5">
        <f t="shared" si="29"/>
        <v>382.43274713958908</v>
      </c>
      <c r="S79" s="5">
        <f t="shared" si="30"/>
        <v>2724.8731878280305</v>
      </c>
      <c r="U79" s="5">
        <f t="shared" si="31"/>
        <v>1303.5978060615676</v>
      </c>
      <c r="V79" s="5">
        <f t="shared" si="32"/>
        <v>1428.9471488245256</v>
      </c>
      <c r="W79" s="5">
        <f t="shared" si="33"/>
        <v>2724.8366978302492</v>
      </c>
      <c r="Y79" s="5">
        <f t="shared" si="34"/>
        <v>1470.8559538222719</v>
      </c>
      <c r="Z79" s="5">
        <f t="shared" si="35"/>
        <v>-284.01936526695937</v>
      </c>
      <c r="AA79" s="5">
        <f t="shared" si="36"/>
        <v>2724.3009499664631</v>
      </c>
      <c r="AC79" s="5">
        <f t="shared" si="37"/>
        <v>-95.996710998177164</v>
      </c>
      <c r="AD79" s="5">
        <f t="shared" si="37"/>
        <v>382.43274713958908</v>
      </c>
      <c r="AE79" s="5">
        <f t="shared" si="37"/>
        <v>2724.8731878280305</v>
      </c>
      <c r="AG79">
        <f t="shared" si="38"/>
        <v>-96.04261887243274</v>
      </c>
      <c r="AH79">
        <f t="shared" si="39"/>
        <v>382.46513765523775</v>
      </c>
      <c r="AI79" s="5">
        <f t="shared" si="40"/>
        <v>2724.8366978302492</v>
      </c>
      <c r="AK79">
        <f t="shared" si="41"/>
        <v>-100.40551905873821</v>
      </c>
      <c r="AL79">
        <f t="shared" si="42"/>
        <v>384.97846021797045</v>
      </c>
      <c r="AM79" s="5">
        <f t="shared" si="43"/>
        <v>2724.3009499664631</v>
      </c>
    </row>
    <row r="80" spans="1:39" ht="16.5" x14ac:dyDescent="0.25">
      <c r="A80" s="3">
        <v>4012</v>
      </c>
      <c r="B80" s="3">
        <v>1254</v>
      </c>
      <c r="C80" s="3">
        <v>495</v>
      </c>
      <c r="D80" s="3">
        <v>1671</v>
      </c>
      <c r="E80" s="3">
        <v>944</v>
      </c>
      <c r="F80" s="3">
        <v>1505</v>
      </c>
      <c r="H80" s="4">
        <v>23.4</v>
      </c>
      <c r="I80" s="4">
        <v>50</v>
      </c>
      <c r="J80">
        <f t="shared" si="22"/>
        <v>346.06</v>
      </c>
      <c r="K80">
        <f t="shared" si="23"/>
        <v>1.3842400000000001</v>
      </c>
      <c r="L80">
        <f t="shared" si="24"/>
        <v>1018.8006400000002</v>
      </c>
      <c r="M80" s="5">
        <f t="shared" si="25"/>
        <v>2754.6376</v>
      </c>
      <c r="N80" s="5">
        <f t="shared" si="26"/>
        <v>3331.8656800000008</v>
      </c>
      <c r="O80" s="5">
        <f t="shared" si="27"/>
        <v>3102.0818400000007</v>
      </c>
      <c r="Q80" s="5">
        <f t="shared" si="28"/>
        <v>-75.91683395225192</v>
      </c>
      <c r="R80" s="5">
        <f t="shared" si="29"/>
        <v>387.25562213000751</v>
      </c>
      <c r="S80" s="5">
        <f t="shared" si="30"/>
        <v>2726.2241332629142</v>
      </c>
      <c r="U80" s="5">
        <f t="shared" si="31"/>
        <v>1297.4049050011645</v>
      </c>
      <c r="V80" s="5">
        <f t="shared" si="32"/>
        <v>1409.1969246675169</v>
      </c>
      <c r="W80" s="5">
        <f t="shared" si="33"/>
        <v>2726.2122898902057</v>
      </c>
      <c r="Y80" s="5">
        <f t="shared" si="34"/>
        <v>1456.3952670640087</v>
      </c>
      <c r="Z80" s="5">
        <f t="shared" si="35"/>
        <v>-269.23518122067861</v>
      </c>
      <c r="AA80" s="5">
        <f t="shared" si="36"/>
        <v>2725.6810131276211</v>
      </c>
      <c r="AC80" s="5">
        <f t="shared" si="37"/>
        <v>-75.91683395225192</v>
      </c>
      <c r="AD80" s="5">
        <f t="shared" si="37"/>
        <v>387.25562213000751</v>
      </c>
      <c r="AE80" s="5">
        <f t="shared" si="37"/>
        <v>2726.2241332629142</v>
      </c>
      <c r="AG80">
        <f t="shared" si="38"/>
        <v>-75.921164097954033</v>
      </c>
      <c r="AH80">
        <f t="shared" si="39"/>
        <v>387.31801675476595</v>
      </c>
      <c r="AI80" s="5">
        <f t="shared" si="40"/>
        <v>2726.2122898902057</v>
      </c>
      <c r="AK80">
        <f t="shared" si="41"/>
        <v>-80.287743454259669</v>
      </c>
      <c r="AL80">
        <f t="shared" si="42"/>
        <v>389.76998024430418</v>
      </c>
      <c r="AM80" s="5">
        <f t="shared" si="43"/>
        <v>2725.6810131276211</v>
      </c>
    </row>
    <row r="81" spans="1:39" ht="16.5" x14ac:dyDescent="0.25">
      <c r="A81" s="3">
        <v>4087</v>
      </c>
      <c r="B81" s="3">
        <v>1254</v>
      </c>
      <c r="C81" s="3">
        <v>483</v>
      </c>
      <c r="D81" s="3">
        <v>1684</v>
      </c>
      <c r="E81" s="3">
        <v>962</v>
      </c>
      <c r="F81" s="3">
        <v>1503</v>
      </c>
      <c r="H81" s="4">
        <v>23.4</v>
      </c>
      <c r="I81" s="4">
        <v>50</v>
      </c>
      <c r="J81">
        <f t="shared" si="22"/>
        <v>346.06</v>
      </c>
      <c r="K81">
        <f t="shared" si="23"/>
        <v>1.3842400000000001</v>
      </c>
      <c r="L81">
        <f t="shared" si="24"/>
        <v>1018.8006400000002</v>
      </c>
      <c r="M81" s="5">
        <f t="shared" si="25"/>
        <v>2754.6376</v>
      </c>
      <c r="N81" s="5">
        <f t="shared" si="26"/>
        <v>3349.8608000000004</v>
      </c>
      <c r="O81" s="5">
        <f t="shared" si="27"/>
        <v>3099.3133600000001</v>
      </c>
      <c r="Q81" s="5">
        <f t="shared" si="28"/>
        <v>-109.31640890080068</v>
      </c>
      <c r="R81" s="5">
        <f t="shared" si="29"/>
        <v>413.01817996023721</v>
      </c>
      <c r="S81" s="5">
        <f t="shared" si="30"/>
        <v>2721.3037708240377</v>
      </c>
      <c r="U81" s="5">
        <f t="shared" si="31"/>
        <v>1336.6640216863293</v>
      </c>
      <c r="V81" s="5">
        <f t="shared" si="32"/>
        <v>1424.654425949082</v>
      </c>
      <c r="W81" s="5">
        <f t="shared" si="33"/>
        <v>2721.2600829633434</v>
      </c>
      <c r="Y81" s="5">
        <f t="shared" si="34"/>
        <v>1451.4899988973514</v>
      </c>
      <c r="Z81" s="5">
        <f t="shared" si="35"/>
        <v>-311.21999158531901</v>
      </c>
      <c r="AA81" s="5">
        <f t="shared" si="36"/>
        <v>2720.6731158691391</v>
      </c>
      <c r="AC81" s="5">
        <f t="shared" si="37"/>
        <v>-109.31640890080068</v>
      </c>
      <c r="AD81" s="5">
        <f t="shared" si="37"/>
        <v>413.01817996023721</v>
      </c>
      <c r="AE81" s="5">
        <f t="shared" si="37"/>
        <v>2721.3037708240377</v>
      </c>
      <c r="AG81">
        <f t="shared" si="38"/>
        <v>-109.37686386910218</v>
      </c>
      <c r="AH81">
        <f t="shared" si="39"/>
        <v>413.02655116635322</v>
      </c>
      <c r="AI81" s="5">
        <f t="shared" si="40"/>
        <v>2721.2600829633434</v>
      </c>
      <c r="AK81">
        <f t="shared" si="41"/>
        <v>-113.76309452985623</v>
      </c>
      <c r="AL81">
        <f t="shared" si="42"/>
        <v>415.58057550104309</v>
      </c>
      <c r="AM81" s="5">
        <f t="shared" si="43"/>
        <v>2720.6731158691391</v>
      </c>
    </row>
    <row r="82" spans="1:39" ht="16.5" x14ac:dyDescent="0.25">
      <c r="A82" s="3">
        <v>4022</v>
      </c>
      <c r="B82" s="3">
        <v>1254</v>
      </c>
      <c r="C82" s="3">
        <v>505</v>
      </c>
      <c r="D82" s="3">
        <v>1677</v>
      </c>
      <c r="E82" s="3">
        <v>959</v>
      </c>
      <c r="F82" s="3">
        <v>1504</v>
      </c>
      <c r="H82" s="4">
        <v>23.4</v>
      </c>
      <c r="I82" s="4">
        <v>50</v>
      </c>
      <c r="J82">
        <f t="shared" si="22"/>
        <v>346.06</v>
      </c>
      <c r="K82">
        <f t="shared" si="23"/>
        <v>1.3842400000000001</v>
      </c>
      <c r="L82">
        <f t="shared" si="24"/>
        <v>1018.8006400000002</v>
      </c>
      <c r="M82" s="5">
        <f t="shared" si="25"/>
        <v>2754.6376</v>
      </c>
      <c r="N82" s="5">
        <f t="shared" si="26"/>
        <v>3340.17112</v>
      </c>
      <c r="O82" s="5">
        <f t="shared" si="27"/>
        <v>3100.6976000000004</v>
      </c>
      <c r="Q82" s="5">
        <f t="shared" si="28"/>
        <v>-91.309667652304185</v>
      </c>
      <c r="R82" s="5">
        <f t="shared" si="29"/>
        <v>399.35336748738155</v>
      </c>
      <c r="S82" s="5">
        <f t="shared" si="30"/>
        <v>2724.0058259488865</v>
      </c>
      <c r="U82" s="5">
        <f t="shared" si="31"/>
        <v>1315.6907154960834</v>
      </c>
      <c r="V82" s="5">
        <f t="shared" si="32"/>
        <v>1416.2051882729029</v>
      </c>
      <c r="W82" s="5">
        <f t="shared" si="33"/>
        <v>2723.9794266382355</v>
      </c>
      <c r="Y82" s="5">
        <f t="shared" si="34"/>
        <v>1453.9420855177152</v>
      </c>
      <c r="Z82" s="5">
        <f t="shared" si="35"/>
        <v>-288.70030692874093</v>
      </c>
      <c r="AA82" s="5">
        <f t="shared" si="36"/>
        <v>2723.4225069543304</v>
      </c>
      <c r="AC82" s="5">
        <f t="shared" si="37"/>
        <v>-91.309667652304185</v>
      </c>
      <c r="AD82" s="5">
        <f t="shared" si="37"/>
        <v>399.35336748738155</v>
      </c>
      <c r="AE82" s="5">
        <f t="shared" si="37"/>
        <v>2724.0058259488865</v>
      </c>
      <c r="AG82">
        <f t="shared" si="38"/>
        <v>-91.33977736341194</v>
      </c>
      <c r="AH82">
        <f t="shared" si="39"/>
        <v>399.3908370213361</v>
      </c>
      <c r="AI82" s="5">
        <f t="shared" si="40"/>
        <v>2723.9794266382355</v>
      </c>
      <c r="AK82">
        <f t="shared" si="41"/>
        <v>-95.715584707820739</v>
      </c>
      <c r="AL82">
        <f t="shared" si="42"/>
        <v>401.88983720652379</v>
      </c>
      <c r="AM82" s="5">
        <f t="shared" si="43"/>
        <v>2723.4225069543304</v>
      </c>
    </row>
    <row r="83" spans="1:39" ht="16.5" x14ac:dyDescent="0.25">
      <c r="A83" s="3">
        <v>4126</v>
      </c>
      <c r="B83" s="3">
        <v>1255</v>
      </c>
      <c r="C83" s="3">
        <v>528</v>
      </c>
      <c r="D83" s="3">
        <v>1675</v>
      </c>
      <c r="E83" s="3">
        <v>924</v>
      </c>
      <c r="F83" s="3">
        <v>1502</v>
      </c>
      <c r="H83" s="4">
        <v>23.4</v>
      </c>
      <c r="I83" s="4">
        <v>50</v>
      </c>
      <c r="J83">
        <f t="shared" si="22"/>
        <v>346.06</v>
      </c>
      <c r="K83">
        <f t="shared" si="23"/>
        <v>1.3842400000000001</v>
      </c>
      <c r="L83">
        <f t="shared" si="24"/>
        <v>1018.8006400000002</v>
      </c>
      <c r="M83" s="5">
        <f t="shared" si="25"/>
        <v>2756.0218400000003</v>
      </c>
      <c r="N83" s="5">
        <f t="shared" si="26"/>
        <v>3337.4026400000002</v>
      </c>
      <c r="O83" s="5">
        <f t="shared" si="27"/>
        <v>3097.9291200000007</v>
      </c>
      <c r="Q83" s="5">
        <f t="shared" si="28"/>
        <v>-84.055555256106373</v>
      </c>
      <c r="R83" s="5">
        <f t="shared" si="29"/>
        <v>403.26384982466698</v>
      </c>
      <c r="S83" s="5">
        <f t="shared" si="30"/>
        <v>2725.063176077238</v>
      </c>
      <c r="U83" s="5">
        <f t="shared" si="31"/>
        <v>1315.3118711242835</v>
      </c>
      <c r="V83" s="5">
        <f t="shared" si="32"/>
        <v>1407.9539082279412</v>
      </c>
      <c r="W83" s="5">
        <f t="shared" si="33"/>
        <v>2725.0462116199374</v>
      </c>
      <c r="Y83" s="5">
        <f t="shared" si="34"/>
        <v>1446.8595571391402</v>
      </c>
      <c r="Z83" s="5">
        <f t="shared" si="35"/>
        <v>-284.47559032940711</v>
      </c>
      <c r="AA83" s="5">
        <f t="shared" si="36"/>
        <v>2724.4881891771606</v>
      </c>
      <c r="AC83" s="5">
        <f t="shared" si="37"/>
        <v>-84.055555256106373</v>
      </c>
      <c r="AD83" s="5">
        <f t="shared" si="37"/>
        <v>403.26384982466698</v>
      </c>
      <c r="AE83" s="5">
        <f t="shared" si="37"/>
        <v>2725.063176077238</v>
      </c>
      <c r="AG83">
        <f t="shared" si="38"/>
        <v>-84.069808083717589</v>
      </c>
      <c r="AH83">
        <f t="shared" si="39"/>
        <v>403.31189454587297</v>
      </c>
      <c r="AI83" s="5">
        <f t="shared" si="40"/>
        <v>2725.0462116199374</v>
      </c>
      <c r="AK83">
        <f t="shared" si="41"/>
        <v>-88.448598451499237</v>
      </c>
      <c r="AL83">
        <f t="shared" si="42"/>
        <v>405.78872798832833</v>
      </c>
      <c r="AM83" s="5">
        <f t="shared" si="43"/>
        <v>2724.4881891771606</v>
      </c>
    </row>
    <row r="84" spans="1:39" ht="16.5" x14ac:dyDescent="0.25">
      <c r="A84" s="3">
        <v>4143</v>
      </c>
      <c r="B84" s="3">
        <v>1251</v>
      </c>
      <c r="C84" s="3">
        <v>468</v>
      </c>
      <c r="D84" s="3">
        <v>1683</v>
      </c>
      <c r="E84" s="3">
        <v>957</v>
      </c>
      <c r="F84" s="3">
        <v>1503</v>
      </c>
      <c r="H84" s="4">
        <v>23.4</v>
      </c>
      <c r="I84" s="4">
        <v>50</v>
      </c>
      <c r="J84">
        <f t="shared" si="22"/>
        <v>346.06</v>
      </c>
      <c r="K84">
        <f t="shared" si="23"/>
        <v>1.3842400000000001</v>
      </c>
      <c r="L84">
        <f t="shared" si="24"/>
        <v>1018.8006400000002</v>
      </c>
      <c r="M84" s="5">
        <f t="shared" si="25"/>
        <v>2750.4848800000004</v>
      </c>
      <c r="N84" s="5">
        <f t="shared" si="26"/>
        <v>3348.4765600000001</v>
      </c>
      <c r="O84" s="5">
        <f t="shared" si="27"/>
        <v>3099.3133600000001</v>
      </c>
      <c r="Q84" s="5">
        <f t="shared" si="28"/>
        <v>-113.09116604467155</v>
      </c>
      <c r="R84" s="5">
        <f t="shared" si="29"/>
        <v>407.66262350484527</v>
      </c>
      <c r="S84" s="5">
        <f t="shared" si="30"/>
        <v>2717.7543392787402</v>
      </c>
      <c r="U84" s="5">
        <f t="shared" si="31"/>
        <v>1334.0148483985556</v>
      </c>
      <c r="V84" s="5">
        <f t="shared" si="32"/>
        <v>1430.6577039686654</v>
      </c>
      <c r="W84" s="5">
        <f t="shared" si="33"/>
        <v>2717.7045812958995</v>
      </c>
      <c r="Y84" s="5">
        <f t="shared" si="34"/>
        <v>1458.0217795331066</v>
      </c>
      <c r="Z84" s="5">
        <f t="shared" si="35"/>
        <v>-311.70873559239294</v>
      </c>
      <c r="AA84" s="5">
        <f t="shared" si="36"/>
        <v>2717.1222751354039</v>
      </c>
      <c r="AC84" s="5">
        <f t="shared" si="37"/>
        <v>-113.09116604467155</v>
      </c>
      <c r="AD84" s="5">
        <f t="shared" si="37"/>
        <v>407.66262350484527</v>
      </c>
      <c r="AE84" s="5">
        <f t="shared" si="37"/>
        <v>2717.7543392787402</v>
      </c>
      <c r="AG84">
        <f t="shared" si="38"/>
        <v>-113.1611533213777</v>
      </c>
      <c r="AH84">
        <f t="shared" si="39"/>
        <v>407.66589640872678</v>
      </c>
      <c r="AI84" s="5">
        <f t="shared" si="40"/>
        <v>2717.7045812958995</v>
      </c>
      <c r="AK84">
        <f t="shared" si="41"/>
        <v>-117.54329869864904</v>
      </c>
      <c r="AL84">
        <f t="shared" si="42"/>
        <v>410.23145544066676</v>
      </c>
      <c r="AM84" s="5">
        <f t="shared" si="43"/>
        <v>2717.1222751354039</v>
      </c>
    </row>
    <row r="85" spans="1:39" ht="16.5" x14ac:dyDescent="0.25">
      <c r="A85" s="3">
        <v>4059</v>
      </c>
      <c r="B85" s="3">
        <v>1252</v>
      </c>
      <c r="C85" s="3">
        <v>499</v>
      </c>
      <c r="D85" s="3">
        <v>1680</v>
      </c>
      <c r="E85" s="3">
        <v>984</v>
      </c>
      <c r="F85" s="3">
        <v>1503</v>
      </c>
      <c r="H85" s="4">
        <v>23.4</v>
      </c>
      <c r="I85" s="4">
        <v>50</v>
      </c>
      <c r="J85">
        <f t="shared" si="22"/>
        <v>346.06</v>
      </c>
      <c r="K85">
        <f t="shared" si="23"/>
        <v>1.3842400000000001</v>
      </c>
      <c r="L85">
        <f t="shared" si="24"/>
        <v>1018.8006400000002</v>
      </c>
      <c r="M85" s="5">
        <f t="shared" si="25"/>
        <v>2751.8691200000003</v>
      </c>
      <c r="N85" s="5">
        <f t="shared" si="26"/>
        <v>3344.32384</v>
      </c>
      <c r="O85" s="5">
        <f t="shared" si="27"/>
        <v>3099.3133600000001</v>
      </c>
      <c r="Q85" s="5">
        <f t="shared" si="28"/>
        <v>-103.25508143965827</v>
      </c>
      <c r="R85" s="5">
        <f t="shared" si="29"/>
        <v>404.29983224215698</v>
      </c>
      <c r="S85" s="5">
        <f t="shared" si="30"/>
        <v>2720.0484715194743</v>
      </c>
      <c r="U85" s="5">
        <f t="shared" si="31"/>
        <v>1326.0738980908159</v>
      </c>
      <c r="V85" s="5">
        <f t="shared" si="32"/>
        <v>1423.9307083489482</v>
      </c>
      <c r="W85" s="5">
        <f t="shared" si="33"/>
        <v>2720.0094303909018</v>
      </c>
      <c r="Y85" s="5">
        <f t="shared" si="34"/>
        <v>1455.8456142471182</v>
      </c>
      <c r="Z85" s="5">
        <f t="shared" si="35"/>
        <v>-301.51912559272762</v>
      </c>
      <c r="AA85" s="5">
        <f t="shared" si="36"/>
        <v>2719.4380058853553</v>
      </c>
      <c r="AC85" s="5">
        <f t="shared" si="37"/>
        <v>-103.25508143965827</v>
      </c>
      <c r="AD85" s="5">
        <f t="shared" si="37"/>
        <v>404.29983224215698</v>
      </c>
      <c r="AE85" s="5">
        <f t="shared" si="37"/>
        <v>2720.0484715194743</v>
      </c>
      <c r="AG85">
        <f t="shared" si="38"/>
        <v>-103.30691055793886</v>
      </c>
      <c r="AH85">
        <f t="shared" si="39"/>
        <v>404.3185001942187</v>
      </c>
      <c r="AI85" s="5">
        <f t="shared" si="40"/>
        <v>2720.0094303909018</v>
      </c>
      <c r="AK85">
        <f t="shared" si="41"/>
        <v>-107.68649091995866</v>
      </c>
      <c r="AL85">
        <f t="shared" si="42"/>
        <v>406.8540025970035</v>
      </c>
      <c r="AM85" s="5">
        <f t="shared" si="43"/>
        <v>2719.4380058853553</v>
      </c>
    </row>
    <row r="86" spans="1:39" ht="16.5" x14ac:dyDescent="0.25">
      <c r="A86" s="3">
        <v>4231</v>
      </c>
      <c r="B86" s="3">
        <v>1254</v>
      </c>
      <c r="C86" s="3">
        <v>510</v>
      </c>
      <c r="D86" s="3">
        <v>1683</v>
      </c>
      <c r="E86" s="3">
        <v>925</v>
      </c>
      <c r="F86" s="3">
        <v>1499</v>
      </c>
      <c r="H86" s="4">
        <v>23.4</v>
      </c>
      <c r="I86" s="4">
        <v>50</v>
      </c>
      <c r="J86">
        <f t="shared" si="22"/>
        <v>346.06</v>
      </c>
      <c r="K86">
        <f t="shared" si="23"/>
        <v>1.3842400000000001</v>
      </c>
      <c r="L86">
        <f t="shared" si="24"/>
        <v>1018.8006400000002</v>
      </c>
      <c r="M86" s="5">
        <f t="shared" si="25"/>
        <v>2754.6376</v>
      </c>
      <c r="N86" s="5">
        <f t="shared" si="26"/>
        <v>3348.4765600000001</v>
      </c>
      <c r="O86" s="5">
        <f t="shared" si="27"/>
        <v>3093.7764000000006</v>
      </c>
      <c r="Q86" s="5">
        <f t="shared" si="28"/>
        <v>-106.74082375990952</v>
      </c>
      <c r="R86" s="5">
        <f t="shared" si="29"/>
        <v>422.90312563487765</v>
      </c>
      <c r="S86" s="5">
        <f t="shared" si="30"/>
        <v>2719.8874333701874</v>
      </c>
      <c r="U86" s="5">
        <f t="shared" si="31"/>
        <v>1343.8122456207057</v>
      </c>
      <c r="V86" s="5">
        <f t="shared" si="32"/>
        <v>1417.3504256939509</v>
      </c>
      <c r="W86" s="5">
        <f t="shared" si="33"/>
        <v>2719.8495716076736</v>
      </c>
      <c r="Y86" s="5">
        <f t="shared" si="34"/>
        <v>1441.6926016752011</v>
      </c>
      <c r="Z86" s="5">
        <f t="shared" si="35"/>
        <v>-314.0943676742051</v>
      </c>
      <c r="AA86" s="5">
        <f t="shared" si="36"/>
        <v>2719.2498200178843</v>
      </c>
      <c r="AC86" s="5">
        <f t="shared" si="37"/>
        <v>-106.74082375990952</v>
      </c>
      <c r="AD86" s="5">
        <f t="shared" si="37"/>
        <v>422.90312563487765</v>
      </c>
      <c r="AE86" s="5">
        <f t="shared" si="37"/>
        <v>2719.8874333701874</v>
      </c>
      <c r="AG86">
        <f t="shared" si="38"/>
        <v>-106.79237106056667</v>
      </c>
      <c r="AH86">
        <f t="shared" si="39"/>
        <v>422.91421631367541</v>
      </c>
      <c r="AI86" s="5">
        <f t="shared" si="40"/>
        <v>2719.8495716076736</v>
      </c>
      <c r="AK86">
        <f t="shared" si="41"/>
        <v>-111.18614201933332</v>
      </c>
      <c r="AL86">
        <f t="shared" si="42"/>
        <v>425.46037033633547</v>
      </c>
      <c r="AM86" s="5">
        <f t="shared" si="43"/>
        <v>2719.2498200178843</v>
      </c>
    </row>
    <row r="87" spans="1:39" ht="16.5" x14ac:dyDescent="0.25">
      <c r="A87" s="3">
        <v>3951</v>
      </c>
      <c r="B87" s="3">
        <v>1253</v>
      </c>
      <c r="C87" s="3">
        <v>502</v>
      </c>
      <c r="D87" s="3">
        <v>1673</v>
      </c>
      <c r="E87" s="3">
        <v>914</v>
      </c>
      <c r="F87" s="3">
        <v>1506</v>
      </c>
      <c r="H87" s="4">
        <v>23.4</v>
      </c>
      <c r="I87" s="4">
        <v>50</v>
      </c>
      <c r="J87">
        <f t="shared" si="22"/>
        <v>346.06</v>
      </c>
      <c r="K87">
        <f t="shared" si="23"/>
        <v>1.3842400000000001</v>
      </c>
      <c r="L87">
        <f t="shared" si="24"/>
        <v>1018.8006400000002</v>
      </c>
      <c r="M87" s="5">
        <f t="shared" si="25"/>
        <v>2753.2533600000006</v>
      </c>
      <c r="N87" s="5">
        <f t="shared" si="26"/>
        <v>3334.6341600000005</v>
      </c>
      <c r="O87" s="5">
        <f t="shared" si="27"/>
        <v>3103.4660800000001</v>
      </c>
      <c r="Q87" s="5">
        <f t="shared" si="28"/>
        <v>-83.161365746560037</v>
      </c>
      <c r="R87" s="5">
        <f t="shared" si="29"/>
        <v>386.1976043281777</v>
      </c>
      <c r="S87" s="5">
        <f t="shared" si="30"/>
        <v>2724.7641479602662</v>
      </c>
      <c r="U87" s="5">
        <f t="shared" si="31"/>
        <v>1300.2237918080975</v>
      </c>
      <c r="V87" s="5">
        <f t="shared" si="32"/>
        <v>1415.9713967021542</v>
      </c>
      <c r="W87" s="5">
        <f t="shared" si="33"/>
        <v>2724.7436716095763</v>
      </c>
      <c r="Y87" s="5">
        <f t="shared" si="34"/>
        <v>1461.0278986740786</v>
      </c>
      <c r="Z87" s="5">
        <f t="shared" si="35"/>
        <v>-274.92022861706852</v>
      </c>
      <c r="AA87" s="5">
        <f t="shared" si="36"/>
        <v>2724.2096205879079</v>
      </c>
      <c r="AC87" s="5">
        <f t="shared" si="37"/>
        <v>-83.161365746560037</v>
      </c>
      <c r="AD87" s="5">
        <f t="shared" si="37"/>
        <v>386.1976043281777</v>
      </c>
      <c r="AE87" s="5">
        <f t="shared" si="37"/>
        <v>2724.7641479602662</v>
      </c>
      <c r="AG87">
        <f t="shared" si="38"/>
        <v>-83.180433447097585</v>
      </c>
      <c r="AH87">
        <f t="shared" si="39"/>
        <v>386.24909080084331</v>
      </c>
      <c r="AI87" s="5">
        <f t="shared" si="40"/>
        <v>2724.7436716095763</v>
      </c>
      <c r="AK87">
        <f t="shared" si="41"/>
        <v>-87.54620564792944</v>
      </c>
      <c r="AL87">
        <f t="shared" si="42"/>
        <v>388.72319176668123</v>
      </c>
      <c r="AM87" s="5">
        <f t="shared" si="43"/>
        <v>2724.2096205879079</v>
      </c>
    </row>
    <row r="88" spans="1:39" ht="16.5" x14ac:dyDescent="0.25">
      <c r="A88" s="3">
        <v>4112</v>
      </c>
      <c r="B88" s="3">
        <v>1254</v>
      </c>
      <c r="C88" s="3">
        <v>510</v>
      </c>
      <c r="D88" s="3">
        <v>1679</v>
      </c>
      <c r="E88" s="3">
        <v>901</v>
      </c>
      <c r="F88" s="3">
        <v>1503</v>
      </c>
      <c r="H88" s="4">
        <v>23.4</v>
      </c>
      <c r="I88" s="4">
        <v>50</v>
      </c>
      <c r="J88">
        <f t="shared" si="22"/>
        <v>346.06</v>
      </c>
      <c r="K88">
        <f t="shared" si="23"/>
        <v>1.3842400000000001</v>
      </c>
      <c r="L88">
        <f t="shared" si="24"/>
        <v>1018.8006400000002</v>
      </c>
      <c r="M88" s="5">
        <f t="shared" si="25"/>
        <v>2754.6376</v>
      </c>
      <c r="N88" s="5">
        <f t="shared" si="26"/>
        <v>3342.9396000000006</v>
      </c>
      <c r="O88" s="5">
        <f t="shared" si="27"/>
        <v>3099.3133600000001</v>
      </c>
      <c r="Q88" s="5">
        <f t="shared" si="28"/>
        <v>-96.449128309556599</v>
      </c>
      <c r="R88" s="5">
        <f t="shared" si="29"/>
        <v>405.29781160549072</v>
      </c>
      <c r="S88" s="5">
        <f t="shared" si="30"/>
        <v>2722.9505241355168</v>
      </c>
      <c r="U88" s="5">
        <f t="shared" si="31"/>
        <v>1323.4291045067641</v>
      </c>
      <c r="V88" s="5">
        <f t="shared" si="32"/>
        <v>1417.5642917457435</v>
      </c>
      <c r="W88" s="5">
        <f t="shared" si="33"/>
        <v>2722.9197662362321</v>
      </c>
      <c r="Y88" s="5">
        <f t="shared" si="34"/>
        <v>1451.4899988973514</v>
      </c>
      <c r="Z88" s="5">
        <f t="shared" si="35"/>
        <v>-296.18031297217658</v>
      </c>
      <c r="AA88" s="5">
        <f t="shared" si="36"/>
        <v>2722.3514300661404</v>
      </c>
      <c r="AC88" s="5">
        <f t="shared" si="37"/>
        <v>-96.449128309556599</v>
      </c>
      <c r="AD88" s="5">
        <f t="shared" si="37"/>
        <v>405.29781160549072</v>
      </c>
      <c r="AE88" s="5">
        <f t="shared" si="37"/>
        <v>2722.9505241355168</v>
      </c>
      <c r="AG88">
        <f t="shared" si="38"/>
        <v>-96.487110525665457</v>
      </c>
      <c r="AH88">
        <f t="shared" si="39"/>
        <v>405.3267268490938</v>
      </c>
      <c r="AI88" s="5">
        <f t="shared" si="40"/>
        <v>2722.9197662362321</v>
      </c>
      <c r="AK88">
        <f t="shared" si="41"/>
        <v>-100.86745223982575</v>
      </c>
      <c r="AL88">
        <f t="shared" si="42"/>
        <v>407.84143196224034</v>
      </c>
      <c r="AM88" s="5">
        <f t="shared" si="43"/>
        <v>2722.3514300661404</v>
      </c>
    </row>
    <row r="89" spans="1:39" ht="16.5" x14ac:dyDescent="0.25">
      <c r="A89" s="3">
        <v>4060</v>
      </c>
      <c r="B89" s="3">
        <v>1257</v>
      </c>
      <c r="C89" s="3">
        <v>486</v>
      </c>
      <c r="D89" s="3">
        <v>1671</v>
      </c>
      <c r="E89" s="3">
        <v>925</v>
      </c>
      <c r="F89" s="3">
        <v>1506</v>
      </c>
      <c r="H89" s="4">
        <v>23.4</v>
      </c>
      <c r="I89" s="4">
        <v>50</v>
      </c>
      <c r="J89">
        <f t="shared" si="22"/>
        <v>346.06</v>
      </c>
      <c r="K89">
        <f t="shared" si="23"/>
        <v>1.3842400000000001</v>
      </c>
      <c r="L89">
        <f t="shared" si="24"/>
        <v>1018.8006400000002</v>
      </c>
      <c r="M89" s="5">
        <f t="shared" si="25"/>
        <v>2758.7903200000001</v>
      </c>
      <c r="N89" s="5">
        <f t="shared" si="26"/>
        <v>3331.8656800000008</v>
      </c>
      <c r="O89" s="5">
        <f t="shared" si="27"/>
        <v>3103.4660800000001</v>
      </c>
      <c r="Q89" s="5">
        <f t="shared" si="28"/>
        <v>-69.556911065601227</v>
      </c>
      <c r="R89" s="5">
        <f t="shared" si="29"/>
        <v>388.20825331107216</v>
      </c>
      <c r="S89" s="5">
        <f t="shared" si="30"/>
        <v>2730.4542145785708</v>
      </c>
      <c r="U89" s="5">
        <f t="shared" si="31"/>
        <v>1294.9506285289424</v>
      </c>
      <c r="V89" s="5">
        <f t="shared" si="32"/>
        <v>1403.2374081355913</v>
      </c>
      <c r="W89" s="5">
        <f t="shared" si="33"/>
        <v>2730.4498815475945</v>
      </c>
      <c r="Y89" s="5">
        <f t="shared" si="34"/>
        <v>1452.3079085671045</v>
      </c>
      <c r="Z89" s="5">
        <f t="shared" si="35"/>
        <v>-264.25657434643534</v>
      </c>
      <c r="AA89" s="5">
        <f t="shared" si="36"/>
        <v>2729.9215943573722</v>
      </c>
      <c r="AC89" s="5">
        <f t="shared" si="37"/>
        <v>-69.556911065601227</v>
      </c>
      <c r="AD89" s="5">
        <f t="shared" si="37"/>
        <v>388.20825331107216</v>
      </c>
      <c r="AE89" s="5">
        <f t="shared" si="37"/>
        <v>2730.4542145785708</v>
      </c>
      <c r="AG89">
        <f t="shared" si="38"/>
        <v>-69.548294033762204</v>
      </c>
      <c r="AH89">
        <f t="shared" si="39"/>
        <v>388.28022122436892</v>
      </c>
      <c r="AI89" s="5">
        <f t="shared" si="40"/>
        <v>2730.4498815475945</v>
      </c>
      <c r="AK89">
        <f t="shared" si="41"/>
        <v>-73.915600144543589</v>
      </c>
      <c r="AL89">
        <f t="shared" si="42"/>
        <v>390.7127503811451</v>
      </c>
      <c r="AM89" s="5">
        <f t="shared" si="43"/>
        <v>2729.9215943573722</v>
      </c>
    </row>
    <row r="90" spans="1:39" ht="16.5" x14ac:dyDescent="0.25">
      <c r="A90" s="3">
        <v>4142</v>
      </c>
      <c r="B90" s="3">
        <v>1253</v>
      </c>
      <c r="C90" s="3">
        <v>518</v>
      </c>
      <c r="D90" s="3">
        <v>1676</v>
      </c>
      <c r="E90" s="3">
        <v>858</v>
      </c>
      <c r="F90" s="3">
        <v>1505</v>
      </c>
      <c r="H90" s="4">
        <v>23.4</v>
      </c>
      <c r="I90" s="4">
        <v>50</v>
      </c>
      <c r="J90">
        <f t="shared" si="22"/>
        <v>346.06</v>
      </c>
      <c r="K90">
        <f t="shared" si="23"/>
        <v>1.3842400000000001</v>
      </c>
      <c r="L90">
        <f t="shared" si="24"/>
        <v>1018.8006400000002</v>
      </c>
      <c r="M90" s="5">
        <f t="shared" si="25"/>
        <v>2753.2533600000006</v>
      </c>
      <c r="N90" s="5">
        <f t="shared" si="26"/>
        <v>3338.7868800000006</v>
      </c>
      <c r="O90" s="5">
        <f t="shared" si="27"/>
        <v>3102.0818400000007</v>
      </c>
      <c r="Q90" s="5">
        <f t="shared" si="28"/>
        <v>-90.859379363567825</v>
      </c>
      <c r="R90" s="5">
        <f t="shared" si="29"/>
        <v>393.67973504930814</v>
      </c>
      <c r="S90" s="5">
        <f t="shared" si="30"/>
        <v>2723.4472463670868</v>
      </c>
      <c r="U90" s="5">
        <f t="shared" si="31"/>
        <v>1310.5960251435276</v>
      </c>
      <c r="V90" s="5">
        <f t="shared" si="32"/>
        <v>1418.7389997380901</v>
      </c>
      <c r="W90" s="5">
        <f t="shared" si="33"/>
        <v>2723.4198243312189</v>
      </c>
      <c r="Y90" s="5">
        <f t="shared" si="34"/>
        <v>1458.5736222018566</v>
      </c>
      <c r="Z90" s="5">
        <f t="shared" si="35"/>
        <v>-285.39206644006816</v>
      </c>
      <c r="AA90" s="5">
        <f t="shared" si="36"/>
        <v>2722.8709295682406</v>
      </c>
      <c r="AC90" s="5">
        <f t="shared" si="37"/>
        <v>-90.859379363567825</v>
      </c>
      <c r="AD90" s="5">
        <f t="shared" si="37"/>
        <v>393.67973504930814</v>
      </c>
      <c r="AE90" s="5">
        <f t="shared" si="37"/>
        <v>2723.4472463670868</v>
      </c>
      <c r="AG90">
        <f t="shared" si="38"/>
        <v>-90.890787105563732</v>
      </c>
      <c r="AH90">
        <f t="shared" si="39"/>
        <v>393.71858190737157</v>
      </c>
      <c r="AI90" s="5">
        <f t="shared" si="40"/>
        <v>2723.4198243312189</v>
      </c>
      <c r="AK90">
        <f t="shared" si="41"/>
        <v>-95.262266593591789</v>
      </c>
      <c r="AL90">
        <f t="shared" si="42"/>
        <v>396.21620610512559</v>
      </c>
      <c r="AM90" s="5">
        <f t="shared" si="43"/>
        <v>2722.8709295682406</v>
      </c>
    </row>
    <row r="91" spans="1:39" ht="16.5" x14ac:dyDescent="0.25">
      <c r="A91" s="3">
        <v>4046</v>
      </c>
      <c r="B91" s="3">
        <v>1254</v>
      </c>
      <c r="C91" s="3">
        <v>488</v>
      </c>
      <c r="D91" s="3">
        <v>1670</v>
      </c>
      <c r="E91" s="3">
        <v>931</v>
      </c>
      <c r="F91" s="3">
        <v>1506</v>
      </c>
      <c r="H91" s="4">
        <v>23.4</v>
      </c>
      <c r="I91" s="4">
        <v>50</v>
      </c>
      <c r="J91">
        <f t="shared" si="22"/>
        <v>346.06</v>
      </c>
      <c r="K91">
        <f t="shared" si="23"/>
        <v>1.3842400000000001</v>
      </c>
      <c r="L91">
        <f t="shared" si="24"/>
        <v>1018.8006400000002</v>
      </c>
      <c r="M91" s="5">
        <f t="shared" si="25"/>
        <v>2754.6376</v>
      </c>
      <c r="N91" s="5">
        <f t="shared" si="26"/>
        <v>3330.4814400000005</v>
      </c>
      <c r="O91" s="5">
        <f t="shared" si="27"/>
        <v>3103.4660800000001</v>
      </c>
      <c r="Q91" s="5">
        <f t="shared" si="28"/>
        <v>-73.355087458532196</v>
      </c>
      <c r="R91" s="5">
        <f t="shared" si="29"/>
        <v>382.85525168284994</v>
      </c>
      <c r="S91" s="5">
        <f t="shared" si="30"/>
        <v>2726.9156926345509</v>
      </c>
      <c r="U91" s="5">
        <f t="shared" si="31"/>
        <v>1292.3156892782592</v>
      </c>
      <c r="V91" s="5">
        <f t="shared" si="32"/>
        <v>1409.2595096382911</v>
      </c>
      <c r="W91" s="5">
        <f t="shared" si="33"/>
        <v>2726.9056485188075</v>
      </c>
      <c r="Y91" s="5">
        <f t="shared" si="34"/>
        <v>1458.8495435362308</v>
      </c>
      <c r="Z91" s="5">
        <f t="shared" si="35"/>
        <v>-264.76677250282103</v>
      </c>
      <c r="AA91" s="5">
        <f t="shared" si="36"/>
        <v>2726.3819019376465</v>
      </c>
      <c r="AC91" s="5">
        <f t="shared" si="37"/>
        <v>-73.355087458532196</v>
      </c>
      <c r="AD91" s="5">
        <f t="shared" si="37"/>
        <v>382.85525168284994</v>
      </c>
      <c r="AE91" s="5">
        <f t="shared" si="37"/>
        <v>2726.9156926345509</v>
      </c>
      <c r="AG91">
        <f t="shared" si="38"/>
        <v>-73.356048071924533</v>
      </c>
      <c r="AH91">
        <f t="shared" si="39"/>
        <v>382.92208530331686</v>
      </c>
      <c r="AI91" s="5">
        <f t="shared" si="40"/>
        <v>2726.9056485188075</v>
      </c>
      <c r="AK91">
        <f t="shared" si="41"/>
        <v>-77.719270847740262</v>
      </c>
      <c r="AL91">
        <f t="shared" si="42"/>
        <v>385.36622072072794</v>
      </c>
      <c r="AM91" s="5">
        <f t="shared" si="43"/>
        <v>2726.3819019376465</v>
      </c>
    </row>
    <row r="92" spans="1:39" ht="16.5" x14ac:dyDescent="0.25">
      <c r="A92" s="3">
        <v>3947</v>
      </c>
      <c r="B92" s="3">
        <v>1256</v>
      </c>
      <c r="C92" s="3">
        <v>493</v>
      </c>
      <c r="D92" s="3">
        <v>1682</v>
      </c>
      <c r="E92" s="3">
        <v>972</v>
      </c>
      <c r="F92" s="3">
        <v>1507</v>
      </c>
      <c r="H92" s="4">
        <v>23.4</v>
      </c>
      <c r="I92" s="4">
        <v>50</v>
      </c>
      <c r="J92">
        <f t="shared" si="22"/>
        <v>346.06</v>
      </c>
      <c r="K92">
        <f t="shared" si="23"/>
        <v>1.3842400000000001</v>
      </c>
      <c r="L92">
        <f t="shared" si="24"/>
        <v>1018.8006400000002</v>
      </c>
      <c r="M92" s="5">
        <f t="shared" si="25"/>
        <v>2757.4060800000007</v>
      </c>
      <c r="N92" s="5">
        <f t="shared" si="26"/>
        <v>3347.0923200000007</v>
      </c>
      <c r="O92" s="5">
        <f t="shared" si="27"/>
        <v>3104.8503200000005</v>
      </c>
      <c r="Q92" s="5">
        <f t="shared" si="28"/>
        <v>-99.927419050560175</v>
      </c>
      <c r="R92" s="5">
        <f t="shared" si="29"/>
        <v>401.02071156929077</v>
      </c>
      <c r="S92" s="5">
        <f t="shared" si="30"/>
        <v>2726.2584598374606</v>
      </c>
      <c r="U92" s="5">
        <f t="shared" si="31"/>
        <v>1321.5518539996801</v>
      </c>
      <c r="V92" s="5">
        <f t="shared" si="32"/>
        <v>1422.7573956761714</v>
      </c>
      <c r="W92" s="5">
        <f t="shared" si="33"/>
        <v>2726.2224943760098</v>
      </c>
      <c r="Y92" s="5">
        <f t="shared" si="34"/>
        <v>1456.9449198808959</v>
      </c>
      <c r="Z92" s="5">
        <f t="shared" si="35"/>
        <v>-296.96935285790869</v>
      </c>
      <c r="AA92" s="5">
        <f t="shared" si="36"/>
        <v>2725.6588586065773</v>
      </c>
      <c r="AC92" s="5">
        <f t="shared" si="37"/>
        <v>-99.927419050560175</v>
      </c>
      <c r="AD92" s="5">
        <f t="shared" si="37"/>
        <v>401.02071156929077</v>
      </c>
      <c r="AE92" s="5">
        <f t="shared" si="37"/>
        <v>2726.2584598374606</v>
      </c>
      <c r="AG92">
        <f t="shared" si="38"/>
        <v>-99.973931145920233</v>
      </c>
      <c r="AH92">
        <f t="shared" si="39"/>
        <v>401.04484877274251</v>
      </c>
      <c r="AI92" s="5">
        <f t="shared" si="40"/>
        <v>2726.2224943760098</v>
      </c>
      <c r="AK92">
        <f t="shared" si="41"/>
        <v>-104.35101023006527</v>
      </c>
      <c r="AL92">
        <f t="shared" si="42"/>
        <v>403.57018265944521</v>
      </c>
      <c r="AM92" s="5">
        <f t="shared" si="43"/>
        <v>2725.6588586065773</v>
      </c>
    </row>
    <row r="93" spans="1:39" ht="16.5" x14ac:dyDescent="0.25">
      <c r="A93" s="3">
        <v>4331</v>
      </c>
      <c r="B93" s="3">
        <v>1254</v>
      </c>
      <c r="C93" s="3">
        <v>483</v>
      </c>
      <c r="D93" s="3">
        <v>1680</v>
      </c>
      <c r="E93" s="3">
        <v>895</v>
      </c>
      <c r="F93" s="3">
        <v>1503</v>
      </c>
      <c r="H93" s="4">
        <v>23.4</v>
      </c>
      <c r="I93" s="4">
        <v>50</v>
      </c>
      <c r="J93">
        <f t="shared" si="22"/>
        <v>346.06</v>
      </c>
      <c r="K93">
        <f t="shared" si="23"/>
        <v>1.3842400000000001</v>
      </c>
      <c r="L93">
        <f t="shared" si="24"/>
        <v>1018.8006400000002</v>
      </c>
      <c r="M93" s="5">
        <f t="shared" si="25"/>
        <v>2754.6376</v>
      </c>
      <c r="N93" s="5">
        <f t="shared" si="26"/>
        <v>3344.32384</v>
      </c>
      <c r="O93" s="5">
        <f t="shared" si="27"/>
        <v>3099.3133600000001</v>
      </c>
      <c r="Q93" s="5">
        <f t="shared" si="28"/>
        <v>-99.02045540516265</v>
      </c>
      <c r="R93" s="5">
        <f t="shared" si="29"/>
        <v>406.84060786285437</v>
      </c>
      <c r="S93" s="5">
        <f t="shared" si="30"/>
        <v>2722.6281377630139</v>
      </c>
      <c r="U93" s="5">
        <f t="shared" si="31"/>
        <v>1326.0738980908159</v>
      </c>
      <c r="V93" s="5">
        <f t="shared" si="32"/>
        <v>1418.9811454514859</v>
      </c>
      <c r="W93" s="5">
        <f t="shared" si="33"/>
        <v>2722.5948050431161</v>
      </c>
      <c r="Y93" s="5">
        <f t="shared" si="34"/>
        <v>1451.4899988973514</v>
      </c>
      <c r="Z93" s="5">
        <f t="shared" si="35"/>
        <v>-299.18576022678104</v>
      </c>
      <c r="AA93" s="5">
        <f t="shared" si="36"/>
        <v>2722.0227712958203</v>
      </c>
      <c r="AC93" s="5">
        <f t="shared" si="37"/>
        <v>-99.02045540516265</v>
      </c>
      <c r="AD93" s="5">
        <f t="shared" si="37"/>
        <v>406.84060786285437</v>
      </c>
      <c r="AE93" s="5">
        <f t="shared" si="37"/>
        <v>2722.6281377630139</v>
      </c>
      <c r="AG93">
        <f t="shared" si="38"/>
        <v>-99.062928453364293</v>
      </c>
      <c r="AH93">
        <f t="shared" si="39"/>
        <v>406.86541769818018</v>
      </c>
      <c r="AI93" s="5">
        <f t="shared" si="40"/>
        <v>2722.5948050431161</v>
      </c>
      <c r="AK93">
        <f t="shared" si="41"/>
        <v>-103.44444698245712</v>
      </c>
      <c r="AL93">
        <f t="shared" si="42"/>
        <v>409.38798014986975</v>
      </c>
      <c r="AM93" s="5">
        <f t="shared" si="43"/>
        <v>2722.0227712958203</v>
      </c>
    </row>
    <row r="94" spans="1:39" ht="16.5" x14ac:dyDescent="0.25">
      <c r="A94" s="3">
        <v>3997</v>
      </c>
      <c r="B94" s="3">
        <v>1254</v>
      </c>
      <c r="C94" s="3">
        <v>494</v>
      </c>
      <c r="D94" s="3">
        <v>1672</v>
      </c>
      <c r="E94" s="3">
        <v>903</v>
      </c>
      <c r="F94" s="3">
        <v>1511</v>
      </c>
      <c r="H94" s="4">
        <v>23.4</v>
      </c>
      <c r="I94" s="4">
        <v>50</v>
      </c>
      <c r="J94">
        <f t="shared" si="22"/>
        <v>346.06</v>
      </c>
      <c r="K94">
        <f t="shared" si="23"/>
        <v>1.3842400000000001</v>
      </c>
      <c r="L94">
        <f t="shared" si="24"/>
        <v>1018.8006400000002</v>
      </c>
      <c r="M94" s="5">
        <f t="shared" si="25"/>
        <v>2754.6376</v>
      </c>
      <c r="N94" s="5">
        <f t="shared" si="26"/>
        <v>3333.2499200000002</v>
      </c>
      <c r="O94" s="5">
        <f t="shared" si="27"/>
        <v>3110.3872799999999</v>
      </c>
      <c r="Q94" s="5">
        <f t="shared" si="28"/>
        <v>-78.479644957290859</v>
      </c>
      <c r="R94" s="5">
        <f t="shared" si="29"/>
        <v>371.59421222369531</v>
      </c>
      <c r="S94" s="5">
        <f t="shared" si="30"/>
        <v>2728.3304407829687</v>
      </c>
      <c r="U94" s="5">
        <f t="shared" si="31"/>
        <v>1285.2988564554885</v>
      </c>
      <c r="V94" s="5">
        <f t="shared" si="32"/>
        <v>1419.46390824792</v>
      </c>
      <c r="W94" s="5">
        <f t="shared" si="33"/>
        <v>2728.3115826378335</v>
      </c>
      <c r="Y94" s="5">
        <f t="shared" si="34"/>
        <v>1471.1373497862965</v>
      </c>
      <c r="Z94" s="5">
        <f t="shared" si="35"/>
        <v>-263.37585218883066</v>
      </c>
      <c r="AA94" s="5">
        <f t="shared" si="36"/>
        <v>2727.8007790403899</v>
      </c>
      <c r="AC94" s="5">
        <f t="shared" si="37"/>
        <v>-78.479644957290859</v>
      </c>
      <c r="AD94" s="5">
        <f t="shared" si="37"/>
        <v>371.59421222369531</v>
      </c>
      <c r="AE94" s="5">
        <f t="shared" si="37"/>
        <v>2728.3304407829687</v>
      </c>
      <c r="AG94">
        <f t="shared" si="38"/>
        <v>-78.495085856769492</v>
      </c>
      <c r="AH94">
        <f t="shared" si="39"/>
        <v>371.65461067530703</v>
      </c>
      <c r="AI94" s="5">
        <f t="shared" si="40"/>
        <v>2728.3115826378335</v>
      </c>
      <c r="AK94">
        <f t="shared" si="41"/>
        <v>-82.849718612473225</v>
      </c>
      <c r="AL94">
        <f t="shared" si="42"/>
        <v>374.11440542308083</v>
      </c>
      <c r="AM94" s="5">
        <f t="shared" si="43"/>
        <v>2727.8007790403899</v>
      </c>
    </row>
    <row r="95" spans="1:39" ht="16.5" x14ac:dyDescent="0.25">
      <c r="A95" s="3">
        <v>4192</v>
      </c>
      <c r="B95" s="3">
        <v>1254</v>
      </c>
      <c r="C95" s="3">
        <v>463</v>
      </c>
      <c r="D95" s="3">
        <v>1677</v>
      </c>
      <c r="E95" s="3">
        <v>928</v>
      </c>
      <c r="F95" s="3">
        <v>1506</v>
      </c>
      <c r="H95" s="4">
        <v>23.4</v>
      </c>
      <c r="I95" s="4">
        <v>50</v>
      </c>
      <c r="J95">
        <f t="shared" si="22"/>
        <v>346.06</v>
      </c>
      <c r="K95">
        <f t="shared" si="23"/>
        <v>1.3842400000000001</v>
      </c>
      <c r="L95">
        <f t="shared" si="24"/>
        <v>1018.8006400000002</v>
      </c>
      <c r="M95" s="5">
        <f t="shared" si="25"/>
        <v>2754.6376</v>
      </c>
      <c r="N95" s="5">
        <f t="shared" si="26"/>
        <v>3340.17112</v>
      </c>
      <c r="O95" s="5">
        <f t="shared" si="27"/>
        <v>3103.4660800000001</v>
      </c>
      <c r="Q95" s="5">
        <f t="shared" si="28"/>
        <v>-91.309667652304185</v>
      </c>
      <c r="R95" s="5">
        <f t="shared" si="29"/>
        <v>393.62799979911313</v>
      </c>
      <c r="S95" s="5">
        <f t="shared" si="30"/>
        <v>2724.8390502378547</v>
      </c>
      <c r="U95" s="5">
        <f t="shared" si="31"/>
        <v>1310.7832574775678</v>
      </c>
      <c r="V95" s="5">
        <f t="shared" si="32"/>
        <v>1419.1528497450633</v>
      </c>
      <c r="W95" s="5">
        <f t="shared" si="33"/>
        <v>2724.8111038857382</v>
      </c>
      <c r="Y95" s="5">
        <f t="shared" si="34"/>
        <v>1458.8495435362308</v>
      </c>
      <c r="Z95" s="5">
        <f t="shared" si="35"/>
        <v>-285.75264545658047</v>
      </c>
      <c r="AA95" s="5">
        <f t="shared" si="36"/>
        <v>2724.2623120120547</v>
      </c>
      <c r="AC95" s="5">
        <f t="shared" si="37"/>
        <v>-91.309667652304185</v>
      </c>
      <c r="AD95" s="5">
        <f t="shared" si="37"/>
        <v>393.62799979911313</v>
      </c>
      <c r="AE95" s="5">
        <f t="shared" si="37"/>
        <v>2724.8390502378547</v>
      </c>
      <c r="AG95">
        <f t="shared" si="38"/>
        <v>-91.341986005085346</v>
      </c>
      <c r="AH95">
        <f t="shared" si="39"/>
        <v>393.66616694526579</v>
      </c>
      <c r="AI95" s="5">
        <f t="shared" si="40"/>
        <v>2724.8111038857382</v>
      </c>
      <c r="AK95">
        <f t="shared" si="41"/>
        <v>-95.713426023318249</v>
      </c>
      <c r="AL95">
        <f t="shared" si="42"/>
        <v>396.16516711139741</v>
      </c>
      <c r="AM95" s="5">
        <f t="shared" si="43"/>
        <v>2724.2623120120547</v>
      </c>
    </row>
    <row r="96" spans="1:39" ht="16.5" x14ac:dyDescent="0.25">
      <c r="A96" s="3">
        <v>3958</v>
      </c>
      <c r="B96" s="3">
        <v>1251</v>
      </c>
      <c r="C96" s="3">
        <v>438</v>
      </c>
      <c r="D96" s="3">
        <v>1670</v>
      </c>
      <c r="E96" s="3">
        <v>896</v>
      </c>
      <c r="F96" s="3">
        <v>1506</v>
      </c>
      <c r="H96" s="4">
        <v>23.4</v>
      </c>
      <c r="I96" s="4">
        <v>50</v>
      </c>
      <c r="J96">
        <f t="shared" si="22"/>
        <v>346.06</v>
      </c>
      <c r="K96">
        <f t="shared" si="23"/>
        <v>1.3842400000000001</v>
      </c>
      <c r="L96">
        <f t="shared" si="24"/>
        <v>1018.8006400000002</v>
      </c>
      <c r="M96" s="5">
        <f t="shared" si="25"/>
        <v>2750.4848800000004</v>
      </c>
      <c r="N96" s="5">
        <f t="shared" si="26"/>
        <v>3330.4814400000005</v>
      </c>
      <c r="O96" s="5">
        <f t="shared" si="27"/>
        <v>3103.4660800000001</v>
      </c>
      <c r="Q96" s="5">
        <f t="shared" si="28"/>
        <v>-79.705429743294246</v>
      </c>
      <c r="R96" s="5">
        <f t="shared" si="29"/>
        <v>379.04504631199268</v>
      </c>
      <c r="S96" s="5">
        <f t="shared" si="30"/>
        <v>2723.0752785122177</v>
      </c>
      <c r="U96" s="5">
        <f t="shared" si="31"/>
        <v>1292.3156892782592</v>
      </c>
      <c r="V96" s="5">
        <f t="shared" si="32"/>
        <v>1416.6819876334673</v>
      </c>
      <c r="W96" s="5">
        <f t="shared" si="33"/>
        <v>2723.0569085762095</v>
      </c>
      <c r="Y96" s="5">
        <f t="shared" si="34"/>
        <v>1465.3813241719861</v>
      </c>
      <c r="Z96" s="5">
        <f t="shared" si="35"/>
        <v>-268.26594070054699</v>
      </c>
      <c r="AA96" s="5">
        <f t="shared" si="36"/>
        <v>2722.5342366145874</v>
      </c>
      <c r="AC96" s="5">
        <f t="shared" si="37"/>
        <v>-79.705429743294246</v>
      </c>
      <c r="AD96" s="5">
        <f t="shared" si="37"/>
        <v>379.04504631199268</v>
      </c>
      <c r="AE96" s="5">
        <f t="shared" si="37"/>
        <v>2723.0752785122177</v>
      </c>
      <c r="AG96">
        <f t="shared" si="38"/>
        <v>-79.720420933875175</v>
      </c>
      <c r="AH96">
        <f t="shared" si="39"/>
        <v>379.10266942350745</v>
      </c>
      <c r="AI96" s="5">
        <f t="shared" si="40"/>
        <v>2723.0569085762095</v>
      </c>
      <c r="AK96">
        <f t="shared" si="41"/>
        <v>-84.080737189913378</v>
      </c>
      <c r="AL96">
        <f t="shared" si="42"/>
        <v>381.56620988824312</v>
      </c>
      <c r="AM96" s="5">
        <f t="shared" si="43"/>
        <v>2722.5342366145874</v>
      </c>
    </row>
    <row r="97" spans="1:39" ht="16.5" x14ac:dyDescent="0.25">
      <c r="A97" s="3">
        <v>4133</v>
      </c>
      <c r="B97" s="3">
        <v>1253</v>
      </c>
      <c r="C97" s="3">
        <v>523</v>
      </c>
      <c r="D97" s="3">
        <v>1677</v>
      </c>
      <c r="E97" s="3">
        <v>852</v>
      </c>
      <c r="F97" s="3">
        <v>1503</v>
      </c>
      <c r="H97" s="4">
        <v>23.4</v>
      </c>
      <c r="I97" s="4">
        <v>50</v>
      </c>
      <c r="J97">
        <f t="shared" si="22"/>
        <v>346.06</v>
      </c>
      <c r="K97">
        <f t="shared" si="23"/>
        <v>1.3842400000000001</v>
      </c>
      <c r="L97">
        <f t="shared" si="24"/>
        <v>1018.8006400000002</v>
      </c>
      <c r="M97" s="5">
        <f t="shared" si="25"/>
        <v>2753.2533600000006</v>
      </c>
      <c r="N97" s="5">
        <f t="shared" si="26"/>
        <v>3340.17112</v>
      </c>
      <c r="O97" s="5">
        <f t="shared" si="27"/>
        <v>3099.3133600000001</v>
      </c>
      <c r="Q97" s="5">
        <f t="shared" si="28"/>
        <v>-93.427512925211602</v>
      </c>
      <c r="R97" s="5">
        <f t="shared" si="29"/>
        <v>400.94342804739483</v>
      </c>
      <c r="S97" s="5">
        <f t="shared" si="30"/>
        <v>2722.3004484599978</v>
      </c>
      <c r="U97" s="5">
        <f t="shared" si="31"/>
        <v>1318.1428021164472</v>
      </c>
      <c r="V97" s="5">
        <f t="shared" si="32"/>
        <v>1417.2077476023812</v>
      </c>
      <c r="W97" s="5">
        <f t="shared" si="33"/>
        <v>2722.2720040889449</v>
      </c>
      <c r="Y97" s="5">
        <f t="shared" si="34"/>
        <v>1453.6683540351989</v>
      </c>
      <c r="Z97" s="5">
        <f t="shared" si="35"/>
        <v>-291.34012713170256</v>
      </c>
      <c r="AA97" s="5">
        <f t="shared" si="36"/>
        <v>2721.7113275059073</v>
      </c>
      <c r="AC97" s="5">
        <f t="shared" si="37"/>
        <v>-93.427512925211602</v>
      </c>
      <c r="AD97" s="5">
        <f t="shared" si="37"/>
        <v>400.94342804739483</v>
      </c>
      <c r="AE97" s="5">
        <f t="shared" si="37"/>
        <v>2722.3004484599978</v>
      </c>
      <c r="AG97">
        <f t="shared" si="38"/>
        <v>-93.461198265669509</v>
      </c>
      <c r="AH97">
        <f t="shared" si="39"/>
        <v>400.97747729510832</v>
      </c>
      <c r="AI97" s="5">
        <f t="shared" si="40"/>
        <v>2722.2720040889449</v>
      </c>
      <c r="AK97">
        <f t="shared" si="41"/>
        <v>-97.838218484396975</v>
      </c>
      <c r="AL97">
        <f t="shared" si="42"/>
        <v>403.48294909180464</v>
      </c>
      <c r="AM97" s="5">
        <f t="shared" si="43"/>
        <v>2721.7113275059073</v>
      </c>
    </row>
    <row r="98" spans="1:39" ht="16.5" x14ac:dyDescent="0.25">
      <c r="A98" s="3">
        <v>4164</v>
      </c>
      <c r="B98" s="3">
        <v>1254</v>
      </c>
      <c r="C98" s="3">
        <v>465</v>
      </c>
      <c r="D98" s="3">
        <v>1671</v>
      </c>
      <c r="E98" s="3">
        <v>869</v>
      </c>
      <c r="F98" s="3">
        <v>1507</v>
      </c>
      <c r="H98" s="4">
        <v>23.4</v>
      </c>
      <c r="I98" s="4">
        <v>50</v>
      </c>
      <c r="J98">
        <f t="shared" si="22"/>
        <v>346.06</v>
      </c>
      <c r="K98">
        <f t="shared" si="23"/>
        <v>1.3842400000000001</v>
      </c>
      <c r="L98">
        <f t="shared" si="24"/>
        <v>1018.8006400000002</v>
      </c>
      <c r="M98" s="5">
        <f t="shared" si="25"/>
        <v>2754.6376</v>
      </c>
      <c r="N98" s="5">
        <f t="shared" si="26"/>
        <v>3331.8656800000008</v>
      </c>
      <c r="O98" s="5">
        <f t="shared" si="27"/>
        <v>3104.8503200000005</v>
      </c>
      <c r="Q98" s="5">
        <f t="shared" si="28"/>
        <v>-75.91683395225192</v>
      </c>
      <c r="R98" s="5">
        <f t="shared" si="29"/>
        <v>381.52769961456926</v>
      </c>
      <c r="S98" s="5">
        <f t="shared" si="30"/>
        <v>2727.0316382622409</v>
      </c>
      <c r="U98" s="5">
        <f t="shared" si="31"/>
        <v>1292.495257130789</v>
      </c>
      <c r="V98" s="5">
        <f t="shared" si="32"/>
        <v>1412.1459014727752</v>
      </c>
      <c r="W98" s="5">
        <f t="shared" si="33"/>
        <v>2727.018311784856</v>
      </c>
      <c r="Y98" s="5">
        <f t="shared" si="34"/>
        <v>1461.3049149343844</v>
      </c>
      <c r="Z98" s="5">
        <f t="shared" si="35"/>
        <v>-266.28620441542068</v>
      </c>
      <c r="AA98" s="5">
        <f t="shared" si="36"/>
        <v>2726.4950233827212</v>
      </c>
      <c r="AC98" s="5">
        <f t="shared" si="37"/>
        <v>-75.91683395225192</v>
      </c>
      <c r="AD98" s="5">
        <f t="shared" si="37"/>
        <v>381.52769961456926</v>
      </c>
      <c r="AE98" s="5">
        <f t="shared" si="37"/>
        <v>2727.0316382622409</v>
      </c>
      <c r="AG98">
        <f t="shared" si="38"/>
        <v>-75.923373725188185</v>
      </c>
      <c r="AH98">
        <f t="shared" si="39"/>
        <v>381.59079216282078</v>
      </c>
      <c r="AI98" s="5">
        <f t="shared" si="40"/>
        <v>2727.018311784856</v>
      </c>
      <c r="AK98">
        <f t="shared" si="41"/>
        <v>-80.285583806488972</v>
      </c>
      <c r="AL98">
        <f t="shared" si="42"/>
        <v>384.04275563329441</v>
      </c>
      <c r="AM98" s="5">
        <f t="shared" si="43"/>
        <v>2726.4950233827212</v>
      </c>
    </row>
    <row r="99" spans="1:39" ht="16.5" x14ac:dyDescent="0.25">
      <c r="A99" s="3">
        <v>3928</v>
      </c>
      <c r="B99" s="3">
        <v>1251</v>
      </c>
      <c r="C99" s="3">
        <v>494</v>
      </c>
      <c r="D99" s="3">
        <v>1680</v>
      </c>
      <c r="E99" s="3">
        <v>934</v>
      </c>
      <c r="F99" s="3">
        <v>1505</v>
      </c>
      <c r="H99" s="4">
        <v>23.4</v>
      </c>
      <c r="I99" s="4">
        <v>50</v>
      </c>
      <c r="J99">
        <f t="shared" si="22"/>
        <v>346.06</v>
      </c>
      <c r="K99">
        <f t="shared" si="23"/>
        <v>1.3842400000000001</v>
      </c>
      <c r="L99">
        <f t="shared" si="24"/>
        <v>1018.8006400000002</v>
      </c>
      <c r="M99" s="5">
        <f t="shared" si="25"/>
        <v>2750.4848800000004</v>
      </c>
      <c r="N99" s="5">
        <f t="shared" si="26"/>
        <v>3344.32384</v>
      </c>
      <c r="O99" s="5">
        <f t="shared" si="27"/>
        <v>3102.0818400000007</v>
      </c>
      <c r="Q99" s="5">
        <f t="shared" si="28"/>
        <v>-105.37079768992469</v>
      </c>
      <c r="R99" s="5">
        <f t="shared" si="29"/>
        <v>397.3075896308967</v>
      </c>
      <c r="S99" s="5">
        <f t="shared" si="30"/>
        <v>2719.5975344385965</v>
      </c>
      <c r="U99" s="5">
        <f t="shared" si="31"/>
        <v>1321.1686299241585</v>
      </c>
      <c r="V99" s="5">
        <f t="shared" si="32"/>
        <v>1429.3499695857258</v>
      </c>
      <c r="W99" s="5">
        <f t="shared" si="33"/>
        <v>2719.5540190520123</v>
      </c>
      <c r="Y99" s="5">
        <f t="shared" si="34"/>
        <v>1462.9270476997642</v>
      </c>
      <c r="Z99" s="5">
        <f t="shared" si="35"/>
        <v>-299.73858228544327</v>
      </c>
      <c r="AA99" s="5">
        <f t="shared" si="36"/>
        <v>2718.991169065423</v>
      </c>
      <c r="AC99" s="5">
        <f t="shared" si="37"/>
        <v>-105.37079768992469</v>
      </c>
      <c r="AD99" s="5">
        <f t="shared" si="37"/>
        <v>397.3075896308967</v>
      </c>
      <c r="AE99" s="5">
        <f t="shared" si="37"/>
        <v>2719.5975344385965</v>
      </c>
      <c r="AG99">
        <f t="shared" si="38"/>
        <v>-105.42950897142759</v>
      </c>
      <c r="AH99">
        <f t="shared" si="39"/>
        <v>397.32388625817339</v>
      </c>
      <c r="AI99" s="5">
        <f t="shared" si="40"/>
        <v>2719.5540190520123</v>
      </c>
      <c r="AK99">
        <f t="shared" si="41"/>
        <v>-109.80375560339633</v>
      </c>
      <c r="AL99">
        <f t="shared" si="42"/>
        <v>399.86585373813978</v>
      </c>
      <c r="AM99" s="5">
        <f t="shared" si="43"/>
        <v>2718.991169065423</v>
      </c>
    </row>
    <row r="100" spans="1:39" ht="16.5" x14ac:dyDescent="0.25">
      <c r="A100" s="3">
        <v>4364</v>
      </c>
      <c r="B100" s="3">
        <v>1254</v>
      </c>
      <c r="C100" s="3">
        <v>463</v>
      </c>
      <c r="D100" s="3">
        <v>1673</v>
      </c>
      <c r="E100" s="3">
        <v>974</v>
      </c>
      <c r="F100" s="3">
        <v>1504</v>
      </c>
      <c r="H100" s="4">
        <v>23.4</v>
      </c>
      <c r="I100" s="4">
        <v>50</v>
      </c>
      <c r="J100">
        <f t="shared" si="22"/>
        <v>346.06</v>
      </c>
      <c r="K100">
        <f t="shared" si="23"/>
        <v>1.3842400000000001</v>
      </c>
      <c r="L100">
        <f t="shared" si="24"/>
        <v>1018.8006400000002</v>
      </c>
      <c r="M100" s="5">
        <f t="shared" si="25"/>
        <v>2754.6376</v>
      </c>
      <c r="N100" s="5">
        <f t="shared" si="26"/>
        <v>3334.6341600000005</v>
      </c>
      <c r="O100" s="5">
        <f t="shared" si="27"/>
        <v>3100.6976000000004</v>
      </c>
      <c r="Q100" s="5">
        <f t="shared" si="28"/>
        <v>-81.04352047365262</v>
      </c>
      <c r="R100" s="5">
        <f t="shared" si="29"/>
        <v>393.1936791801906</v>
      </c>
      <c r="S100" s="5">
        <f t="shared" si="30"/>
        <v>2725.2264100026155</v>
      </c>
      <c r="U100" s="5">
        <f t="shared" si="31"/>
        <v>1305.1312498266134</v>
      </c>
      <c r="V100" s="5">
        <f t="shared" si="32"/>
        <v>1410.5483316642581</v>
      </c>
      <c r="W100" s="5">
        <f t="shared" si="33"/>
        <v>2725.2102314874919</v>
      </c>
      <c r="Y100" s="5">
        <f t="shared" si="34"/>
        <v>1453.9420855177152</v>
      </c>
      <c r="Z100" s="5">
        <f t="shared" si="35"/>
        <v>-276.70091412252481</v>
      </c>
      <c r="AA100" s="5">
        <f t="shared" si="36"/>
        <v>2724.6678004354803</v>
      </c>
      <c r="AC100" s="5">
        <f t="shared" si="37"/>
        <v>-81.04352047365262</v>
      </c>
      <c r="AD100" s="5">
        <f t="shared" si="37"/>
        <v>393.1936791801906</v>
      </c>
      <c r="AE100" s="5">
        <f t="shared" si="37"/>
        <v>2725.2264100026155</v>
      </c>
      <c r="AG100">
        <f t="shared" si="38"/>
        <v>-81.055700321500808</v>
      </c>
      <c r="AH100">
        <f t="shared" si="39"/>
        <v>393.24753975427154</v>
      </c>
      <c r="AI100" s="5">
        <f t="shared" si="40"/>
        <v>2725.2102314874919</v>
      </c>
      <c r="AK100">
        <f t="shared" si="41"/>
        <v>-85.426809175655563</v>
      </c>
      <c r="AL100">
        <f t="shared" si="42"/>
        <v>395.71516913717869</v>
      </c>
      <c r="AM100" s="5">
        <f t="shared" si="43"/>
        <v>2724.6678004354803</v>
      </c>
    </row>
    <row r="101" spans="1:39" ht="16.5" x14ac:dyDescent="0.25">
      <c r="A101" s="3">
        <v>4064</v>
      </c>
      <c r="B101" s="3">
        <v>1254</v>
      </c>
      <c r="C101" s="3">
        <v>503</v>
      </c>
      <c r="D101" s="3">
        <v>1677</v>
      </c>
      <c r="E101" s="3">
        <v>982</v>
      </c>
      <c r="F101" s="3">
        <v>1503</v>
      </c>
      <c r="H101" s="4">
        <v>23.4</v>
      </c>
      <c r="I101" s="4">
        <v>50</v>
      </c>
      <c r="J101">
        <f t="shared" si="22"/>
        <v>346.06</v>
      </c>
      <c r="K101">
        <f t="shared" si="23"/>
        <v>1.3842400000000001</v>
      </c>
      <c r="L101">
        <f t="shared" si="24"/>
        <v>1018.8006400000002</v>
      </c>
      <c r="M101" s="5">
        <f t="shared" si="25"/>
        <v>2754.6376</v>
      </c>
      <c r="N101" s="5">
        <f t="shared" si="26"/>
        <v>3340.17112</v>
      </c>
      <c r="O101" s="5">
        <f t="shared" si="27"/>
        <v>3099.3133600000001</v>
      </c>
      <c r="Q101" s="5">
        <f t="shared" si="28"/>
        <v>-91.309667652304185</v>
      </c>
      <c r="R101" s="5">
        <f t="shared" si="29"/>
        <v>402.21413521113931</v>
      </c>
      <c r="S101" s="5">
        <f t="shared" si="30"/>
        <v>2723.5848878570578</v>
      </c>
      <c r="U101" s="5">
        <f t="shared" si="31"/>
        <v>1318.1428021164472</v>
      </c>
      <c r="V101" s="5">
        <f t="shared" si="32"/>
        <v>1414.7323440366454</v>
      </c>
      <c r="W101" s="5">
        <f t="shared" si="33"/>
        <v>2723.559262958534</v>
      </c>
      <c r="Y101" s="5">
        <f t="shared" si="34"/>
        <v>1451.4899988973514</v>
      </c>
      <c r="Z101" s="5">
        <f t="shared" si="35"/>
        <v>-290.17315116499839</v>
      </c>
      <c r="AA101" s="5">
        <f t="shared" si="36"/>
        <v>2722.9982792720289</v>
      </c>
      <c r="AC101" s="5">
        <f t="shared" si="37"/>
        <v>-91.309667652304185</v>
      </c>
      <c r="AD101" s="5">
        <f t="shared" si="37"/>
        <v>402.21413521113931</v>
      </c>
      <c r="AE101" s="5">
        <f t="shared" si="37"/>
        <v>2723.5848878570578</v>
      </c>
      <c r="AG101">
        <f t="shared" si="38"/>
        <v>-91.338673781745911</v>
      </c>
      <c r="AH101">
        <f t="shared" si="39"/>
        <v>402.25125617246601</v>
      </c>
      <c r="AI101" s="5">
        <f t="shared" si="40"/>
        <v>2723.559262958534</v>
      </c>
      <c r="AK101">
        <f t="shared" si="41"/>
        <v>-95.716663327620608</v>
      </c>
      <c r="AL101">
        <f t="shared" si="42"/>
        <v>404.75025636717544</v>
      </c>
      <c r="AM101" s="5">
        <f t="shared" si="43"/>
        <v>2722.9982792720289</v>
      </c>
    </row>
    <row r="102" spans="1:39" x14ac:dyDescent="0.25">
      <c r="M102" s="1" t="s">
        <v>36</v>
      </c>
      <c r="N102" s="1" t="s">
        <v>35</v>
      </c>
      <c r="O102" s="1" t="s">
        <v>34</v>
      </c>
      <c r="Q102" s="1" t="s">
        <v>29</v>
      </c>
      <c r="R102" s="1" t="s">
        <v>30</v>
      </c>
      <c r="S102" s="1" t="s">
        <v>31</v>
      </c>
      <c r="U102" s="1" t="s">
        <v>23</v>
      </c>
      <c r="V102" s="1" t="s">
        <v>24</v>
      </c>
      <c r="W102" s="1" t="s">
        <v>25</v>
      </c>
      <c r="Y102" s="1" t="s">
        <v>26</v>
      </c>
      <c r="Z102" s="1" t="s">
        <v>27</v>
      </c>
      <c r="AA102" s="1" t="s">
        <v>28</v>
      </c>
      <c r="AC102" s="1" t="s">
        <v>12</v>
      </c>
      <c r="AD102" s="1" t="s">
        <v>13</v>
      </c>
      <c r="AE102" s="1" t="s">
        <v>14</v>
      </c>
      <c r="AG102" s="1" t="s">
        <v>12</v>
      </c>
      <c r="AH102" s="1" t="s">
        <v>13</v>
      </c>
      <c r="AI102" s="1" t="s">
        <v>14</v>
      </c>
      <c r="AK102" s="1" t="s">
        <v>12</v>
      </c>
      <c r="AL102" s="1" t="s">
        <v>13</v>
      </c>
      <c r="AM102" s="1" t="s">
        <v>14</v>
      </c>
    </row>
    <row r="103" spans="1:39" x14ac:dyDescent="0.25">
      <c r="B103">
        <f>AVERAGE(B2:B101)</f>
        <v>1253.8</v>
      </c>
      <c r="D103">
        <f>AVERAGE(D2:D101)</f>
        <v>1677.64</v>
      </c>
      <c r="F103">
        <f>AVERAGE(F2:F101)</f>
        <v>1504.51</v>
      </c>
      <c r="H103" s="5"/>
      <c r="I103" s="5"/>
      <c r="J103" s="5"/>
      <c r="K103" s="6" t="s">
        <v>32</v>
      </c>
      <c r="L103" s="5"/>
      <c r="M103" s="5">
        <f>AVERAGE(M2:M101)</f>
        <v>2754.3607519999991</v>
      </c>
      <c r="N103" s="5">
        <f>AVERAGE(N2:N101)</f>
        <v>3341.0570336000014</v>
      </c>
      <c r="O103" s="5">
        <f>AVERAGE(O2:O101)</f>
        <v>3101.4035624000012</v>
      </c>
      <c r="P103" s="5"/>
      <c r="Q103" s="5">
        <f>AVERAGE(Q2:Q101)</f>
        <v>-93.390010191377812</v>
      </c>
      <c r="R103" s="5">
        <f>AVERAGE(R2:R101)</f>
        <v>398.63119449120046</v>
      </c>
      <c r="S103" s="5">
        <f>AVERAGE(S2:S101)</f>
        <v>2723.701452695062</v>
      </c>
      <c r="U103" s="5">
        <f>AVERAGE(U2:U101)</f>
        <v>1316.1416005194528</v>
      </c>
      <c r="V103" s="5">
        <f>AVERAGE(V2:V101)</f>
        <v>1418.3659336779133</v>
      </c>
      <c r="W103" s="5">
        <f>AVERAGE(W2:W101)</f>
        <v>2723.6723685489314</v>
      </c>
      <c r="Y103" s="5">
        <f>AVERAGE(Y2:Y101)</f>
        <v>1455.6309813916805</v>
      </c>
      <c r="Z103" s="5">
        <f>AVERAGE(Z2:Z101)</f>
        <v>-290.11744192024457</v>
      </c>
      <c r="AA103" s="5">
        <f>AVERAGE(AA2:AA101)</f>
        <v>2723.1150502735018</v>
      </c>
      <c r="AC103" s="5">
        <f>AVERAGE(AC2:AC101)</f>
        <v>-93.390010191377812</v>
      </c>
      <c r="AD103" s="5">
        <f>AVERAGE(AD2:AD101)</f>
        <v>398.63119449120046</v>
      </c>
      <c r="AE103" s="5">
        <f>AVERAGE(AE2:AE101)</f>
        <v>2723.701452695062</v>
      </c>
      <c r="AG103" s="5">
        <f>AVERAGE(AG2:AG101)</f>
        <v>-93.424513329690782</v>
      </c>
      <c r="AH103" s="5">
        <f>AVERAGE(AH2:AH101)</f>
        <v>398.66558261047282</v>
      </c>
      <c r="AI103" s="5">
        <f>AVERAGE(AI2:AI101)</f>
        <v>2723.6723685489314</v>
      </c>
      <c r="AK103" s="5">
        <f>AVERAGE(AK2:AK101)</f>
        <v>-97.799769770819751</v>
      </c>
      <c r="AL103" s="5">
        <f>AVERAGE(AL2:AL101)</f>
        <v>401.17093980048486</v>
      </c>
      <c r="AM103" s="5">
        <f>AVERAGE(AM2:AM101)</f>
        <v>2723.1150502735018</v>
      </c>
    </row>
    <row r="104" spans="1:39" x14ac:dyDescent="0.25">
      <c r="B104">
        <f>STDEV(B2:B101)</f>
        <v>1.5374122295716155</v>
      </c>
      <c r="D104">
        <f>STDEV(D2:D101)</f>
        <v>5.1119191280493803</v>
      </c>
      <c r="F104">
        <f>STDEV(F2:F101)</f>
        <v>2.5165914096714848</v>
      </c>
      <c r="H104" s="5"/>
      <c r="I104" s="5"/>
      <c r="J104" s="5"/>
      <c r="K104" s="6" t="s">
        <v>33</v>
      </c>
      <c r="L104" s="5"/>
      <c r="M104" s="5">
        <f>STDEV(M2:M101)</f>
        <v>2.1281475046621585</v>
      </c>
      <c r="N104" s="5">
        <f>STDEV(N2:N101)</f>
        <v>7.0761229338109972</v>
      </c>
      <c r="O104" s="5">
        <f>STDEV(O2:O101)</f>
        <v>3.4835664929237038</v>
      </c>
      <c r="P104" s="5"/>
      <c r="Q104" s="5">
        <f>STDEV(Q2:Q101)</f>
        <v>13.816461202464913</v>
      </c>
      <c r="R104" s="5">
        <f>STDEV(R2:R101)</f>
        <v>11.54750713366658</v>
      </c>
      <c r="S104" s="5">
        <f>STDEV(S2:S101)</f>
        <v>2.9322510958549266</v>
      </c>
      <c r="U104" s="5">
        <f>STDEV(U2:U101)</f>
        <v>15.717955418329177</v>
      </c>
      <c r="V104" s="5">
        <f>STDEV(V2:V101)</f>
        <v>8.8023921572733723</v>
      </c>
      <c r="W104" s="5">
        <f>STDEV(W2:W101)</f>
        <v>2.9432456241281302</v>
      </c>
      <c r="Y104" s="5">
        <f>STDEV(Y2:Y101)</f>
        <v>7.0612052277911062</v>
      </c>
      <c r="Z104" s="5">
        <f>STDEV(Z2:Z101)</f>
        <v>16.599095016966302</v>
      </c>
      <c r="AA104" s="5">
        <f>STDEV(AA2:AA101)</f>
        <v>2.9598256089203492</v>
      </c>
      <c r="AC104" s="5">
        <f>STDEV(AC2:AC101)</f>
        <v>13.816461202464913</v>
      </c>
      <c r="AD104" s="5">
        <f>STDEV(AD2:AD101)</f>
        <v>11.54750713366658</v>
      </c>
      <c r="AE104" s="5">
        <f>STDEV(AE2:AE101)</f>
        <v>2.9322510958549266</v>
      </c>
      <c r="AG104" s="5">
        <f>STDEV(AG2:AG101)</f>
        <v>13.840667521637664</v>
      </c>
      <c r="AH104" s="5">
        <f>STDEV(AH2:AH101)</f>
        <v>11.531355201297956</v>
      </c>
      <c r="AI104" s="5">
        <f>STDEV(AI2:AI101)</f>
        <v>2.9432456241281302</v>
      </c>
      <c r="AK104" s="5">
        <f>STDEV(AK2:AK101)</f>
        <v>13.846841658442644</v>
      </c>
      <c r="AL104" s="5">
        <f>STDEV(AL2:AL101)</f>
        <v>11.560949387367586</v>
      </c>
      <c r="AM104" s="5">
        <f>STDEV(AM2:AM101)</f>
        <v>2.9598256089203492</v>
      </c>
    </row>
    <row r="106" spans="1:39" x14ac:dyDescent="0.25">
      <c r="AC106" s="7">
        <f>AVERAGE(AC2:AC101,AG2:AG101,AK2:AK101)</f>
        <v>-94.871431097296124</v>
      </c>
      <c r="AD106" s="7">
        <f>AVERAGE(AD2:AD101,AH2:AH101,AL2:AL101)</f>
        <v>399.48923896738626</v>
      </c>
      <c r="AE106" s="7">
        <f>AVERAGE(AE2:AE101,AI2:AI101,AM2:AM101)</f>
        <v>2723.4962905058314</v>
      </c>
    </row>
    <row r="107" spans="1:39" x14ac:dyDescent="0.25">
      <c r="AC107">
        <f>STDEV(AC2:AC101,AG2:AG101,AK2:AK101)</f>
        <v>13.943448981644103</v>
      </c>
      <c r="AD107">
        <f>STDEV(AD2:AD101,AH2:AH101,AL2:AL101)</f>
        <v>11.569416292039174</v>
      </c>
      <c r="AE107">
        <f>STDEV(AE2:AE101,AI2:AI101,AM2:AM101)</f>
        <v>2.947681161933474</v>
      </c>
    </row>
  </sheetData>
  <dataValidations count="6">
    <dataValidation allowBlank="1" showInputMessage="1" showErrorMessage="1" prompt="TBL_HST[CH6]" sqref="F2:F101" xr:uid="{DA1E1ADE-2062-4501-8178-88EC11EBBD0C}"/>
    <dataValidation allowBlank="1" showInputMessage="1" showErrorMessage="1" prompt="TBL_HST[CH5]" sqref="E2:E101" xr:uid="{333FADD8-2EED-47D1-8AD6-FD1362A42E36}"/>
    <dataValidation allowBlank="1" showInputMessage="1" showErrorMessage="1" prompt="TBL_HST[CH4]" sqref="D2:D101" xr:uid="{C9ECF127-6C97-4EEC-9E7C-F1C6426B97AC}"/>
    <dataValidation allowBlank="1" showInputMessage="1" showErrorMessage="1" prompt="TBL_HST[CH3]" sqref="C2:C101" xr:uid="{A033E5CE-42FD-486D-83FB-19624D1F6A0C}"/>
    <dataValidation allowBlank="1" showInputMessage="1" showErrorMessage="1" prompt="TBL_HST[CH2]" sqref="B2:B101" xr:uid="{58EDF7D8-D576-41BC-B5D6-00240BECA542}"/>
    <dataValidation allowBlank="1" showInputMessage="1" showErrorMessage="1" prompt="TBL_HST[CH1]" sqref="A2:A101" xr:uid="{C4526084-3C7C-438B-AE66-D9C6C7E86765}"/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91164-C6A5-4594-968F-4EAFCDAC5377}">
  <dimension ref="A1:AM107"/>
  <sheetViews>
    <sheetView topLeftCell="A8" zoomScale="79" zoomScaleNormal="79" workbookViewId="0">
      <selection activeCell="R107" sqref="R107"/>
    </sheetView>
  </sheetViews>
  <sheetFormatPr defaultRowHeight="15" x14ac:dyDescent="0.25"/>
  <sheetData>
    <row r="1" spans="1:39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H1" s="1" t="s">
        <v>15</v>
      </c>
      <c r="I1" s="1" t="s">
        <v>16</v>
      </c>
      <c r="J1" s="1" t="s">
        <v>17</v>
      </c>
      <c r="K1" s="1" t="s">
        <v>18</v>
      </c>
      <c r="L1" s="1" t="s">
        <v>19</v>
      </c>
      <c r="M1" s="1" t="s">
        <v>20</v>
      </c>
      <c r="N1" s="1" t="s">
        <v>21</v>
      </c>
      <c r="O1" s="1" t="s">
        <v>22</v>
      </c>
      <c r="Q1" s="1" t="s">
        <v>29</v>
      </c>
      <c r="R1" s="1" t="s">
        <v>30</v>
      </c>
      <c r="S1" s="1" t="s">
        <v>31</v>
      </c>
      <c r="U1" s="1" t="s">
        <v>23</v>
      </c>
      <c r="V1" s="1" t="s">
        <v>24</v>
      </c>
      <c r="W1" s="1" t="s">
        <v>25</v>
      </c>
      <c r="Y1" s="1" t="s">
        <v>26</v>
      </c>
      <c r="Z1" s="1" t="s">
        <v>27</v>
      </c>
      <c r="AA1" s="1" t="s">
        <v>28</v>
      </c>
      <c r="AC1" s="1" t="s">
        <v>12</v>
      </c>
      <c r="AD1" s="1" t="s">
        <v>13</v>
      </c>
      <c r="AE1" s="1" t="s">
        <v>14</v>
      </c>
      <c r="AG1" s="1" t="s">
        <v>12</v>
      </c>
      <c r="AH1" s="1" t="s">
        <v>13</v>
      </c>
      <c r="AI1" s="1" t="s">
        <v>14</v>
      </c>
      <c r="AK1" s="1" t="s">
        <v>12</v>
      </c>
      <c r="AL1" s="1" t="s">
        <v>13</v>
      </c>
      <c r="AM1" s="1" t="s">
        <v>14</v>
      </c>
    </row>
    <row r="2" spans="1:39" ht="16.5" x14ac:dyDescent="0.25">
      <c r="A2" s="2">
        <v>161</v>
      </c>
      <c r="B2" s="2">
        <v>1852</v>
      </c>
      <c r="C2" s="2">
        <v>423</v>
      </c>
      <c r="D2" s="2">
        <v>1675</v>
      </c>
      <c r="E2" s="2">
        <v>1983</v>
      </c>
      <c r="F2" s="2">
        <v>1267</v>
      </c>
      <c r="H2" s="4">
        <v>23.4</v>
      </c>
      <c r="I2" s="4">
        <v>50</v>
      </c>
      <c r="J2">
        <f>331.4+0.6*H2+0.0124*I2</f>
        <v>346.06</v>
      </c>
      <c r="K2">
        <f>0.004*J2</f>
        <v>1.3842400000000001</v>
      </c>
      <c r="L2">
        <f>736*K2</f>
        <v>1018.8006400000002</v>
      </c>
      <c r="M2" s="5">
        <f>L2+K2*B2</f>
        <v>3582.4131200000002</v>
      </c>
      <c r="N2" s="5">
        <f>L2+K2*D2</f>
        <v>3337.4026400000002</v>
      </c>
      <c r="O2" s="5">
        <f>L2+K2*F2</f>
        <v>2772.6327200000005</v>
      </c>
      <c r="Q2" s="5">
        <f>((M2^2)-(N2^2)+(1800^2))/3600</f>
        <v>1370.9520502414348</v>
      </c>
      <c r="R2" s="5">
        <f>((M2^2)-(O2^2)+(900^2)+(1500^2)-(2*Q2*900))/(2*1500)</f>
        <v>1912.8259572996506</v>
      </c>
      <c r="S2" s="5">
        <f>SQRT((M2*M2)-(Q2*Q2)-(R2*R2))</f>
        <v>2700.9759523860293</v>
      </c>
      <c r="U2" s="5">
        <f>((N2^2)-(O2^2)+(1750^2))/(2*1750)</f>
        <v>1860.9326232755341</v>
      </c>
      <c r="V2" s="5">
        <f>((N2^2)-(M2^2)+(925^2)+(1540^2)-(2*U2*925))/(2*1540)</f>
        <v>-620.43108244444898</v>
      </c>
      <c r="W2" s="5">
        <f>SQRT((N2^2)-(U2^2)-(V2^2))</f>
        <v>2700.0465597920011</v>
      </c>
      <c r="Y2" s="5">
        <f>((O2^2)-(M2^2)+(1750^2))/(2*1750)</f>
        <v>-595.34044638100988</v>
      </c>
      <c r="Z2" s="5">
        <f>((O2^2)-(N2^2)+(825^2)+(1540^2)-(2*Y2*825))/(2*1540)</f>
        <v>189.53654385204445</v>
      </c>
      <c r="AA2" s="5">
        <f>SQRT((O2^2)-(Y2^2)-(Z2^2))</f>
        <v>2701.3215009439514</v>
      </c>
      <c r="AC2" s="5">
        <f>Q2</f>
        <v>1370.9520502414348</v>
      </c>
      <c r="AD2" s="5">
        <f>R2</f>
        <v>1912.8259572996506</v>
      </c>
      <c r="AE2" s="5">
        <f>S2</f>
        <v>2700.9759523860293</v>
      </c>
      <c r="AG2">
        <f>1800+U2*COS(RADIANS(120.969))-V2*SIN(RADIANS(120.969))</f>
        <v>1374.3980823079933</v>
      </c>
      <c r="AH2">
        <f>U2*SIN(RADIANS(120.969))+V2*COS(RADIANS(120.969))</f>
        <v>1914.9067768670195</v>
      </c>
      <c r="AI2" s="5">
        <f>W2</f>
        <v>2700.0465597920011</v>
      </c>
      <c r="AK2">
        <f>900+Y2*COS(RADIANS(-120.9695))-Z2*SIN(RADIANS(-120.9695))</f>
        <v>1368.8677744243878</v>
      </c>
      <c r="AL2">
        <f>1500+Y2*SIN(RADIANS(-120.9695))+Z2*COS(RADIANS(-120.9695))</f>
        <v>1912.9374754836856</v>
      </c>
      <c r="AM2" s="5">
        <f>AA2</f>
        <v>2701.3215009439514</v>
      </c>
    </row>
    <row r="3" spans="1:39" ht="16.5" x14ac:dyDescent="0.25">
      <c r="A3" s="3">
        <v>162</v>
      </c>
      <c r="B3" s="3">
        <v>1850</v>
      </c>
      <c r="C3" s="3">
        <v>423</v>
      </c>
      <c r="D3" s="3">
        <v>1663</v>
      </c>
      <c r="E3" s="3">
        <v>1956</v>
      </c>
      <c r="F3" s="3">
        <v>1266</v>
      </c>
      <c r="H3" s="4">
        <v>23.4</v>
      </c>
      <c r="I3" s="4">
        <v>50</v>
      </c>
      <c r="J3">
        <f t="shared" ref="J3:J66" si="0">331.4+0.6*H3+0.0124*I3</f>
        <v>346.06</v>
      </c>
      <c r="K3">
        <f t="shared" ref="K3:K66" si="1">0.004*J3</f>
        <v>1.3842400000000001</v>
      </c>
      <c r="L3">
        <f t="shared" ref="L3:L66" si="2">736*K3</f>
        <v>1018.8006400000002</v>
      </c>
      <c r="M3" s="5">
        <f t="shared" ref="M3:M66" si="3">L3+K3*B3</f>
        <v>3579.6446400000004</v>
      </c>
      <c r="N3" s="5">
        <f t="shared" ref="N3:N66" si="4">L3+K3*D3</f>
        <v>3320.7917600000001</v>
      </c>
      <c r="O3" s="5">
        <f t="shared" ref="O3:O66" si="5">L3+K3*F3</f>
        <v>2771.2484800000002</v>
      </c>
      <c r="Q3" s="5">
        <f t="shared" ref="Q3:Q66" si="6">((M3^2)-(N3^2)+(1800^2))/3600</f>
        <v>1396.1660653880099</v>
      </c>
      <c r="R3" s="5">
        <f t="shared" ref="R3:R66" si="7">((M3^2)-(O3^2)+(900^2)+(1500^2)-(2*Q3*900))/(2*1500)</f>
        <v>1893.6462310266681</v>
      </c>
      <c r="S3" s="5">
        <f t="shared" ref="S3:S66" si="8">SQRT((M3*M3)-(Q3*Q3)-(R3*R3))</f>
        <v>2697.902892666486</v>
      </c>
      <c r="U3" s="5">
        <f t="shared" ref="U3:U66" si="9">((N3^2)-(O3^2)+(1750^2))/(2*1750)</f>
        <v>1831.5256501090248</v>
      </c>
      <c r="V3" s="5">
        <f t="shared" ref="V3:V66" si="10">((N3^2)-(M3^2)+(925^2)+(1540^2)-(2*U3*925))/(2*1540)</f>
        <v>-632.23872990212055</v>
      </c>
      <c r="W3" s="5">
        <f t="shared" ref="W3:W66" si="11">SQRT((N3^2)-(U3^2)-(V3^2))</f>
        <v>2696.9326826393658</v>
      </c>
      <c r="Y3" s="5">
        <f t="shared" ref="Y3:Y66" si="12">((O3^2)-(M3^2)+(1750^2))/(2*1750)</f>
        <v>-591.86788879383494</v>
      </c>
      <c r="Z3" s="5">
        <f t="shared" ref="Z3:Z66" si="13">((O3^2)-(N3^2)+(825^2)+(1540^2)-(2*Y3*825))/(2*1540)</f>
        <v>221.09326010657182</v>
      </c>
      <c r="AA3" s="5">
        <f t="shared" ref="AA3:AA66" si="14">SQRT((O3^2)-(Y3^2)-(Z3^2))</f>
        <v>2698.263943807664</v>
      </c>
      <c r="AC3" s="5">
        <f t="shared" ref="AC3:AE66" si="15">Q3</f>
        <v>1396.1660653880099</v>
      </c>
      <c r="AD3" s="5">
        <f t="shared" si="15"/>
        <v>1893.6462310266681</v>
      </c>
      <c r="AE3" s="5">
        <f t="shared" si="15"/>
        <v>2697.902892666486</v>
      </c>
      <c r="AG3">
        <f t="shared" ref="AG3:AG66" si="16">1800+U3*COS(RADIANS(120.969))-V3*SIN(RADIANS(120.969))</f>
        <v>1399.6545709704335</v>
      </c>
      <c r="AH3">
        <f t="shared" ref="AH3:AH66" si="17">U3*SIN(RADIANS(120.969))+V3*COS(RADIANS(120.969))</f>
        <v>1895.7678011957753</v>
      </c>
      <c r="AI3" s="5">
        <f t="shared" ref="AI3:AI66" si="18">W3</f>
        <v>2696.9326826393658</v>
      </c>
      <c r="AK3">
        <f t="shared" ref="AK3:AK66" si="19">900+Y3*COS(RADIANS(-120.9695))-Z3*SIN(RADIANS(-120.9695))</f>
        <v>1394.1388930984494</v>
      </c>
      <c r="AL3">
        <f t="shared" ref="AL3:AL66" si="20">1500+Y3*SIN(RADIANS(-120.9695))+Z3*COS(RADIANS(-120.9695))</f>
        <v>1893.7214520155876</v>
      </c>
      <c r="AM3" s="5">
        <f t="shared" ref="AM3:AM66" si="21">AA3</f>
        <v>2698.263943807664</v>
      </c>
    </row>
    <row r="4" spans="1:39" ht="16.5" x14ac:dyDescent="0.25">
      <c r="A4" s="3">
        <v>172</v>
      </c>
      <c r="B4" s="3">
        <v>1850</v>
      </c>
      <c r="C4" s="3">
        <v>416</v>
      </c>
      <c r="D4" s="3">
        <v>1671</v>
      </c>
      <c r="E4" s="3">
        <v>1959</v>
      </c>
      <c r="F4" s="3">
        <v>1271</v>
      </c>
      <c r="H4" s="4">
        <v>23.4</v>
      </c>
      <c r="I4" s="4">
        <v>50</v>
      </c>
      <c r="J4">
        <f t="shared" si="0"/>
        <v>346.06</v>
      </c>
      <c r="K4">
        <f t="shared" si="1"/>
        <v>1.3842400000000001</v>
      </c>
      <c r="L4">
        <f t="shared" si="2"/>
        <v>1018.8006400000002</v>
      </c>
      <c r="M4" s="5">
        <f t="shared" si="3"/>
        <v>3579.6446400000004</v>
      </c>
      <c r="N4" s="5">
        <f t="shared" si="4"/>
        <v>3331.8656800000008</v>
      </c>
      <c r="O4" s="5">
        <f t="shared" si="5"/>
        <v>2778.1696800000004</v>
      </c>
      <c r="Q4" s="5">
        <f t="shared" si="6"/>
        <v>1375.7018997552407</v>
      </c>
      <c r="R4" s="5">
        <f t="shared" si="7"/>
        <v>1893.1218527499984</v>
      </c>
      <c r="S4" s="5">
        <f t="shared" si="8"/>
        <v>2708.7616510743369</v>
      </c>
      <c r="U4" s="5">
        <f t="shared" si="9"/>
        <v>1841.6006110544463</v>
      </c>
      <c r="V4" s="5">
        <f t="shared" si="10"/>
        <v>-614.37109401610121</v>
      </c>
      <c r="W4" s="5">
        <f t="shared" si="11"/>
        <v>2707.8375611847946</v>
      </c>
      <c r="Y4" s="5">
        <f t="shared" si="12"/>
        <v>-580.89399365983661</v>
      </c>
      <c r="Z4" s="5">
        <f t="shared" si="13"/>
        <v>203.76556845719756</v>
      </c>
      <c r="AA4" s="5">
        <f t="shared" si="14"/>
        <v>2709.1084386034727</v>
      </c>
      <c r="AC4" s="5">
        <f t="shared" si="15"/>
        <v>1375.7018997552407</v>
      </c>
      <c r="AD4" s="5">
        <f t="shared" si="15"/>
        <v>1893.1218527499984</v>
      </c>
      <c r="AE4" s="5">
        <f t="shared" si="15"/>
        <v>2708.7616510743369</v>
      </c>
      <c r="AG4">
        <f t="shared" si="16"/>
        <v>1379.1497257068286</v>
      </c>
      <c r="AH4">
        <f t="shared" si="17"/>
        <v>1895.2123095912007</v>
      </c>
      <c r="AI4" s="5">
        <f t="shared" si="18"/>
        <v>2707.8375611847946</v>
      </c>
      <c r="AK4">
        <f t="shared" si="19"/>
        <v>1373.6344481048857</v>
      </c>
      <c r="AL4">
        <f t="shared" si="20"/>
        <v>1893.2284937884585</v>
      </c>
      <c r="AM4" s="5">
        <f t="shared" si="21"/>
        <v>2709.1084386034727</v>
      </c>
    </row>
    <row r="5" spans="1:39" ht="16.5" x14ac:dyDescent="0.25">
      <c r="A5" s="3">
        <v>154</v>
      </c>
      <c r="B5" s="3">
        <v>1850</v>
      </c>
      <c r="C5" s="3">
        <v>442</v>
      </c>
      <c r="D5" s="3">
        <v>1674</v>
      </c>
      <c r="E5" s="3">
        <v>1963</v>
      </c>
      <c r="F5" s="3">
        <v>1272</v>
      </c>
      <c r="H5" s="4">
        <v>23.4</v>
      </c>
      <c r="I5" s="4">
        <v>50</v>
      </c>
      <c r="J5">
        <f t="shared" si="0"/>
        <v>346.06</v>
      </c>
      <c r="K5">
        <f t="shared" si="1"/>
        <v>1.3842400000000001</v>
      </c>
      <c r="L5">
        <f t="shared" si="2"/>
        <v>1018.8006400000002</v>
      </c>
      <c r="M5" s="5">
        <f t="shared" si="3"/>
        <v>3579.6446400000004</v>
      </c>
      <c r="N5" s="5">
        <f t="shared" si="4"/>
        <v>3336.0184000000008</v>
      </c>
      <c r="O5" s="5">
        <f t="shared" si="5"/>
        <v>2779.5539200000003</v>
      </c>
      <c r="Q5" s="5">
        <f t="shared" si="6"/>
        <v>1368.0102732061573</v>
      </c>
      <c r="R5" s="5">
        <f t="shared" si="7"/>
        <v>1895.1724209074273</v>
      </c>
      <c r="S5" s="5">
        <f t="shared" si="8"/>
        <v>2711.2220742895684</v>
      </c>
      <c r="U5" s="5">
        <f t="shared" si="9"/>
        <v>1847.3139345574853</v>
      </c>
      <c r="V5" s="5">
        <f t="shared" si="10"/>
        <v>-608.81258521867346</v>
      </c>
      <c r="W5" s="5">
        <f t="shared" si="11"/>
        <v>2710.3131236828826</v>
      </c>
      <c r="Y5" s="5">
        <f t="shared" si="12"/>
        <v>-578.69592985524719</v>
      </c>
      <c r="Z5" s="5">
        <f t="shared" si="13"/>
        <v>196.09562120453228</v>
      </c>
      <c r="AA5" s="5">
        <f t="shared" si="14"/>
        <v>2711.5636673883851</v>
      </c>
      <c r="AC5" s="5">
        <f t="shared" si="15"/>
        <v>1368.0102732061573</v>
      </c>
      <c r="AD5" s="5">
        <f t="shared" si="15"/>
        <v>1895.1724209074273</v>
      </c>
      <c r="AE5" s="5">
        <f t="shared" si="15"/>
        <v>2711.2220742895684</v>
      </c>
      <c r="AG5">
        <f t="shared" si="16"/>
        <v>1371.4436764474799</v>
      </c>
      <c r="AH5">
        <f t="shared" si="17"/>
        <v>1897.2509096780134</v>
      </c>
      <c r="AI5" s="5">
        <f t="shared" si="18"/>
        <v>2710.3131236828826</v>
      </c>
      <c r="AK5">
        <f t="shared" si="19"/>
        <v>1365.9268347690765</v>
      </c>
      <c r="AL5">
        <f t="shared" si="20"/>
        <v>1895.2905975718247</v>
      </c>
      <c r="AM5" s="5">
        <f t="shared" si="21"/>
        <v>2711.5636673883851</v>
      </c>
    </row>
    <row r="6" spans="1:39" ht="16.5" x14ac:dyDescent="0.25">
      <c r="A6" s="3">
        <v>164</v>
      </c>
      <c r="B6" s="3">
        <v>1860</v>
      </c>
      <c r="C6" s="3">
        <v>440</v>
      </c>
      <c r="D6" s="3">
        <v>1666</v>
      </c>
      <c r="E6" s="3">
        <v>2053</v>
      </c>
      <c r="F6" s="3">
        <v>1271</v>
      </c>
      <c r="H6" s="4">
        <v>23.4</v>
      </c>
      <c r="I6" s="4">
        <v>50</v>
      </c>
      <c r="J6">
        <f t="shared" si="0"/>
        <v>346.06</v>
      </c>
      <c r="K6">
        <f t="shared" si="1"/>
        <v>1.3842400000000001</v>
      </c>
      <c r="L6">
        <f t="shared" si="2"/>
        <v>1018.8006400000002</v>
      </c>
      <c r="M6" s="5">
        <f t="shared" si="3"/>
        <v>3593.48704</v>
      </c>
      <c r="N6" s="5">
        <f t="shared" si="4"/>
        <v>3324.9444800000001</v>
      </c>
      <c r="O6" s="5">
        <f t="shared" si="5"/>
        <v>2778.1696800000004</v>
      </c>
      <c r="Q6" s="5">
        <f t="shared" si="6"/>
        <v>1416.0814754348585</v>
      </c>
      <c r="R6" s="5">
        <f t="shared" si="7"/>
        <v>1901.9918933313036</v>
      </c>
      <c r="S6" s="5">
        <f t="shared" si="8"/>
        <v>2700.0535548911243</v>
      </c>
      <c r="U6" s="5">
        <f t="shared" si="9"/>
        <v>1828.4368640603329</v>
      </c>
      <c r="V6" s="5">
        <f t="shared" si="10"/>
        <v>-653.66120457048908</v>
      </c>
      <c r="W6" s="5">
        <f t="shared" si="11"/>
        <v>2699.0371355109478</v>
      </c>
      <c r="Y6" s="5">
        <f t="shared" si="12"/>
        <v>-609.26352450761601</v>
      </c>
      <c r="Z6" s="5">
        <f t="shared" si="13"/>
        <v>233.92233481376653</v>
      </c>
      <c r="AA6" s="5">
        <f t="shared" si="14"/>
        <v>2700.4268310493321</v>
      </c>
      <c r="AC6" s="5">
        <f t="shared" si="15"/>
        <v>1416.0814754348585</v>
      </c>
      <c r="AD6" s="5">
        <f t="shared" si="15"/>
        <v>1901.9918933313036</v>
      </c>
      <c r="AE6" s="5">
        <f t="shared" si="15"/>
        <v>2700.0535548911243</v>
      </c>
      <c r="AG6">
        <f t="shared" si="16"/>
        <v>1419.6125924014398</v>
      </c>
      <c r="AH6">
        <f t="shared" si="17"/>
        <v>1904.1427878065692</v>
      </c>
      <c r="AI6" s="5">
        <f t="shared" si="18"/>
        <v>2699.0371355109478</v>
      </c>
      <c r="AK6">
        <f t="shared" si="19"/>
        <v>1414.0905481698233</v>
      </c>
      <c r="AL6">
        <f t="shared" si="20"/>
        <v>1902.0355821349858</v>
      </c>
      <c r="AM6" s="5">
        <f t="shared" si="21"/>
        <v>2700.4268310493321</v>
      </c>
    </row>
    <row r="7" spans="1:39" ht="16.5" x14ac:dyDescent="0.25">
      <c r="A7" s="3">
        <v>164</v>
      </c>
      <c r="B7" s="3">
        <v>1861</v>
      </c>
      <c r="C7" s="3">
        <v>433</v>
      </c>
      <c r="D7" s="3">
        <v>1670</v>
      </c>
      <c r="E7" s="3">
        <v>2045</v>
      </c>
      <c r="F7" s="3">
        <v>1270</v>
      </c>
      <c r="H7" s="4">
        <v>23.4</v>
      </c>
      <c r="I7" s="4">
        <v>50</v>
      </c>
      <c r="J7">
        <f t="shared" si="0"/>
        <v>346.06</v>
      </c>
      <c r="K7">
        <f t="shared" si="1"/>
        <v>1.3842400000000001</v>
      </c>
      <c r="L7">
        <f t="shared" si="2"/>
        <v>1018.8006400000002</v>
      </c>
      <c r="M7" s="5">
        <f t="shared" si="3"/>
        <v>3594.8712800000003</v>
      </c>
      <c r="N7" s="5">
        <f t="shared" si="4"/>
        <v>3330.4814400000005</v>
      </c>
      <c r="O7" s="5">
        <f t="shared" si="5"/>
        <v>2776.7854400000006</v>
      </c>
      <c r="Q7" s="5">
        <f t="shared" si="6"/>
        <v>1408.6091382178788</v>
      </c>
      <c r="R7" s="5">
        <f t="shared" si="7"/>
        <v>1912.3552303935537</v>
      </c>
      <c r="S7" s="5">
        <f t="shared" si="8"/>
        <v>2698.484257557257</v>
      </c>
      <c r="U7" s="5">
        <f t="shared" si="9"/>
        <v>1841.1626406824228</v>
      </c>
      <c r="V7" s="5">
        <f t="shared" si="10"/>
        <v>-652.57103339183311</v>
      </c>
      <c r="W7" s="5">
        <f t="shared" si="11"/>
        <v>2697.4761906489034</v>
      </c>
      <c r="Y7" s="5">
        <f t="shared" si="12"/>
        <v>-614.30346856366953</v>
      </c>
      <c r="Z7" s="5">
        <f t="shared" si="13"/>
        <v>222.16119504596602</v>
      </c>
      <c r="AA7" s="5">
        <f t="shared" si="14"/>
        <v>2698.8540219364199</v>
      </c>
      <c r="AC7" s="5">
        <f t="shared" si="15"/>
        <v>1408.6091382178788</v>
      </c>
      <c r="AD7" s="5">
        <f t="shared" si="15"/>
        <v>1912.3552303935537</v>
      </c>
      <c r="AE7" s="5">
        <f t="shared" si="15"/>
        <v>2698.484257557257</v>
      </c>
      <c r="AG7">
        <f t="shared" si="16"/>
        <v>1412.1294729885251</v>
      </c>
      <c r="AH7">
        <f t="shared" si="17"/>
        <v>1914.4934780099404</v>
      </c>
      <c r="AI7" s="5">
        <f t="shared" si="18"/>
        <v>2697.4761906489034</v>
      </c>
      <c r="AK7">
        <f t="shared" si="19"/>
        <v>1406.5995236746044</v>
      </c>
      <c r="AL7">
        <f t="shared" si="20"/>
        <v>1912.409105969147</v>
      </c>
      <c r="AM7" s="5">
        <f t="shared" si="21"/>
        <v>2698.8540219364199</v>
      </c>
    </row>
    <row r="8" spans="1:39" ht="16.5" x14ac:dyDescent="0.25">
      <c r="A8" s="3">
        <v>149</v>
      </c>
      <c r="B8" s="3">
        <v>1870</v>
      </c>
      <c r="C8" s="3">
        <v>438</v>
      </c>
      <c r="D8" s="3">
        <v>1663</v>
      </c>
      <c r="E8" s="3">
        <v>1967</v>
      </c>
      <c r="F8" s="3">
        <v>1269</v>
      </c>
      <c r="H8" s="4">
        <v>23.4</v>
      </c>
      <c r="I8" s="4">
        <v>50</v>
      </c>
      <c r="J8">
        <f t="shared" si="0"/>
        <v>346.06</v>
      </c>
      <c r="K8">
        <f t="shared" si="1"/>
        <v>1.3842400000000001</v>
      </c>
      <c r="L8">
        <f t="shared" si="2"/>
        <v>1018.8006400000002</v>
      </c>
      <c r="M8" s="5">
        <f t="shared" si="3"/>
        <v>3607.3294400000004</v>
      </c>
      <c r="N8" s="5">
        <f t="shared" si="4"/>
        <v>3320.7917600000001</v>
      </c>
      <c r="O8" s="5">
        <f t="shared" si="5"/>
        <v>2775.4012000000002</v>
      </c>
      <c r="Q8" s="5">
        <f t="shared" si="6"/>
        <v>1451.4354931685607</v>
      </c>
      <c r="R8" s="5">
        <f t="shared" si="7"/>
        <v>1919.1299933419555</v>
      </c>
      <c r="S8" s="5">
        <f t="shared" si="8"/>
        <v>2687.5826994748572</v>
      </c>
      <c r="U8" s="5">
        <f t="shared" si="9"/>
        <v>1824.9445978064161</v>
      </c>
      <c r="V8" s="5">
        <f t="shared" si="10"/>
        <v>-692.8864549833404</v>
      </c>
      <c r="W8" s="5">
        <f t="shared" si="11"/>
        <v>2686.4741742145402</v>
      </c>
      <c r="Y8" s="5">
        <f t="shared" si="12"/>
        <v>-642.13539077979294</v>
      </c>
      <c r="Z8" s="5">
        <f t="shared" si="13"/>
        <v>255.50074755331227</v>
      </c>
      <c r="AA8" s="5">
        <f t="shared" si="14"/>
        <v>2687.9794137733315</v>
      </c>
      <c r="AC8" s="5">
        <f t="shared" si="15"/>
        <v>1451.4354931685607</v>
      </c>
      <c r="AD8" s="5">
        <f t="shared" si="15"/>
        <v>1919.1299933419555</v>
      </c>
      <c r="AE8" s="5">
        <f t="shared" si="15"/>
        <v>2687.5826994748572</v>
      </c>
      <c r="AG8">
        <f t="shared" si="16"/>
        <v>1455.0431503078985</v>
      </c>
      <c r="AH8">
        <f t="shared" si="17"/>
        <v>1921.3326615692306</v>
      </c>
      <c r="AI8" s="5">
        <f t="shared" si="18"/>
        <v>2686.4741742145402</v>
      </c>
      <c r="AK8">
        <f t="shared" si="19"/>
        <v>1449.5080326152058</v>
      </c>
      <c r="AL8">
        <f t="shared" si="20"/>
        <v>1919.1174229062599</v>
      </c>
      <c r="AM8" s="5">
        <f t="shared" si="21"/>
        <v>2687.9794137733315</v>
      </c>
    </row>
    <row r="9" spans="1:39" ht="16.5" x14ac:dyDescent="0.25">
      <c r="A9" s="3">
        <v>151</v>
      </c>
      <c r="B9" s="3">
        <v>1855</v>
      </c>
      <c r="C9" s="3">
        <v>420</v>
      </c>
      <c r="D9" s="3">
        <v>1674</v>
      </c>
      <c r="E9" s="3">
        <v>1998</v>
      </c>
      <c r="F9" s="3">
        <v>1266</v>
      </c>
      <c r="H9" s="4">
        <v>23.4</v>
      </c>
      <c r="I9" s="4">
        <v>50</v>
      </c>
      <c r="J9">
        <f t="shared" si="0"/>
        <v>346.06</v>
      </c>
      <c r="K9">
        <f t="shared" si="1"/>
        <v>1.3842400000000001</v>
      </c>
      <c r="L9">
        <f t="shared" si="2"/>
        <v>1018.8006400000002</v>
      </c>
      <c r="M9" s="5">
        <f t="shared" si="3"/>
        <v>3586.5658400000002</v>
      </c>
      <c r="N9" s="5">
        <f t="shared" si="4"/>
        <v>3336.0184000000008</v>
      </c>
      <c r="O9" s="5">
        <f t="shared" si="5"/>
        <v>2771.2484800000002</v>
      </c>
      <c r="Q9" s="5">
        <f t="shared" si="6"/>
        <v>1381.787710976761</v>
      </c>
      <c r="R9" s="5">
        <f t="shared" si="7"/>
        <v>1918.8061689981419</v>
      </c>
      <c r="S9" s="5">
        <f t="shared" si="8"/>
        <v>2696.7202547285442</v>
      </c>
      <c r="U9" s="5">
        <f t="shared" si="9"/>
        <v>1860.485893496073</v>
      </c>
      <c r="V9" s="5">
        <f t="shared" si="10"/>
        <v>-632.82781249482957</v>
      </c>
      <c r="W9" s="5">
        <f t="shared" si="11"/>
        <v>2695.7633362321876</v>
      </c>
      <c r="Y9" s="5">
        <f t="shared" si="12"/>
        <v>-606.03896764359865</v>
      </c>
      <c r="Z9" s="5">
        <f t="shared" si="13"/>
        <v>195.77554200509167</v>
      </c>
      <c r="AA9" s="5">
        <f t="shared" si="14"/>
        <v>2697.0737558977517</v>
      </c>
      <c r="AC9" s="5">
        <f t="shared" si="15"/>
        <v>1381.787710976761</v>
      </c>
      <c r="AD9" s="5">
        <f t="shared" si="15"/>
        <v>1918.8061689981419</v>
      </c>
      <c r="AE9" s="5">
        <f t="shared" si="15"/>
        <v>2696.7202547285442</v>
      </c>
      <c r="AG9">
        <f t="shared" si="16"/>
        <v>1385.257482521185</v>
      </c>
      <c r="AH9">
        <f t="shared" si="17"/>
        <v>1920.9027680651116</v>
      </c>
      <c r="AI9" s="5">
        <f t="shared" si="18"/>
        <v>2695.7633362321876</v>
      </c>
      <c r="AK9">
        <f t="shared" si="19"/>
        <v>1379.7226127712197</v>
      </c>
      <c r="AL9">
        <f t="shared" si="20"/>
        <v>1918.9003556287109</v>
      </c>
      <c r="AM9" s="5">
        <f t="shared" si="21"/>
        <v>2697.0737558977517</v>
      </c>
    </row>
    <row r="10" spans="1:39" ht="16.5" x14ac:dyDescent="0.25">
      <c r="A10" s="3">
        <v>148</v>
      </c>
      <c r="B10" s="3">
        <v>1844</v>
      </c>
      <c r="C10" s="3">
        <v>461</v>
      </c>
      <c r="D10" s="3">
        <v>1664</v>
      </c>
      <c r="E10" s="3">
        <v>2048</v>
      </c>
      <c r="F10" s="3">
        <v>1272</v>
      </c>
      <c r="H10" s="4">
        <v>23.4</v>
      </c>
      <c r="I10" s="4">
        <v>50</v>
      </c>
      <c r="J10">
        <f t="shared" si="0"/>
        <v>346.06</v>
      </c>
      <c r="K10">
        <f t="shared" si="1"/>
        <v>1.3842400000000001</v>
      </c>
      <c r="L10">
        <f t="shared" si="2"/>
        <v>1018.8006400000002</v>
      </c>
      <c r="M10" s="5">
        <f t="shared" si="3"/>
        <v>3571.3392000000003</v>
      </c>
      <c r="N10" s="5">
        <f t="shared" si="4"/>
        <v>3322.1760000000004</v>
      </c>
      <c r="O10" s="5">
        <f t="shared" si="5"/>
        <v>2779.5539200000003</v>
      </c>
      <c r="Q10" s="5">
        <f t="shared" si="6"/>
        <v>1377.1139740224</v>
      </c>
      <c r="R10" s="5">
        <f t="shared" si="7"/>
        <v>1869.9128446763179</v>
      </c>
      <c r="S10" s="5">
        <f t="shared" si="8"/>
        <v>2713.1986173745918</v>
      </c>
      <c r="U10" s="5">
        <f t="shared" si="9"/>
        <v>1820.9809659396096</v>
      </c>
      <c r="V10" s="5">
        <f t="shared" si="10"/>
        <v>-603.63639398341513</v>
      </c>
      <c r="W10" s="5">
        <f t="shared" si="11"/>
        <v>2712.2877429432788</v>
      </c>
      <c r="Y10" s="5">
        <f t="shared" si="12"/>
        <v>-561.72676779122116</v>
      </c>
      <c r="Z10" s="5">
        <f t="shared" si="13"/>
        <v>216.92882664509131</v>
      </c>
      <c r="AA10" s="5">
        <f t="shared" si="14"/>
        <v>2713.5447143366882</v>
      </c>
      <c r="AC10" s="5">
        <f t="shared" si="15"/>
        <v>1377.1139740224</v>
      </c>
      <c r="AD10" s="5">
        <f t="shared" si="15"/>
        <v>1869.9128446763179</v>
      </c>
      <c r="AE10" s="5">
        <f t="shared" si="15"/>
        <v>2713.1986173745918</v>
      </c>
      <c r="AG10">
        <f t="shared" si="16"/>
        <v>1380.5556397998328</v>
      </c>
      <c r="AH10">
        <f t="shared" si="17"/>
        <v>1872.0082807380759</v>
      </c>
      <c r="AI10" s="5">
        <f t="shared" si="18"/>
        <v>2712.2877429432788</v>
      </c>
      <c r="AK10">
        <f t="shared" si="19"/>
        <v>1375.0580660740764</v>
      </c>
      <c r="AL10">
        <f t="shared" si="20"/>
        <v>1870.0201499117948</v>
      </c>
      <c r="AM10" s="5">
        <f t="shared" si="21"/>
        <v>2713.5447143366882</v>
      </c>
    </row>
    <row r="11" spans="1:39" ht="16.5" x14ac:dyDescent="0.25">
      <c r="A11" s="3">
        <v>154</v>
      </c>
      <c r="B11" s="3">
        <v>1863</v>
      </c>
      <c r="C11" s="3">
        <v>437</v>
      </c>
      <c r="D11" s="3">
        <v>1673</v>
      </c>
      <c r="E11" s="3">
        <v>2064</v>
      </c>
      <c r="F11" s="3">
        <v>1273</v>
      </c>
      <c r="H11" s="4">
        <v>23.4</v>
      </c>
      <c r="I11" s="4">
        <v>50</v>
      </c>
      <c r="J11">
        <f t="shared" si="0"/>
        <v>346.06</v>
      </c>
      <c r="K11">
        <f t="shared" si="1"/>
        <v>1.3842400000000001</v>
      </c>
      <c r="L11">
        <f t="shared" si="2"/>
        <v>1018.8006400000002</v>
      </c>
      <c r="M11" s="5">
        <f t="shared" si="3"/>
        <v>3597.63976</v>
      </c>
      <c r="N11" s="5">
        <f t="shared" si="4"/>
        <v>3334.6341600000005</v>
      </c>
      <c r="O11" s="5">
        <f t="shared" si="5"/>
        <v>2780.9381600000006</v>
      </c>
      <c r="Q11" s="5">
        <f t="shared" si="6"/>
        <v>1406.4519060260968</v>
      </c>
      <c r="R11" s="5">
        <f t="shared" si="7"/>
        <v>1912.5937873805649</v>
      </c>
      <c r="S11" s="5">
        <f t="shared" si="8"/>
        <v>2703.1259466110132</v>
      </c>
      <c r="U11" s="5">
        <f t="shared" si="9"/>
        <v>1842.4765517984915</v>
      </c>
      <c r="V11" s="5">
        <f t="shared" si="10"/>
        <v>-650.83879302634989</v>
      </c>
      <c r="W11" s="5">
        <f t="shared" si="11"/>
        <v>2702.1239798728061</v>
      </c>
      <c r="Y11" s="5">
        <f t="shared" si="12"/>
        <v>-613.39851228247687</v>
      </c>
      <c r="Z11" s="5">
        <f t="shared" si="13"/>
        <v>220.18331622446954</v>
      </c>
      <c r="AA11" s="5">
        <f t="shared" si="14"/>
        <v>2703.4937806716384</v>
      </c>
      <c r="AC11" s="5">
        <f t="shared" si="15"/>
        <v>1406.4519060260968</v>
      </c>
      <c r="AD11" s="5">
        <f t="shared" si="15"/>
        <v>1912.5937873805649</v>
      </c>
      <c r="AE11" s="5">
        <f t="shared" si="15"/>
        <v>2703.1259466110132</v>
      </c>
      <c r="AG11">
        <f t="shared" si="16"/>
        <v>1409.9680658999146</v>
      </c>
      <c r="AH11">
        <f t="shared" si="17"/>
        <v>1914.7287193796938</v>
      </c>
      <c r="AI11" s="5">
        <f t="shared" si="18"/>
        <v>2702.1239798728061</v>
      </c>
      <c r="AK11">
        <f t="shared" si="19"/>
        <v>1404.4379346428327</v>
      </c>
      <c r="AL11">
        <f t="shared" si="20"/>
        <v>1912.6509393024983</v>
      </c>
      <c r="AM11" s="5">
        <f t="shared" si="21"/>
        <v>2703.4937806716384</v>
      </c>
    </row>
    <row r="12" spans="1:39" ht="16.5" x14ac:dyDescent="0.25">
      <c r="A12" s="3">
        <v>180</v>
      </c>
      <c r="B12" s="3">
        <v>1855</v>
      </c>
      <c r="C12" s="3">
        <v>407</v>
      </c>
      <c r="D12" s="3">
        <v>1679</v>
      </c>
      <c r="E12" s="3">
        <v>2002</v>
      </c>
      <c r="F12" s="3">
        <v>1271</v>
      </c>
      <c r="H12" s="4">
        <v>23.4</v>
      </c>
      <c r="I12" s="4">
        <v>50</v>
      </c>
      <c r="J12">
        <f t="shared" si="0"/>
        <v>346.06</v>
      </c>
      <c r="K12">
        <f t="shared" si="1"/>
        <v>1.3842400000000001</v>
      </c>
      <c r="L12">
        <f t="shared" si="2"/>
        <v>1018.8006400000002</v>
      </c>
      <c r="M12" s="5">
        <f t="shared" si="3"/>
        <v>3586.5658400000002</v>
      </c>
      <c r="N12" s="5">
        <f t="shared" si="4"/>
        <v>3342.9396000000006</v>
      </c>
      <c r="O12" s="5">
        <f t="shared" si="5"/>
        <v>2778.1696800000004</v>
      </c>
      <c r="Q12" s="5">
        <f t="shared" si="6"/>
        <v>1368.9470431685395</v>
      </c>
      <c r="R12" s="5">
        <f t="shared" si="7"/>
        <v>1913.7076920267434</v>
      </c>
      <c r="S12" s="5">
        <f t="shared" si="8"/>
        <v>2706.8729905802179</v>
      </c>
      <c r="U12" s="5">
        <f t="shared" si="9"/>
        <v>1862.7195423933883</v>
      </c>
      <c r="V12" s="5">
        <f t="shared" si="10"/>
        <v>-619.16087949172436</v>
      </c>
      <c r="W12" s="5">
        <f t="shared" si="11"/>
        <v>2705.9491645152843</v>
      </c>
      <c r="Y12" s="5">
        <f t="shared" si="12"/>
        <v>-595.06507250960033</v>
      </c>
      <c r="Z12" s="5">
        <f t="shared" si="13"/>
        <v>187.3584322285655</v>
      </c>
      <c r="AA12" s="5">
        <f t="shared" si="14"/>
        <v>2707.2164945240902</v>
      </c>
      <c r="AC12" s="5">
        <f t="shared" si="15"/>
        <v>1368.9470431685395</v>
      </c>
      <c r="AD12" s="5">
        <f t="shared" si="15"/>
        <v>1913.7076920267434</v>
      </c>
      <c r="AE12" s="5">
        <f t="shared" si="15"/>
        <v>2706.8729905802179</v>
      </c>
      <c r="AG12">
        <f t="shared" si="16"/>
        <v>1372.3894495487116</v>
      </c>
      <c r="AH12">
        <f t="shared" si="17"/>
        <v>1915.7853495237782</v>
      </c>
      <c r="AI12" s="5">
        <f t="shared" si="18"/>
        <v>2705.9491645152843</v>
      </c>
      <c r="AK12">
        <f t="shared" si="19"/>
        <v>1366.8584691021713</v>
      </c>
      <c r="AL12">
        <f t="shared" si="20"/>
        <v>1913.8221749442373</v>
      </c>
      <c r="AM12" s="5">
        <f t="shared" si="21"/>
        <v>2707.2164945240902</v>
      </c>
    </row>
    <row r="13" spans="1:39" ht="16.5" x14ac:dyDescent="0.25">
      <c r="A13" s="3">
        <v>163</v>
      </c>
      <c r="B13" s="3">
        <v>1874</v>
      </c>
      <c r="C13" s="3">
        <v>430</v>
      </c>
      <c r="D13" s="3">
        <v>1679</v>
      </c>
      <c r="E13" s="3">
        <v>2018</v>
      </c>
      <c r="F13" s="3">
        <v>1272</v>
      </c>
      <c r="H13" s="4">
        <v>23.4</v>
      </c>
      <c r="I13" s="4">
        <v>50</v>
      </c>
      <c r="J13">
        <f t="shared" si="0"/>
        <v>346.06</v>
      </c>
      <c r="K13">
        <f t="shared" si="1"/>
        <v>1.3842400000000001</v>
      </c>
      <c r="L13">
        <f t="shared" si="2"/>
        <v>1018.8006400000002</v>
      </c>
      <c r="M13" s="5">
        <f t="shared" si="3"/>
        <v>3612.8664000000008</v>
      </c>
      <c r="N13" s="5">
        <f t="shared" si="4"/>
        <v>3342.9396000000006</v>
      </c>
      <c r="O13" s="5">
        <f t="shared" si="5"/>
        <v>2779.5539200000003</v>
      </c>
      <c r="Q13" s="5">
        <f t="shared" si="6"/>
        <v>1421.5440152780009</v>
      </c>
      <c r="R13" s="5">
        <f t="shared" si="7"/>
        <v>1942.7014675203991</v>
      </c>
      <c r="S13" s="5">
        <f t="shared" si="8"/>
        <v>2694.0540538323194</v>
      </c>
      <c r="U13" s="5">
        <f t="shared" si="9"/>
        <v>1860.5214785887988</v>
      </c>
      <c r="V13" s="5">
        <f t="shared" si="10"/>
        <v>-679.3175942824937</v>
      </c>
      <c r="W13" s="5">
        <f t="shared" si="11"/>
        <v>2692.9969556344022</v>
      </c>
      <c r="Y13" s="5">
        <f t="shared" si="12"/>
        <v>-646.96675144617097</v>
      </c>
      <c r="Z13" s="5">
        <f t="shared" si="13"/>
        <v>217.66070286538519</v>
      </c>
      <c r="AA13" s="5">
        <f t="shared" si="14"/>
        <v>2694.4346039825687</v>
      </c>
      <c r="AC13" s="5">
        <f t="shared" si="15"/>
        <v>1421.5440152780009</v>
      </c>
      <c r="AD13" s="5">
        <f t="shared" si="15"/>
        <v>1942.7014675203991</v>
      </c>
      <c r="AE13" s="5">
        <f t="shared" si="15"/>
        <v>2694.0540538323194</v>
      </c>
      <c r="AG13">
        <f t="shared" si="16"/>
        <v>1425.1016412362906</v>
      </c>
      <c r="AH13">
        <f t="shared" si="17"/>
        <v>1944.8557239004342</v>
      </c>
      <c r="AI13" s="5">
        <f t="shared" si="18"/>
        <v>2692.9969556344022</v>
      </c>
      <c r="AK13">
        <f t="shared" si="19"/>
        <v>1419.5485435569949</v>
      </c>
      <c r="AL13">
        <f t="shared" si="20"/>
        <v>1942.7318262068704</v>
      </c>
      <c r="AM13" s="5">
        <f t="shared" si="21"/>
        <v>2694.4346039825687</v>
      </c>
    </row>
    <row r="14" spans="1:39" ht="16.5" x14ac:dyDescent="0.25">
      <c r="A14" s="3">
        <v>137</v>
      </c>
      <c r="B14" s="3">
        <v>1869</v>
      </c>
      <c r="C14" s="3">
        <v>431</v>
      </c>
      <c r="D14" s="3">
        <v>1678</v>
      </c>
      <c r="E14" s="3">
        <v>2048</v>
      </c>
      <c r="F14" s="3">
        <v>1272</v>
      </c>
      <c r="H14" s="4">
        <v>23.4</v>
      </c>
      <c r="I14" s="4">
        <v>50</v>
      </c>
      <c r="J14">
        <f t="shared" si="0"/>
        <v>346.06</v>
      </c>
      <c r="K14">
        <f t="shared" si="1"/>
        <v>1.3842400000000001</v>
      </c>
      <c r="L14">
        <f t="shared" si="2"/>
        <v>1018.8006400000002</v>
      </c>
      <c r="M14" s="5">
        <f t="shared" si="3"/>
        <v>3605.9452000000001</v>
      </c>
      <c r="N14" s="5">
        <f t="shared" si="4"/>
        <v>3341.5553600000003</v>
      </c>
      <c r="O14" s="5">
        <f t="shared" si="5"/>
        <v>2779.5539200000003</v>
      </c>
      <c r="Q14" s="5">
        <f t="shared" si="6"/>
        <v>1410.2357115161972</v>
      </c>
      <c r="R14" s="5">
        <f t="shared" si="7"/>
        <v>1932.8321701621726</v>
      </c>
      <c r="S14" s="5">
        <f t="shared" si="8"/>
        <v>2697.8205695252664</v>
      </c>
      <c r="U14" s="5">
        <f t="shared" si="9"/>
        <v>1857.8777799306752</v>
      </c>
      <c r="V14" s="5">
        <f t="shared" si="10"/>
        <v>-664.51216049677248</v>
      </c>
      <c r="W14" s="5">
        <f t="shared" si="11"/>
        <v>2696.7954997249067</v>
      </c>
      <c r="Y14" s="5">
        <f t="shared" si="12"/>
        <v>-632.69165463304944</v>
      </c>
      <c r="Z14" s="5">
        <f t="shared" si="13"/>
        <v>213.01753259323655</v>
      </c>
      <c r="AA14" s="5">
        <f t="shared" si="14"/>
        <v>2698.192875825031</v>
      </c>
      <c r="AC14" s="5">
        <f t="shared" si="15"/>
        <v>1410.2357115161972</v>
      </c>
      <c r="AD14" s="5">
        <f t="shared" si="15"/>
        <v>1932.8321701621726</v>
      </c>
      <c r="AE14" s="5">
        <f t="shared" si="15"/>
        <v>2697.8205695252664</v>
      </c>
      <c r="AG14">
        <f t="shared" si="16"/>
        <v>1413.7671628567443</v>
      </c>
      <c r="AH14">
        <f t="shared" si="17"/>
        <v>1934.9704008383419</v>
      </c>
      <c r="AI14" s="5">
        <f t="shared" si="18"/>
        <v>2696.7954997249067</v>
      </c>
      <c r="AK14">
        <f t="shared" si="19"/>
        <v>1408.221593655318</v>
      </c>
      <c r="AL14">
        <f t="shared" si="20"/>
        <v>1932.881058463945</v>
      </c>
      <c r="AM14" s="5">
        <f t="shared" si="21"/>
        <v>2698.192875825031</v>
      </c>
    </row>
    <row r="15" spans="1:39" ht="16.5" x14ac:dyDescent="0.25">
      <c r="A15" s="3">
        <v>132</v>
      </c>
      <c r="B15" s="3">
        <v>1858</v>
      </c>
      <c r="C15" s="3">
        <v>415</v>
      </c>
      <c r="D15" s="3">
        <v>1676</v>
      </c>
      <c r="E15" s="3">
        <v>2042</v>
      </c>
      <c r="F15" s="3">
        <v>1271</v>
      </c>
      <c r="H15" s="4">
        <v>23.4</v>
      </c>
      <c r="I15" s="4">
        <v>50</v>
      </c>
      <c r="J15">
        <f t="shared" si="0"/>
        <v>346.06</v>
      </c>
      <c r="K15">
        <f t="shared" si="1"/>
        <v>1.3842400000000001</v>
      </c>
      <c r="L15">
        <f t="shared" si="2"/>
        <v>1018.8006400000002</v>
      </c>
      <c r="M15" s="5">
        <f t="shared" si="3"/>
        <v>3590.7185600000003</v>
      </c>
      <c r="N15" s="5">
        <f t="shared" si="4"/>
        <v>3338.7868800000006</v>
      </c>
      <c r="O15" s="5">
        <f t="shared" si="5"/>
        <v>2778.1696800000004</v>
      </c>
      <c r="Q15" s="5">
        <f t="shared" si="6"/>
        <v>1384.9338741856493</v>
      </c>
      <c r="R15" s="5">
        <f t="shared" si="7"/>
        <v>1914.0506775743338</v>
      </c>
      <c r="S15" s="5">
        <f t="shared" si="8"/>
        <v>2704.0022087525808</v>
      </c>
      <c r="U15" s="5">
        <f t="shared" si="9"/>
        <v>1854.7917311968092</v>
      </c>
      <c r="V15" s="5">
        <f t="shared" si="10"/>
        <v>-633.08495122806312</v>
      </c>
      <c r="W15" s="5">
        <f t="shared" si="11"/>
        <v>2703.0443778215413</v>
      </c>
      <c r="Y15" s="5">
        <f t="shared" si="12"/>
        <v>-603.58085893061991</v>
      </c>
      <c r="Z15" s="5">
        <f t="shared" si="13"/>
        <v>200.92933702814622</v>
      </c>
      <c r="AA15" s="5">
        <f t="shared" si="14"/>
        <v>2704.3565443789598</v>
      </c>
      <c r="AC15" s="5">
        <f t="shared" si="15"/>
        <v>1384.9338741856493</v>
      </c>
      <c r="AD15" s="5">
        <f t="shared" si="15"/>
        <v>1914.0506775743338</v>
      </c>
      <c r="AE15" s="5">
        <f t="shared" si="15"/>
        <v>2704.0022087525808</v>
      </c>
      <c r="AG15">
        <f t="shared" si="16"/>
        <v>1388.4080342235634</v>
      </c>
      <c r="AH15">
        <f t="shared" si="17"/>
        <v>1916.1526492677417</v>
      </c>
      <c r="AI15" s="5">
        <f t="shared" si="18"/>
        <v>2703.0443778215413</v>
      </c>
      <c r="AK15">
        <f t="shared" si="19"/>
        <v>1382.8767919335507</v>
      </c>
      <c r="AL15">
        <f t="shared" si="20"/>
        <v>1914.1406229265101</v>
      </c>
      <c r="AM15" s="5">
        <f t="shared" si="21"/>
        <v>2704.3565443789598</v>
      </c>
    </row>
    <row r="16" spans="1:39" ht="16.5" x14ac:dyDescent="0.25">
      <c r="A16" s="3">
        <v>163</v>
      </c>
      <c r="B16" s="3">
        <v>1836</v>
      </c>
      <c r="C16" s="3">
        <v>435</v>
      </c>
      <c r="D16" s="3">
        <v>1669</v>
      </c>
      <c r="E16" s="3">
        <v>1989</v>
      </c>
      <c r="F16" s="3">
        <v>1271</v>
      </c>
      <c r="H16" s="4">
        <v>23.4</v>
      </c>
      <c r="I16" s="4">
        <v>50</v>
      </c>
      <c r="J16">
        <f t="shared" si="0"/>
        <v>346.06</v>
      </c>
      <c r="K16">
        <f t="shared" si="1"/>
        <v>1.3842400000000001</v>
      </c>
      <c r="L16">
        <f t="shared" si="2"/>
        <v>1018.8006400000002</v>
      </c>
      <c r="M16" s="5">
        <f t="shared" si="3"/>
        <v>3560.2652800000005</v>
      </c>
      <c r="N16" s="5">
        <f t="shared" si="4"/>
        <v>3329.0972000000002</v>
      </c>
      <c r="O16" s="5">
        <f t="shared" si="5"/>
        <v>2778.1696800000004</v>
      </c>
      <c r="Q16" s="5">
        <f t="shared" si="6"/>
        <v>1342.3890824793446</v>
      </c>
      <c r="R16" s="5">
        <f t="shared" si="7"/>
        <v>1866.9872482131188</v>
      </c>
      <c r="S16" s="5">
        <f t="shared" si="8"/>
        <v>2718.0579519619059</v>
      </c>
      <c r="U16" s="5">
        <f t="shared" si="9"/>
        <v>1836.3318274790104</v>
      </c>
      <c r="V16" s="5">
        <f t="shared" si="10"/>
        <v>-572.26934342915888</v>
      </c>
      <c r="W16" s="5">
        <f t="shared" si="11"/>
        <v>2717.2194215790887</v>
      </c>
      <c r="Y16" s="5">
        <f t="shared" si="12"/>
        <v>-541.36059802919328</v>
      </c>
      <c r="Z16" s="5">
        <f t="shared" si="13"/>
        <v>188.57421771806247</v>
      </c>
      <c r="AA16" s="5">
        <f t="shared" si="14"/>
        <v>2718.3809957739181</v>
      </c>
      <c r="AC16" s="5">
        <f t="shared" si="15"/>
        <v>1342.3890824793446</v>
      </c>
      <c r="AD16" s="5">
        <f t="shared" si="15"/>
        <v>1866.9872482131188</v>
      </c>
      <c r="AE16" s="5">
        <f t="shared" si="15"/>
        <v>2718.0579519619059</v>
      </c>
      <c r="AG16">
        <f t="shared" si="16"/>
        <v>1345.7609351463288</v>
      </c>
      <c r="AH16">
        <f t="shared" si="17"/>
        <v>1869.0301372642723</v>
      </c>
      <c r="AI16" s="5">
        <f t="shared" si="18"/>
        <v>2717.2194215790887</v>
      </c>
      <c r="AK16">
        <f t="shared" si="19"/>
        <v>1340.2655935365738</v>
      </c>
      <c r="AL16">
        <f t="shared" si="20"/>
        <v>1867.14811702417</v>
      </c>
      <c r="AM16" s="5">
        <f t="shared" si="21"/>
        <v>2718.3809957739181</v>
      </c>
    </row>
    <row r="17" spans="1:39" ht="16.5" x14ac:dyDescent="0.25">
      <c r="A17" s="3">
        <v>152</v>
      </c>
      <c r="B17" s="3">
        <v>1846</v>
      </c>
      <c r="C17" s="3">
        <v>428</v>
      </c>
      <c r="D17" s="3">
        <v>1669</v>
      </c>
      <c r="E17" s="3">
        <v>1994</v>
      </c>
      <c r="F17" s="3">
        <v>1269</v>
      </c>
      <c r="H17" s="4">
        <v>23.4</v>
      </c>
      <c r="I17" s="4">
        <v>50</v>
      </c>
      <c r="J17">
        <f t="shared" si="0"/>
        <v>346.06</v>
      </c>
      <c r="K17">
        <f t="shared" si="1"/>
        <v>1.3842400000000001</v>
      </c>
      <c r="L17">
        <f t="shared" si="2"/>
        <v>1018.8006400000002</v>
      </c>
      <c r="M17" s="5">
        <f t="shared" si="3"/>
        <v>3574.1076800000001</v>
      </c>
      <c r="N17" s="5">
        <f t="shared" si="4"/>
        <v>3329.0972000000002</v>
      </c>
      <c r="O17" s="5">
        <f t="shared" si="5"/>
        <v>2775.4012000000002</v>
      </c>
      <c r="Q17" s="5">
        <f t="shared" si="6"/>
        <v>1369.8215392186503</v>
      </c>
      <c r="R17" s="5">
        <f t="shared" si="7"/>
        <v>1888.5717055599903</v>
      </c>
      <c r="S17" s="5">
        <f t="shared" si="8"/>
        <v>2707.6062438777649</v>
      </c>
      <c r="U17" s="5">
        <f t="shared" si="9"/>
        <v>1840.7246703104001</v>
      </c>
      <c r="V17" s="5">
        <f t="shared" si="10"/>
        <v>-606.97181209785106</v>
      </c>
      <c r="W17" s="5">
        <f t="shared" si="11"/>
        <v>2706.6965242666492</v>
      </c>
      <c r="Y17" s="5">
        <f t="shared" si="12"/>
        <v>-573.96968207815473</v>
      </c>
      <c r="Z17" s="5">
        <f t="shared" si="13"/>
        <v>201.051503033297</v>
      </c>
      <c r="AA17" s="5">
        <f t="shared" si="14"/>
        <v>2707.9492089299965</v>
      </c>
      <c r="AC17" s="5">
        <f t="shared" si="15"/>
        <v>1369.8215392186503</v>
      </c>
      <c r="AD17" s="5">
        <f t="shared" si="15"/>
        <v>1888.5717055599903</v>
      </c>
      <c r="AE17" s="5">
        <f t="shared" si="15"/>
        <v>2707.6062438777649</v>
      </c>
      <c r="AG17">
        <f t="shared" si="16"/>
        <v>1373.255978756109</v>
      </c>
      <c r="AH17">
        <f t="shared" si="17"/>
        <v>1890.6537580697513</v>
      </c>
      <c r="AI17" s="5">
        <f t="shared" si="18"/>
        <v>2706.6965242666492</v>
      </c>
      <c r="AK17">
        <f t="shared" si="19"/>
        <v>1367.7441720973266</v>
      </c>
      <c r="AL17">
        <f t="shared" si="20"/>
        <v>1888.6879111650276</v>
      </c>
      <c r="AM17" s="5">
        <f t="shared" si="21"/>
        <v>2707.9492089299965</v>
      </c>
    </row>
    <row r="18" spans="1:39" ht="16.5" x14ac:dyDescent="0.25">
      <c r="A18" s="3">
        <v>157</v>
      </c>
      <c r="B18" s="3">
        <v>1832</v>
      </c>
      <c r="C18" s="3">
        <v>411</v>
      </c>
      <c r="D18" s="3">
        <v>1660</v>
      </c>
      <c r="E18" s="3">
        <v>2000</v>
      </c>
      <c r="F18" s="3">
        <v>1268</v>
      </c>
      <c r="H18" s="4">
        <v>23.4</v>
      </c>
      <c r="I18" s="4">
        <v>50</v>
      </c>
      <c r="J18">
        <f t="shared" si="0"/>
        <v>346.06</v>
      </c>
      <c r="K18">
        <f t="shared" si="1"/>
        <v>1.3842400000000001</v>
      </c>
      <c r="L18">
        <f t="shared" si="2"/>
        <v>1018.8006400000002</v>
      </c>
      <c r="M18" s="5">
        <f t="shared" si="3"/>
        <v>3554.7283200000002</v>
      </c>
      <c r="N18" s="5">
        <f t="shared" si="4"/>
        <v>3316.63904</v>
      </c>
      <c r="O18" s="5">
        <f t="shared" si="5"/>
        <v>2774.0169600000004</v>
      </c>
      <c r="Q18" s="5">
        <f t="shared" si="6"/>
        <v>1354.444140932751</v>
      </c>
      <c r="R18" s="5">
        <f t="shared" si="7"/>
        <v>1854.3079603211429</v>
      </c>
      <c r="S18" s="5">
        <f t="shared" si="8"/>
        <v>2713.5063085227221</v>
      </c>
      <c r="U18" s="5">
        <f t="shared" si="9"/>
        <v>1819.2641220812793</v>
      </c>
      <c r="V18" s="5">
        <f t="shared" si="10"/>
        <v>-576.10796532736038</v>
      </c>
      <c r="W18" s="5">
        <f t="shared" si="11"/>
        <v>2712.650399156943</v>
      </c>
      <c r="Y18" s="5">
        <f t="shared" si="12"/>
        <v>-536.69238132639441</v>
      </c>
      <c r="Z18" s="5">
        <f t="shared" si="13"/>
        <v>205.46850711171217</v>
      </c>
      <c r="AA18" s="5">
        <f t="shared" si="14"/>
        <v>2713.8375181243132</v>
      </c>
      <c r="AC18" s="5">
        <f t="shared" si="15"/>
        <v>1354.444140932751</v>
      </c>
      <c r="AD18" s="5">
        <f t="shared" si="15"/>
        <v>1854.3079603211429</v>
      </c>
      <c r="AE18" s="5">
        <f t="shared" si="15"/>
        <v>2713.5063085227221</v>
      </c>
      <c r="AG18">
        <f t="shared" si="16"/>
        <v>1357.8349468338608</v>
      </c>
      <c r="AH18">
        <f t="shared" si="17"/>
        <v>1856.3707602104662</v>
      </c>
      <c r="AI18" s="5">
        <f t="shared" si="18"/>
        <v>2712.650399156943</v>
      </c>
      <c r="AK18">
        <f t="shared" si="19"/>
        <v>1352.3492768589524</v>
      </c>
      <c r="AL18">
        <f t="shared" si="20"/>
        <v>1854.4519026803137</v>
      </c>
      <c r="AM18" s="5">
        <f t="shared" si="21"/>
        <v>2713.8375181243132</v>
      </c>
    </row>
    <row r="19" spans="1:39" ht="16.5" x14ac:dyDescent="0.25">
      <c r="A19" s="3">
        <v>147</v>
      </c>
      <c r="B19" s="3">
        <v>1847</v>
      </c>
      <c r="C19" s="3">
        <v>391</v>
      </c>
      <c r="D19" s="3">
        <v>1667</v>
      </c>
      <c r="E19" s="3">
        <v>2028</v>
      </c>
      <c r="F19" s="3">
        <v>1269</v>
      </c>
      <c r="H19" s="4">
        <v>23.4</v>
      </c>
      <c r="I19" s="4">
        <v>50</v>
      </c>
      <c r="J19">
        <f t="shared" si="0"/>
        <v>346.06</v>
      </c>
      <c r="K19">
        <f t="shared" si="1"/>
        <v>1.3842400000000001</v>
      </c>
      <c r="L19">
        <f t="shared" si="2"/>
        <v>1018.8006400000002</v>
      </c>
      <c r="M19" s="5">
        <f t="shared" si="3"/>
        <v>3575.4919200000004</v>
      </c>
      <c r="N19" s="5">
        <f t="shared" si="4"/>
        <v>3326.3287200000004</v>
      </c>
      <c r="O19" s="5">
        <f t="shared" si="5"/>
        <v>2775.4012000000002</v>
      </c>
      <c r="Q19" s="5">
        <f t="shared" si="6"/>
        <v>1377.6888101356803</v>
      </c>
      <c r="R19" s="5">
        <f t="shared" si="7"/>
        <v>1887.1502635932081</v>
      </c>
      <c r="S19" s="5">
        <f t="shared" si="8"/>
        <v>2706.4330575560716</v>
      </c>
      <c r="U19" s="5">
        <f t="shared" si="9"/>
        <v>1835.4602664386857</v>
      </c>
      <c r="V19" s="5">
        <f t="shared" si="10"/>
        <v>-613.00526279221344</v>
      </c>
      <c r="W19" s="5">
        <f t="shared" si="11"/>
        <v>2705.5078842263088</v>
      </c>
      <c r="Y19" s="5">
        <f t="shared" si="12"/>
        <v>-576.79732829252816</v>
      </c>
      <c r="Z19" s="5">
        <f t="shared" si="13"/>
        <v>208.54859063223108</v>
      </c>
      <c r="AA19" s="5">
        <f t="shared" si="14"/>
        <v>2706.7811415741307</v>
      </c>
      <c r="AC19" s="5">
        <f t="shared" si="15"/>
        <v>1377.6888101356803</v>
      </c>
      <c r="AD19" s="5">
        <f t="shared" si="15"/>
        <v>1887.1502635932081</v>
      </c>
      <c r="AE19" s="5">
        <f t="shared" si="15"/>
        <v>2706.4330575560716</v>
      </c>
      <c r="AG19">
        <f t="shared" si="16"/>
        <v>1381.1382624956495</v>
      </c>
      <c r="AH19">
        <f t="shared" si="17"/>
        <v>1889.2444751119317</v>
      </c>
      <c r="AI19" s="5">
        <f t="shared" si="18"/>
        <v>2705.5078842263088</v>
      </c>
      <c r="AK19">
        <f t="shared" si="19"/>
        <v>1375.6275400118016</v>
      </c>
      <c r="AL19">
        <f t="shared" si="20"/>
        <v>1887.2545877874275</v>
      </c>
      <c r="AM19" s="5">
        <f t="shared" si="21"/>
        <v>2706.7811415741307</v>
      </c>
    </row>
    <row r="20" spans="1:39" ht="16.5" x14ac:dyDescent="0.25">
      <c r="A20" s="3">
        <v>155</v>
      </c>
      <c r="B20" s="3">
        <v>1845</v>
      </c>
      <c r="C20" s="3">
        <v>436</v>
      </c>
      <c r="D20" s="3">
        <v>1671</v>
      </c>
      <c r="E20" s="3">
        <v>2014</v>
      </c>
      <c r="F20" s="3">
        <v>1271</v>
      </c>
      <c r="H20" s="4">
        <v>23.4</v>
      </c>
      <c r="I20" s="4">
        <v>50</v>
      </c>
      <c r="J20">
        <f t="shared" si="0"/>
        <v>346.06</v>
      </c>
      <c r="K20">
        <f t="shared" si="1"/>
        <v>1.3842400000000001</v>
      </c>
      <c r="L20">
        <f t="shared" si="2"/>
        <v>1018.8006400000002</v>
      </c>
      <c r="M20" s="5">
        <f t="shared" si="3"/>
        <v>3572.7234400000007</v>
      </c>
      <c r="N20" s="5">
        <f t="shared" si="4"/>
        <v>3331.8656800000008</v>
      </c>
      <c r="O20" s="5">
        <f t="shared" si="5"/>
        <v>2778.1696800000004</v>
      </c>
      <c r="Q20" s="5">
        <f t="shared" si="6"/>
        <v>1361.9510747676586</v>
      </c>
      <c r="R20" s="5">
        <f t="shared" si="7"/>
        <v>1884.8713577574492</v>
      </c>
      <c r="S20" s="5">
        <f t="shared" si="8"/>
        <v>2712.3240981435547</v>
      </c>
      <c r="U20" s="5">
        <f t="shared" si="9"/>
        <v>1841.6006110544463</v>
      </c>
      <c r="V20" s="5">
        <f t="shared" si="10"/>
        <v>-598.29870117347286</v>
      </c>
      <c r="W20" s="5">
        <f t="shared" si="11"/>
        <v>2711.4340786933935</v>
      </c>
      <c r="Y20" s="5">
        <f t="shared" si="12"/>
        <v>-566.75028795832372</v>
      </c>
      <c r="Z20" s="5">
        <f t="shared" si="13"/>
        <v>196.18858325995851</v>
      </c>
      <c r="AA20" s="5">
        <f t="shared" si="14"/>
        <v>2712.661225027724</v>
      </c>
      <c r="AC20" s="5">
        <f t="shared" si="15"/>
        <v>1361.9510747676586</v>
      </c>
      <c r="AD20" s="5">
        <f t="shared" si="15"/>
        <v>1884.8713577574492</v>
      </c>
      <c r="AE20" s="5">
        <f t="shared" si="15"/>
        <v>2712.3240981435547</v>
      </c>
      <c r="AG20">
        <f t="shared" si="16"/>
        <v>1365.3685193629751</v>
      </c>
      <c r="AH20">
        <f t="shared" si="17"/>
        <v>1886.9418704616319</v>
      </c>
      <c r="AI20" s="5">
        <f t="shared" si="18"/>
        <v>2711.4340786933935</v>
      </c>
      <c r="AK20">
        <f t="shared" si="19"/>
        <v>1359.859535444584</v>
      </c>
      <c r="AL20">
        <f t="shared" si="20"/>
        <v>1885.0000737182836</v>
      </c>
      <c r="AM20" s="5">
        <f t="shared" si="21"/>
        <v>2712.661225027724</v>
      </c>
    </row>
    <row r="21" spans="1:39" ht="16.5" x14ac:dyDescent="0.25">
      <c r="A21" s="3">
        <v>153</v>
      </c>
      <c r="B21" s="3">
        <v>1838</v>
      </c>
      <c r="C21" s="3">
        <v>415</v>
      </c>
      <c r="D21" s="3">
        <v>1666</v>
      </c>
      <c r="E21" s="3">
        <v>2026</v>
      </c>
      <c r="F21" s="3">
        <v>1271</v>
      </c>
      <c r="H21" s="4">
        <v>23.4</v>
      </c>
      <c r="I21" s="4">
        <v>50</v>
      </c>
      <c r="J21">
        <f t="shared" si="0"/>
        <v>346.06</v>
      </c>
      <c r="K21">
        <f t="shared" si="1"/>
        <v>1.3842400000000001</v>
      </c>
      <c r="L21">
        <f t="shared" si="2"/>
        <v>1018.8006400000002</v>
      </c>
      <c r="M21" s="5">
        <f t="shared" si="3"/>
        <v>3563.0337600000003</v>
      </c>
      <c r="N21" s="5">
        <f t="shared" si="4"/>
        <v>3324.9444800000001</v>
      </c>
      <c r="O21" s="5">
        <f t="shared" si="5"/>
        <v>2778.1696800000004</v>
      </c>
      <c r="Q21" s="5">
        <f t="shared" si="6"/>
        <v>1355.5427166159079</v>
      </c>
      <c r="R21" s="5">
        <f t="shared" si="7"/>
        <v>1865.6686380399333</v>
      </c>
      <c r="S21" s="5">
        <f t="shared" si="8"/>
        <v>2716.0622326013672</v>
      </c>
      <c r="U21" s="5">
        <f t="shared" si="9"/>
        <v>1828.4368640603329</v>
      </c>
      <c r="V21" s="5">
        <f t="shared" si="10"/>
        <v>-582.90161634054675</v>
      </c>
      <c r="W21" s="5">
        <f t="shared" si="11"/>
        <v>2715.1979918406068</v>
      </c>
      <c r="Y21" s="5">
        <f t="shared" si="12"/>
        <v>-546.99508686526679</v>
      </c>
      <c r="Z21" s="5">
        <f t="shared" si="13"/>
        <v>200.56424321965088</v>
      </c>
      <c r="AA21" s="5">
        <f t="shared" si="14"/>
        <v>2716.3941411655073</v>
      </c>
      <c r="AC21" s="5">
        <f t="shared" si="15"/>
        <v>1355.5427166159079</v>
      </c>
      <c r="AD21" s="5">
        <f t="shared" si="15"/>
        <v>1865.6686380399333</v>
      </c>
      <c r="AE21" s="5">
        <f t="shared" si="15"/>
        <v>2716.0622326013672</v>
      </c>
      <c r="AG21">
        <f t="shared" si="16"/>
        <v>1358.9400780004371</v>
      </c>
      <c r="AH21">
        <f t="shared" si="17"/>
        <v>1867.7317273615463</v>
      </c>
      <c r="AI21" s="5">
        <f t="shared" si="18"/>
        <v>2715.1979918406068</v>
      </c>
      <c r="AK21">
        <f t="shared" si="19"/>
        <v>1353.4457420547581</v>
      </c>
      <c r="AL21">
        <f t="shared" si="20"/>
        <v>1865.8095128962912</v>
      </c>
      <c r="AM21" s="5">
        <f t="shared" si="21"/>
        <v>2716.3941411655073</v>
      </c>
    </row>
    <row r="22" spans="1:39" ht="16.5" x14ac:dyDescent="0.25">
      <c r="A22" s="3">
        <v>192</v>
      </c>
      <c r="B22" s="3">
        <v>1846</v>
      </c>
      <c r="C22" s="3">
        <v>456</v>
      </c>
      <c r="D22" s="3">
        <v>1660</v>
      </c>
      <c r="E22" s="3">
        <v>2059</v>
      </c>
      <c r="F22" s="3">
        <v>1272</v>
      </c>
      <c r="H22" s="4">
        <v>23.4</v>
      </c>
      <c r="I22" s="4">
        <v>50</v>
      </c>
      <c r="J22">
        <f t="shared" si="0"/>
        <v>346.06</v>
      </c>
      <c r="K22">
        <f t="shared" si="1"/>
        <v>1.3842400000000001</v>
      </c>
      <c r="L22">
        <f t="shared" si="2"/>
        <v>1018.8006400000002</v>
      </c>
      <c r="M22" s="5">
        <f t="shared" si="3"/>
        <v>3574.1076800000001</v>
      </c>
      <c r="N22" s="5">
        <f t="shared" si="4"/>
        <v>3316.63904</v>
      </c>
      <c r="O22" s="5">
        <f t="shared" si="5"/>
        <v>2779.5539200000003</v>
      </c>
      <c r="Q22" s="5">
        <f t="shared" si="6"/>
        <v>1392.8197740507949</v>
      </c>
      <c r="R22" s="5">
        <f t="shared" si="7"/>
        <v>1867.0833735853946</v>
      </c>
      <c r="S22" s="5">
        <f t="shared" si="8"/>
        <v>2710.7745131842034</v>
      </c>
      <c r="U22" s="5">
        <f t="shared" si="9"/>
        <v>1810.4784364185009</v>
      </c>
      <c r="V22" s="5">
        <f t="shared" si="10"/>
        <v>-615.68548505100262</v>
      </c>
      <c r="W22" s="5">
        <f t="shared" si="11"/>
        <v>2709.8327875374994</v>
      </c>
      <c r="Y22" s="5">
        <f t="shared" si="12"/>
        <v>-567.37877544217554</v>
      </c>
      <c r="Z22" s="5">
        <f t="shared" si="13"/>
        <v>231.8913805242976</v>
      </c>
      <c r="AA22" s="5">
        <f t="shared" si="14"/>
        <v>2711.1303375167417</v>
      </c>
      <c r="AC22" s="5">
        <f t="shared" si="15"/>
        <v>1392.8197740507949</v>
      </c>
      <c r="AD22" s="5">
        <f t="shared" si="15"/>
        <v>1867.0833735853946</v>
      </c>
      <c r="AE22" s="5">
        <f t="shared" si="15"/>
        <v>2710.7745131842034</v>
      </c>
      <c r="AG22">
        <f t="shared" si="16"/>
        <v>1396.2914137972393</v>
      </c>
      <c r="AH22">
        <f t="shared" si="17"/>
        <v>1869.2030822425468</v>
      </c>
      <c r="AI22" s="5">
        <f t="shared" si="18"/>
        <v>2709.8327875374994</v>
      </c>
      <c r="AK22">
        <f t="shared" si="19"/>
        <v>1390.7959981903825</v>
      </c>
      <c r="AL22">
        <f t="shared" si="20"/>
        <v>1867.1669584045289</v>
      </c>
      <c r="AM22" s="5">
        <f t="shared" si="21"/>
        <v>2711.1303375167417</v>
      </c>
    </row>
    <row r="23" spans="1:39" ht="16.5" x14ac:dyDescent="0.25">
      <c r="A23" s="3">
        <v>158</v>
      </c>
      <c r="B23" s="3">
        <v>1873</v>
      </c>
      <c r="C23" s="3">
        <v>442</v>
      </c>
      <c r="D23" s="3">
        <v>1665</v>
      </c>
      <c r="E23" s="3">
        <v>1993</v>
      </c>
      <c r="F23" s="3">
        <v>1273</v>
      </c>
      <c r="H23" s="4">
        <v>23.4</v>
      </c>
      <c r="I23" s="4">
        <v>50</v>
      </c>
      <c r="J23">
        <f t="shared" si="0"/>
        <v>346.06</v>
      </c>
      <c r="K23">
        <f t="shared" si="1"/>
        <v>1.3842400000000001</v>
      </c>
      <c r="L23">
        <f t="shared" si="2"/>
        <v>1018.8006400000002</v>
      </c>
      <c r="M23" s="5">
        <f t="shared" si="3"/>
        <v>3611.4821600000005</v>
      </c>
      <c r="N23" s="5">
        <f t="shared" si="4"/>
        <v>3323.5602400000007</v>
      </c>
      <c r="O23" s="5">
        <f t="shared" si="5"/>
        <v>2780.9381600000006</v>
      </c>
      <c r="Q23" s="5">
        <f t="shared" si="6"/>
        <v>1454.6529786359463</v>
      </c>
      <c r="R23" s="5">
        <f t="shared" si="7"/>
        <v>1916.9369935697923</v>
      </c>
      <c r="S23" s="5">
        <f t="shared" si="8"/>
        <v>2692.9798860049891</v>
      </c>
      <c r="U23" s="5">
        <f t="shared" si="9"/>
        <v>1821.4101769041924</v>
      </c>
      <c r="V23" s="5">
        <f t="shared" si="10"/>
        <v>-694.52420466303965</v>
      </c>
      <c r="W23" s="5">
        <f t="shared" si="11"/>
        <v>2691.8680810017181</v>
      </c>
      <c r="Y23" s="5">
        <f t="shared" si="12"/>
        <v>-641.91038350116571</v>
      </c>
      <c r="Z23" s="5">
        <f t="shared" si="13"/>
        <v>259.39659532865255</v>
      </c>
      <c r="AA23" s="5">
        <f t="shared" si="14"/>
        <v>2693.3773437135537</v>
      </c>
      <c r="AC23" s="5">
        <f t="shared" si="15"/>
        <v>1454.6529786359463</v>
      </c>
      <c r="AD23" s="5">
        <f t="shared" si="15"/>
        <v>1916.9369935697923</v>
      </c>
      <c r="AE23" s="5">
        <f t="shared" si="15"/>
        <v>2692.9798860049891</v>
      </c>
      <c r="AG23">
        <f t="shared" si="16"/>
        <v>1458.2661538589464</v>
      </c>
      <c r="AH23">
        <f t="shared" si="17"/>
        <v>1919.1448308542615</v>
      </c>
      <c r="AI23" s="5">
        <f t="shared" si="18"/>
        <v>2691.8680810017181</v>
      </c>
      <c r="AK23">
        <f t="shared" si="19"/>
        <v>1452.7327089495955</v>
      </c>
      <c r="AL23">
        <f t="shared" si="20"/>
        <v>1916.9197603519794</v>
      </c>
      <c r="AM23" s="5">
        <f t="shared" si="21"/>
        <v>2693.3773437135537</v>
      </c>
    </row>
    <row r="24" spans="1:39" ht="16.5" x14ac:dyDescent="0.25">
      <c r="A24" s="3">
        <v>163</v>
      </c>
      <c r="B24" s="3">
        <v>1842</v>
      </c>
      <c r="C24" s="3">
        <v>443</v>
      </c>
      <c r="D24" s="3">
        <v>1675</v>
      </c>
      <c r="E24" s="3">
        <v>2015</v>
      </c>
      <c r="F24" s="3">
        <v>1267</v>
      </c>
      <c r="H24" s="4">
        <v>23.4</v>
      </c>
      <c r="I24" s="4">
        <v>50</v>
      </c>
      <c r="J24">
        <f t="shared" si="0"/>
        <v>346.06</v>
      </c>
      <c r="K24">
        <f t="shared" si="1"/>
        <v>1.3842400000000001</v>
      </c>
      <c r="L24">
        <f t="shared" si="2"/>
        <v>1018.8006400000002</v>
      </c>
      <c r="M24" s="5">
        <f t="shared" si="3"/>
        <v>3568.5707200000006</v>
      </c>
      <c r="N24" s="5">
        <f t="shared" si="4"/>
        <v>3337.4026400000002</v>
      </c>
      <c r="O24" s="5">
        <f t="shared" si="5"/>
        <v>2772.6327200000005</v>
      </c>
      <c r="Q24" s="5">
        <f t="shared" si="6"/>
        <v>1343.4557228228755</v>
      </c>
      <c r="R24" s="5">
        <f t="shared" si="7"/>
        <v>1896.3281608485152</v>
      </c>
      <c r="S24" s="5">
        <f t="shared" si="8"/>
        <v>2708.0921717749334</v>
      </c>
      <c r="U24" s="5">
        <f t="shared" si="9"/>
        <v>1860.9326232755341</v>
      </c>
      <c r="V24" s="5">
        <f t="shared" si="10"/>
        <v>-588.29251792924993</v>
      </c>
      <c r="W24" s="5">
        <f t="shared" si="11"/>
        <v>2707.2307006341875</v>
      </c>
      <c r="Y24" s="5">
        <f t="shared" si="12"/>
        <v>-567.05850960763462</v>
      </c>
      <c r="Z24" s="5">
        <f t="shared" si="13"/>
        <v>174.38550629487912</v>
      </c>
      <c r="AA24" s="5">
        <f t="shared" si="14"/>
        <v>2708.4177192394914</v>
      </c>
      <c r="AC24" s="5">
        <f t="shared" si="15"/>
        <v>1343.4557228228755</v>
      </c>
      <c r="AD24" s="5">
        <f t="shared" si="15"/>
        <v>1896.3281608485152</v>
      </c>
      <c r="AE24" s="5">
        <f t="shared" si="15"/>
        <v>2708.0921717749334</v>
      </c>
      <c r="AG24">
        <f t="shared" si="16"/>
        <v>1346.8410039366577</v>
      </c>
      <c r="AH24">
        <f t="shared" si="17"/>
        <v>1898.3690998616578</v>
      </c>
      <c r="AI24" s="5">
        <f t="shared" si="18"/>
        <v>2707.2307006341875</v>
      </c>
      <c r="AK24">
        <f t="shared" si="19"/>
        <v>1341.3232809840486</v>
      </c>
      <c r="AL24">
        <f t="shared" si="20"/>
        <v>1896.4838203327188</v>
      </c>
      <c r="AM24" s="5">
        <f t="shared" si="21"/>
        <v>2708.4177192394914</v>
      </c>
    </row>
    <row r="25" spans="1:39" ht="16.5" x14ac:dyDescent="0.25">
      <c r="A25" s="3">
        <v>155</v>
      </c>
      <c r="B25" s="3">
        <v>1841</v>
      </c>
      <c r="C25" s="3">
        <v>445</v>
      </c>
      <c r="D25" s="3">
        <v>1668</v>
      </c>
      <c r="E25" s="3">
        <v>2087</v>
      </c>
      <c r="F25" s="3">
        <v>1267</v>
      </c>
      <c r="H25" s="4">
        <v>23.4</v>
      </c>
      <c r="I25" s="4">
        <v>50</v>
      </c>
      <c r="J25">
        <f t="shared" si="0"/>
        <v>346.06</v>
      </c>
      <c r="K25">
        <f t="shared" si="1"/>
        <v>1.3842400000000001</v>
      </c>
      <c r="L25">
        <f t="shared" si="2"/>
        <v>1018.8006400000002</v>
      </c>
      <c r="M25" s="5">
        <f t="shared" si="3"/>
        <v>3567.1864800000003</v>
      </c>
      <c r="N25" s="5">
        <f t="shared" si="4"/>
        <v>3327.7129600000007</v>
      </c>
      <c r="O25" s="5">
        <f t="shared" si="5"/>
        <v>2772.6327200000005</v>
      </c>
      <c r="Q25" s="5">
        <f t="shared" si="6"/>
        <v>1358.6516219285627</v>
      </c>
      <c r="R25" s="5">
        <f t="shared" si="7"/>
        <v>1883.9180878695929</v>
      </c>
      <c r="S25" s="5">
        <f t="shared" si="8"/>
        <v>2707.3488492478127</v>
      </c>
      <c r="U25" s="5">
        <f t="shared" si="9"/>
        <v>1842.4803840392474</v>
      </c>
      <c r="V25" s="5">
        <f t="shared" si="10"/>
        <v>-594.97063292708879</v>
      </c>
      <c r="W25" s="5">
        <f t="shared" si="11"/>
        <v>2706.464395579017</v>
      </c>
      <c r="Y25" s="5">
        <f t="shared" si="12"/>
        <v>-564.23633802291192</v>
      </c>
      <c r="Z25" s="5">
        <f t="shared" si="13"/>
        <v>193.84208233780478</v>
      </c>
      <c r="AA25" s="5">
        <f t="shared" si="14"/>
        <v>2707.6843985191554</v>
      </c>
      <c r="AC25" s="5">
        <f t="shared" si="15"/>
        <v>1358.6516219285627</v>
      </c>
      <c r="AD25" s="5">
        <f t="shared" si="15"/>
        <v>1883.9180878695929</v>
      </c>
      <c r="AE25" s="5">
        <f t="shared" si="15"/>
        <v>2707.3488492478127</v>
      </c>
      <c r="AG25">
        <f t="shared" si="16"/>
        <v>1362.0621725937785</v>
      </c>
      <c r="AH25">
        <f t="shared" si="17"/>
        <v>1885.98368999888</v>
      </c>
      <c r="AI25" s="5">
        <f t="shared" si="18"/>
        <v>2706.464395579017</v>
      </c>
      <c r="AK25">
        <f t="shared" si="19"/>
        <v>1356.5539158762647</v>
      </c>
      <c r="AL25">
        <f t="shared" si="20"/>
        <v>1884.0519755561877</v>
      </c>
      <c r="AM25" s="5">
        <f t="shared" si="21"/>
        <v>2707.6843985191554</v>
      </c>
    </row>
    <row r="26" spans="1:39" ht="16.5" x14ac:dyDescent="0.25">
      <c r="A26" s="3">
        <v>153</v>
      </c>
      <c r="B26" s="3">
        <v>1841</v>
      </c>
      <c r="C26" s="3">
        <v>448</v>
      </c>
      <c r="D26" s="3">
        <v>1657</v>
      </c>
      <c r="E26" s="3">
        <v>1886</v>
      </c>
      <c r="F26" s="3">
        <v>1270</v>
      </c>
      <c r="H26" s="4">
        <v>23.4</v>
      </c>
      <c r="I26" s="4">
        <v>50</v>
      </c>
      <c r="J26">
        <f t="shared" si="0"/>
        <v>346.06</v>
      </c>
      <c r="K26">
        <f t="shared" si="1"/>
        <v>1.3842400000000001</v>
      </c>
      <c r="L26">
        <f t="shared" si="2"/>
        <v>1018.8006400000002</v>
      </c>
      <c r="M26" s="5">
        <f t="shared" si="3"/>
        <v>3567.1864800000003</v>
      </c>
      <c r="N26" s="5">
        <f t="shared" si="4"/>
        <v>3312.48632</v>
      </c>
      <c r="O26" s="5">
        <f t="shared" si="5"/>
        <v>2776.7854400000006</v>
      </c>
      <c r="Q26" s="5">
        <f t="shared" si="6"/>
        <v>1386.7371563632362</v>
      </c>
      <c r="R26" s="5">
        <f t="shared" si="7"/>
        <v>1859.3850406149904</v>
      </c>
      <c r="S26" s="5">
        <f t="shared" si="8"/>
        <v>2710.0676583793233</v>
      </c>
      <c r="U26" s="5">
        <f t="shared" si="9"/>
        <v>1807.0080686831848</v>
      </c>
      <c r="V26" s="5">
        <f t="shared" si="10"/>
        <v>-606.49145778296815</v>
      </c>
      <c r="W26" s="5">
        <f t="shared" si="11"/>
        <v>2709.1429588593696</v>
      </c>
      <c r="Y26" s="5">
        <f t="shared" si="12"/>
        <v>-557.65200094251338</v>
      </c>
      <c r="Z26" s="5">
        <f t="shared" si="13"/>
        <v>230.62420817013009</v>
      </c>
      <c r="AA26" s="5">
        <f t="shared" si="14"/>
        <v>2710.4195432159036</v>
      </c>
      <c r="AC26" s="5">
        <f t="shared" si="15"/>
        <v>1386.7371563632362</v>
      </c>
      <c r="AD26" s="5">
        <f t="shared" si="15"/>
        <v>1859.3850406149904</v>
      </c>
      <c r="AE26" s="5">
        <f t="shared" si="15"/>
        <v>2710.0676583793233</v>
      </c>
      <c r="AG26">
        <f t="shared" si="16"/>
        <v>1390.1937951813159</v>
      </c>
      <c r="AH26">
        <f t="shared" si="17"/>
        <v>1861.4964203946111</v>
      </c>
      <c r="AI26" s="5">
        <f t="shared" si="18"/>
        <v>2709.1429588593696</v>
      </c>
      <c r="AK26">
        <f t="shared" si="19"/>
        <v>1384.7042519650645</v>
      </c>
      <c r="AL26">
        <f t="shared" si="20"/>
        <v>1859.4788834914727</v>
      </c>
      <c r="AM26" s="5">
        <f t="shared" si="21"/>
        <v>2710.4195432159036</v>
      </c>
    </row>
    <row r="27" spans="1:39" ht="16.5" x14ac:dyDescent="0.25">
      <c r="A27" s="3">
        <v>165</v>
      </c>
      <c r="B27" s="3">
        <v>1860</v>
      </c>
      <c r="C27" s="3">
        <v>439</v>
      </c>
      <c r="D27" s="3">
        <v>1668</v>
      </c>
      <c r="E27" s="3">
        <v>1901</v>
      </c>
      <c r="F27" s="3">
        <v>1266</v>
      </c>
      <c r="H27" s="4">
        <v>23.4</v>
      </c>
      <c r="I27" s="4">
        <v>50</v>
      </c>
      <c r="J27">
        <f t="shared" si="0"/>
        <v>346.06</v>
      </c>
      <c r="K27">
        <f t="shared" si="1"/>
        <v>1.3842400000000001</v>
      </c>
      <c r="L27">
        <f t="shared" si="2"/>
        <v>1018.8006400000002</v>
      </c>
      <c r="M27" s="5">
        <f t="shared" si="3"/>
        <v>3593.48704</v>
      </c>
      <c r="N27" s="5">
        <f t="shared" si="4"/>
        <v>3327.7129600000007</v>
      </c>
      <c r="O27" s="5">
        <f t="shared" si="5"/>
        <v>2771.2484800000002</v>
      </c>
      <c r="Q27" s="5">
        <f t="shared" si="6"/>
        <v>1410.9654340266648</v>
      </c>
      <c r="R27" s="5">
        <f t="shared" si="7"/>
        <v>1917.8643958325511</v>
      </c>
      <c r="S27" s="5">
        <f t="shared" si="8"/>
        <v>2691.4906297120469</v>
      </c>
      <c r="U27" s="5">
        <f t="shared" si="9"/>
        <v>1844.6729732141876</v>
      </c>
      <c r="V27" s="5">
        <f t="shared" si="10"/>
        <v>-657.43362433189623</v>
      </c>
      <c r="W27" s="5">
        <f t="shared" si="11"/>
        <v>2690.4713705302506</v>
      </c>
      <c r="Y27" s="5">
        <f t="shared" si="12"/>
        <v>-620.23741964161422</v>
      </c>
      <c r="Z27" s="5">
        <f t="shared" si="13"/>
        <v>221.35108316850881</v>
      </c>
      <c r="AA27" s="5">
        <f t="shared" si="14"/>
        <v>2691.863179873515</v>
      </c>
      <c r="AC27" s="5">
        <f t="shared" si="15"/>
        <v>1410.9654340266648</v>
      </c>
      <c r="AD27" s="5">
        <f t="shared" si="15"/>
        <v>1917.8643958325511</v>
      </c>
      <c r="AE27" s="5">
        <f t="shared" si="15"/>
        <v>2691.4906297120469</v>
      </c>
      <c r="AG27">
        <f t="shared" si="16"/>
        <v>1414.4925546997636</v>
      </c>
      <c r="AH27">
        <f t="shared" si="17"/>
        <v>1920.0055620042169</v>
      </c>
      <c r="AI27" s="5">
        <f t="shared" si="18"/>
        <v>2690.4713705302506</v>
      </c>
      <c r="AK27">
        <f t="shared" si="19"/>
        <v>1408.9584029479188</v>
      </c>
      <c r="AL27">
        <f t="shared" si="20"/>
        <v>1917.91398973026</v>
      </c>
      <c r="AM27" s="5">
        <f t="shared" si="21"/>
        <v>2691.863179873515</v>
      </c>
    </row>
    <row r="28" spans="1:39" ht="16.5" x14ac:dyDescent="0.25">
      <c r="A28" s="3">
        <v>163</v>
      </c>
      <c r="B28" s="3">
        <v>1849</v>
      </c>
      <c r="C28" s="3">
        <v>430</v>
      </c>
      <c r="D28" s="3">
        <v>1682</v>
      </c>
      <c r="E28" s="3">
        <v>1891</v>
      </c>
      <c r="F28" s="3">
        <v>1271</v>
      </c>
      <c r="H28" s="4">
        <v>23.4</v>
      </c>
      <c r="I28" s="4">
        <v>50</v>
      </c>
      <c r="J28">
        <f t="shared" si="0"/>
        <v>346.06</v>
      </c>
      <c r="K28">
        <f t="shared" si="1"/>
        <v>1.3842400000000001</v>
      </c>
      <c r="L28">
        <f t="shared" si="2"/>
        <v>1018.8006400000002</v>
      </c>
      <c r="M28" s="5">
        <f t="shared" si="3"/>
        <v>3578.2604000000001</v>
      </c>
      <c r="N28" s="5">
        <f t="shared" si="4"/>
        <v>3347.0923200000007</v>
      </c>
      <c r="O28" s="5">
        <f t="shared" si="5"/>
        <v>2778.1696800000004</v>
      </c>
      <c r="Q28" s="5">
        <f t="shared" si="6"/>
        <v>1344.7001365569927</v>
      </c>
      <c r="R28" s="5">
        <f t="shared" si="7"/>
        <v>1908.4201578447562</v>
      </c>
      <c r="S28" s="5">
        <f t="shared" si="8"/>
        <v>2711.763546860891</v>
      </c>
      <c r="U28" s="5">
        <f t="shared" si="9"/>
        <v>1870.6572079233376</v>
      </c>
      <c r="V28" s="5">
        <f t="shared" si="10"/>
        <v>-595.58809294264563</v>
      </c>
      <c r="W28" s="5">
        <f t="shared" si="11"/>
        <v>2710.8934749621558</v>
      </c>
      <c r="Y28" s="5">
        <f t="shared" si="12"/>
        <v>-578.06306266767297</v>
      </c>
      <c r="Z28" s="5">
        <f t="shared" si="13"/>
        <v>169.23013820453863</v>
      </c>
      <c r="AA28" s="5">
        <f t="shared" si="14"/>
        <v>2712.0897895854864</v>
      </c>
      <c r="AC28" s="5">
        <f t="shared" si="15"/>
        <v>1344.7001365569927</v>
      </c>
      <c r="AD28" s="5">
        <f t="shared" si="15"/>
        <v>1908.4201578447562</v>
      </c>
      <c r="AE28" s="5">
        <f t="shared" si="15"/>
        <v>2711.763546860891</v>
      </c>
      <c r="AG28">
        <f t="shared" si="16"/>
        <v>1348.0925437331039</v>
      </c>
      <c r="AH28">
        <f t="shared" si="17"/>
        <v>1910.461519366715</v>
      </c>
      <c r="AI28" s="5">
        <f t="shared" si="18"/>
        <v>2710.8934749621558</v>
      </c>
      <c r="AK28">
        <f t="shared" si="19"/>
        <v>1342.5655969554291</v>
      </c>
      <c r="AL28">
        <f t="shared" si="20"/>
        <v>1908.5724372604468</v>
      </c>
      <c r="AM28" s="5">
        <f t="shared" si="21"/>
        <v>2712.0897895854864</v>
      </c>
    </row>
    <row r="29" spans="1:39" ht="16.5" x14ac:dyDescent="0.25">
      <c r="A29" s="3">
        <v>152</v>
      </c>
      <c r="B29" s="3">
        <v>1853</v>
      </c>
      <c r="C29" s="3">
        <v>439</v>
      </c>
      <c r="D29" s="3">
        <v>1673</v>
      </c>
      <c r="E29" s="3">
        <v>1960</v>
      </c>
      <c r="F29" s="3">
        <v>1269</v>
      </c>
      <c r="H29" s="4">
        <v>23.4</v>
      </c>
      <c r="I29" s="4">
        <v>50</v>
      </c>
      <c r="J29">
        <f t="shared" si="0"/>
        <v>346.06</v>
      </c>
      <c r="K29">
        <f t="shared" si="1"/>
        <v>1.3842400000000001</v>
      </c>
      <c r="L29">
        <f t="shared" si="2"/>
        <v>1018.8006400000002</v>
      </c>
      <c r="M29" s="5">
        <f t="shared" si="3"/>
        <v>3583.7973600000005</v>
      </c>
      <c r="N29" s="5">
        <f t="shared" si="4"/>
        <v>3334.6341600000005</v>
      </c>
      <c r="O29" s="5">
        <f t="shared" si="5"/>
        <v>2775.4012000000002</v>
      </c>
      <c r="Q29" s="5">
        <f t="shared" si="6"/>
        <v>1378.83848236224</v>
      </c>
      <c r="R29" s="5">
        <f t="shared" si="7"/>
        <v>1906.2808094431668</v>
      </c>
      <c r="S29" s="5">
        <f t="shared" si="8"/>
        <v>2703.4240201360708</v>
      </c>
      <c r="U29" s="5">
        <f t="shared" si="9"/>
        <v>1851.266617164991</v>
      </c>
      <c r="V29" s="5">
        <f t="shared" si="10"/>
        <v>-623.84310982444708</v>
      </c>
      <c r="W29" s="5">
        <f t="shared" si="11"/>
        <v>2702.4834259499098</v>
      </c>
      <c r="Y29" s="5">
        <f t="shared" si="12"/>
        <v>-593.7861990232949</v>
      </c>
      <c r="Z29" s="5">
        <f t="shared" si="13"/>
        <v>199.68800919187277</v>
      </c>
      <c r="AA29" s="5">
        <f t="shared" si="14"/>
        <v>2703.7741158972385</v>
      </c>
      <c r="AC29" s="5">
        <f t="shared" si="15"/>
        <v>1378.83848236224</v>
      </c>
      <c r="AD29" s="5">
        <f t="shared" si="15"/>
        <v>1906.2808094431668</v>
      </c>
      <c r="AE29" s="5">
        <f t="shared" si="15"/>
        <v>2703.4240201360708</v>
      </c>
      <c r="AG29">
        <f t="shared" si="16"/>
        <v>1382.2975886093309</v>
      </c>
      <c r="AH29">
        <f t="shared" si="17"/>
        <v>1908.3744415138679</v>
      </c>
      <c r="AI29" s="5">
        <f t="shared" si="18"/>
        <v>2702.4834259499098</v>
      </c>
      <c r="AK29">
        <f t="shared" si="19"/>
        <v>1376.7722732773104</v>
      </c>
      <c r="AL29">
        <f t="shared" si="20"/>
        <v>1906.3810411418465</v>
      </c>
      <c r="AM29" s="5">
        <f t="shared" si="21"/>
        <v>2703.7741158972385</v>
      </c>
    </row>
    <row r="30" spans="1:39" ht="16.5" x14ac:dyDescent="0.25">
      <c r="A30" s="3">
        <v>158</v>
      </c>
      <c r="B30" s="3">
        <v>1865</v>
      </c>
      <c r="C30" s="3">
        <v>410</v>
      </c>
      <c r="D30" s="3">
        <v>1671</v>
      </c>
      <c r="E30" s="3">
        <v>2036</v>
      </c>
      <c r="F30" s="3">
        <v>1271</v>
      </c>
      <c r="H30" s="4">
        <v>23.4</v>
      </c>
      <c r="I30" s="4">
        <v>50</v>
      </c>
      <c r="J30">
        <f t="shared" si="0"/>
        <v>346.06</v>
      </c>
      <c r="K30">
        <f t="shared" si="1"/>
        <v>1.3842400000000001</v>
      </c>
      <c r="L30">
        <f t="shared" si="2"/>
        <v>1018.8006400000002</v>
      </c>
      <c r="M30" s="5">
        <f t="shared" si="3"/>
        <v>3600.4082400000007</v>
      </c>
      <c r="N30" s="5">
        <f t="shared" si="4"/>
        <v>3331.8656800000008</v>
      </c>
      <c r="O30" s="5">
        <f t="shared" si="5"/>
        <v>2778.1696800000004</v>
      </c>
      <c r="Q30" s="5">
        <f t="shared" si="6"/>
        <v>1417.1140514161209</v>
      </c>
      <c r="R30" s="5">
        <f t="shared" si="7"/>
        <v>1917.9691437465267</v>
      </c>
      <c r="S30" s="5">
        <f t="shared" si="8"/>
        <v>2697.4287059299836</v>
      </c>
      <c r="U30" s="5">
        <f t="shared" si="9"/>
        <v>1841.6006110544463</v>
      </c>
      <c r="V30" s="5">
        <f t="shared" si="10"/>
        <v>-662.77490764570166</v>
      </c>
      <c r="W30" s="5">
        <f t="shared" si="11"/>
        <v>2696.3986205160741</v>
      </c>
      <c r="Y30" s="5">
        <f t="shared" si="12"/>
        <v>-623.48934965388503</v>
      </c>
      <c r="Z30" s="5">
        <f t="shared" si="13"/>
        <v>226.58450916829491</v>
      </c>
      <c r="AA30" s="5">
        <f t="shared" si="14"/>
        <v>2697.8041555947761</v>
      </c>
      <c r="AC30" s="5">
        <f t="shared" si="15"/>
        <v>1417.1140514161209</v>
      </c>
      <c r="AD30" s="5">
        <f t="shared" si="15"/>
        <v>1917.9691437465267</v>
      </c>
      <c r="AE30" s="5">
        <f t="shared" si="15"/>
        <v>2697.4287059299836</v>
      </c>
      <c r="AG30">
        <f t="shared" si="16"/>
        <v>1420.6533742295128</v>
      </c>
      <c r="AH30">
        <f t="shared" si="17"/>
        <v>1920.1196645931796</v>
      </c>
      <c r="AI30" s="5">
        <f t="shared" si="18"/>
        <v>2696.3986205160741</v>
      </c>
      <c r="AK30">
        <f t="shared" si="19"/>
        <v>1415.119142493691</v>
      </c>
      <c r="AL30">
        <f t="shared" si="20"/>
        <v>1918.0093036804637</v>
      </c>
      <c r="AM30" s="5">
        <f t="shared" si="21"/>
        <v>2697.8041555947761</v>
      </c>
    </row>
    <row r="31" spans="1:39" ht="16.5" x14ac:dyDescent="0.25">
      <c r="A31" s="3">
        <v>161</v>
      </c>
      <c r="B31" s="3">
        <v>1859</v>
      </c>
      <c r="C31" s="3">
        <v>435</v>
      </c>
      <c r="D31" s="3">
        <v>1669</v>
      </c>
      <c r="E31" s="3">
        <v>2134</v>
      </c>
      <c r="F31" s="3">
        <v>1270</v>
      </c>
      <c r="H31" s="4">
        <v>23.4</v>
      </c>
      <c r="I31" s="4">
        <v>50</v>
      </c>
      <c r="J31">
        <f t="shared" si="0"/>
        <v>346.06</v>
      </c>
      <c r="K31">
        <f t="shared" si="1"/>
        <v>1.3842400000000001</v>
      </c>
      <c r="L31">
        <f t="shared" si="2"/>
        <v>1018.8006400000002</v>
      </c>
      <c r="M31" s="5">
        <f t="shared" si="3"/>
        <v>3592.1028000000006</v>
      </c>
      <c r="N31" s="5">
        <f t="shared" si="4"/>
        <v>3329.0972000000002</v>
      </c>
      <c r="O31" s="5">
        <f t="shared" si="5"/>
        <v>2776.7854400000006</v>
      </c>
      <c r="Q31" s="5">
        <f t="shared" si="6"/>
        <v>1405.6428774222229</v>
      </c>
      <c r="R31" s="5">
        <f t="shared" si="7"/>
        <v>1907.5026555372822</v>
      </c>
      <c r="S31" s="5">
        <f t="shared" si="8"/>
        <v>2699.7785550000644</v>
      </c>
      <c r="U31" s="5">
        <f t="shared" si="9"/>
        <v>1838.52879635767</v>
      </c>
      <c r="V31" s="5">
        <f t="shared" si="10"/>
        <v>-647.52195843561435</v>
      </c>
      <c r="W31" s="5">
        <f t="shared" si="11"/>
        <v>2698.7803440360176</v>
      </c>
      <c r="Y31" s="5">
        <f t="shared" si="12"/>
        <v>-608.61861313481359</v>
      </c>
      <c r="Z31" s="5">
        <f t="shared" si="13"/>
        <v>222.10874169499914</v>
      </c>
      <c r="AA31" s="5">
        <f t="shared" si="14"/>
        <v>2700.1460090899745</v>
      </c>
      <c r="AC31" s="5">
        <f t="shared" si="15"/>
        <v>1405.6428774222229</v>
      </c>
      <c r="AD31" s="5">
        <f t="shared" si="15"/>
        <v>1907.5026555372822</v>
      </c>
      <c r="AE31" s="5">
        <f t="shared" si="15"/>
        <v>2699.7785550000644</v>
      </c>
      <c r="AG31">
        <f t="shared" si="16"/>
        <v>1409.1554730918931</v>
      </c>
      <c r="AH31">
        <f t="shared" si="17"/>
        <v>1909.6369753119714</v>
      </c>
      <c r="AI31" s="5">
        <f t="shared" si="18"/>
        <v>2698.7803440360176</v>
      </c>
      <c r="AK31">
        <f t="shared" si="19"/>
        <v>1403.6292253749316</v>
      </c>
      <c r="AL31">
        <f t="shared" si="20"/>
        <v>1907.5616674071866</v>
      </c>
      <c r="AM31" s="5">
        <f t="shared" si="21"/>
        <v>2700.1460090899745</v>
      </c>
    </row>
    <row r="32" spans="1:39" ht="16.5" x14ac:dyDescent="0.25">
      <c r="A32" s="3">
        <v>153</v>
      </c>
      <c r="B32" s="3">
        <v>1857</v>
      </c>
      <c r="C32" s="3">
        <v>422</v>
      </c>
      <c r="D32" s="3">
        <v>1676</v>
      </c>
      <c r="E32" s="3">
        <v>1944</v>
      </c>
      <c r="F32" s="3">
        <v>1272</v>
      </c>
      <c r="H32" s="4">
        <v>23.4</v>
      </c>
      <c r="I32" s="4">
        <v>50</v>
      </c>
      <c r="J32">
        <f t="shared" si="0"/>
        <v>346.06</v>
      </c>
      <c r="K32">
        <f t="shared" si="1"/>
        <v>1.3842400000000001</v>
      </c>
      <c r="L32">
        <f t="shared" si="2"/>
        <v>1018.8006400000002</v>
      </c>
      <c r="M32" s="5">
        <f t="shared" si="3"/>
        <v>3589.3343200000008</v>
      </c>
      <c r="N32" s="5">
        <f t="shared" si="4"/>
        <v>3338.7868800000006</v>
      </c>
      <c r="O32" s="5">
        <f t="shared" si="5"/>
        <v>2779.5539200000003</v>
      </c>
      <c r="Q32" s="5">
        <f t="shared" si="6"/>
        <v>1382.1730640749252</v>
      </c>
      <c r="R32" s="5">
        <f t="shared" si="7"/>
        <v>1909.8297837358782</v>
      </c>
      <c r="S32" s="5">
        <f t="shared" si="8"/>
        <v>2706.5603039339376</v>
      </c>
      <c r="U32" s="5">
        <f t="shared" si="9"/>
        <v>1852.5936673922199</v>
      </c>
      <c r="V32" s="5">
        <f t="shared" si="10"/>
        <v>-628.53776472251207</v>
      </c>
      <c r="W32" s="5">
        <f t="shared" si="11"/>
        <v>2705.6117260087431</v>
      </c>
      <c r="Y32" s="5">
        <f t="shared" si="12"/>
        <v>-598.5431047264284</v>
      </c>
      <c r="Z32" s="5">
        <f t="shared" si="13"/>
        <v>200.72833991098619</v>
      </c>
      <c r="AA32" s="5">
        <f t="shared" si="14"/>
        <v>2706.9123147099531</v>
      </c>
      <c r="AC32" s="5">
        <f t="shared" si="15"/>
        <v>1382.1730640749252</v>
      </c>
      <c r="AD32" s="5">
        <f t="shared" si="15"/>
        <v>1909.8297837358782</v>
      </c>
      <c r="AE32" s="5">
        <f t="shared" si="15"/>
        <v>2706.5603039339376</v>
      </c>
      <c r="AG32">
        <f t="shared" si="16"/>
        <v>1385.6401350654351</v>
      </c>
      <c r="AH32">
        <f t="shared" si="17"/>
        <v>1911.9280636246585</v>
      </c>
      <c r="AI32" s="5">
        <f t="shared" si="18"/>
        <v>2705.6117260087431</v>
      </c>
      <c r="AK32">
        <f t="shared" si="19"/>
        <v>1380.1121125216293</v>
      </c>
      <c r="AL32">
        <f t="shared" si="20"/>
        <v>1909.9244736155565</v>
      </c>
      <c r="AM32" s="5">
        <f t="shared" si="21"/>
        <v>2706.9123147099531</v>
      </c>
    </row>
    <row r="33" spans="1:39" ht="16.5" x14ac:dyDescent="0.25">
      <c r="A33" s="3">
        <v>171</v>
      </c>
      <c r="B33" s="3">
        <v>1853</v>
      </c>
      <c r="C33" s="3">
        <v>402</v>
      </c>
      <c r="D33" s="3">
        <v>1672</v>
      </c>
      <c r="E33" s="3">
        <v>1972</v>
      </c>
      <c r="F33" s="3">
        <v>1267</v>
      </c>
      <c r="H33" s="4">
        <v>23.4</v>
      </c>
      <c r="I33" s="4">
        <v>50</v>
      </c>
      <c r="J33">
        <f t="shared" si="0"/>
        <v>346.06</v>
      </c>
      <c r="K33">
        <f t="shared" si="1"/>
        <v>1.3842400000000001</v>
      </c>
      <c r="L33">
        <f t="shared" si="2"/>
        <v>1018.8006400000002</v>
      </c>
      <c r="M33" s="5">
        <f t="shared" si="3"/>
        <v>3583.7973600000005</v>
      </c>
      <c r="N33" s="5">
        <f t="shared" si="4"/>
        <v>3333.2499200000002</v>
      </c>
      <c r="O33" s="5">
        <f t="shared" si="5"/>
        <v>2772.6327200000005</v>
      </c>
      <c r="Q33" s="5">
        <f t="shared" si="6"/>
        <v>1381.4023578786016</v>
      </c>
      <c r="R33" s="5">
        <f t="shared" si="7"/>
        <v>1909.8623577822962</v>
      </c>
      <c r="S33" s="5">
        <f t="shared" si="8"/>
        <v>2699.584563875831</v>
      </c>
      <c r="U33" s="5">
        <f t="shared" si="9"/>
        <v>1853.0179511901158</v>
      </c>
      <c r="V33" s="5">
        <f t="shared" si="10"/>
        <v>-627.89178508593511</v>
      </c>
      <c r="W33" s="5">
        <f t="shared" si="11"/>
        <v>2698.6351009295031</v>
      </c>
      <c r="Y33" s="5">
        <f t="shared" si="12"/>
        <v>-598.17466215096329</v>
      </c>
      <c r="Z33" s="5">
        <f t="shared" si="13"/>
        <v>200.04881928041684</v>
      </c>
      <c r="AA33" s="5">
        <f t="shared" si="14"/>
        <v>2699.9369887980151</v>
      </c>
      <c r="AC33" s="5">
        <f t="shared" si="15"/>
        <v>1381.4023578786016</v>
      </c>
      <c r="AD33" s="5">
        <f t="shared" si="15"/>
        <v>1909.8623577822962</v>
      </c>
      <c r="AE33" s="5">
        <f t="shared" si="15"/>
        <v>2699.584563875831</v>
      </c>
      <c r="AG33">
        <f t="shared" si="16"/>
        <v>1384.8679170073474</v>
      </c>
      <c r="AH33">
        <f t="shared" si="17"/>
        <v>1911.9594595287313</v>
      </c>
      <c r="AI33" s="5">
        <f t="shared" si="18"/>
        <v>2698.6351009295031</v>
      </c>
      <c r="AK33">
        <f t="shared" si="19"/>
        <v>1379.3398696262461</v>
      </c>
      <c r="AL33">
        <f t="shared" si="20"/>
        <v>1909.9582246053878</v>
      </c>
      <c r="AM33" s="5">
        <f t="shared" si="21"/>
        <v>2699.9369887980151</v>
      </c>
    </row>
    <row r="34" spans="1:39" ht="16.5" x14ac:dyDescent="0.25">
      <c r="A34" s="3">
        <v>156</v>
      </c>
      <c r="B34" s="3">
        <v>1836</v>
      </c>
      <c r="C34" s="3">
        <v>402</v>
      </c>
      <c r="D34" s="3">
        <v>1670</v>
      </c>
      <c r="E34" s="3">
        <v>2006</v>
      </c>
      <c r="F34" s="3">
        <v>1274</v>
      </c>
      <c r="H34" s="4">
        <v>23.4</v>
      </c>
      <c r="I34" s="4">
        <v>50</v>
      </c>
      <c r="J34">
        <f t="shared" si="0"/>
        <v>346.06</v>
      </c>
      <c r="K34">
        <f t="shared" si="1"/>
        <v>1.3842400000000001</v>
      </c>
      <c r="L34">
        <f t="shared" si="2"/>
        <v>1018.8006400000002</v>
      </c>
      <c r="M34" s="5">
        <f t="shared" si="3"/>
        <v>3560.2652800000005</v>
      </c>
      <c r="N34" s="5">
        <f t="shared" si="4"/>
        <v>3330.4814400000005</v>
      </c>
      <c r="O34" s="5">
        <f t="shared" si="5"/>
        <v>2782.3224</v>
      </c>
      <c r="Q34" s="5">
        <f t="shared" si="6"/>
        <v>1339.828400496946</v>
      </c>
      <c r="R34" s="5">
        <f t="shared" si="7"/>
        <v>1860.8266018457393</v>
      </c>
      <c r="S34" s="5">
        <f t="shared" si="8"/>
        <v>2723.5405411079373</v>
      </c>
      <c r="U34" s="5">
        <f t="shared" si="9"/>
        <v>1832.3681956122043</v>
      </c>
      <c r="V34" s="5">
        <f t="shared" si="10"/>
        <v>-566.89558560765704</v>
      </c>
      <c r="W34" s="5">
        <f t="shared" si="11"/>
        <v>2722.7123999629307</v>
      </c>
      <c r="Y34" s="5">
        <f t="shared" si="12"/>
        <v>-534.76312183763457</v>
      </c>
      <c r="Z34" s="5">
        <f t="shared" si="13"/>
        <v>189.54398259395509</v>
      </c>
      <c r="AA34" s="5">
        <f t="shared" si="14"/>
        <v>2723.8611234287719</v>
      </c>
      <c r="AC34" s="5">
        <f t="shared" si="15"/>
        <v>1339.828400496946</v>
      </c>
      <c r="AD34" s="5">
        <f t="shared" si="15"/>
        <v>1860.8266018457393</v>
      </c>
      <c r="AE34" s="5">
        <f t="shared" si="15"/>
        <v>2723.5405411079373</v>
      </c>
      <c r="AG34">
        <f t="shared" si="16"/>
        <v>1343.1928116753734</v>
      </c>
      <c r="AH34">
        <f t="shared" si="17"/>
        <v>1862.8663403388668</v>
      </c>
      <c r="AI34" s="5">
        <f t="shared" si="18"/>
        <v>2722.7123999629307</v>
      </c>
      <c r="AK34">
        <f t="shared" si="19"/>
        <v>1337.7021694577061</v>
      </c>
      <c r="AL34">
        <f t="shared" si="20"/>
        <v>1860.9921448828604</v>
      </c>
      <c r="AM34" s="5">
        <f t="shared" si="21"/>
        <v>2723.8611234287719</v>
      </c>
    </row>
    <row r="35" spans="1:39" ht="16.5" x14ac:dyDescent="0.25">
      <c r="A35" s="3">
        <v>169</v>
      </c>
      <c r="B35" s="3">
        <v>1850</v>
      </c>
      <c r="C35" s="3">
        <v>410</v>
      </c>
      <c r="D35" s="3">
        <v>1666</v>
      </c>
      <c r="E35" s="3">
        <v>1949</v>
      </c>
      <c r="F35" s="3">
        <v>1270</v>
      </c>
      <c r="H35" s="4">
        <v>23.4</v>
      </c>
      <c r="I35" s="4">
        <v>50</v>
      </c>
      <c r="J35">
        <f t="shared" si="0"/>
        <v>346.06</v>
      </c>
      <c r="K35">
        <f t="shared" si="1"/>
        <v>1.3842400000000001</v>
      </c>
      <c r="L35">
        <f t="shared" si="2"/>
        <v>1018.8006400000002</v>
      </c>
      <c r="M35" s="5">
        <f t="shared" si="3"/>
        <v>3579.6446400000004</v>
      </c>
      <c r="N35" s="5">
        <f t="shared" si="4"/>
        <v>3324.9444800000001</v>
      </c>
      <c r="O35" s="5">
        <f t="shared" si="5"/>
        <v>2776.7854400000006</v>
      </c>
      <c r="Q35" s="5">
        <f t="shared" si="6"/>
        <v>1388.4999871106286</v>
      </c>
      <c r="R35" s="5">
        <f t="shared" si="7"/>
        <v>1888.0061306952018</v>
      </c>
      <c r="S35" s="5">
        <f t="shared" si="8"/>
        <v>2705.800507231058</v>
      </c>
      <c r="U35" s="5">
        <f t="shared" si="9"/>
        <v>1830.6338329389926</v>
      </c>
      <c r="V35" s="5">
        <f t="shared" si="10"/>
        <v>-622.74270926473991</v>
      </c>
      <c r="W35" s="5">
        <f t="shared" si="11"/>
        <v>2704.8525066700358</v>
      </c>
      <c r="Y35" s="5">
        <f t="shared" si="12"/>
        <v>-583.09096253849623</v>
      </c>
      <c r="Z35" s="5">
        <f t="shared" si="13"/>
        <v>217.40476392923534</v>
      </c>
      <c r="AA35" s="5">
        <f t="shared" si="14"/>
        <v>2706.1554792403927</v>
      </c>
      <c r="AC35" s="5">
        <f t="shared" si="15"/>
        <v>1388.4999871106286</v>
      </c>
      <c r="AD35" s="5">
        <f t="shared" si="15"/>
        <v>1888.0061306952018</v>
      </c>
      <c r="AE35" s="5">
        <f t="shared" si="15"/>
        <v>2705.800507231058</v>
      </c>
      <c r="AG35">
        <f t="shared" si="16"/>
        <v>1391.9711537320093</v>
      </c>
      <c r="AH35">
        <f t="shared" si="17"/>
        <v>1890.1167087924778</v>
      </c>
      <c r="AI35" s="5">
        <f t="shared" si="18"/>
        <v>2704.8525066700358</v>
      </c>
      <c r="AK35">
        <f t="shared" si="19"/>
        <v>1386.4597782462408</v>
      </c>
      <c r="AL35">
        <f t="shared" si="20"/>
        <v>1888.0937852141087</v>
      </c>
      <c r="AM35" s="5">
        <f t="shared" si="21"/>
        <v>2706.1554792403927</v>
      </c>
    </row>
    <row r="36" spans="1:39" ht="16.5" x14ac:dyDescent="0.25">
      <c r="A36" s="3">
        <v>147</v>
      </c>
      <c r="B36" s="3">
        <v>1844</v>
      </c>
      <c r="C36" s="3">
        <v>413</v>
      </c>
      <c r="D36" s="3">
        <v>1671</v>
      </c>
      <c r="E36" s="3">
        <v>1962</v>
      </c>
      <c r="F36" s="3">
        <v>1269</v>
      </c>
      <c r="H36" s="4">
        <v>23.4</v>
      </c>
      <c r="I36" s="4">
        <v>50</v>
      </c>
      <c r="J36">
        <f t="shared" si="0"/>
        <v>346.06</v>
      </c>
      <c r="K36">
        <f t="shared" si="1"/>
        <v>1.3842400000000001</v>
      </c>
      <c r="L36">
        <f t="shared" si="2"/>
        <v>1018.8006400000002</v>
      </c>
      <c r="M36" s="5">
        <f t="shared" si="3"/>
        <v>3571.3392000000003</v>
      </c>
      <c r="N36" s="5">
        <f t="shared" si="4"/>
        <v>3331.8656800000008</v>
      </c>
      <c r="O36" s="5">
        <f t="shared" si="5"/>
        <v>2775.4012000000002</v>
      </c>
      <c r="Q36" s="5">
        <f t="shared" si="6"/>
        <v>1359.2041033041044</v>
      </c>
      <c r="R36" s="5">
        <f t="shared" si="7"/>
        <v>1888.3481581826045</v>
      </c>
      <c r="S36" s="5">
        <f t="shared" si="8"/>
        <v>2709.4591933642946</v>
      </c>
      <c r="U36" s="5">
        <f t="shared" si="9"/>
        <v>1845.9934538858361</v>
      </c>
      <c r="V36" s="5">
        <f t="shared" si="10"/>
        <v>-597.72651350115984</v>
      </c>
      <c r="W36" s="5">
        <f t="shared" si="11"/>
        <v>2708.5715964009992</v>
      </c>
      <c r="Y36" s="5">
        <f t="shared" si="12"/>
        <v>-568.31767442720036</v>
      </c>
      <c r="Z36" s="5">
        <f t="shared" si="13"/>
        <v>192.03638772871903</v>
      </c>
      <c r="AA36" s="5">
        <f t="shared" si="14"/>
        <v>2709.7949862827641</v>
      </c>
      <c r="AC36" s="5">
        <f t="shared" si="15"/>
        <v>1359.2041033041044</v>
      </c>
      <c r="AD36" s="5">
        <f t="shared" si="15"/>
        <v>1888.3481581826045</v>
      </c>
      <c r="AE36" s="5">
        <f t="shared" si="15"/>
        <v>2709.4591933642946</v>
      </c>
      <c r="AG36">
        <f t="shared" si="16"/>
        <v>1362.6174557189199</v>
      </c>
      <c r="AH36">
        <f t="shared" si="17"/>
        <v>1890.4140622334091</v>
      </c>
      <c r="AI36" s="5">
        <f t="shared" si="18"/>
        <v>2708.5715964009992</v>
      </c>
      <c r="AK36">
        <f t="shared" si="19"/>
        <v>1357.1058197242546</v>
      </c>
      <c r="AL36">
        <f t="shared" si="20"/>
        <v>1888.4806595603616</v>
      </c>
      <c r="AM36" s="5">
        <f t="shared" si="21"/>
        <v>2709.7949862827641</v>
      </c>
    </row>
    <row r="37" spans="1:39" ht="16.5" x14ac:dyDescent="0.25">
      <c r="A37" s="3">
        <v>167</v>
      </c>
      <c r="B37" s="3">
        <v>1848</v>
      </c>
      <c r="C37" s="3">
        <v>419</v>
      </c>
      <c r="D37" s="3">
        <v>1669</v>
      </c>
      <c r="E37" s="3">
        <v>2004</v>
      </c>
      <c r="F37" s="3">
        <v>1266</v>
      </c>
      <c r="H37" s="4">
        <v>23.4</v>
      </c>
      <c r="I37" s="4">
        <v>50</v>
      </c>
      <c r="J37">
        <f t="shared" si="0"/>
        <v>346.06</v>
      </c>
      <c r="K37">
        <f t="shared" si="1"/>
        <v>1.3842400000000001</v>
      </c>
      <c r="L37">
        <f t="shared" si="2"/>
        <v>1018.8006400000002</v>
      </c>
      <c r="M37" s="5">
        <f t="shared" si="3"/>
        <v>3576.8761600000007</v>
      </c>
      <c r="N37" s="5">
        <f t="shared" si="4"/>
        <v>3329.0972000000002</v>
      </c>
      <c r="O37" s="5">
        <f t="shared" si="5"/>
        <v>2771.2484800000002</v>
      </c>
      <c r="Q37" s="5">
        <f t="shared" si="6"/>
        <v>1375.3208047023638</v>
      </c>
      <c r="R37" s="5">
        <f t="shared" si="7"/>
        <v>1899.5491592032618</v>
      </c>
      <c r="S37" s="5">
        <f t="shared" si="8"/>
        <v>2700.7866890777168</v>
      </c>
      <c r="U37" s="5">
        <f t="shared" si="9"/>
        <v>1847.3057226130086</v>
      </c>
      <c r="V37" s="5">
        <f t="shared" si="10"/>
        <v>-617.35242979304405</v>
      </c>
      <c r="W37" s="5">
        <f t="shared" si="11"/>
        <v>2699.8566094660837</v>
      </c>
      <c r="Y37" s="5">
        <f t="shared" si="12"/>
        <v>-586.20712173544007</v>
      </c>
      <c r="Z37" s="5">
        <f t="shared" si="13"/>
        <v>200.12880575257975</v>
      </c>
      <c r="AA37" s="5">
        <f t="shared" si="14"/>
        <v>2701.1345411580314</v>
      </c>
      <c r="AC37" s="5">
        <f t="shared" si="15"/>
        <v>1375.3208047023638</v>
      </c>
      <c r="AD37" s="5">
        <f t="shared" si="15"/>
        <v>1899.5491592032618</v>
      </c>
      <c r="AE37" s="5">
        <f t="shared" si="15"/>
        <v>2700.7866890777168</v>
      </c>
      <c r="AG37">
        <f t="shared" si="16"/>
        <v>1378.7703562868655</v>
      </c>
      <c r="AH37">
        <f t="shared" si="17"/>
        <v>1901.638252304431</v>
      </c>
      <c r="AI37" s="5">
        <f t="shared" si="18"/>
        <v>2699.8566094660837</v>
      </c>
      <c r="AK37">
        <f t="shared" si="19"/>
        <v>1373.2501759230126</v>
      </c>
      <c r="AL37">
        <f t="shared" si="20"/>
        <v>1899.6556010543832</v>
      </c>
      <c r="AM37" s="5">
        <f t="shared" si="21"/>
        <v>2701.1345411580314</v>
      </c>
    </row>
    <row r="38" spans="1:39" ht="16.5" x14ac:dyDescent="0.25">
      <c r="A38" s="3">
        <v>153</v>
      </c>
      <c r="B38" s="3">
        <v>1849</v>
      </c>
      <c r="C38" s="3">
        <v>450</v>
      </c>
      <c r="D38" s="3">
        <v>1664</v>
      </c>
      <c r="E38" s="3">
        <v>2045</v>
      </c>
      <c r="F38" s="3">
        <v>1269</v>
      </c>
      <c r="H38" s="4">
        <v>23.4</v>
      </c>
      <c r="I38" s="4">
        <v>50</v>
      </c>
      <c r="J38">
        <f t="shared" si="0"/>
        <v>346.06</v>
      </c>
      <c r="K38">
        <f t="shared" si="1"/>
        <v>1.3842400000000001</v>
      </c>
      <c r="L38">
        <f t="shared" si="2"/>
        <v>1018.8006400000002</v>
      </c>
      <c r="M38" s="5">
        <f t="shared" si="3"/>
        <v>3578.2604000000001</v>
      </c>
      <c r="N38" s="5">
        <f t="shared" si="4"/>
        <v>3322.1760000000004</v>
      </c>
      <c r="O38" s="5">
        <f t="shared" si="5"/>
        <v>2775.4012000000002</v>
      </c>
      <c r="Q38" s="5">
        <f t="shared" si="6"/>
        <v>1390.8594764533773</v>
      </c>
      <c r="R38" s="5">
        <f t="shared" si="7"/>
        <v>1885.8495372102134</v>
      </c>
      <c r="S38" s="5">
        <f t="shared" si="8"/>
        <v>2704.2612540159689</v>
      </c>
      <c r="U38" s="5">
        <f t="shared" si="9"/>
        <v>1827.5718725755887</v>
      </c>
      <c r="V38" s="5">
        <f t="shared" si="10"/>
        <v>-623.66138944707711</v>
      </c>
      <c r="W38" s="5">
        <f t="shared" si="11"/>
        <v>2703.3092492091055</v>
      </c>
      <c r="Y38" s="5">
        <f t="shared" si="12"/>
        <v>-582.45590549906262</v>
      </c>
      <c r="Z38" s="5">
        <f t="shared" si="13"/>
        <v>220.54405521392616</v>
      </c>
      <c r="AA38" s="5">
        <f t="shared" si="14"/>
        <v>2704.6177657518456</v>
      </c>
      <c r="AC38" s="5">
        <f t="shared" si="15"/>
        <v>1390.8594764533773</v>
      </c>
      <c r="AD38" s="5">
        <f t="shared" si="15"/>
        <v>1885.8495372102134</v>
      </c>
      <c r="AE38" s="5">
        <f t="shared" si="15"/>
        <v>2704.2612540159689</v>
      </c>
      <c r="AG38">
        <f t="shared" si="16"/>
        <v>1394.3344781188259</v>
      </c>
      <c r="AH38">
        <f t="shared" si="17"/>
        <v>1887.9639727689132</v>
      </c>
      <c r="AI38" s="5">
        <f t="shared" si="18"/>
        <v>2703.3092492091055</v>
      </c>
      <c r="AK38">
        <f t="shared" si="19"/>
        <v>1388.8247476570232</v>
      </c>
      <c r="AL38">
        <f t="shared" si="20"/>
        <v>1885.933839173224</v>
      </c>
      <c r="AM38" s="5">
        <f t="shared" si="21"/>
        <v>2704.6177657518456</v>
      </c>
    </row>
    <row r="39" spans="1:39" ht="16.5" x14ac:dyDescent="0.25">
      <c r="A39" s="3">
        <v>163</v>
      </c>
      <c r="B39" s="3">
        <v>1851</v>
      </c>
      <c r="C39" s="3">
        <v>437</v>
      </c>
      <c r="D39" s="3">
        <v>1671</v>
      </c>
      <c r="E39" s="3">
        <v>2064</v>
      </c>
      <c r="F39" s="3">
        <v>1270</v>
      </c>
      <c r="H39" s="4">
        <v>23.4</v>
      </c>
      <c r="I39" s="4">
        <v>50</v>
      </c>
      <c r="J39">
        <f t="shared" si="0"/>
        <v>346.06</v>
      </c>
      <c r="K39">
        <f t="shared" si="1"/>
        <v>1.3842400000000001</v>
      </c>
      <c r="L39">
        <f t="shared" si="2"/>
        <v>1018.8006400000002</v>
      </c>
      <c r="M39" s="5">
        <f t="shared" si="3"/>
        <v>3581.0288800000008</v>
      </c>
      <c r="N39" s="5">
        <f t="shared" si="4"/>
        <v>3331.8656800000008</v>
      </c>
      <c r="O39" s="5">
        <f t="shared" si="5"/>
        <v>2776.7854400000006</v>
      </c>
      <c r="Q39" s="5">
        <f t="shared" si="6"/>
        <v>1378.45525828672</v>
      </c>
      <c r="R39" s="5">
        <f t="shared" si="7"/>
        <v>1897.3369982273221</v>
      </c>
      <c r="S39" s="5">
        <f t="shared" si="8"/>
        <v>2706.2411672749136</v>
      </c>
      <c r="U39" s="5">
        <f t="shared" si="9"/>
        <v>1843.7975799331059</v>
      </c>
      <c r="V39" s="5">
        <f t="shared" si="10"/>
        <v>-618.90891321702532</v>
      </c>
      <c r="W39" s="5">
        <f t="shared" si="11"/>
        <v>2705.3079586130689</v>
      </c>
      <c r="Y39" s="5">
        <f t="shared" si="12"/>
        <v>-585.92298845658934</v>
      </c>
      <c r="Z39" s="5">
        <f t="shared" si="13"/>
        <v>203.96311726866946</v>
      </c>
      <c r="AA39" s="5">
        <f t="shared" si="14"/>
        <v>2706.5902309341441</v>
      </c>
      <c r="AC39" s="5">
        <f t="shared" si="15"/>
        <v>1378.45525828672</v>
      </c>
      <c r="AD39" s="5">
        <f t="shared" si="15"/>
        <v>1897.3369982273221</v>
      </c>
      <c r="AE39" s="5">
        <f t="shared" si="15"/>
        <v>2706.2411672749136</v>
      </c>
      <c r="AG39">
        <f t="shared" si="16"/>
        <v>1381.9101563292591</v>
      </c>
      <c r="AH39">
        <f t="shared" si="17"/>
        <v>1899.4311362210615</v>
      </c>
      <c r="AI39" s="5">
        <f t="shared" si="18"/>
        <v>2705.3079586130689</v>
      </c>
      <c r="AK39">
        <f t="shared" si="19"/>
        <v>1376.391663366074</v>
      </c>
      <c r="AL39">
        <f t="shared" si="20"/>
        <v>1897.4389068563355</v>
      </c>
      <c r="AM39" s="5">
        <f t="shared" si="21"/>
        <v>2706.5902309341441</v>
      </c>
    </row>
    <row r="40" spans="1:39" ht="16.5" x14ac:dyDescent="0.25">
      <c r="A40" s="3">
        <v>158</v>
      </c>
      <c r="B40" s="3">
        <v>1839</v>
      </c>
      <c r="C40" s="3">
        <v>431</v>
      </c>
      <c r="D40" s="3">
        <v>1661</v>
      </c>
      <c r="E40" s="3">
        <v>1912</v>
      </c>
      <c r="F40" s="3">
        <v>1267</v>
      </c>
      <c r="H40" s="4">
        <v>23.4</v>
      </c>
      <c r="I40" s="4">
        <v>50</v>
      </c>
      <c r="J40">
        <f t="shared" si="0"/>
        <v>346.06</v>
      </c>
      <c r="K40">
        <f t="shared" si="1"/>
        <v>1.3842400000000001</v>
      </c>
      <c r="L40">
        <f t="shared" si="2"/>
        <v>1018.8006400000002</v>
      </c>
      <c r="M40" s="5">
        <f t="shared" si="3"/>
        <v>3564.4180000000006</v>
      </c>
      <c r="N40" s="5">
        <f t="shared" si="4"/>
        <v>3318.0232800000003</v>
      </c>
      <c r="O40" s="5">
        <f t="shared" si="5"/>
        <v>2772.6327200000005</v>
      </c>
      <c r="Q40" s="5">
        <f t="shared" si="6"/>
        <v>1371.0547755839009</v>
      </c>
      <c r="R40" s="5">
        <f t="shared" si="7"/>
        <v>1869.8949608861269</v>
      </c>
      <c r="S40" s="5">
        <f t="shared" si="8"/>
        <v>2707.1714604592839</v>
      </c>
      <c r="U40" s="5">
        <f t="shared" si="9"/>
        <v>1824.0817961735313</v>
      </c>
      <c r="V40" s="5">
        <f t="shared" si="10"/>
        <v>-598.4167256568428</v>
      </c>
      <c r="W40" s="5">
        <f t="shared" si="11"/>
        <v>2706.2707754296221</v>
      </c>
      <c r="Y40" s="5">
        <f t="shared" si="12"/>
        <v>-558.59527963125788</v>
      </c>
      <c r="Z40" s="5">
        <f t="shared" si="13"/>
        <v>211.7275729818883</v>
      </c>
      <c r="AA40" s="5">
        <f t="shared" si="14"/>
        <v>2707.5145333732703</v>
      </c>
      <c r="AC40" s="5">
        <f t="shared" si="15"/>
        <v>1371.0547755839009</v>
      </c>
      <c r="AD40" s="5">
        <f t="shared" si="15"/>
        <v>1869.8949608861269</v>
      </c>
      <c r="AE40" s="5">
        <f t="shared" si="15"/>
        <v>2707.1714604592839</v>
      </c>
      <c r="AG40">
        <f t="shared" si="16"/>
        <v>1374.4844495974044</v>
      </c>
      <c r="AH40">
        <f t="shared" si="17"/>
        <v>1871.9811679189215</v>
      </c>
      <c r="AI40" s="5">
        <f t="shared" si="18"/>
        <v>2706.2707754296221</v>
      </c>
      <c r="AK40">
        <f t="shared" si="19"/>
        <v>1368.9868895942409</v>
      </c>
      <c r="AL40">
        <f t="shared" si="20"/>
        <v>1870.0115524897071</v>
      </c>
      <c r="AM40" s="5">
        <f t="shared" si="21"/>
        <v>2707.5145333732703</v>
      </c>
    </row>
    <row r="41" spans="1:39" ht="16.5" x14ac:dyDescent="0.25">
      <c r="A41" s="3">
        <v>164</v>
      </c>
      <c r="B41" s="3">
        <v>1848</v>
      </c>
      <c r="C41" s="3">
        <v>438</v>
      </c>
      <c r="D41" s="3">
        <v>1670</v>
      </c>
      <c r="E41" s="3">
        <v>2044</v>
      </c>
      <c r="F41" s="3">
        <v>1266</v>
      </c>
      <c r="H41" s="4">
        <v>23.4</v>
      </c>
      <c r="I41" s="4">
        <v>50</v>
      </c>
      <c r="J41">
        <f t="shared" si="0"/>
        <v>346.06</v>
      </c>
      <c r="K41">
        <f t="shared" si="1"/>
        <v>1.3842400000000001</v>
      </c>
      <c r="L41">
        <f t="shared" si="2"/>
        <v>1018.8006400000002</v>
      </c>
      <c r="M41" s="5">
        <f t="shared" si="3"/>
        <v>3576.8761600000007</v>
      </c>
      <c r="N41" s="5">
        <f t="shared" si="4"/>
        <v>3330.4814400000005</v>
      </c>
      <c r="O41" s="5">
        <f t="shared" si="5"/>
        <v>2771.2484800000002</v>
      </c>
      <c r="Q41" s="5">
        <f t="shared" si="6"/>
        <v>1372.7601227199655</v>
      </c>
      <c r="R41" s="5">
        <f t="shared" si="7"/>
        <v>1901.0855683927009</v>
      </c>
      <c r="S41" s="5">
        <f t="shared" si="8"/>
        <v>2701.0083989308914</v>
      </c>
      <c r="U41" s="5">
        <f t="shared" si="9"/>
        <v>1849.9395669377614</v>
      </c>
      <c r="V41" s="5">
        <f t="shared" si="10"/>
        <v>-615.94144176192651</v>
      </c>
      <c r="W41" s="5">
        <f t="shared" si="11"/>
        <v>2700.0826582130489</v>
      </c>
      <c r="Y41" s="5">
        <f t="shared" si="12"/>
        <v>-586.20712173544007</v>
      </c>
      <c r="Z41" s="5">
        <f t="shared" si="13"/>
        <v>197.13580083808807</v>
      </c>
      <c r="AA41" s="5">
        <f t="shared" si="14"/>
        <v>2701.354627655704</v>
      </c>
      <c r="AC41" s="5">
        <f t="shared" si="15"/>
        <v>1372.7601227199655</v>
      </c>
      <c r="AD41" s="5">
        <f t="shared" si="15"/>
        <v>1901.0855683927009</v>
      </c>
      <c r="AE41" s="5">
        <f t="shared" si="15"/>
        <v>2701.0083989308914</v>
      </c>
      <c r="AG41">
        <f t="shared" si="16"/>
        <v>1376.2052020641029</v>
      </c>
      <c r="AH41">
        <f t="shared" si="17"/>
        <v>1903.1705730816943</v>
      </c>
      <c r="AI41" s="5">
        <f t="shared" si="18"/>
        <v>2700.0826582130489</v>
      </c>
      <c r="AK41">
        <f t="shared" si="19"/>
        <v>1370.6838497572487</v>
      </c>
      <c r="AL41">
        <f t="shared" si="20"/>
        <v>1901.1957466413608</v>
      </c>
      <c r="AM41" s="5">
        <f t="shared" si="21"/>
        <v>2701.354627655704</v>
      </c>
    </row>
    <row r="42" spans="1:39" ht="16.5" x14ac:dyDescent="0.25">
      <c r="A42" s="3">
        <v>150</v>
      </c>
      <c r="B42" s="3">
        <v>1845</v>
      </c>
      <c r="C42" s="3">
        <v>435</v>
      </c>
      <c r="D42" s="3">
        <v>1667</v>
      </c>
      <c r="E42" s="3">
        <v>2024</v>
      </c>
      <c r="F42" s="3">
        <v>1267</v>
      </c>
      <c r="H42" s="4">
        <v>23.4</v>
      </c>
      <c r="I42" s="4">
        <v>50</v>
      </c>
      <c r="J42">
        <f t="shared" si="0"/>
        <v>346.06</v>
      </c>
      <c r="K42">
        <f t="shared" si="1"/>
        <v>1.3842400000000001</v>
      </c>
      <c r="L42">
        <f t="shared" si="2"/>
        <v>1018.8006400000002</v>
      </c>
      <c r="M42" s="5">
        <f t="shared" si="3"/>
        <v>3572.7234400000007</v>
      </c>
      <c r="N42" s="5">
        <f t="shared" si="4"/>
        <v>3326.3287200000004</v>
      </c>
      <c r="O42" s="5">
        <f t="shared" si="5"/>
        <v>2772.6327200000005</v>
      </c>
      <c r="Q42" s="5">
        <f t="shared" si="6"/>
        <v>1372.1916736746102</v>
      </c>
      <c r="R42" s="5">
        <f t="shared" si="7"/>
        <v>1888.9718553655125</v>
      </c>
      <c r="S42" s="5">
        <f t="shared" si="8"/>
        <v>2704.2980825087466</v>
      </c>
      <c r="U42" s="5">
        <f t="shared" si="9"/>
        <v>1839.848729566354</v>
      </c>
      <c r="V42" s="5">
        <f t="shared" si="10"/>
        <v>-609.21596588517934</v>
      </c>
      <c r="W42" s="5">
        <f t="shared" si="11"/>
        <v>2703.3821987873821</v>
      </c>
      <c r="Y42" s="5">
        <f t="shared" si="12"/>
        <v>-575.53159391738177</v>
      </c>
      <c r="Z42" s="5">
        <f t="shared" si="13"/>
        <v>202.88362872774053</v>
      </c>
      <c r="AA42" s="5">
        <f t="shared" si="14"/>
        <v>2704.6430111221302</v>
      </c>
      <c r="AC42" s="5">
        <f t="shared" si="15"/>
        <v>1372.1916736746102</v>
      </c>
      <c r="AD42" s="5">
        <f t="shared" si="15"/>
        <v>1888.9718553655125</v>
      </c>
      <c r="AE42" s="5">
        <f t="shared" si="15"/>
        <v>2704.2980825087466</v>
      </c>
      <c r="AG42">
        <f t="shared" si="16"/>
        <v>1375.630955611703</v>
      </c>
      <c r="AH42">
        <f t="shared" si="17"/>
        <v>1891.057470026044</v>
      </c>
      <c r="AI42" s="5">
        <f t="shared" si="18"/>
        <v>2703.3821987873821</v>
      </c>
      <c r="AK42">
        <f t="shared" si="19"/>
        <v>1370.1188436859495</v>
      </c>
      <c r="AL42">
        <f t="shared" si="20"/>
        <v>1889.0843805837023</v>
      </c>
      <c r="AM42" s="5">
        <f t="shared" si="21"/>
        <v>2704.6430111221302</v>
      </c>
    </row>
    <row r="43" spans="1:39" ht="16.5" x14ac:dyDescent="0.25">
      <c r="A43" s="3">
        <v>132</v>
      </c>
      <c r="B43" s="3">
        <v>1840</v>
      </c>
      <c r="C43" s="3">
        <v>417</v>
      </c>
      <c r="D43" s="3">
        <v>1667</v>
      </c>
      <c r="E43" s="3">
        <v>2040</v>
      </c>
      <c r="F43" s="3">
        <v>1267</v>
      </c>
      <c r="H43" s="4">
        <v>23.4</v>
      </c>
      <c r="I43" s="4">
        <v>50</v>
      </c>
      <c r="J43">
        <f t="shared" si="0"/>
        <v>346.06</v>
      </c>
      <c r="K43">
        <f t="shared" si="1"/>
        <v>1.3842400000000001</v>
      </c>
      <c r="L43">
        <f t="shared" si="2"/>
        <v>1018.8006400000002</v>
      </c>
      <c r="M43" s="5">
        <f t="shared" si="3"/>
        <v>3565.80224</v>
      </c>
      <c r="N43" s="5">
        <f t="shared" si="4"/>
        <v>3326.3287200000004</v>
      </c>
      <c r="O43" s="5">
        <f t="shared" si="5"/>
        <v>2772.6327200000005</v>
      </c>
      <c r="Q43" s="5">
        <f t="shared" si="6"/>
        <v>1358.4674614700493</v>
      </c>
      <c r="R43" s="5">
        <f t="shared" si="7"/>
        <v>1880.737328042776</v>
      </c>
      <c r="S43" s="5">
        <f t="shared" si="8"/>
        <v>2707.8291810641708</v>
      </c>
      <c r="U43" s="5">
        <f t="shared" si="9"/>
        <v>1839.848729566354</v>
      </c>
      <c r="V43" s="5">
        <f t="shared" si="10"/>
        <v>-593.17467889283535</v>
      </c>
      <c r="W43" s="5">
        <f t="shared" si="11"/>
        <v>2706.9472115522117</v>
      </c>
      <c r="Y43" s="5">
        <f t="shared" si="12"/>
        <v>-561.41526136411915</v>
      </c>
      <c r="Z43" s="5">
        <f t="shared" si="13"/>
        <v>195.32130771706409</v>
      </c>
      <c r="AA43" s="5">
        <f t="shared" si="14"/>
        <v>2708.1644505224854</v>
      </c>
      <c r="AC43" s="5">
        <f t="shared" si="15"/>
        <v>1358.4674614700493</v>
      </c>
      <c r="AD43" s="5">
        <f t="shared" si="15"/>
        <v>1880.737328042776</v>
      </c>
      <c r="AE43" s="5">
        <f t="shared" si="15"/>
        <v>2707.8291810641708</v>
      </c>
      <c r="AG43">
        <f t="shared" si="16"/>
        <v>1361.8764208497021</v>
      </c>
      <c r="AH43">
        <f t="shared" si="17"/>
        <v>1882.8030371653531</v>
      </c>
      <c r="AI43" s="5">
        <f t="shared" si="18"/>
        <v>2706.9472115522117</v>
      </c>
      <c r="AK43">
        <f t="shared" si="19"/>
        <v>1356.3705904269634</v>
      </c>
      <c r="AL43">
        <f t="shared" si="20"/>
        <v>1880.8718854604406</v>
      </c>
      <c r="AM43" s="5">
        <f t="shared" si="21"/>
        <v>2708.1644505224854</v>
      </c>
    </row>
    <row r="44" spans="1:39" ht="16.5" x14ac:dyDescent="0.25">
      <c r="A44" s="3">
        <v>151</v>
      </c>
      <c r="B44" s="3">
        <v>1847</v>
      </c>
      <c r="C44" s="3">
        <v>423</v>
      </c>
      <c r="D44" s="3">
        <v>1666</v>
      </c>
      <c r="E44" s="3">
        <v>2078</v>
      </c>
      <c r="F44" s="3">
        <v>1275</v>
      </c>
      <c r="H44" s="4">
        <v>23.4</v>
      </c>
      <c r="I44" s="4">
        <v>50</v>
      </c>
      <c r="J44">
        <f t="shared" si="0"/>
        <v>346.06</v>
      </c>
      <c r="K44">
        <f t="shared" si="1"/>
        <v>1.3842400000000001</v>
      </c>
      <c r="L44">
        <f t="shared" si="2"/>
        <v>1018.8006400000002</v>
      </c>
      <c r="M44" s="5">
        <f t="shared" si="3"/>
        <v>3575.4919200000004</v>
      </c>
      <c r="N44" s="5">
        <f t="shared" si="4"/>
        <v>3324.9444800000001</v>
      </c>
      <c r="O44" s="5">
        <f t="shared" si="5"/>
        <v>2783.7066400000003</v>
      </c>
      <c r="Q44" s="5">
        <f t="shared" si="6"/>
        <v>1380.2462985841164</v>
      </c>
      <c r="R44" s="5">
        <f t="shared" si="7"/>
        <v>1870.2254916512627</v>
      </c>
      <c r="S44" s="5">
        <f t="shared" si="8"/>
        <v>2716.8583392602432</v>
      </c>
      <c r="U44" s="5">
        <f t="shared" si="9"/>
        <v>1819.6380392863939</v>
      </c>
      <c r="V44" s="5">
        <f t="shared" si="10"/>
        <v>-606.49092453982075</v>
      </c>
      <c r="W44" s="5">
        <f t="shared" si="11"/>
        <v>2715.9421863352086</v>
      </c>
      <c r="Y44" s="5">
        <f t="shared" si="12"/>
        <v>-563.60566068719936</v>
      </c>
      <c r="Z44" s="5">
        <f t="shared" si="13"/>
        <v>219.46142942581176</v>
      </c>
      <c r="AA44" s="5">
        <f t="shared" si="14"/>
        <v>2717.2059174482556</v>
      </c>
      <c r="AC44" s="5">
        <f t="shared" si="15"/>
        <v>1380.2462985841164</v>
      </c>
      <c r="AD44" s="5">
        <f t="shared" si="15"/>
        <v>1870.2254916512627</v>
      </c>
      <c r="AE44" s="5">
        <f t="shared" si="15"/>
        <v>2716.8583392602432</v>
      </c>
      <c r="AG44">
        <f t="shared" si="16"/>
        <v>1383.6942805888857</v>
      </c>
      <c r="AH44">
        <f t="shared" si="17"/>
        <v>1872.3256617246886</v>
      </c>
      <c r="AI44" s="5">
        <f t="shared" si="18"/>
        <v>2715.9421863352086</v>
      </c>
      <c r="AK44">
        <f t="shared" si="19"/>
        <v>1378.1964683333954</v>
      </c>
      <c r="AL44">
        <f t="shared" si="20"/>
        <v>1870.3279592978943</v>
      </c>
      <c r="AM44" s="5">
        <f t="shared" si="21"/>
        <v>2717.2059174482556</v>
      </c>
    </row>
    <row r="45" spans="1:39" ht="16.5" x14ac:dyDescent="0.25">
      <c r="A45" s="3">
        <v>159</v>
      </c>
      <c r="B45" s="3">
        <v>1858</v>
      </c>
      <c r="C45" s="3">
        <v>406</v>
      </c>
      <c r="D45" s="3">
        <v>1662</v>
      </c>
      <c r="E45" s="3">
        <v>2037</v>
      </c>
      <c r="F45" s="3">
        <v>1266</v>
      </c>
      <c r="H45" s="4">
        <v>23.4</v>
      </c>
      <c r="I45" s="4">
        <v>50</v>
      </c>
      <c r="J45">
        <f t="shared" si="0"/>
        <v>346.06</v>
      </c>
      <c r="K45">
        <f t="shared" si="1"/>
        <v>1.3842400000000001</v>
      </c>
      <c r="L45">
        <f t="shared" si="2"/>
        <v>1018.8006400000002</v>
      </c>
      <c r="M45" s="5">
        <f t="shared" si="3"/>
        <v>3590.7185600000003</v>
      </c>
      <c r="N45" s="5">
        <f t="shared" si="4"/>
        <v>3319.4075200000007</v>
      </c>
      <c r="O45" s="5">
        <f t="shared" si="5"/>
        <v>2771.2484800000002</v>
      </c>
      <c r="Q45" s="5">
        <f t="shared" si="6"/>
        <v>1420.7759703599775</v>
      </c>
      <c r="R45" s="5">
        <f t="shared" si="7"/>
        <v>1905.3482975260681</v>
      </c>
      <c r="S45" s="5">
        <f t="shared" si="8"/>
        <v>2691.5243421322893</v>
      </c>
      <c r="U45" s="5">
        <f t="shared" si="9"/>
        <v>1828.8994702657842</v>
      </c>
      <c r="V45" s="5">
        <f t="shared" si="10"/>
        <v>-659.4261406777988</v>
      </c>
      <c r="W45" s="5">
        <f t="shared" si="11"/>
        <v>2690.4925527651758</v>
      </c>
      <c r="Y45" s="5">
        <f t="shared" si="12"/>
        <v>-614.55475406461824</v>
      </c>
      <c r="Z45" s="5">
        <f t="shared" si="13"/>
        <v>236.23123320661543</v>
      </c>
      <c r="AA45" s="5">
        <f t="shared" si="14"/>
        <v>2691.9018177891571</v>
      </c>
      <c r="AC45" s="5">
        <f t="shared" si="15"/>
        <v>1420.7759703599775</v>
      </c>
      <c r="AD45" s="5">
        <f t="shared" si="15"/>
        <v>1905.3482975260681</v>
      </c>
      <c r="AE45" s="5">
        <f t="shared" si="15"/>
        <v>2691.5243421322893</v>
      </c>
      <c r="AG45">
        <f t="shared" si="16"/>
        <v>1424.317667640159</v>
      </c>
      <c r="AH45">
        <f t="shared" si="17"/>
        <v>1907.5059351153673</v>
      </c>
      <c r="AI45" s="5">
        <f t="shared" si="18"/>
        <v>2690.4925527651758</v>
      </c>
      <c r="AK45">
        <f t="shared" si="19"/>
        <v>1418.7930630716246</v>
      </c>
      <c r="AL45">
        <f t="shared" si="20"/>
        <v>1905.384384250927</v>
      </c>
      <c r="AM45" s="5">
        <f t="shared" si="21"/>
        <v>2691.9018177891571</v>
      </c>
    </row>
    <row r="46" spans="1:39" ht="16.5" x14ac:dyDescent="0.25">
      <c r="A46" s="3">
        <v>154</v>
      </c>
      <c r="B46" s="3">
        <v>1865</v>
      </c>
      <c r="C46" s="3">
        <v>438</v>
      </c>
      <c r="D46" s="3">
        <v>1666</v>
      </c>
      <c r="E46" s="3">
        <v>2014</v>
      </c>
      <c r="F46" s="3">
        <v>1272</v>
      </c>
      <c r="H46" s="4">
        <v>23.4</v>
      </c>
      <c r="I46" s="4">
        <v>50</v>
      </c>
      <c r="J46">
        <f t="shared" si="0"/>
        <v>346.06</v>
      </c>
      <c r="K46">
        <f t="shared" si="1"/>
        <v>1.3842400000000001</v>
      </c>
      <c r="L46">
        <f t="shared" si="2"/>
        <v>1018.8006400000002</v>
      </c>
      <c r="M46" s="5">
        <f t="shared" si="3"/>
        <v>3600.4082400000007</v>
      </c>
      <c r="N46" s="5">
        <f t="shared" si="4"/>
        <v>3324.9444800000001</v>
      </c>
      <c r="O46" s="5">
        <f t="shared" si="5"/>
        <v>2779.5539200000003</v>
      </c>
      <c r="Q46" s="5">
        <f t="shared" si="6"/>
        <v>1429.912138771509</v>
      </c>
      <c r="R46" s="5">
        <f t="shared" si="7"/>
        <v>1907.7258835612729</v>
      </c>
      <c r="S46" s="5">
        <f t="shared" si="8"/>
        <v>2697.9386062777912</v>
      </c>
      <c r="U46" s="5">
        <f t="shared" si="9"/>
        <v>1826.2388002557436</v>
      </c>
      <c r="V46" s="5">
        <f t="shared" si="10"/>
        <v>-668.50664936706426</v>
      </c>
      <c r="W46" s="5">
        <f t="shared" si="11"/>
        <v>2696.8882993692851</v>
      </c>
      <c r="Y46" s="5">
        <f t="shared" si="12"/>
        <v>-621.2912858492956</v>
      </c>
      <c r="Z46" s="5">
        <f t="shared" si="13"/>
        <v>242.86357816760889</v>
      </c>
      <c r="AA46" s="5">
        <f t="shared" si="14"/>
        <v>2698.3206656575721</v>
      </c>
      <c r="AC46" s="5">
        <f t="shared" si="15"/>
        <v>1429.912138771509</v>
      </c>
      <c r="AD46" s="5">
        <f t="shared" si="15"/>
        <v>1907.7258835612729</v>
      </c>
      <c r="AE46" s="5">
        <f t="shared" si="15"/>
        <v>2697.9386062777912</v>
      </c>
      <c r="AG46">
        <f t="shared" si="16"/>
        <v>1433.4728242342389</v>
      </c>
      <c r="AH46">
        <f t="shared" si="17"/>
        <v>1909.8971504331566</v>
      </c>
      <c r="AI46" s="5">
        <f t="shared" si="18"/>
        <v>2696.8882993692851</v>
      </c>
      <c r="AK46">
        <f t="shared" si="19"/>
        <v>1427.946405914741</v>
      </c>
      <c r="AL46">
        <f t="shared" si="20"/>
        <v>1907.7476817277479</v>
      </c>
      <c r="AM46" s="5">
        <f t="shared" si="21"/>
        <v>2698.3206656575721</v>
      </c>
    </row>
    <row r="47" spans="1:39" ht="16.5" x14ac:dyDescent="0.25">
      <c r="A47" s="3">
        <v>138</v>
      </c>
      <c r="B47" s="3">
        <v>1863</v>
      </c>
      <c r="C47" s="3">
        <v>430</v>
      </c>
      <c r="D47" s="3">
        <v>1665</v>
      </c>
      <c r="E47" s="3">
        <v>1956</v>
      </c>
      <c r="F47" s="3">
        <v>1274</v>
      </c>
      <c r="H47" s="4">
        <v>23.4</v>
      </c>
      <c r="I47" s="4">
        <v>50</v>
      </c>
      <c r="J47">
        <f t="shared" si="0"/>
        <v>346.06</v>
      </c>
      <c r="K47">
        <f t="shared" si="1"/>
        <v>1.3842400000000001</v>
      </c>
      <c r="L47">
        <f t="shared" si="2"/>
        <v>1018.8006400000002</v>
      </c>
      <c r="M47" s="5">
        <f t="shared" si="3"/>
        <v>3597.63976</v>
      </c>
      <c r="N47" s="5">
        <f t="shared" si="4"/>
        <v>3323.5602400000007</v>
      </c>
      <c r="O47" s="5">
        <f t="shared" si="5"/>
        <v>2782.3224</v>
      </c>
      <c r="Q47" s="5">
        <f t="shared" si="6"/>
        <v>1426.9331038399987</v>
      </c>
      <c r="R47" s="5">
        <f t="shared" si="7"/>
        <v>1897.7381060930331</v>
      </c>
      <c r="S47" s="5">
        <f t="shared" si="8"/>
        <v>2702.862157155047</v>
      </c>
      <c r="U47" s="5">
        <f t="shared" si="9"/>
        <v>1819.2099232477433</v>
      </c>
      <c r="V47" s="5">
        <f t="shared" si="10"/>
        <v>-660.80277007542873</v>
      </c>
      <c r="W47" s="5">
        <f t="shared" si="11"/>
        <v>2701.8267196706829</v>
      </c>
      <c r="Y47" s="5">
        <f t="shared" si="12"/>
        <v>-611.19825862602784</v>
      </c>
      <c r="Z47" s="5">
        <f t="shared" si="13"/>
        <v>245.44395953436495</v>
      </c>
      <c r="AA47" s="5">
        <f t="shared" si="14"/>
        <v>2703.2409971962106</v>
      </c>
      <c r="AC47" s="5">
        <f t="shared" si="15"/>
        <v>1426.9331038399987</v>
      </c>
      <c r="AD47" s="5">
        <f t="shared" si="15"/>
        <v>1897.7381060930331</v>
      </c>
      <c r="AE47" s="5">
        <f t="shared" si="15"/>
        <v>2702.862157155047</v>
      </c>
      <c r="AG47">
        <f t="shared" si="16"/>
        <v>1430.4840439578593</v>
      </c>
      <c r="AH47">
        <f t="shared" si="17"/>
        <v>1899.9060513648253</v>
      </c>
      <c r="AI47" s="5">
        <f t="shared" si="18"/>
        <v>2701.8267196706829</v>
      </c>
      <c r="AK47">
        <f t="shared" si="19"/>
        <v>1424.9652443821278</v>
      </c>
      <c r="AL47">
        <f t="shared" si="20"/>
        <v>1897.7656858129023</v>
      </c>
      <c r="AM47" s="5">
        <f t="shared" si="21"/>
        <v>2703.2409971962106</v>
      </c>
    </row>
    <row r="48" spans="1:39" ht="16.5" x14ac:dyDescent="0.25">
      <c r="A48" s="3">
        <v>167</v>
      </c>
      <c r="B48" s="3">
        <v>1849</v>
      </c>
      <c r="C48" s="3">
        <v>440</v>
      </c>
      <c r="D48" s="3">
        <v>1670</v>
      </c>
      <c r="E48" s="3">
        <v>1980</v>
      </c>
      <c r="F48" s="3">
        <v>1271</v>
      </c>
      <c r="H48" s="4">
        <v>23.4</v>
      </c>
      <c r="I48" s="4">
        <v>50</v>
      </c>
      <c r="J48">
        <f t="shared" si="0"/>
        <v>346.06</v>
      </c>
      <c r="K48">
        <f t="shared" si="1"/>
        <v>1.3842400000000001</v>
      </c>
      <c r="L48">
        <f t="shared" si="2"/>
        <v>1018.8006400000002</v>
      </c>
      <c r="M48" s="5">
        <f t="shared" si="3"/>
        <v>3578.2604000000001</v>
      </c>
      <c r="N48" s="5">
        <f t="shared" si="4"/>
        <v>3330.4814400000005</v>
      </c>
      <c r="O48" s="5">
        <f t="shared" si="5"/>
        <v>2778.1696800000004</v>
      </c>
      <c r="Q48" s="5">
        <f t="shared" si="6"/>
        <v>1375.5113522288011</v>
      </c>
      <c r="R48" s="5">
        <f t="shared" si="7"/>
        <v>1889.9334284416711</v>
      </c>
      <c r="S48" s="5">
        <f t="shared" si="8"/>
        <v>2709.2559211260509</v>
      </c>
      <c r="U48" s="5">
        <f t="shared" si="9"/>
        <v>1838.9656718037631</v>
      </c>
      <c r="V48" s="5">
        <f t="shared" si="10"/>
        <v>-612.56570157813189</v>
      </c>
      <c r="W48" s="5">
        <f t="shared" si="11"/>
        <v>2708.3343850717365</v>
      </c>
      <c r="Y48" s="5">
        <f t="shared" si="12"/>
        <v>-578.06306266767297</v>
      </c>
      <c r="Z48" s="5">
        <f t="shared" si="13"/>
        <v>205.24324743132775</v>
      </c>
      <c r="AA48" s="5">
        <f t="shared" si="14"/>
        <v>2709.6023833460172</v>
      </c>
      <c r="AC48" s="5">
        <f t="shared" si="15"/>
        <v>1375.5113522288011</v>
      </c>
      <c r="AD48" s="5">
        <f t="shared" si="15"/>
        <v>1889.9334284416711</v>
      </c>
      <c r="AE48" s="5">
        <f t="shared" si="15"/>
        <v>2709.2559211260509</v>
      </c>
      <c r="AG48">
        <f t="shared" si="16"/>
        <v>1378.9575713047652</v>
      </c>
      <c r="AH48">
        <f t="shared" si="17"/>
        <v>1892.0239834793301</v>
      </c>
      <c r="AI48" s="5">
        <f t="shared" si="18"/>
        <v>2708.3343850717365</v>
      </c>
      <c r="AK48">
        <f t="shared" si="19"/>
        <v>1373.4447258441703</v>
      </c>
      <c r="AL48">
        <f t="shared" si="20"/>
        <v>1890.0407499316266</v>
      </c>
      <c r="AM48" s="5">
        <f t="shared" si="21"/>
        <v>2709.6023833460172</v>
      </c>
    </row>
    <row r="49" spans="1:39" ht="16.5" x14ac:dyDescent="0.25">
      <c r="A49" s="3">
        <v>158</v>
      </c>
      <c r="B49" s="3">
        <v>1865</v>
      </c>
      <c r="C49" s="3">
        <v>454</v>
      </c>
      <c r="D49" s="3">
        <v>1668</v>
      </c>
      <c r="E49" s="3">
        <v>1997</v>
      </c>
      <c r="F49" s="3">
        <v>1270</v>
      </c>
      <c r="H49" s="4">
        <v>23.4</v>
      </c>
      <c r="I49" s="4">
        <v>50</v>
      </c>
      <c r="J49">
        <f t="shared" si="0"/>
        <v>346.06</v>
      </c>
      <c r="K49">
        <f t="shared" si="1"/>
        <v>1.3842400000000001</v>
      </c>
      <c r="L49">
        <f t="shared" si="2"/>
        <v>1018.8006400000002</v>
      </c>
      <c r="M49" s="5">
        <f t="shared" si="3"/>
        <v>3600.4082400000007</v>
      </c>
      <c r="N49" s="5">
        <f t="shared" si="4"/>
        <v>3327.7129600000007</v>
      </c>
      <c r="O49" s="5">
        <f t="shared" si="5"/>
        <v>2776.7854400000006</v>
      </c>
      <c r="Q49" s="5">
        <f t="shared" si="6"/>
        <v>1424.7960973633153</v>
      </c>
      <c r="R49" s="5">
        <f t="shared" si="7"/>
        <v>1915.9230465366461</v>
      </c>
      <c r="S49" s="5">
        <f t="shared" si="8"/>
        <v>2694.8347732927718</v>
      </c>
      <c r="U49" s="5">
        <f t="shared" si="9"/>
        <v>1835.8960469588487</v>
      </c>
      <c r="V49" s="5">
        <f t="shared" si="10"/>
        <v>-668.32747966941724</v>
      </c>
      <c r="W49" s="5">
        <f t="shared" si="11"/>
        <v>2693.7887127300028</v>
      </c>
      <c r="Y49" s="5">
        <f t="shared" si="12"/>
        <v>-625.68631853254453</v>
      </c>
      <c r="Z49" s="5">
        <f t="shared" si="13"/>
        <v>234.24391598140505</v>
      </c>
      <c r="AA49" s="5">
        <f t="shared" si="14"/>
        <v>2695.2149818563425</v>
      </c>
      <c r="AC49" s="5">
        <f t="shared" si="15"/>
        <v>1424.7960973633153</v>
      </c>
      <c r="AD49" s="5">
        <f t="shared" si="15"/>
        <v>1915.9230465366461</v>
      </c>
      <c r="AE49" s="5">
        <f t="shared" si="15"/>
        <v>2694.8347732927718</v>
      </c>
      <c r="AG49">
        <f t="shared" si="16"/>
        <v>1428.3498256616363</v>
      </c>
      <c r="AH49">
        <f t="shared" si="17"/>
        <v>1918.0855203130716</v>
      </c>
      <c r="AI49" s="5">
        <f t="shared" si="18"/>
        <v>2693.7887127300028</v>
      </c>
      <c r="AK49">
        <f t="shared" si="19"/>
        <v>1422.8171545919513</v>
      </c>
      <c r="AL49">
        <f t="shared" si="20"/>
        <v>1915.9516849797437</v>
      </c>
      <c r="AM49" s="5">
        <f t="shared" si="21"/>
        <v>2695.2149818563425</v>
      </c>
    </row>
    <row r="50" spans="1:39" ht="16.5" x14ac:dyDescent="0.25">
      <c r="A50" s="3">
        <v>165</v>
      </c>
      <c r="B50" s="3">
        <v>1857</v>
      </c>
      <c r="C50" s="3">
        <v>423</v>
      </c>
      <c r="D50" s="3">
        <v>1659</v>
      </c>
      <c r="E50" s="3">
        <v>1959</v>
      </c>
      <c r="F50" s="3">
        <v>1273</v>
      </c>
      <c r="H50" s="4">
        <v>23.4</v>
      </c>
      <c r="I50" s="4">
        <v>50</v>
      </c>
      <c r="J50">
        <f t="shared" si="0"/>
        <v>346.06</v>
      </c>
      <c r="K50">
        <f t="shared" si="1"/>
        <v>1.3842400000000001</v>
      </c>
      <c r="L50">
        <f t="shared" si="2"/>
        <v>1018.8006400000002</v>
      </c>
      <c r="M50" s="5">
        <f t="shared" si="3"/>
        <v>3589.3343200000008</v>
      </c>
      <c r="N50" s="5">
        <f t="shared" si="4"/>
        <v>3315.2548000000006</v>
      </c>
      <c r="O50" s="5">
        <f t="shared" si="5"/>
        <v>2780.9381600000006</v>
      </c>
      <c r="Q50" s="5">
        <f t="shared" si="6"/>
        <v>1425.6684643907845</v>
      </c>
      <c r="R50" s="5">
        <f t="shared" si="7"/>
        <v>1881.1668583607557</v>
      </c>
      <c r="S50" s="5">
        <f t="shared" si="8"/>
        <v>2704.0712899952573</v>
      </c>
      <c r="U50" s="5">
        <f t="shared" si="9"/>
        <v>1805.6563826225299</v>
      </c>
      <c r="V50" s="5">
        <f t="shared" si="10"/>
        <v>-651.18369469431968</v>
      </c>
      <c r="W50" s="5">
        <f t="shared" si="11"/>
        <v>2703.0499833672734</v>
      </c>
      <c r="Y50" s="5">
        <f t="shared" si="12"/>
        <v>-596.34394599590826</v>
      </c>
      <c r="Z50" s="5">
        <f t="shared" si="13"/>
        <v>252.88804276441363</v>
      </c>
      <c r="AA50" s="5">
        <f t="shared" si="14"/>
        <v>2704.4479262217274</v>
      </c>
      <c r="AC50" s="5">
        <f t="shared" si="15"/>
        <v>1425.6684643907845</v>
      </c>
      <c r="AD50" s="5">
        <f t="shared" si="15"/>
        <v>1881.1668583607557</v>
      </c>
      <c r="AE50" s="5">
        <f t="shared" si="15"/>
        <v>2704.0712899952573</v>
      </c>
      <c r="AG50">
        <f t="shared" si="16"/>
        <v>1429.2105105062074</v>
      </c>
      <c r="AH50">
        <f t="shared" si="17"/>
        <v>1883.3348960878302</v>
      </c>
      <c r="AI50" s="5">
        <f t="shared" si="18"/>
        <v>2703.0499833672734</v>
      </c>
      <c r="AK50">
        <f t="shared" si="19"/>
        <v>1423.704351540558</v>
      </c>
      <c r="AL50">
        <f t="shared" si="20"/>
        <v>1881.1983949030614</v>
      </c>
      <c r="AM50" s="5">
        <f t="shared" si="21"/>
        <v>2704.4479262217274</v>
      </c>
    </row>
    <row r="51" spans="1:39" ht="16.5" x14ac:dyDescent="0.25">
      <c r="A51" s="3">
        <v>169</v>
      </c>
      <c r="B51" s="3">
        <v>1862</v>
      </c>
      <c r="C51" s="3">
        <v>444</v>
      </c>
      <c r="D51" s="3">
        <v>1669</v>
      </c>
      <c r="E51" s="3">
        <v>2005</v>
      </c>
      <c r="F51" s="3">
        <v>1272</v>
      </c>
      <c r="H51" s="4">
        <v>23.4</v>
      </c>
      <c r="I51" s="4">
        <v>50</v>
      </c>
      <c r="J51">
        <f t="shared" si="0"/>
        <v>346.06</v>
      </c>
      <c r="K51">
        <f t="shared" si="1"/>
        <v>1.3842400000000001</v>
      </c>
      <c r="L51">
        <f t="shared" si="2"/>
        <v>1018.8006400000002</v>
      </c>
      <c r="M51" s="5">
        <f t="shared" si="3"/>
        <v>3596.2555200000006</v>
      </c>
      <c r="N51" s="5">
        <f t="shared" si="4"/>
        <v>3329.0972000000002</v>
      </c>
      <c r="O51" s="5">
        <f t="shared" si="5"/>
        <v>2779.5539200000003</v>
      </c>
      <c r="Q51" s="5">
        <f t="shared" si="6"/>
        <v>1413.934888356287</v>
      </c>
      <c r="R51" s="5">
        <f t="shared" si="7"/>
        <v>1907.3503239672634</v>
      </c>
      <c r="S51" s="5">
        <f t="shared" si="8"/>
        <v>2701.0843449032359</v>
      </c>
      <c r="U51" s="5">
        <f t="shared" si="9"/>
        <v>1834.1337636744211</v>
      </c>
      <c r="V51" s="5">
        <f t="shared" si="10"/>
        <v>-654.57404574036127</v>
      </c>
      <c r="W51" s="5">
        <f t="shared" si="11"/>
        <v>2700.0693181176739</v>
      </c>
      <c r="Y51" s="5">
        <f t="shared" si="12"/>
        <v>-612.75250598374487</v>
      </c>
      <c r="Z51" s="5">
        <f t="shared" si="13"/>
        <v>229.31768247165766</v>
      </c>
      <c r="AA51" s="5">
        <f t="shared" si="14"/>
        <v>2701.4565998927019</v>
      </c>
      <c r="AC51" s="5">
        <f t="shared" si="15"/>
        <v>1413.934888356287</v>
      </c>
      <c r="AD51" s="5">
        <f t="shared" si="15"/>
        <v>1907.3503239672634</v>
      </c>
      <c r="AE51" s="5">
        <f t="shared" si="15"/>
        <v>2701.0843449032359</v>
      </c>
      <c r="AG51">
        <f t="shared" si="16"/>
        <v>1417.4638265454428</v>
      </c>
      <c r="AH51">
        <f t="shared" si="17"/>
        <v>1909.4972952078635</v>
      </c>
      <c r="AI51" s="5">
        <f t="shared" si="18"/>
        <v>2700.0693181176739</v>
      </c>
      <c r="AK51">
        <f t="shared" si="19"/>
        <v>1411.9376949168618</v>
      </c>
      <c r="AL51">
        <f t="shared" si="20"/>
        <v>1907.3966489881102</v>
      </c>
      <c r="AM51" s="5">
        <f t="shared" si="21"/>
        <v>2701.4565998927019</v>
      </c>
    </row>
    <row r="52" spans="1:39" ht="16.5" x14ac:dyDescent="0.25">
      <c r="A52" s="3">
        <v>157</v>
      </c>
      <c r="B52" s="3">
        <v>1840</v>
      </c>
      <c r="C52" s="3">
        <v>415</v>
      </c>
      <c r="D52" s="3">
        <v>1672</v>
      </c>
      <c r="E52" s="3">
        <v>1967</v>
      </c>
      <c r="F52" s="3">
        <v>1269</v>
      </c>
      <c r="H52" s="4">
        <v>23.4</v>
      </c>
      <c r="I52" s="4">
        <v>50</v>
      </c>
      <c r="J52">
        <f t="shared" si="0"/>
        <v>346.06</v>
      </c>
      <c r="K52">
        <f t="shared" si="1"/>
        <v>1.3842400000000001</v>
      </c>
      <c r="L52">
        <f t="shared" si="2"/>
        <v>1018.8006400000002</v>
      </c>
      <c r="M52" s="5">
        <f t="shared" si="3"/>
        <v>3565.80224</v>
      </c>
      <c r="N52" s="5">
        <f t="shared" si="4"/>
        <v>3333.2499200000002</v>
      </c>
      <c r="O52" s="5">
        <f t="shared" si="5"/>
        <v>2775.4012000000002</v>
      </c>
      <c r="Q52" s="5">
        <f t="shared" si="6"/>
        <v>1345.6640515580586</v>
      </c>
      <c r="R52" s="5">
        <f t="shared" si="7"/>
        <v>1883.299500341024</v>
      </c>
      <c r="S52" s="5">
        <f t="shared" si="8"/>
        <v>2712.4374402276303</v>
      </c>
      <c r="U52" s="5">
        <f t="shared" si="9"/>
        <v>1848.6294880624475</v>
      </c>
      <c r="V52" s="5">
        <f t="shared" si="10"/>
        <v>-583.48381120926604</v>
      </c>
      <c r="W52" s="5">
        <f t="shared" si="11"/>
        <v>2711.5808464994529</v>
      </c>
      <c r="Y52" s="5">
        <f t="shared" si="12"/>
        <v>-557.02679823645076</v>
      </c>
      <c r="Z52" s="5">
        <f t="shared" si="13"/>
        <v>182.99221067259012</v>
      </c>
      <c r="AA52" s="5">
        <f t="shared" si="14"/>
        <v>2712.7636863245289</v>
      </c>
      <c r="AC52" s="5">
        <f t="shared" si="15"/>
        <v>1345.6640515580586</v>
      </c>
      <c r="AD52" s="5">
        <f t="shared" si="15"/>
        <v>1883.299500341024</v>
      </c>
      <c r="AE52" s="5">
        <f t="shared" si="15"/>
        <v>2712.4374402276303</v>
      </c>
      <c r="AG52">
        <f t="shared" si="16"/>
        <v>1349.0486746721192</v>
      </c>
      <c r="AH52">
        <f t="shared" si="17"/>
        <v>1885.3453912379941</v>
      </c>
      <c r="AI52" s="5">
        <f t="shared" si="18"/>
        <v>2711.5808464994529</v>
      </c>
      <c r="AK52">
        <f t="shared" si="19"/>
        <v>1343.5408899880349</v>
      </c>
      <c r="AL52">
        <f t="shared" si="20"/>
        <v>1883.4533635646126</v>
      </c>
      <c r="AM52" s="5">
        <f t="shared" si="21"/>
        <v>2712.7636863245289</v>
      </c>
    </row>
    <row r="53" spans="1:39" ht="16.5" x14ac:dyDescent="0.25">
      <c r="A53" s="3">
        <v>152</v>
      </c>
      <c r="B53" s="3">
        <v>1838</v>
      </c>
      <c r="C53" s="3">
        <v>427</v>
      </c>
      <c r="D53" s="3">
        <v>1663</v>
      </c>
      <c r="E53" s="3">
        <v>2075</v>
      </c>
      <c r="F53" s="3">
        <v>1275</v>
      </c>
      <c r="H53" s="4">
        <v>23.4</v>
      </c>
      <c r="I53" s="4">
        <v>50</v>
      </c>
      <c r="J53">
        <f t="shared" si="0"/>
        <v>346.06</v>
      </c>
      <c r="K53">
        <f t="shared" si="1"/>
        <v>1.3842400000000001</v>
      </c>
      <c r="L53">
        <f t="shared" si="2"/>
        <v>1018.8006400000002</v>
      </c>
      <c r="M53" s="5">
        <f t="shared" si="3"/>
        <v>3563.0337600000003</v>
      </c>
      <c r="N53" s="5">
        <f t="shared" si="4"/>
        <v>3320.7917600000001</v>
      </c>
      <c r="O53" s="5">
        <f t="shared" si="5"/>
        <v>2783.7066400000003</v>
      </c>
      <c r="Q53" s="5">
        <f t="shared" si="6"/>
        <v>1363.2087948932892</v>
      </c>
      <c r="R53" s="5">
        <f t="shared" si="7"/>
        <v>1850.8036955039088</v>
      </c>
      <c r="S53" s="5">
        <f t="shared" si="8"/>
        <v>2722.3881128770745</v>
      </c>
      <c r="U53" s="5">
        <f t="shared" si="9"/>
        <v>1811.7529302010873</v>
      </c>
      <c r="V53" s="5">
        <f t="shared" si="10"/>
        <v>-581.84077353501709</v>
      </c>
      <c r="W53" s="5">
        <f t="shared" si="11"/>
        <v>2721.5198965732079</v>
      </c>
      <c r="Y53" s="5">
        <f t="shared" si="12"/>
        <v>-538.19626209132775</v>
      </c>
      <c r="Z53" s="5">
        <f t="shared" si="13"/>
        <v>214.80960283989768</v>
      </c>
      <c r="AA53" s="5">
        <f t="shared" si="14"/>
        <v>2722.7236869683966</v>
      </c>
      <c r="AC53" s="5">
        <f t="shared" si="15"/>
        <v>1363.2087948932892</v>
      </c>
      <c r="AD53" s="5">
        <f t="shared" si="15"/>
        <v>1850.8036955039088</v>
      </c>
      <c r="AE53" s="5">
        <f t="shared" si="15"/>
        <v>2722.3881128770745</v>
      </c>
      <c r="AG53">
        <f t="shared" si="16"/>
        <v>1366.6155851281655</v>
      </c>
      <c r="AH53">
        <f t="shared" si="17"/>
        <v>1852.8802753513921</v>
      </c>
      <c r="AI53" s="5">
        <f t="shared" si="18"/>
        <v>2721.5198965732079</v>
      </c>
      <c r="AK53">
        <f t="shared" si="19"/>
        <v>1361.1325880992101</v>
      </c>
      <c r="AL53">
        <f t="shared" si="20"/>
        <v>1850.9346352160701</v>
      </c>
      <c r="AM53" s="5">
        <f t="shared" si="21"/>
        <v>2722.7236869683966</v>
      </c>
    </row>
    <row r="54" spans="1:39" ht="16.5" x14ac:dyDescent="0.25">
      <c r="A54" s="3">
        <v>157</v>
      </c>
      <c r="B54" s="3">
        <v>1841</v>
      </c>
      <c r="C54" s="3">
        <v>438</v>
      </c>
      <c r="D54" s="3">
        <v>1672</v>
      </c>
      <c r="E54" s="3">
        <v>2107</v>
      </c>
      <c r="F54" s="3">
        <v>1265</v>
      </c>
      <c r="H54" s="4">
        <v>23.4</v>
      </c>
      <c r="I54" s="4">
        <v>50</v>
      </c>
      <c r="J54">
        <f t="shared" si="0"/>
        <v>346.06</v>
      </c>
      <c r="K54">
        <f t="shared" si="1"/>
        <v>1.3842400000000001</v>
      </c>
      <c r="L54">
        <f t="shared" si="2"/>
        <v>1018.8006400000002</v>
      </c>
      <c r="M54" s="5">
        <f t="shared" si="3"/>
        <v>3567.1864800000003</v>
      </c>
      <c r="N54" s="5">
        <f t="shared" si="4"/>
        <v>3333.2499200000002</v>
      </c>
      <c r="O54" s="5">
        <f t="shared" si="5"/>
        <v>2769.8642400000003</v>
      </c>
      <c r="Q54" s="5">
        <f t="shared" si="6"/>
        <v>1348.4067649763294</v>
      </c>
      <c r="R54" s="5">
        <f t="shared" si="7"/>
        <v>1895.1797660355403</v>
      </c>
      <c r="S54" s="5">
        <f t="shared" si="8"/>
        <v>2704.6094419842466</v>
      </c>
      <c r="U54" s="5">
        <f t="shared" si="9"/>
        <v>1857.4020346140651</v>
      </c>
      <c r="V54" s="5">
        <f t="shared" si="10"/>
        <v>-591.95880452948256</v>
      </c>
      <c r="W54" s="5">
        <f t="shared" si="11"/>
        <v>2703.7376878557516</v>
      </c>
      <c r="Y54" s="5">
        <f t="shared" si="12"/>
        <v>-568.6204214468612</v>
      </c>
      <c r="Z54" s="5">
        <f t="shared" si="13"/>
        <v>179.2342773500302</v>
      </c>
      <c r="AA54" s="5">
        <f t="shared" si="14"/>
        <v>2704.9387790053929</v>
      </c>
      <c r="AC54" s="5">
        <f t="shared" si="15"/>
        <v>1348.4067649763294</v>
      </c>
      <c r="AD54" s="5">
        <f t="shared" si="15"/>
        <v>1895.1797660355403</v>
      </c>
      <c r="AE54" s="5">
        <f t="shared" si="15"/>
        <v>2704.6094419842466</v>
      </c>
      <c r="AG54">
        <f t="shared" si="16"/>
        <v>1351.801396054394</v>
      </c>
      <c r="AH54">
        <f t="shared" si="17"/>
        <v>1897.228387904222</v>
      </c>
      <c r="AI54" s="5">
        <f t="shared" si="18"/>
        <v>2703.7376878557516</v>
      </c>
      <c r="AK54">
        <f t="shared" si="19"/>
        <v>1346.2845490344846</v>
      </c>
      <c r="AL54">
        <f t="shared" si="20"/>
        <v>1895.3279792231765</v>
      </c>
      <c r="AM54" s="5">
        <f t="shared" si="21"/>
        <v>2704.9387790053929</v>
      </c>
    </row>
    <row r="55" spans="1:39" ht="16.5" x14ac:dyDescent="0.25">
      <c r="A55" s="3">
        <v>149</v>
      </c>
      <c r="B55" s="3">
        <v>1851</v>
      </c>
      <c r="C55" s="3">
        <v>445</v>
      </c>
      <c r="D55" s="3">
        <v>1671</v>
      </c>
      <c r="E55" s="3">
        <v>2039</v>
      </c>
      <c r="F55" s="3">
        <v>1267</v>
      </c>
      <c r="H55" s="4">
        <v>23.4</v>
      </c>
      <c r="I55" s="4">
        <v>50</v>
      </c>
      <c r="J55">
        <f t="shared" si="0"/>
        <v>346.06</v>
      </c>
      <c r="K55">
        <f t="shared" si="1"/>
        <v>1.3842400000000001</v>
      </c>
      <c r="L55">
        <f t="shared" si="2"/>
        <v>1018.8006400000002</v>
      </c>
      <c r="M55" s="5">
        <f t="shared" si="3"/>
        <v>3581.0288800000008</v>
      </c>
      <c r="N55" s="5">
        <f t="shared" si="4"/>
        <v>3331.8656800000008</v>
      </c>
      <c r="O55" s="5">
        <f t="shared" si="5"/>
        <v>2772.6327200000005</v>
      </c>
      <c r="Q55" s="5">
        <f t="shared" si="6"/>
        <v>1378.45525828672</v>
      </c>
      <c r="R55" s="5">
        <f t="shared" si="7"/>
        <v>1905.0187248211205</v>
      </c>
      <c r="S55" s="5">
        <f t="shared" si="8"/>
        <v>2700.8392396395357</v>
      </c>
      <c r="U55" s="5">
        <f t="shared" si="9"/>
        <v>1850.3819170135043</v>
      </c>
      <c r="V55" s="5">
        <f t="shared" si="10"/>
        <v>-622.86379100882311</v>
      </c>
      <c r="W55" s="5">
        <f t="shared" si="11"/>
        <v>2699.899325641868</v>
      </c>
      <c r="Y55" s="5">
        <f t="shared" si="12"/>
        <v>-592.50732553698788</v>
      </c>
      <c r="Z55" s="5">
        <f t="shared" si="13"/>
        <v>200.00823947687161</v>
      </c>
      <c r="AA55" s="5">
        <f t="shared" si="14"/>
        <v>2701.1893627328259</v>
      </c>
      <c r="AC55" s="5">
        <f t="shared" si="15"/>
        <v>1378.45525828672</v>
      </c>
      <c r="AD55" s="5">
        <f t="shared" si="15"/>
        <v>1905.0187248211205</v>
      </c>
      <c r="AE55" s="5">
        <f t="shared" si="15"/>
        <v>2700.8392396395357</v>
      </c>
      <c r="AG55">
        <f t="shared" si="16"/>
        <v>1381.9131196640878</v>
      </c>
      <c r="AH55">
        <f t="shared" si="17"/>
        <v>1907.1119268284804</v>
      </c>
      <c r="AI55" s="5">
        <f t="shared" si="18"/>
        <v>2699.899325641868</v>
      </c>
      <c r="AK55">
        <f t="shared" si="19"/>
        <v>1376.3887670587878</v>
      </c>
      <c r="AL55">
        <f t="shared" si="20"/>
        <v>1905.1196974893219</v>
      </c>
      <c r="AM55" s="5">
        <f t="shared" si="21"/>
        <v>2701.1893627328259</v>
      </c>
    </row>
    <row r="56" spans="1:39" ht="16.5" x14ac:dyDescent="0.25">
      <c r="A56" s="3">
        <v>159</v>
      </c>
      <c r="B56" s="3">
        <v>1857</v>
      </c>
      <c r="C56" s="3">
        <v>425</v>
      </c>
      <c r="D56" s="3">
        <v>1676</v>
      </c>
      <c r="E56" s="3">
        <v>2002</v>
      </c>
      <c r="F56" s="3">
        <v>1272</v>
      </c>
      <c r="H56" s="4">
        <v>23.4</v>
      </c>
      <c r="I56" s="4">
        <v>50</v>
      </c>
      <c r="J56">
        <f t="shared" si="0"/>
        <v>346.06</v>
      </c>
      <c r="K56">
        <f t="shared" si="1"/>
        <v>1.3842400000000001</v>
      </c>
      <c r="L56">
        <f t="shared" si="2"/>
        <v>1018.8006400000002</v>
      </c>
      <c r="M56" s="5">
        <f t="shared" si="3"/>
        <v>3589.3343200000008</v>
      </c>
      <c r="N56" s="5">
        <f t="shared" si="4"/>
        <v>3338.7868800000006</v>
      </c>
      <c r="O56" s="5">
        <f t="shared" si="5"/>
        <v>2779.5539200000003</v>
      </c>
      <c r="Q56" s="5">
        <f t="shared" si="6"/>
        <v>1382.1730640749252</v>
      </c>
      <c r="R56" s="5">
        <f t="shared" si="7"/>
        <v>1909.8297837358782</v>
      </c>
      <c r="S56" s="5">
        <f t="shared" si="8"/>
        <v>2706.5603039339376</v>
      </c>
      <c r="U56" s="5">
        <f t="shared" si="9"/>
        <v>1852.5936673922199</v>
      </c>
      <c r="V56" s="5">
        <f t="shared" si="10"/>
        <v>-628.53776472251207</v>
      </c>
      <c r="W56" s="5">
        <f t="shared" si="11"/>
        <v>2705.6117260087431</v>
      </c>
      <c r="Y56" s="5">
        <f t="shared" si="12"/>
        <v>-598.5431047264284</v>
      </c>
      <c r="Z56" s="5">
        <f t="shared" si="13"/>
        <v>200.72833991098619</v>
      </c>
      <c r="AA56" s="5">
        <f t="shared" si="14"/>
        <v>2706.9123147099531</v>
      </c>
      <c r="AC56" s="5">
        <f t="shared" si="15"/>
        <v>1382.1730640749252</v>
      </c>
      <c r="AD56" s="5">
        <f t="shared" si="15"/>
        <v>1909.8297837358782</v>
      </c>
      <c r="AE56" s="5">
        <f t="shared" si="15"/>
        <v>2706.5603039339376</v>
      </c>
      <c r="AG56">
        <f t="shared" si="16"/>
        <v>1385.6401350654351</v>
      </c>
      <c r="AH56">
        <f t="shared" si="17"/>
        <v>1911.9280636246585</v>
      </c>
      <c r="AI56" s="5">
        <f t="shared" si="18"/>
        <v>2705.6117260087431</v>
      </c>
      <c r="AK56">
        <f t="shared" si="19"/>
        <v>1380.1121125216293</v>
      </c>
      <c r="AL56">
        <f t="shared" si="20"/>
        <v>1909.9244736155565</v>
      </c>
      <c r="AM56" s="5">
        <f t="shared" si="21"/>
        <v>2706.9123147099531</v>
      </c>
    </row>
    <row r="57" spans="1:39" ht="16.5" x14ac:dyDescent="0.25">
      <c r="A57" s="3">
        <v>158</v>
      </c>
      <c r="B57" s="3">
        <v>1849</v>
      </c>
      <c r="C57" s="3">
        <v>419</v>
      </c>
      <c r="D57" s="3">
        <v>1666</v>
      </c>
      <c r="E57" s="3">
        <v>2036</v>
      </c>
      <c r="F57" s="3">
        <v>1267</v>
      </c>
      <c r="H57" s="4">
        <v>23.4</v>
      </c>
      <c r="I57" s="4">
        <v>50</v>
      </c>
      <c r="J57">
        <f t="shared" si="0"/>
        <v>346.06</v>
      </c>
      <c r="K57">
        <f t="shared" si="1"/>
        <v>1.3842400000000001</v>
      </c>
      <c r="L57">
        <f t="shared" si="2"/>
        <v>1018.8006400000002</v>
      </c>
      <c r="M57" s="5">
        <f t="shared" si="3"/>
        <v>3578.2604000000001</v>
      </c>
      <c r="N57" s="5">
        <f t="shared" si="4"/>
        <v>3324.9444800000001</v>
      </c>
      <c r="O57" s="5">
        <f t="shared" si="5"/>
        <v>2772.6327200000005</v>
      </c>
      <c r="Q57" s="5">
        <f t="shared" si="6"/>
        <v>1385.7476930904693</v>
      </c>
      <c r="R57" s="5">
        <f t="shared" si="7"/>
        <v>1894.0364808769045</v>
      </c>
      <c r="S57" s="5">
        <f t="shared" si="8"/>
        <v>2701.1620888813823</v>
      </c>
      <c r="U57" s="5">
        <f t="shared" si="9"/>
        <v>1837.2181700193912</v>
      </c>
      <c r="V57" s="5">
        <f t="shared" si="10"/>
        <v>-623.48062001998812</v>
      </c>
      <c r="W57" s="5">
        <f t="shared" si="11"/>
        <v>2700.2142706260479</v>
      </c>
      <c r="Y57" s="5">
        <f t="shared" si="12"/>
        <v>-586.84436862673101</v>
      </c>
      <c r="Z57" s="5">
        <f t="shared" si="13"/>
        <v>211.93331596306405</v>
      </c>
      <c r="AA57" s="5">
        <f t="shared" si="14"/>
        <v>2701.5162699141006</v>
      </c>
      <c r="AC57" s="5">
        <f t="shared" si="15"/>
        <v>1385.7476930904693</v>
      </c>
      <c r="AD57" s="5">
        <f t="shared" si="15"/>
        <v>1894.0364808769045</v>
      </c>
      <c r="AE57" s="5">
        <f t="shared" si="15"/>
        <v>2701.1620888813823</v>
      </c>
      <c r="AG57">
        <f t="shared" si="16"/>
        <v>1389.215742071518</v>
      </c>
      <c r="AH57">
        <f t="shared" si="17"/>
        <v>1896.142131072472</v>
      </c>
      <c r="AI57" s="5">
        <f t="shared" si="18"/>
        <v>2700.2142706260479</v>
      </c>
      <c r="AK57">
        <f t="shared" si="19"/>
        <v>1383.6997666547882</v>
      </c>
      <c r="AL57">
        <f t="shared" si="20"/>
        <v>1894.1276178373066</v>
      </c>
      <c r="AM57" s="5">
        <f t="shared" si="21"/>
        <v>2701.5162699141006</v>
      </c>
    </row>
    <row r="58" spans="1:39" ht="16.5" x14ac:dyDescent="0.25">
      <c r="A58" s="3">
        <v>140</v>
      </c>
      <c r="B58" s="3">
        <v>1858</v>
      </c>
      <c r="C58" s="3">
        <v>415</v>
      </c>
      <c r="D58" s="3">
        <v>1664</v>
      </c>
      <c r="E58" s="3">
        <v>1992</v>
      </c>
      <c r="F58" s="3">
        <v>1268</v>
      </c>
      <c r="H58" s="4">
        <v>23.4</v>
      </c>
      <c r="I58" s="4">
        <v>50</v>
      </c>
      <c r="J58">
        <f t="shared" si="0"/>
        <v>346.06</v>
      </c>
      <c r="K58">
        <f t="shared" si="1"/>
        <v>1.3842400000000001</v>
      </c>
      <c r="L58">
        <f t="shared" si="2"/>
        <v>1018.8006400000002</v>
      </c>
      <c r="M58" s="5">
        <f t="shared" si="3"/>
        <v>3590.7185600000003</v>
      </c>
      <c r="N58" s="5">
        <f t="shared" si="4"/>
        <v>3322.1760000000004</v>
      </c>
      <c r="O58" s="5">
        <f t="shared" si="5"/>
        <v>2774.0169600000004</v>
      </c>
      <c r="Q58" s="5">
        <f t="shared" si="6"/>
        <v>1415.6684450423536</v>
      </c>
      <c r="R58" s="5">
        <f t="shared" si="7"/>
        <v>1903.2954938948649</v>
      </c>
      <c r="S58" s="5">
        <f t="shared" si="8"/>
        <v>2695.6648333498997</v>
      </c>
      <c r="U58" s="5">
        <f t="shared" si="9"/>
        <v>1829.766651602388</v>
      </c>
      <c r="V58" s="5">
        <f t="shared" si="10"/>
        <v>-653.97717779769187</v>
      </c>
      <c r="W58" s="5">
        <f t="shared" si="11"/>
        <v>2694.646772135367</v>
      </c>
      <c r="Y58" s="5">
        <f t="shared" si="12"/>
        <v>-610.16848078880889</v>
      </c>
      <c r="Z58" s="5">
        <f t="shared" si="13"/>
        <v>232.8960106146678</v>
      </c>
      <c r="AA58" s="5">
        <f t="shared" si="14"/>
        <v>2696.0385693938606</v>
      </c>
      <c r="AC58" s="5">
        <f t="shared" si="15"/>
        <v>1415.6684450423536</v>
      </c>
      <c r="AD58" s="5">
        <f t="shared" si="15"/>
        <v>1903.2954938948649</v>
      </c>
      <c r="AE58" s="5">
        <f t="shared" si="15"/>
        <v>2695.6648333498997</v>
      </c>
      <c r="AG58">
        <f t="shared" si="16"/>
        <v>1419.1992479328433</v>
      </c>
      <c r="AH58">
        <f t="shared" si="17"/>
        <v>1905.4456002787213</v>
      </c>
      <c r="AI58" s="5">
        <f t="shared" si="18"/>
        <v>2694.646772135367</v>
      </c>
      <c r="AK58">
        <f t="shared" si="19"/>
        <v>1413.6762093166485</v>
      </c>
      <c r="AL58">
        <f t="shared" si="20"/>
        <v>1903.3396567292004</v>
      </c>
      <c r="AM58" s="5">
        <f t="shared" si="21"/>
        <v>2696.0385693938606</v>
      </c>
    </row>
    <row r="59" spans="1:39" ht="16.5" x14ac:dyDescent="0.25">
      <c r="A59" s="3">
        <v>171</v>
      </c>
      <c r="B59" s="3">
        <v>1849</v>
      </c>
      <c r="C59" s="3">
        <v>431</v>
      </c>
      <c r="D59" s="3">
        <v>1664</v>
      </c>
      <c r="E59" s="3">
        <v>2024</v>
      </c>
      <c r="F59" s="3">
        <v>1269</v>
      </c>
      <c r="H59" s="4">
        <v>23.4</v>
      </c>
      <c r="I59" s="4">
        <v>50</v>
      </c>
      <c r="J59">
        <f t="shared" si="0"/>
        <v>346.06</v>
      </c>
      <c r="K59">
        <f t="shared" si="1"/>
        <v>1.3842400000000001</v>
      </c>
      <c r="L59">
        <f t="shared" si="2"/>
        <v>1018.8006400000002</v>
      </c>
      <c r="M59" s="5">
        <f t="shared" si="3"/>
        <v>3578.2604000000001</v>
      </c>
      <c r="N59" s="5">
        <f t="shared" si="4"/>
        <v>3322.1760000000004</v>
      </c>
      <c r="O59" s="5">
        <f t="shared" si="5"/>
        <v>2775.4012000000002</v>
      </c>
      <c r="Q59" s="5">
        <f t="shared" si="6"/>
        <v>1390.8594764533773</v>
      </c>
      <c r="R59" s="5">
        <f t="shared" si="7"/>
        <v>1885.8495372102134</v>
      </c>
      <c r="S59" s="5">
        <f t="shared" si="8"/>
        <v>2704.2612540159689</v>
      </c>
      <c r="U59" s="5">
        <f t="shared" si="9"/>
        <v>1827.5718725755887</v>
      </c>
      <c r="V59" s="5">
        <f t="shared" si="10"/>
        <v>-623.66138944707711</v>
      </c>
      <c r="W59" s="5">
        <f t="shared" si="11"/>
        <v>2703.3092492091055</v>
      </c>
      <c r="Y59" s="5">
        <f t="shared" si="12"/>
        <v>-582.45590549906262</v>
      </c>
      <c r="Z59" s="5">
        <f t="shared" si="13"/>
        <v>220.54405521392616</v>
      </c>
      <c r="AA59" s="5">
        <f t="shared" si="14"/>
        <v>2704.6177657518456</v>
      </c>
      <c r="AC59" s="5">
        <f t="shared" si="15"/>
        <v>1390.8594764533773</v>
      </c>
      <c r="AD59" s="5">
        <f t="shared" si="15"/>
        <v>1885.8495372102134</v>
      </c>
      <c r="AE59" s="5">
        <f t="shared" si="15"/>
        <v>2704.2612540159689</v>
      </c>
      <c r="AG59">
        <f t="shared" si="16"/>
        <v>1394.3344781188259</v>
      </c>
      <c r="AH59">
        <f t="shared" si="17"/>
        <v>1887.9639727689132</v>
      </c>
      <c r="AI59" s="5">
        <f t="shared" si="18"/>
        <v>2703.3092492091055</v>
      </c>
      <c r="AK59">
        <f t="shared" si="19"/>
        <v>1388.8247476570232</v>
      </c>
      <c r="AL59">
        <f t="shared" si="20"/>
        <v>1885.933839173224</v>
      </c>
      <c r="AM59" s="5">
        <f t="shared" si="21"/>
        <v>2704.6177657518456</v>
      </c>
    </row>
    <row r="60" spans="1:39" ht="16.5" x14ac:dyDescent="0.25">
      <c r="A60" s="3">
        <v>171</v>
      </c>
      <c r="B60" s="3">
        <v>1858</v>
      </c>
      <c r="C60" s="3">
        <v>437</v>
      </c>
      <c r="D60" s="3">
        <v>1662</v>
      </c>
      <c r="E60" s="3">
        <v>1983</v>
      </c>
      <c r="F60" s="3">
        <v>1273</v>
      </c>
      <c r="H60" s="4">
        <v>23.4</v>
      </c>
      <c r="I60" s="4">
        <v>50</v>
      </c>
      <c r="J60">
        <f t="shared" si="0"/>
        <v>346.06</v>
      </c>
      <c r="K60">
        <f t="shared" si="1"/>
        <v>1.3842400000000001</v>
      </c>
      <c r="L60">
        <f t="shared" si="2"/>
        <v>1018.8006400000002</v>
      </c>
      <c r="M60" s="5">
        <f t="shared" si="3"/>
        <v>3590.7185600000003</v>
      </c>
      <c r="N60" s="5">
        <f t="shared" si="4"/>
        <v>3319.4075200000007</v>
      </c>
      <c r="O60" s="5">
        <f t="shared" si="5"/>
        <v>2780.9381600000006</v>
      </c>
      <c r="Q60" s="5">
        <f t="shared" si="6"/>
        <v>1420.7759703599775</v>
      </c>
      <c r="R60" s="5">
        <f t="shared" si="7"/>
        <v>1887.4153269121089</v>
      </c>
      <c r="S60" s="5">
        <f t="shared" si="8"/>
        <v>2704.1299530372789</v>
      </c>
      <c r="U60" s="5">
        <f t="shared" si="9"/>
        <v>1813.5283525966763</v>
      </c>
      <c r="V60" s="5">
        <f t="shared" si="10"/>
        <v>-650.19348883109421</v>
      </c>
      <c r="W60" s="5">
        <f t="shared" si="11"/>
        <v>2703.114800603591</v>
      </c>
      <c r="Y60" s="5">
        <f t="shared" si="12"/>
        <v>-599.18363639551023</v>
      </c>
      <c r="Z60" s="5">
        <f t="shared" si="13"/>
        <v>245.46388505331981</v>
      </c>
      <c r="AA60" s="5">
        <f t="shared" si="14"/>
        <v>2704.5042985276564</v>
      </c>
      <c r="AC60" s="5">
        <f t="shared" si="15"/>
        <v>1420.7759703599775</v>
      </c>
      <c r="AD60" s="5">
        <f t="shared" si="15"/>
        <v>1887.4153269121089</v>
      </c>
      <c r="AE60" s="5">
        <f t="shared" si="15"/>
        <v>2704.1299530372789</v>
      </c>
      <c r="AG60">
        <f t="shared" si="16"/>
        <v>1424.3107497427627</v>
      </c>
      <c r="AH60">
        <f t="shared" si="17"/>
        <v>1889.5751495591596</v>
      </c>
      <c r="AI60" s="5">
        <f t="shared" si="18"/>
        <v>2703.114800603591</v>
      </c>
      <c r="AK60">
        <f t="shared" si="19"/>
        <v>1418.7998244933974</v>
      </c>
      <c r="AL60">
        <f t="shared" si="20"/>
        <v>1887.4535986350318</v>
      </c>
      <c r="AM60" s="5">
        <f t="shared" si="21"/>
        <v>2704.5042985276564</v>
      </c>
    </row>
    <row r="61" spans="1:39" ht="16.5" x14ac:dyDescent="0.25">
      <c r="A61" s="3">
        <v>163</v>
      </c>
      <c r="B61" s="3">
        <v>1855</v>
      </c>
      <c r="C61" s="3">
        <v>416</v>
      </c>
      <c r="D61" s="3">
        <v>1661</v>
      </c>
      <c r="E61" s="3">
        <v>1992</v>
      </c>
      <c r="F61" s="3">
        <v>1270</v>
      </c>
      <c r="H61" s="4">
        <v>23.4</v>
      </c>
      <c r="I61" s="4">
        <v>50</v>
      </c>
      <c r="J61">
        <f t="shared" si="0"/>
        <v>346.06</v>
      </c>
      <c r="K61">
        <f t="shared" si="1"/>
        <v>1.3842400000000001</v>
      </c>
      <c r="L61">
        <f t="shared" si="2"/>
        <v>1018.8006400000002</v>
      </c>
      <c r="M61" s="5">
        <f t="shared" si="3"/>
        <v>3586.5658400000002</v>
      </c>
      <c r="N61" s="5">
        <f t="shared" si="4"/>
        <v>3318.0232800000003</v>
      </c>
      <c r="O61" s="5">
        <f t="shared" si="5"/>
        <v>2776.7854400000006</v>
      </c>
      <c r="Q61" s="5">
        <f t="shared" si="6"/>
        <v>1415.0488994535958</v>
      </c>
      <c r="R61" s="5">
        <f t="shared" si="7"/>
        <v>1888.6097086141458</v>
      </c>
      <c r="S61" s="5">
        <f t="shared" si="8"/>
        <v>2700.785905128073</v>
      </c>
      <c r="U61" s="5">
        <f t="shared" si="9"/>
        <v>1817.4974590931326</v>
      </c>
      <c r="V61" s="5">
        <f t="shared" si="10"/>
        <v>-645.88355108936389</v>
      </c>
      <c r="W61" s="5">
        <f t="shared" si="11"/>
        <v>2699.7807153997082</v>
      </c>
      <c r="Y61" s="5">
        <f t="shared" si="12"/>
        <v>-597.26204138825995</v>
      </c>
      <c r="Z61" s="5">
        <f t="shared" si="13"/>
        <v>239.92411086515077</v>
      </c>
      <c r="AA61" s="5">
        <f t="shared" si="14"/>
        <v>2701.1575027640079</v>
      </c>
      <c r="AC61" s="5">
        <f t="shared" si="15"/>
        <v>1415.0488994535958</v>
      </c>
      <c r="AD61" s="5">
        <f t="shared" si="15"/>
        <v>1888.6097086141458</v>
      </c>
      <c r="AE61" s="5">
        <f t="shared" si="15"/>
        <v>2700.785905128073</v>
      </c>
      <c r="AG61">
        <f t="shared" si="16"/>
        <v>1418.5728116567134</v>
      </c>
      <c r="AH61">
        <f t="shared" si="17"/>
        <v>1890.7606605200817</v>
      </c>
      <c r="AI61" s="5">
        <f t="shared" si="18"/>
        <v>2699.7807153997082</v>
      </c>
      <c r="AK61">
        <f t="shared" si="19"/>
        <v>1413.0609754060702</v>
      </c>
      <c r="AL61">
        <f t="shared" si="20"/>
        <v>1888.6566100982673</v>
      </c>
      <c r="AM61" s="5">
        <f t="shared" si="21"/>
        <v>2701.1575027640079</v>
      </c>
    </row>
    <row r="62" spans="1:39" ht="16.5" x14ac:dyDescent="0.25">
      <c r="A62" s="3">
        <v>152</v>
      </c>
      <c r="B62" s="3">
        <v>1848</v>
      </c>
      <c r="C62" s="3">
        <v>430</v>
      </c>
      <c r="D62" s="3">
        <v>1662</v>
      </c>
      <c r="E62" s="3">
        <v>2027</v>
      </c>
      <c r="F62" s="3">
        <v>1268</v>
      </c>
      <c r="H62" s="4">
        <v>23.4</v>
      </c>
      <c r="I62" s="4">
        <v>50</v>
      </c>
      <c r="J62">
        <f t="shared" si="0"/>
        <v>346.06</v>
      </c>
      <c r="K62">
        <f t="shared" si="1"/>
        <v>1.3842400000000001</v>
      </c>
      <c r="L62">
        <f t="shared" si="2"/>
        <v>1018.8006400000002</v>
      </c>
      <c r="M62" s="5">
        <f t="shared" si="3"/>
        <v>3576.8761600000007</v>
      </c>
      <c r="N62" s="5">
        <f t="shared" si="4"/>
        <v>3319.4075200000007</v>
      </c>
      <c r="O62" s="5">
        <f t="shared" si="5"/>
        <v>2774.0169600000004</v>
      </c>
      <c r="Q62" s="5">
        <f t="shared" si="6"/>
        <v>1393.2157722621655</v>
      </c>
      <c r="R62" s="5">
        <f t="shared" si="7"/>
        <v>1883.6948598456031</v>
      </c>
      <c r="S62" s="5">
        <f t="shared" si="8"/>
        <v>2702.7183632201754</v>
      </c>
      <c r="U62" s="5">
        <f t="shared" si="9"/>
        <v>1824.5131969899749</v>
      </c>
      <c r="V62" s="5">
        <f t="shared" si="10"/>
        <v>-624.57830992702895</v>
      </c>
      <c r="W62" s="5">
        <f t="shared" si="11"/>
        <v>2701.7623530967103</v>
      </c>
      <c r="Y62" s="5">
        <f t="shared" si="12"/>
        <v>-581.82084845963072</v>
      </c>
      <c r="Z62" s="5">
        <f t="shared" si="13"/>
        <v>223.67961379658408</v>
      </c>
      <c r="AA62" s="5">
        <f t="shared" si="14"/>
        <v>2703.0764001480184</v>
      </c>
      <c r="AC62" s="5">
        <f t="shared" si="15"/>
        <v>1393.2157722621655</v>
      </c>
      <c r="AD62" s="5">
        <f t="shared" si="15"/>
        <v>1883.6948598456031</v>
      </c>
      <c r="AE62" s="5">
        <f t="shared" si="15"/>
        <v>2702.7183632201754</v>
      </c>
      <c r="AG62">
        <f t="shared" si="16"/>
        <v>1396.6946033941633</v>
      </c>
      <c r="AH62">
        <f t="shared" si="17"/>
        <v>1885.8131477668967</v>
      </c>
      <c r="AI62" s="5">
        <f t="shared" si="18"/>
        <v>2701.7623530967103</v>
      </c>
      <c r="AK62">
        <f t="shared" si="19"/>
        <v>1391.1865164947469</v>
      </c>
      <c r="AL62">
        <f t="shared" si="20"/>
        <v>1883.7758139125358</v>
      </c>
      <c r="AM62" s="5">
        <f t="shared" si="21"/>
        <v>2703.0764001480184</v>
      </c>
    </row>
    <row r="63" spans="1:39" ht="16.5" x14ac:dyDescent="0.25">
      <c r="A63" s="3">
        <v>163</v>
      </c>
      <c r="B63" s="3">
        <v>1856</v>
      </c>
      <c r="C63" s="3">
        <v>436</v>
      </c>
      <c r="D63" s="3">
        <v>1665</v>
      </c>
      <c r="E63" s="3">
        <v>2120</v>
      </c>
      <c r="F63" s="3">
        <v>1268</v>
      </c>
      <c r="H63" s="4">
        <v>23.4</v>
      </c>
      <c r="I63" s="4">
        <v>50</v>
      </c>
      <c r="J63">
        <f t="shared" si="0"/>
        <v>346.06</v>
      </c>
      <c r="K63">
        <f t="shared" si="1"/>
        <v>1.3842400000000001</v>
      </c>
      <c r="L63">
        <f t="shared" si="2"/>
        <v>1018.8006400000002</v>
      </c>
      <c r="M63" s="5">
        <f t="shared" si="3"/>
        <v>3587.9500800000005</v>
      </c>
      <c r="N63" s="5">
        <f t="shared" si="4"/>
        <v>3323.5602400000007</v>
      </c>
      <c r="O63" s="5">
        <f t="shared" si="5"/>
        <v>2774.0169600000004</v>
      </c>
      <c r="Q63" s="5">
        <f t="shared" si="6"/>
        <v>1407.5925299064297</v>
      </c>
      <c r="R63" s="5">
        <f t="shared" si="7"/>
        <v>1901.5163761242641</v>
      </c>
      <c r="S63" s="5">
        <f t="shared" si="8"/>
        <v>2697.4626072764891</v>
      </c>
      <c r="U63" s="5">
        <f t="shared" si="9"/>
        <v>1832.395021297491</v>
      </c>
      <c r="V63" s="5">
        <f t="shared" si="10"/>
        <v>-646.11652502061861</v>
      </c>
      <c r="W63" s="5">
        <f t="shared" si="11"/>
        <v>2696.4633487085098</v>
      </c>
      <c r="Y63" s="5">
        <f t="shared" si="12"/>
        <v>-604.49019491553304</v>
      </c>
      <c r="Z63" s="5">
        <f t="shared" si="13"/>
        <v>226.86728800954901</v>
      </c>
      <c r="AA63" s="5">
        <f t="shared" si="14"/>
        <v>2697.8311533989331</v>
      </c>
      <c r="AC63" s="5">
        <f t="shared" si="15"/>
        <v>1407.5925299064297</v>
      </c>
      <c r="AD63" s="5">
        <f t="shared" si="15"/>
        <v>1901.5163761242641</v>
      </c>
      <c r="AE63" s="5">
        <f t="shared" si="15"/>
        <v>2697.4626072764891</v>
      </c>
      <c r="AG63">
        <f t="shared" si="16"/>
        <v>1411.1066726227991</v>
      </c>
      <c r="AH63">
        <f t="shared" si="17"/>
        <v>1903.6543956038979</v>
      </c>
      <c r="AI63" s="5">
        <f t="shared" si="18"/>
        <v>2696.4633487085098</v>
      </c>
      <c r="AK63">
        <f t="shared" si="19"/>
        <v>1405.5849912301974</v>
      </c>
      <c r="AL63">
        <f t="shared" si="20"/>
        <v>1901.5731300281282</v>
      </c>
      <c r="AM63" s="5">
        <f t="shared" si="21"/>
        <v>2697.8311533989331</v>
      </c>
    </row>
    <row r="64" spans="1:39" ht="16.5" x14ac:dyDescent="0.25">
      <c r="A64" s="3">
        <v>159</v>
      </c>
      <c r="B64" s="3">
        <v>1828</v>
      </c>
      <c r="C64" s="3">
        <v>425</v>
      </c>
      <c r="D64" s="3">
        <v>1651</v>
      </c>
      <c r="E64" s="3">
        <v>2048</v>
      </c>
      <c r="F64" s="3">
        <v>1267</v>
      </c>
      <c r="H64" s="4">
        <v>23.4</v>
      </c>
      <c r="I64" s="4">
        <v>50</v>
      </c>
      <c r="J64">
        <f t="shared" si="0"/>
        <v>346.06</v>
      </c>
      <c r="K64">
        <f t="shared" si="1"/>
        <v>1.3842400000000001</v>
      </c>
      <c r="L64">
        <f t="shared" si="2"/>
        <v>1018.8006400000002</v>
      </c>
      <c r="M64" s="5">
        <f t="shared" si="3"/>
        <v>3549.1913600000007</v>
      </c>
      <c r="N64" s="5">
        <f t="shared" si="4"/>
        <v>3304.1808800000008</v>
      </c>
      <c r="O64" s="5">
        <f t="shared" si="5"/>
        <v>2772.6327200000005</v>
      </c>
      <c r="Q64" s="5">
        <f t="shared" si="6"/>
        <v>1366.4300061502986</v>
      </c>
      <c r="R64" s="5">
        <f t="shared" si="7"/>
        <v>1836.5643662711718</v>
      </c>
      <c r="S64" s="5">
        <f t="shared" si="8"/>
        <v>2712.3162936379154</v>
      </c>
      <c r="U64" s="5">
        <f t="shared" si="9"/>
        <v>1797.891167926565</v>
      </c>
      <c r="V64" s="5">
        <f t="shared" si="10"/>
        <v>-577.27976714455201</v>
      </c>
      <c r="W64" s="5">
        <f t="shared" si="11"/>
        <v>2711.4473453295682</v>
      </c>
      <c r="Y64" s="5">
        <f t="shared" si="12"/>
        <v>-527.64774568115786</v>
      </c>
      <c r="Z64" s="5">
        <f t="shared" si="13"/>
        <v>224.91061449056255</v>
      </c>
      <c r="AA64" s="5">
        <f t="shared" si="14"/>
        <v>2712.6546540209779</v>
      </c>
      <c r="AC64" s="5">
        <f t="shared" si="15"/>
        <v>1366.4300061502986</v>
      </c>
      <c r="AD64" s="5">
        <f t="shared" si="15"/>
        <v>1836.5643662711718</v>
      </c>
      <c r="AE64" s="5">
        <f t="shared" si="15"/>
        <v>2712.3162936379154</v>
      </c>
      <c r="AG64">
        <f t="shared" si="16"/>
        <v>1369.8376747961088</v>
      </c>
      <c r="AH64">
        <f t="shared" si="17"/>
        <v>1838.6475886471551</v>
      </c>
      <c r="AI64" s="5">
        <f t="shared" si="18"/>
        <v>2711.4473453295682</v>
      </c>
      <c r="AK64">
        <f t="shared" si="19"/>
        <v>1364.3655395235971</v>
      </c>
      <c r="AL64">
        <f t="shared" si="20"/>
        <v>1836.6921052473444</v>
      </c>
      <c r="AM64" s="5">
        <f t="shared" si="21"/>
        <v>2712.6546540209779</v>
      </c>
    </row>
    <row r="65" spans="1:39" ht="16.5" x14ac:dyDescent="0.25">
      <c r="A65" s="3">
        <v>162</v>
      </c>
      <c r="B65" s="3">
        <v>1845</v>
      </c>
      <c r="C65" s="3">
        <v>415</v>
      </c>
      <c r="D65" s="3">
        <v>1650</v>
      </c>
      <c r="E65" s="3">
        <v>1970</v>
      </c>
      <c r="F65" s="3">
        <v>1273</v>
      </c>
      <c r="H65" s="4">
        <v>23.4</v>
      </c>
      <c r="I65" s="4">
        <v>50</v>
      </c>
      <c r="J65">
        <f t="shared" si="0"/>
        <v>346.06</v>
      </c>
      <c r="K65">
        <f t="shared" si="1"/>
        <v>1.3842400000000001</v>
      </c>
      <c r="L65">
        <f t="shared" si="2"/>
        <v>1018.8006400000002</v>
      </c>
      <c r="M65" s="5">
        <f t="shared" si="3"/>
        <v>3572.7234400000007</v>
      </c>
      <c r="N65" s="5">
        <f t="shared" si="4"/>
        <v>3302.7966400000005</v>
      </c>
      <c r="O65" s="5">
        <f t="shared" si="5"/>
        <v>2780.9381600000006</v>
      </c>
      <c r="Q65" s="5">
        <f t="shared" si="6"/>
        <v>1415.5242037583737</v>
      </c>
      <c r="R65" s="5">
        <f t="shared" si="7"/>
        <v>1847.5973874053921</v>
      </c>
      <c r="S65" s="5">
        <f t="shared" si="8"/>
        <v>2710.5401493710492</v>
      </c>
      <c r="U65" s="5">
        <f t="shared" si="9"/>
        <v>1782.0995987003153</v>
      </c>
      <c r="V65" s="5">
        <f t="shared" si="10"/>
        <v>-625.17739971614571</v>
      </c>
      <c r="W65" s="5">
        <f t="shared" si="11"/>
        <v>2709.564519326238</v>
      </c>
      <c r="Y65" s="5">
        <f t="shared" si="12"/>
        <v>-562.35306542321405</v>
      </c>
      <c r="Z65" s="5">
        <f t="shared" si="13"/>
        <v>261.44771509649337</v>
      </c>
      <c r="AA65" s="5">
        <f t="shared" si="14"/>
        <v>2710.9078132286472</v>
      </c>
      <c r="AC65" s="5">
        <f t="shared" si="15"/>
        <v>1415.5242037583737</v>
      </c>
      <c r="AD65" s="5">
        <f t="shared" si="15"/>
        <v>1847.5973874053921</v>
      </c>
      <c r="AE65" s="5">
        <f t="shared" si="15"/>
        <v>2710.5401493710492</v>
      </c>
      <c r="AG65">
        <f t="shared" si="16"/>
        <v>1419.0332350116455</v>
      </c>
      <c r="AH65">
        <f t="shared" si="17"/>
        <v>1849.7540606194041</v>
      </c>
      <c r="AI65" s="5">
        <f t="shared" si="18"/>
        <v>2709.564519326238</v>
      </c>
      <c r="AK65">
        <f t="shared" si="19"/>
        <v>1413.5526830657682</v>
      </c>
      <c r="AL65">
        <f t="shared" si="20"/>
        <v>1847.6485576498394</v>
      </c>
      <c r="AM65" s="5">
        <f t="shared" si="21"/>
        <v>2710.9078132286472</v>
      </c>
    </row>
    <row r="66" spans="1:39" ht="16.5" x14ac:dyDescent="0.25">
      <c r="A66" s="3">
        <v>161</v>
      </c>
      <c r="B66" s="3">
        <v>1850</v>
      </c>
      <c r="C66" s="3">
        <v>412</v>
      </c>
      <c r="D66" s="3">
        <v>1656</v>
      </c>
      <c r="E66" s="3">
        <v>2021</v>
      </c>
      <c r="F66" s="3">
        <v>1265</v>
      </c>
      <c r="H66" s="4">
        <v>23.4</v>
      </c>
      <c r="I66" s="4">
        <v>50</v>
      </c>
      <c r="J66">
        <f t="shared" si="0"/>
        <v>346.06</v>
      </c>
      <c r="K66">
        <f t="shared" si="1"/>
        <v>1.3842400000000001</v>
      </c>
      <c r="L66">
        <f t="shared" si="2"/>
        <v>1018.8006400000002</v>
      </c>
      <c r="M66" s="5">
        <f t="shared" si="3"/>
        <v>3579.6446400000004</v>
      </c>
      <c r="N66" s="5">
        <f t="shared" si="4"/>
        <v>3311.1020800000006</v>
      </c>
      <c r="O66" s="5">
        <f t="shared" si="5"/>
        <v>2769.8642400000003</v>
      </c>
      <c r="Q66" s="5">
        <f t="shared" si="6"/>
        <v>1414.0163234723343</v>
      </c>
      <c r="R66" s="5">
        <f t="shared" si="7"/>
        <v>1885.492819466584</v>
      </c>
      <c r="S66" s="5">
        <f t="shared" si="8"/>
        <v>2694.314460744044</v>
      </c>
      <c r="U66" s="5">
        <f t="shared" si="9"/>
        <v>1815.3568788998716</v>
      </c>
      <c r="V66" s="5">
        <f t="shared" si="10"/>
        <v>-643.39090599518374</v>
      </c>
      <c r="W66" s="5">
        <f t="shared" si="11"/>
        <v>2693.3110716168571</v>
      </c>
      <c r="Y66" s="5">
        <f t="shared" si="12"/>
        <v>-594.05938304284405</v>
      </c>
      <c r="Z66" s="5">
        <f t="shared" si="13"/>
        <v>240.64087852959167</v>
      </c>
      <c r="AA66" s="5">
        <f t="shared" si="14"/>
        <v>2694.6861273680911</v>
      </c>
      <c r="AC66" s="5">
        <f t="shared" si="15"/>
        <v>1414.0163234723343</v>
      </c>
      <c r="AD66" s="5">
        <f t="shared" si="15"/>
        <v>1885.492819466584</v>
      </c>
      <c r="AE66" s="5">
        <f t="shared" si="15"/>
        <v>2694.314460744044</v>
      </c>
      <c r="AG66">
        <f t="shared" si="16"/>
        <v>1417.5369908951395</v>
      </c>
      <c r="AH66">
        <f t="shared" si="17"/>
        <v>1887.6425780196955</v>
      </c>
      <c r="AI66" s="5">
        <f t="shared" si="18"/>
        <v>2693.3110716168571</v>
      </c>
      <c r="AK66">
        <f t="shared" si="19"/>
        <v>1412.0275322298546</v>
      </c>
      <c r="AL66">
        <f t="shared" si="20"/>
        <v>1885.5416828818168</v>
      </c>
      <c r="AM66" s="5">
        <f t="shared" si="21"/>
        <v>2694.6861273680911</v>
      </c>
    </row>
    <row r="67" spans="1:39" ht="16.5" x14ac:dyDescent="0.25">
      <c r="A67" s="3">
        <v>175</v>
      </c>
      <c r="B67" s="3">
        <v>1854</v>
      </c>
      <c r="C67" s="3">
        <v>416</v>
      </c>
      <c r="D67" s="3">
        <v>1666</v>
      </c>
      <c r="E67" s="3">
        <v>2003</v>
      </c>
      <c r="F67" s="3">
        <v>1268</v>
      </c>
      <c r="H67" s="4">
        <v>23.4</v>
      </c>
      <c r="I67" s="4">
        <v>50</v>
      </c>
      <c r="J67">
        <f t="shared" ref="J67:J101" si="22">331.4+0.6*H67+0.0124*I67</f>
        <v>346.06</v>
      </c>
      <c r="K67">
        <f t="shared" ref="K67:K101" si="23">0.004*J67</f>
        <v>1.3842400000000001</v>
      </c>
      <c r="L67">
        <f t="shared" ref="L67:L101" si="24">736*K67</f>
        <v>1018.8006400000002</v>
      </c>
      <c r="M67" s="5">
        <f t="shared" ref="M67:M101" si="25">L67+K67*B67</f>
        <v>3585.1816000000008</v>
      </c>
      <c r="N67" s="5">
        <f t="shared" ref="N67:N101" si="26">L67+K67*D67</f>
        <v>3324.9444800000001</v>
      </c>
      <c r="O67" s="5">
        <f t="shared" ref="O67:O101" si="27">L67+K67*F67</f>
        <v>2774.0169600000004</v>
      </c>
      <c r="Q67" s="5">
        <f t="shared" ref="Q67:Q101" si="28">((M67^2)-(N67^2)+(1800^2))/3600</f>
        <v>1399.5198083044706</v>
      </c>
      <c r="R67" s="5">
        <f t="shared" ref="R67:R101" si="29">((M67^2)-(O67^2)+(900^2)+(1500^2)-(2*Q67*900))/(2*1500)</f>
        <v>1899.7404518876247</v>
      </c>
      <c r="S67" s="5">
        <f t="shared" ref="S67:S101" si="30">SQRT((M67*M67)-(Q67*Q67)-(R67*R67))</f>
        <v>2699.2327848119708</v>
      </c>
      <c r="U67" s="5">
        <f t="shared" ref="U67:U101" si="31">((N67^2)-(O67^2)+(1750^2))/(2*1750)</f>
        <v>1835.0244859185218</v>
      </c>
      <c r="V67" s="5">
        <f t="shared" ref="V67:V101" si="32">((N67^2)-(M67^2)+(925^2)+(1540^2)-(2*U67*925))/(2*1540)</f>
        <v>-638.26026261212985</v>
      </c>
      <c r="W67" s="5">
        <f t="shared" ref="W67:W101" si="33">SQRT((N67^2)-(U67^2)-(V67^2))</f>
        <v>2698.2521691517695</v>
      </c>
      <c r="Y67" s="5">
        <f t="shared" ref="Y67:Y101" si="34">((O67^2)-(M67^2)+(1750^2))/(2*1750)</f>
        <v>-598.81628874597754</v>
      </c>
      <c r="Z67" s="5">
        <f t="shared" ref="Z67:Z101" si="35">((O67^2)-(N67^2)+(825^2)+(1540^2)-(2*Y67*825))/(2*1540)</f>
        <v>220.83966744027154</v>
      </c>
      <c r="AA67" s="5">
        <f t="shared" ref="AA67:AA101" si="36">SQRT((O67^2)-(Y67^2)-(Z67^2))</f>
        <v>2699.5960786726982</v>
      </c>
      <c r="AC67" s="5">
        <f t="shared" ref="AC67:AE101" si="37">Q67</f>
        <v>1399.5198083044706</v>
      </c>
      <c r="AD67" s="5">
        <f t="shared" si="37"/>
        <v>1899.7404518876247</v>
      </c>
      <c r="AE67" s="5">
        <f t="shared" si="37"/>
        <v>2699.2327848119708</v>
      </c>
      <c r="AG67">
        <f t="shared" ref="AG67:AG101" si="38">1800+U67*COS(RADIANS(120.969))-V67*SIN(RADIANS(120.969))</f>
        <v>1403.0172983953601</v>
      </c>
      <c r="AH67">
        <f t="shared" ref="AH67:AH101" si="39">U67*SIN(RADIANS(120.969))+V67*COS(RADIANS(120.969))</f>
        <v>1901.866388939276</v>
      </c>
      <c r="AI67" s="5">
        <f t="shared" ref="AI67:AI101" si="40">W67</f>
        <v>2698.2521691517695</v>
      </c>
      <c r="AK67">
        <f t="shared" ref="AK67:AK101" si="41">900+Y67*COS(RADIANS(-120.9695))-Z67*SIN(RADIANS(-120.9695))</f>
        <v>1397.4969717902725</v>
      </c>
      <c r="AL67">
        <f t="shared" ref="AL67:AL101" si="42">1500+Y67*SIN(RADIANS(-120.9695))+Z67*COS(RADIANS(-120.9695))</f>
        <v>1899.8097915786261</v>
      </c>
      <c r="AM67" s="5">
        <f t="shared" ref="AM67:AM101" si="43">AA67</f>
        <v>2699.5960786726982</v>
      </c>
    </row>
    <row r="68" spans="1:39" ht="16.5" x14ac:dyDescent="0.25">
      <c r="A68" s="3">
        <v>157</v>
      </c>
      <c r="B68" s="3">
        <v>1845</v>
      </c>
      <c r="C68" s="3">
        <v>445</v>
      </c>
      <c r="D68" s="3">
        <v>1658</v>
      </c>
      <c r="E68" s="3">
        <v>2004</v>
      </c>
      <c r="F68" s="3">
        <v>1272</v>
      </c>
      <c r="H68" s="4">
        <v>23.4</v>
      </c>
      <c r="I68" s="4">
        <v>50</v>
      </c>
      <c r="J68">
        <f t="shared" si="22"/>
        <v>346.06</v>
      </c>
      <c r="K68">
        <f t="shared" si="23"/>
        <v>1.3842400000000001</v>
      </c>
      <c r="L68">
        <f t="shared" si="24"/>
        <v>1018.8006400000002</v>
      </c>
      <c r="M68" s="5">
        <f t="shared" si="25"/>
        <v>3572.7234400000007</v>
      </c>
      <c r="N68" s="5">
        <f t="shared" si="26"/>
        <v>3313.8705600000003</v>
      </c>
      <c r="O68" s="5">
        <f t="shared" si="27"/>
        <v>2779.5539200000003</v>
      </c>
      <c r="Q68" s="5">
        <f t="shared" si="28"/>
        <v>1395.1707473029785</v>
      </c>
      <c r="R68" s="5">
        <f t="shared" si="29"/>
        <v>1862.375146464236</v>
      </c>
      <c r="S68" s="5">
        <f t="shared" si="30"/>
        <v>2710.9795606805674</v>
      </c>
      <c r="U68" s="5">
        <f t="shared" si="31"/>
        <v>1805.2337412135275</v>
      </c>
      <c r="V68" s="5">
        <f t="shared" si="32"/>
        <v>-615.28315309602237</v>
      </c>
      <c r="W68" s="5">
        <f t="shared" si="33"/>
        <v>2710.0361380496647</v>
      </c>
      <c r="Y68" s="5">
        <f t="shared" si="34"/>
        <v>-564.55222415373419</v>
      </c>
      <c r="Z68" s="5">
        <f t="shared" si="35"/>
        <v>236.33703753451775</v>
      </c>
      <c r="AA68" s="5">
        <f t="shared" si="36"/>
        <v>2711.3364942551575</v>
      </c>
      <c r="AC68" s="5">
        <f t="shared" si="37"/>
        <v>1395.1707473029785</v>
      </c>
      <c r="AD68" s="5">
        <f t="shared" si="37"/>
        <v>1862.375146464236</v>
      </c>
      <c r="AE68" s="5">
        <f t="shared" si="37"/>
        <v>2710.9795606805674</v>
      </c>
      <c r="AG68">
        <f t="shared" si="38"/>
        <v>1398.645220920173</v>
      </c>
      <c r="AH68">
        <f t="shared" si="39"/>
        <v>1864.4990105144479</v>
      </c>
      <c r="AI68" s="5">
        <f t="shared" si="40"/>
        <v>2710.0361380496647</v>
      </c>
      <c r="AK68">
        <f t="shared" si="41"/>
        <v>1393.1533967305315</v>
      </c>
      <c r="AL68">
        <f t="shared" si="42"/>
        <v>1862.4557026736634</v>
      </c>
      <c r="AM68" s="5">
        <f t="shared" si="43"/>
        <v>2711.3364942551575</v>
      </c>
    </row>
    <row r="69" spans="1:39" ht="16.5" x14ac:dyDescent="0.25">
      <c r="A69" s="3">
        <v>145</v>
      </c>
      <c r="B69" s="3">
        <v>1854</v>
      </c>
      <c r="C69" s="3">
        <v>453</v>
      </c>
      <c r="D69" s="3">
        <v>1666</v>
      </c>
      <c r="E69" s="3">
        <v>2011</v>
      </c>
      <c r="F69" s="3">
        <v>1262</v>
      </c>
      <c r="H69" s="4">
        <v>23.4</v>
      </c>
      <c r="I69" s="4">
        <v>50</v>
      </c>
      <c r="J69">
        <f t="shared" si="22"/>
        <v>346.06</v>
      </c>
      <c r="K69">
        <f t="shared" si="23"/>
        <v>1.3842400000000001</v>
      </c>
      <c r="L69">
        <f t="shared" si="24"/>
        <v>1018.8006400000002</v>
      </c>
      <c r="M69" s="5">
        <f t="shared" si="25"/>
        <v>3585.1816000000008</v>
      </c>
      <c r="N69" s="5">
        <f t="shared" si="26"/>
        <v>3324.9444800000001</v>
      </c>
      <c r="O69" s="5">
        <f t="shared" si="27"/>
        <v>2765.7115200000003</v>
      </c>
      <c r="Q69" s="5">
        <f t="shared" si="28"/>
        <v>1399.5198083044706</v>
      </c>
      <c r="R69" s="5">
        <f t="shared" si="29"/>
        <v>1915.0770793899353</v>
      </c>
      <c r="S69" s="5">
        <f t="shared" si="30"/>
        <v>2688.3733355204404</v>
      </c>
      <c r="U69" s="5">
        <f t="shared" si="31"/>
        <v>1848.1701666347883</v>
      </c>
      <c r="V69" s="5">
        <f t="shared" si="32"/>
        <v>-646.15620719819913</v>
      </c>
      <c r="W69" s="5">
        <f t="shared" si="33"/>
        <v>2687.3788318997467</v>
      </c>
      <c r="Y69" s="5">
        <f t="shared" si="34"/>
        <v>-611.96196946224381</v>
      </c>
      <c r="Z69" s="5">
        <f t="shared" si="35"/>
        <v>212.94372285420246</v>
      </c>
      <c r="AA69" s="5">
        <f t="shared" si="36"/>
        <v>2688.7390596131854</v>
      </c>
      <c r="AC69" s="5">
        <f t="shared" si="37"/>
        <v>1399.5198083044706</v>
      </c>
      <c r="AD69" s="5">
        <f t="shared" si="37"/>
        <v>1915.0770793899353</v>
      </c>
      <c r="AE69" s="5">
        <f t="shared" si="37"/>
        <v>2688.3733355204404</v>
      </c>
      <c r="AG69">
        <f t="shared" si="38"/>
        <v>1403.0232147166294</v>
      </c>
      <c r="AH69">
        <f t="shared" si="39"/>
        <v>1917.2011477374263</v>
      </c>
      <c r="AI69" s="5">
        <f t="shared" si="40"/>
        <v>2687.3788318997467</v>
      </c>
      <c r="AK69">
        <f t="shared" si="41"/>
        <v>1397.4911892900191</v>
      </c>
      <c r="AL69">
        <f t="shared" si="42"/>
        <v>1915.1445504278215</v>
      </c>
      <c r="AM69" s="5">
        <f t="shared" si="43"/>
        <v>2688.7390596131854</v>
      </c>
    </row>
    <row r="70" spans="1:39" ht="16.5" x14ac:dyDescent="0.25">
      <c r="A70" s="3">
        <v>161</v>
      </c>
      <c r="B70" s="3">
        <v>1845</v>
      </c>
      <c r="C70" s="3">
        <v>456</v>
      </c>
      <c r="D70" s="3">
        <v>1664</v>
      </c>
      <c r="E70" s="3">
        <v>1958</v>
      </c>
      <c r="F70" s="3">
        <v>1267</v>
      </c>
      <c r="H70" s="4">
        <v>23.4</v>
      </c>
      <c r="I70" s="4">
        <v>50</v>
      </c>
      <c r="J70">
        <f t="shared" si="22"/>
        <v>346.06</v>
      </c>
      <c r="K70">
        <f t="shared" si="23"/>
        <v>1.3842400000000001</v>
      </c>
      <c r="L70">
        <f t="shared" si="24"/>
        <v>1018.8006400000002</v>
      </c>
      <c r="M70" s="5">
        <f t="shared" si="25"/>
        <v>3572.7234400000007</v>
      </c>
      <c r="N70" s="5">
        <f t="shared" si="26"/>
        <v>3322.1760000000004</v>
      </c>
      <c r="O70" s="5">
        <f t="shared" si="27"/>
        <v>2772.6327200000005</v>
      </c>
      <c r="Q70" s="5">
        <f t="shared" si="28"/>
        <v>1379.8609454859545</v>
      </c>
      <c r="R70" s="5">
        <f t="shared" si="29"/>
        <v>1884.3702922787061</v>
      </c>
      <c r="S70" s="5">
        <f t="shared" si="30"/>
        <v>2703.6059534306237</v>
      </c>
      <c r="U70" s="5">
        <f t="shared" si="31"/>
        <v>1831.9603357032572</v>
      </c>
      <c r="V70" s="5">
        <f t="shared" si="32"/>
        <v>-613.44189116898121</v>
      </c>
      <c r="W70" s="5">
        <f t="shared" si="33"/>
        <v>2702.6771448963405</v>
      </c>
      <c r="Y70" s="5">
        <f t="shared" si="34"/>
        <v>-575.53159391738177</v>
      </c>
      <c r="Z70" s="5">
        <f t="shared" si="35"/>
        <v>211.84771266307783</v>
      </c>
      <c r="AA70" s="5">
        <f t="shared" si="36"/>
        <v>2703.9556451718918</v>
      </c>
      <c r="AC70" s="5">
        <f t="shared" si="37"/>
        <v>1379.8609454859545</v>
      </c>
      <c r="AD70" s="5">
        <f t="shared" si="37"/>
        <v>1884.3702922787061</v>
      </c>
      <c r="AE70" s="5">
        <f t="shared" si="37"/>
        <v>2703.6059534306237</v>
      </c>
      <c r="AG70">
        <f t="shared" si="38"/>
        <v>1383.3136218340646</v>
      </c>
      <c r="AH70">
        <f t="shared" si="39"/>
        <v>1886.4681517804433</v>
      </c>
      <c r="AI70" s="5">
        <f t="shared" si="40"/>
        <v>2702.6771448963405</v>
      </c>
      <c r="AK70">
        <f t="shared" si="41"/>
        <v>1377.8050198909984</v>
      </c>
      <c r="AL70">
        <f t="shared" si="42"/>
        <v>1884.471626943553</v>
      </c>
      <c r="AM70" s="5">
        <f t="shared" si="43"/>
        <v>2703.9556451718918</v>
      </c>
    </row>
    <row r="71" spans="1:39" ht="16.5" x14ac:dyDescent="0.25">
      <c r="A71" s="3">
        <v>163</v>
      </c>
      <c r="B71" s="3">
        <v>1844</v>
      </c>
      <c r="C71" s="3">
        <v>423</v>
      </c>
      <c r="D71" s="3">
        <v>1668</v>
      </c>
      <c r="E71" s="3">
        <v>2027</v>
      </c>
      <c r="F71" s="3">
        <v>1274</v>
      </c>
      <c r="H71" s="4">
        <v>23.4</v>
      </c>
      <c r="I71" s="4">
        <v>50</v>
      </c>
      <c r="J71">
        <f t="shared" si="22"/>
        <v>346.06</v>
      </c>
      <c r="K71">
        <f t="shared" si="23"/>
        <v>1.3842400000000001</v>
      </c>
      <c r="L71">
        <f t="shared" si="24"/>
        <v>1018.8006400000002</v>
      </c>
      <c r="M71" s="5">
        <f t="shared" si="25"/>
        <v>3571.3392000000003</v>
      </c>
      <c r="N71" s="5">
        <f t="shared" si="26"/>
        <v>3327.7129600000007</v>
      </c>
      <c r="O71" s="5">
        <f t="shared" si="27"/>
        <v>2782.3224</v>
      </c>
      <c r="Q71" s="5">
        <f t="shared" si="28"/>
        <v>1366.8861492512985</v>
      </c>
      <c r="R71" s="5">
        <f t="shared" si="29"/>
        <v>1870.9168917541815</v>
      </c>
      <c r="S71" s="5">
        <f t="shared" si="30"/>
        <v>2717.674726782157</v>
      </c>
      <c r="U71" s="5">
        <f t="shared" si="31"/>
        <v>1827.1016018886305</v>
      </c>
      <c r="V71" s="5">
        <f t="shared" si="32"/>
        <v>-595.35814960994844</v>
      </c>
      <c r="W71" s="5">
        <f t="shared" si="33"/>
        <v>2716.7852241612673</v>
      </c>
      <c r="Y71" s="5">
        <f t="shared" si="34"/>
        <v>-557.32735540425188</v>
      </c>
      <c r="Z71" s="5">
        <f t="shared" si="35"/>
        <v>207.61673045675607</v>
      </c>
      <c r="AA71" s="5">
        <f t="shared" si="36"/>
        <v>2718.0138795992766</v>
      </c>
      <c r="AC71" s="5">
        <f t="shared" si="37"/>
        <v>1366.8861492512985</v>
      </c>
      <c r="AD71" s="5">
        <f t="shared" si="37"/>
        <v>1870.9168917541815</v>
      </c>
      <c r="AE71" s="5">
        <f t="shared" si="37"/>
        <v>2717.674726782157</v>
      </c>
      <c r="AG71">
        <f t="shared" si="38"/>
        <v>1370.3079721041195</v>
      </c>
      <c r="AH71">
        <f t="shared" si="39"/>
        <v>1872.9966233535251</v>
      </c>
      <c r="AI71" s="5">
        <f t="shared" si="40"/>
        <v>2716.7852241612673</v>
      </c>
      <c r="AK71">
        <f t="shared" si="41"/>
        <v>1364.8096326248683</v>
      </c>
      <c r="AL71">
        <f t="shared" si="42"/>
        <v>1871.0397462086585</v>
      </c>
      <c r="AM71" s="5">
        <f t="shared" si="43"/>
        <v>2718.0138795992766</v>
      </c>
    </row>
    <row r="72" spans="1:39" ht="16.5" x14ac:dyDescent="0.25">
      <c r="A72" s="3">
        <v>162</v>
      </c>
      <c r="B72" s="3">
        <v>1862</v>
      </c>
      <c r="C72" s="3">
        <v>405</v>
      </c>
      <c r="D72" s="3">
        <v>1649</v>
      </c>
      <c r="E72" s="3">
        <v>1977</v>
      </c>
      <c r="F72" s="3">
        <v>1271</v>
      </c>
      <c r="H72" s="4">
        <v>23.4</v>
      </c>
      <c r="I72" s="4">
        <v>50</v>
      </c>
      <c r="J72">
        <f t="shared" si="22"/>
        <v>346.06</v>
      </c>
      <c r="K72">
        <f t="shared" si="23"/>
        <v>1.3842400000000001</v>
      </c>
      <c r="L72">
        <f t="shared" si="24"/>
        <v>1018.8006400000002</v>
      </c>
      <c r="M72" s="5">
        <f t="shared" si="25"/>
        <v>3596.2555200000006</v>
      </c>
      <c r="N72" s="5">
        <f t="shared" si="26"/>
        <v>3301.4124000000002</v>
      </c>
      <c r="O72" s="5">
        <f t="shared" si="27"/>
        <v>2778.1696800000004</v>
      </c>
      <c r="Q72" s="5">
        <f t="shared" si="28"/>
        <v>1464.9249806268647</v>
      </c>
      <c r="R72" s="5">
        <f t="shared" si="29"/>
        <v>1879.3206763769379</v>
      </c>
      <c r="S72" s="5">
        <f t="shared" si="30"/>
        <v>2693.5482846253162</v>
      </c>
      <c r="U72" s="5">
        <f t="shared" si="31"/>
        <v>1783.8848754292735</v>
      </c>
      <c r="V72" s="5">
        <f t="shared" si="32"/>
        <v>-683.99089279248994</v>
      </c>
      <c r="W72" s="5">
        <f t="shared" si="33"/>
        <v>2692.4403511805754</v>
      </c>
      <c r="Y72" s="5">
        <f t="shared" si="34"/>
        <v>-614.95056978833441</v>
      </c>
      <c r="Z72" s="5">
        <f t="shared" si="35"/>
        <v>287.5962260221736</v>
      </c>
      <c r="AA72" s="5">
        <f t="shared" si="36"/>
        <v>2693.9471001424863</v>
      </c>
      <c r="AC72" s="5">
        <f t="shared" si="37"/>
        <v>1464.9249806268647</v>
      </c>
      <c r="AD72" s="5">
        <f t="shared" si="37"/>
        <v>1879.3206763769379</v>
      </c>
      <c r="AE72" s="5">
        <f t="shared" si="37"/>
        <v>2693.5482846253162</v>
      </c>
      <c r="AG72">
        <f t="shared" si="38"/>
        <v>1468.5439624536134</v>
      </c>
      <c r="AH72">
        <f t="shared" si="39"/>
        <v>1881.5487464805237</v>
      </c>
      <c r="AI72" s="5">
        <f t="shared" si="40"/>
        <v>2692.4403511805754</v>
      </c>
      <c r="AK72">
        <f t="shared" si="41"/>
        <v>1463.0392112372292</v>
      </c>
      <c r="AL72">
        <f t="shared" si="42"/>
        <v>1879.2922871804187</v>
      </c>
      <c r="AM72" s="5">
        <f t="shared" si="43"/>
        <v>2693.9471001424863</v>
      </c>
    </row>
    <row r="73" spans="1:39" ht="16.5" x14ac:dyDescent="0.25">
      <c r="A73" s="3">
        <v>148</v>
      </c>
      <c r="B73" s="3">
        <v>1855</v>
      </c>
      <c r="C73" s="3">
        <v>392</v>
      </c>
      <c r="D73" s="3">
        <v>1671</v>
      </c>
      <c r="E73" s="3">
        <v>1953</v>
      </c>
      <c r="F73" s="3">
        <v>1271</v>
      </c>
      <c r="H73" s="4">
        <v>23.4</v>
      </c>
      <c r="I73" s="4">
        <v>50</v>
      </c>
      <c r="J73">
        <f t="shared" si="22"/>
        <v>346.06</v>
      </c>
      <c r="K73">
        <f t="shared" si="23"/>
        <v>1.3842400000000001</v>
      </c>
      <c r="L73">
        <f t="shared" si="24"/>
        <v>1018.8006400000002</v>
      </c>
      <c r="M73" s="5">
        <f t="shared" si="25"/>
        <v>3586.5658400000002</v>
      </c>
      <c r="N73" s="5">
        <f t="shared" si="26"/>
        <v>3331.8656800000008</v>
      </c>
      <c r="O73" s="5">
        <f t="shared" si="27"/>
        <v>2778.1696800000004</v>
      </c>
      <c r="Q73" s="5">
        <f t="shared" si="28"/>
        <v>1389.4793375258444</v>
      </c>
      <c r="R73" s="5">
        <f t="shared" si="29"/>
        <v>1901.3883154123605</v>
      </c>
      <c r="S73" s="5">
        <f t="shared" si="30"/>
        <v>2705.0922663112606</v>
      </c>
      <c r="U73" s="5">
        <f t="shared" si="31"/>
        <v>1841.6006110544463</v>
      </c>
      <c r="V73" s="5">
        <f t="shared" si="32"/>
        <v>-630.47459270901459</v>
      </c>
      <c r="W73" s="5">
        <f t="shared" si="33"/>
        <v>2704.1334817042889</v>
      </c>
      <c r="Y73" s="5">
        <f t="shared" si="34"/>
        <v>-595.06507250960033</v>
      </c>
      <c r="Z73" s="5">
        <f t="shared" si="35"/>
        <v>211.35721784099954</v>
      </c>
      <c r="AA73" s="5">
        <f t="shared" si="36"/>
        <v>2705.4486609094915</v>
      </c>
      <c r="AC73" s="5">
        <f t="shared" si="37"/>
        <v>1389.4793375258444</v>
      </c>
      <c r="AD73" s="5">
        <f t="shared" si="37"/>
        <v>1901.3883154123605</v>
      </c>
      <c r="AE73" s="5">
        <f t="shared" si="37"/>
        <v>2705.0922663112606</v>
      </c>
      <c r="AG73">
        <f t="shared" si="38"/>
        <v>1392.9576036325352</v>
      </c>
      <c r="AH73">
        <f t="shared" si="39"/>
        <v>1903.4987549896478</v>
      </c>
      <c r="AI73" s="5">
        <f t="shared" si="40"/>
        <v>2704.1334817042889</v>
      </c>
      <c r="AK73">
        <f t="shared" si="41"/>
        <v>1387.4360201665031</v>
      </c>
      <c r="AL73">
        <f t="shared" si="42"/>
        <v>1901.472838805546</v>
      </c>
      <c r="AM73" s="5">
        <f t="shared" si="43"/>
        <v>2705.4486609094915</v>
      </c>
    </row>
    <row r="74" spans="1:39" ht="16.5" x14ac:dyDescent="0.25">
      <c r="A74" s="3">
        <v>166</v>
      </c>
      <c r="B74" s="3">
        <v>1852</v>
      </c>
      <c r="C74" s="3">
        <v>399</v>
      </c>
      <c r="D74" s="3">
        <v>1663</v>
      </c>
      <c r="E74" s="3">
        <v>2013</v>
      </c>
      <c r="F74" s="3">
        <v>1274</v>
      </c>
      <c r="H74" s="4">
        <v>23.4</v>
      </c>
      <c r="I74" s="4">
        <v>50</v>
      </c>
      <c r="J74">
        <f t="shared" si="22"/>
        <v>346.06</v>
      </c>
      <c r="K74">
        <f t="shared" si="23"/>
        <v>1.3842400000000001</v>
      </c>
      <c r="L74">
        <f t="shared" si="24"/>
        <v>1018.8006400000002</v>
      </c>
      <c r="M74" s="5">
        <f t="shared" si="25"/>
        <v>3582.4131200000002</v>
      </c>
      <c r="N74" s="5">
        <f t="shared" si="26"/>
        <v>3320.7917600000001</v>
      </c>
      <c r="O74" s="5">
        <f t="shared" si="27"/>
        <v>2782.3224</v>
      </c>
      <c r="Q74" s="5">
        <f t="shared" si="28"/>
        <v>1401.6738469622885</v>
      </c>
      <c r="R74" s="5">
        <f t="shared" si="29"/>
        <v>1876.4509667580853</v>
      </c>
      <c r="S74" s="5">
        <f t="shared" si="30"/>
        <v>2710.7058044802134</v>
      </c>
      <c r="U74" s="5">
        <f t="shared" si="31"/>
        <v>1813.9542787834678</v>
      </c>
      <c r="V74" s="5">
        <f t="shared" si="32"/>
        <v>-628.12216390053686</v>
      </c>
      <c r="W74" s="5">
        <f t="shared" si="33"/>
        <v>2709.7399017219263</v>
      </c>
      <c r="Y74" s="5">
        <f t="shared" si="34"/>
        <v>-579.96166423039301</v>
      </c>
      <c r="Z74" s="5">
        <f t="shared" si="35"/>
        <v>234.68239293441928</v>
      </c>
      <c r="AA74" s="5">
        <f t="shared" si="36"/>
        <v>2711.0674244679803</v>
      </c>
      <c r="AC74" s="5">
        <f t="shared" si="37"/>
        <v>1401.6738469622885</v>
      </c>
      <c r="AD74" s="5">
        <f t="shared" si="37"/>
        <v>1876.4509667580853</v>
      </c>
      <c r="AE74" s="5">
        <f t="shared" si="37"/>
        <v>2710.7058044802134</v>
      </c>
      <c r="AG74">
        <f t="shared" si="38"/>
        <v>1405.1666134113193</v>
      </c>
      <c r="AH74">
        <f t="shared" si="39"/>
        <v>1878.5830232211877</v>
      </c>
      <c r="AI74" s="5">
        <f t="shared" si="40"/>
        <v>2709.7399017219263</v>
      </c>
      <c r="AK74">
        <f t="shared" si="41"/>
        <v>1399.6640520606445</v>
      </c>
      <c r="AL74">
        <f t="shared" si="42"/>
        <v>1876.5198435788609</v>
      </c>
      <c r="AM74" s="5">
        <f t="shared" si="43"/>
        <v>2711.0674244679803</v>
      </c>
    </row>
    <row r="75" spans="1:39" ht="16.5" x14ac:dyDescent="0.25">
      <c r="A75" s="3">
        <v>158</v>
      </c>
      <c r="B75" s="3">
        <v>1860</v>
      </c>
      <c r="C75" s="3">
        <v>434</v>
      </c>
      <c r="D75" s="3">
        <v>1659</v>
      </c>
      <c r="E75" s="3">
        <v>2104</v>
      </c>
      <c r="F75" s="3">
        <v>1270</v>
      </c>
      <c r="H75" s="4">
        <v>23.4</v>
      </c>
      <c r="I75" s="4">
        <v>50</v>
      </c>
      <c r="J75">
        <f t="shared" si="22"/>
        <v>346.06</v>
      </c>
      <c r="K75">
        <f t="shared" si="23"/>
        <v>1.3842400000000001</v>
      </c>
      <c r="L75">
        <f t="shared" si="24"/>
        <v>1018.8006400000002</v>
      </c>
      <c r="M75" s="5">
        <f t="shared" si="25"/>
        <v>3593.48704</v>
      </c>
      <c r="N75" s="5">
        <f t="shared" si="26"/>
        <v>3315.2548000000006</v>
      </c>
      <c r="O75" s="5">
        <f t="shared" si="27"/>
        <v>2776.7854400000006</v>
      </c>
      <c r="Q75" s="5">
        <f t="shared" si="28"/>
        <v>1433.9540882569215</v>
      </c>
      <c r="R75" s="5">
        <f t="shared" si="29"/>
        <v>1893.831455996502</v>
      </c>
      <c r="S75" s="5">
        <f t="shared" si="30"/>
        <v>2696.3544269434224</v>
      </c>
      <c r="U75" s="5">
        <f t="shared" si="31"/>
        <v>1812.2505740362992</v>
      </c>
      <c r="V75" s="5">
        <f t="shared" si="32"/>
        <v>-664.82898691301011</v>
      </c>
      <c r="W75" s="5">
        <f t="shared" si="33"/>
        <v>2695.3041876545899</v>
      </c>
      <c r="Y75" s="5">
        <f t="shared" si="34"/>
        <v>-611.46049338627552</v>
      </c>
      <c r="Z75" s="5">
        <f t="shared" si="35"/>
        <v>253.49279381828171</v>
      </c>
      <c r="AA75" s="5">
        <f t="shared" si="36"/>
        <v>2696.737816011414</v>
      </c>
      <c r="AC75" s="5">
        <f t="shared" si="37"/>
        <v>1433.9540882569215</v>
      </c>
      <c r="AD75" s="5">
        <f t="shared" si="37"/>
        <v>1893.831455996502</v>
      </c>
      <c r="AE75" s="5">
        <f t="shared" si="37"/>
        <v>2696.3544269434224</v>
      </c>
      <c r="AG75">
        <f t="shared" si="38"/>
        <v>1437.517408570417</v>
      </c>
      <c r="AH75">
        <f t="shared" si="39"/>
        <v>1896.010573769347</v>
      </c>
      <c r="AI75" s="5">
        <f t="shared" si="40"/>
        <v>2695.3041876545899</v>
      </c>
      <c r="AK75">
        <f t="shared" si="41"/>
        <v>1432.0015889044817</v>
      </c>
      <c r="AL75">
        <f t="shared" si="42"/>
        <v>1893.8487538295537</v>
      </c>
      <c r="AM75" s="5">
        <f t="shared" si="43"/>
        <v>2696.737816011414</v>
      </c>
    </row>
    <row r="76" spans="1:39" ht="16.5" x14ac:dyDescent="0.25">
      <c r="A76" s="3">
        <v>155</v>
      </c>
      <c r="B76" s="3">
        <v>1837</v>
      </c>
      <c r="C76" s="3">
        <v>413</v>
      </c>
      <c r="D76" s="3">
        <v>1660</v>
      </c>
      <c r="E76" s="3">
        <v>2011</v>
      </c>
      <c r="F76" s="3">
        <v>1269</v>
      </c>
      <c r="H76" s="4">
        <v>23.4</v>
      </c>
      <c r="I76" s="4">
        <v>50</v>
      </c>
      <c r="J76">
        <f t="shared" si="22"/>
        <v>346.06</v>
      </c>
      <c r="K76">
        <f t="shared" si="23"/>
        <v>1.3842400000000001</v>
      </c>
      <c r="L76">
        <f t="shared" si="24"/>
        <v>1018.8006400000002</v>
      </c>
      <c r="M76" s="5">
        <f t="shared" si="25"/>
        <v>3561.6495200000008</v>
      </c>
      <c r="N76" s="5">
        <f t="shared" si="26"/>
        <v>3316.63904</v>
      </c>
      <c r="O76" s="5">
        <f t="shared" si="27"/>
        <v>2775.4012000000002</v>
      </c>
      <c r="Q76" s="5">
        <f t="shared" si="28"/>
        <v>1368.1257726844763</v>
      </c>
      <c r="R76" s="5">
        <f t="shared" si="29"/>
        <v>1859.9563638409124</v>
      </c>
      <c r="S76" s="5">
        <f t="shared" si="30"/>
        <v>2711.852042062847</v>
      </c>
      <c r="U76" s="5">
        <f t="shared" si="31"/>
        <v>1817.06934305448</v>
      </c>
      <c r="V76" s="5">
        <f t="shared" si="32"/>
        <v>-590.78119036198132</v>
      </c>
      <c r="W76" s="5">
        <f t="shared" si="33"/>
        <v>2710.9649775122807</v>
      </c>
      <c r="Y76" s="5">
        <f t="shared" si="34"/>
        <v>-548.57013781565558</v>
      </c>
      <c r="Z76" s="5">
        <f t="shared" si="35"/>
        <v>214.32565802115309</v>
      </c>
      <c r="AA76" s="5">
        <f t="shared" si="36"/>
        <v>2712.1923119816106</v>
      </c>
      <c r="AC76" s="5">
        <f t="shared" si="37"/>
        <v>1368.1257726844763</v>
      </c>
      <c r="AD76" s="5">
        <f t="shared" si="37"/>
        <v>1859.9563638409124</v>
      </c>
      <c r="AE76" s="5">
        <f t="shared" si="37"/>
        <v>2711.852042062847</v>
      </c>
      <c r="AG76">
        <f t="shared" si="38"/>
        <v>1371.5458192866195</v>
      </c>
      <c r="AH76">
        <f t="shared" si="39"/>
        <v>1862.0393195051454</v>
      </c>
      <c r="AI76" s="5">
        <f t="shared" si="40"/>
        <v>2710.9649775122807</v>
      </c>
      <c r="AK76">
        <f t="shared" si="41"/>
        <v>1366.0558405115937</v>
      </c>
      <c r="AL76">
        <f t="shared" si="42"/>
        <v>1860.0786543441857</v>
      </c>
      <c r="AM76" s="5">
        <f t="shared" si="43"/>
        <v>2712.1923119816106</v>
      </c>
    </row>
    <row r="77" spans="1:39" ht="16.5" x14ac:dyDescent="0.25">
      <c r="A77" s="3">
        <v>157</v>
      </c>
      <c r="B77" s="3">
        <v>1835</v>
      </c>
      <c r="C77" s="3">
        <v>447</v>
      </c>
      <c r="D77" s="3">
        <v>1676</v>
      </c>
      <c r="E77" s="3">
        <v>1945</v>
      </c>
      <c r="F77" s="3">
        <v>1271</v>
      </c>
      <c r="H77" s="4">
        <v>23.4</v>
      </c>
      <c r="I77" s="4">
        <v>50</v>
      </c>
      <c r="J77">
        <f t="shared" si="22"/>
        <v>346.06</v>
      </c>
      <c r="K77">
        <f t="shared" si="23"/>
        <v>1.3842400000000001</v>
      </c>
      <c r="L77">
        <f t="shared" si="24"/>
        <v>1018.8006400000002</v>
      </c>
      <c r="M77" s="5">
        <f t="shared" si="25"/>
        <v>3558.8810400000002</v>
      </c>
      <c r="N77" s="5">
        <f t="shared" si="26"/>
        <v>3338.7868800000006</v>
      </c>
      <c r="O77" s="5">
        <f t="shared" si="27"/>
        <v>2778.1696800000004</v>
      </c>
      <c r="Q77" s="5">
        <f t="shared" si="28"/>
        <v>1321.7045630031514</v>
      </c>
      <c r="R77" s="5">
        <f t="shared" si="29"/>
        <v>1876.1130908648349</v>
      </c>
      <c r="S77" s="5">
        <f t="shared" si="30"/>
        <v>2720.0976040013206</v>
      </c>
      <c r="U77" s="5">
        <f t="shared" si="31"/>
        <v>1854.7917311968092</v>
      </c>
      <c r="V77" s="5">
        <f t="shared" si="32"/>
        <v>-559.18056153423447</v>
      </c>
      <c r="W77" s="5">
        <f t="shared" si="33"/>
        <v>2719.2944973919871</v>
      </c>
      <c r="Y77" s="5">
        <f t="shared" si="34"/>
        <v>-538.54499600005067</v>
      </c>
      <c r="Z77" s="5">
        <f t="shared" si="35"/>
        <v>166.08869617248413</v>
      </c>
      <c r="AA77" s="5">
        <f t="shared" si="36"/>
        <v>2720.4063305246027</v>
      </c>
      <c r="AC77" s="5">
        <f t="shared" si="37"/>
        <v>1321.7045630031514</v>
      </c>
      <c r="AD77" s="5">
        <f t="shared" si="37"/>
        <v>1876.1130908648349</v>
      </c>
      <c r="AE77" s="5">
        <f t="shared" si="37"/>
        <v>2720.0976040013206</v>
      </c>
      <c r="AG77">
        <f t="shared" si="38"/>
        <v>1325.0390228971421</v>
      </c>
      <c r="AH77">
        <f t="shared" si="39"/>
        <v>1878.1233550390925</v>
      </c>
      <c r="AI77" s="5">
        <f t="shared" si="40"/>
        <v>2719.2944973919871</v>
      </c>
      <c r="AK77">
        <f t="shared" si="41"/>
        <v>1319.5367203453739</v>
      </c>
      <c r="AL77">
        <f t="shared" si="42"/>
        <v>1876.3045415548663</v>
      </c>
      <c r="AM77" s="5">
        <f t="shared" si="43"/>
        <v>2720.4063305246027</v>
      </c>
    </row>
    <row r="78" spans="1:39" ht="16.5" x14ac:dyDescent="0.25">
      <c r="A78" s="3">
        <v>158</v>
      </c>
      <c r="B78" s="3">
        <v>1837</v>
      </c>
      <c r="C78" s="3">
        <v>458</v>
      </c>
      <c r="D78" s="3">
        <v>1670</v>
      </c>
      <c r="E78" s="3">
        <v>1965</v>
      </c>
      <c r="F78" s="3">
        <v>1268</v>
      </c>
      <c r="H78" s="4">
        <v>23.4</v>
      </c>
      <c r="I78" s="4">
        <v>50</v>
      </c>
      <c r="J78">
        <f t="shared" si="22"/>
        <v>346.06</v>
      </c>
      <c r="K78">
        <f t="shared" si="23"/>
        <v>1.3842400000000001</v>
      </c>
      <c r="L78">
        <f t="shared" si="24"/>
        <v>1018.8006400000002</v>
      </c>
      <c r="M78" s="5">
        <f t="shared" si="25"/>
        <v>3561.6495200000008</v>
      </c>
      <c r="N78" s="5">
        <f t="shared" si="26"/>
        <v>3330.4814400000005</v>
      </c>
      <c r="O78" s="5">
        <f t="shared" si="27"/>
        <v>2774.0169600000004</v>
      </c>
      <c r="Q78" s="5">
        <f t="shared" si="28"/>
        <v>1342.5668558699333</v>
      </c>
      <c r="R78" s="5">
        <f t="shared" si="29"/>
        <v>1877.8522894609039</v>
      </c>
      <c r="S78" s="5">
        <f t="shared" si="30"/>
        <v>2712.2928160141923</v>
      </c>
      <c r="U78" s="5">
        <f t="shared" si="31"/>
        <v>1845.553293661952</v>
      </c>
      <c r="V78" s="5">
        <f t="shared" si="32"/>
        <v>-578.01599818388661</v>
      </c>
      <c r="W78" s="5">
        <f t="shared" si="33"/>
        <v>2711.4455864504234</v>
      </c>
      <c r="Y78" s="5">
        <f t="shared" si="34"/>
        <v>-550.7649168424548</v>
      </c>
      <c r="Z78" s="5">
        <f t="shared" si="35"/>
        <v>183.1333068094865</v>
      </c>
      <c r="AA78" s="5">
        <f t="shared" si="36"/>
        <v>2712.6168717089759</v>
      </c>
      <c r="AC78" s="5">
        <f t="shared" si="37"/>
        <v>1342.5668558699333</v>
      </c>
      <c r="AD78" s="5">
        <f t="shared" si="37"/>
        <v>1877.8522894609039</v>
      </c>
      <c r="AE78" s="5">
        <f t="shared" si="37"/>
        <v>2712.2928160141923</v>
      </c>
      <c r="AG78">
        <f t="shared" si="38"/>
        <v>1345.9432515094918</v>
      </c>
      <c r="AH78">
        <f t="shared" si="39"/>
        <v>1879.894125490375</v>
      </c>
      <c r="AI78" s="5">
        <f t="shared" si="40"/>
        <v>2711.4455864504234</v>
      </c>
      <c r="AK78">
        <f t="shared" si="41"/>
        <v>1340.4396220141027</v>
      </c>
      <c r="AL78">
        <f t="shared" si="42"/>
        <v>1878.0115620553529</v>
      </c>
      <c r="AM78" s="5">
        <f t="shared" si="43"/>
        <v>2712.6168717089759</v>
      </c>
    </row>
    <row r="79" spans="1:39" ht="16.5" x14ac:dyDescent="0.25">
      <c r="A79" s="3">
        <v>165</v>
      </c>
      <c r="B79" s="3">
        <v>1844</v>
      </c>
      <c r="C79" s="3">
        <v>446</v>
      </c>
      <c r="D79" s="3">
        <v>1666</v>
      </c>
      <c r="E79" s="3">
        <v>1966</v>
      </c>
      <c r="F79" s="3">
        <v>1270</v>
      </c>
      <c r="H79" s="4">
        <v>23.4</v>
      </c>
      <c r="I79" s="4">
        <v>50</v>
      </c>
      <c r="J79">
        <f t="shared" si="22"/>
        <v>346.06</v>
      </c>
      <c r="K79">
        <f t="shared" si="23"/>
        <v>1.3842400000000001</v>
      </c>
      <c r="L79">
        <f t="shared" si="24"/>
        <v>1018.8006400000002</v>
      </c>
      <c r="M79" s="5">
        <f t="shared" si="25"/>
        <v>3571.3392000000003</v>
      </c>
      <c r="N79" s="5">
        <f t="shared" si="26"/>
        <v>3324.9444800000001</v>
      </c>
      <c r="O79" s="5">
        <f t="shared" si="27"/>
        <v>2776.7854400000006</v>
      </c>
      <c r="Q79" s="5">
        <f t="shared" si="28"/>
        <v>1372.0021906594923</v>
      </c>
      <c r="R79" s="5">
        <f t="shared" si="29"/>
        <v>1878.1074528245199</v>
      </c>
      <c r="S79" s="5">
        <f t="shared" si="30"/>
        <v>2710.1265774733088</v>
      </c>
      <c r="U79" s="5">
        <f t="shared" si="31"/>
        <v>1830.6338329389926</v>
      </c>
      <c r="V79" s="5">
        <f t="shared" si="32"/>
        <v>-603.45957055561951</v>
      </c>
      <c r="W79" s="5">
        <f t="shared" si="33"/>
        <v>2709.219834470136</v>
      </c>
      <c r="Y79" s="5">
        <f t="shared" si="34"/>
        <v>-566.12180047447021</v>
      </c>
      <c r="Z79" s="5">
        <f t="shared" si="35"/>
        <v>208.31414139493566</v>
      </c>
      <c r="AA79" s="5">
        <f t="shared" si="36"/>
        <v>2710.4702000425004</v>
      </c>
      <c r="AC79" s="5">
        <f t="shared" si="37"/>
        <v>1372.0021906594923</v>
      </c>
      <c r="AD79" s="5">
        <f t="shared" si="37"/>
        <v>1878.1074528245199</v>
      </c>
      <c r="AE79" s="5">
        <f t="shared" si="37"/>
        <v>2710.1265774733088</v>
      </c>
      <c r="AG79">
        <f t="shared" si="38"/>
        <v>1375.4369067092071</v>
      </c>
      <c r="AH79">
        <f t="shared" si="39"/>
        <v>1880.1941025892602</v>
      </c>
      <c r="AI79" s="5">
        <f t="shared" si="40"/>
        <v>2709.219834470136</v>
      </c>
      <c r="AK79">
        <f t="shared" si="41"/>
        <v>1369.9330821820363</v>
      </c>
      <c r="AL79">
        <f t="shared" si="42"/>
        <v>1878.2215921235284</v>
      </c>
      <c r="AM79" s="5">
        <f t="shared" si="43"/>
        <v>2710.4702000425004</v>
      </c>
    </row>
    <row r="80" spans="1:39" ht="16.5" x14ac:dyDescent="0.25">
      <c r="A80" s="3">
        <v>149</v>
      </c>
      <c r="B80" s="3">
        <v>1848</v>
      </c>
      <c r="C80" s="3">
        <v>429</v>
      </c>
      <c r="D80" s="3">
        <v>1666</v>
      </c>
      <c r="E80" s="3">
        <v>2003</v>
      </c>
      <c r="F80" s="3">
        <v>1267</v>
      </c>
      <c r="H80" s="4">
        <v>23.4</v>
      </c>
      <c r="I80" s="4">
        <v>50</v>
      </c>
      <c r="J80">
        <f t="shared" si="22"/>
        <v>346.06</v>
      </c>
      <c r="K80">
        <f t="shared" si="23"/>
        <v>1.3842400000000001</v>
      </c>
      <c r="L80">
        <f t="shared" si="24"/>
        <v>1018.8006400000002</v>
      </c>
      <c r="M80" s="5">
        <f t="shared" si="25"/>
        <v>3576.8761600000007</v>
      </c>
      <c r="N80" s="5">
        <f t="shared" si="26"/>
        <v>3324.9444800000001</v>
      </c>
      <c r="O80" s="5">
        <f t="shared" si="27"/>
        <v>2772.6327200000005</v>
      </c>
      <c r="Q80" s="5">
        <f t="shared" si="28"/>
        <v>1382.9964635816336</v>
      </c>
      <c r="R80" s="5">
        <f t="shared" si="29"/>
        <v>1892.3857431716031</v>
      </c>
      <c r="S80" s="5">
        <f t="shared" si="30"/>
        <v>2701.8956391278152</v>
      </c>
      <c r="U80" s="5">
        <f t="shared" si="31"/>
        <v>1837.2181700193912</v>
      </c>
      <c r="V80" s="5">
        <f t="shared" si="32"/>
        <v>-620.26489721745281</v>
      </c>
      <c r="W80" s="5">
        <f t="shared" si="33"/>
        <v>2700.95476602495</v>
      </c>
      <c r="Y80" s="5">
        <f t="shared" si="34"/>
        <v>-584.0145325604999</v>
      </c>
      <c r="Z80" s="5">
        <f t="shared" si="35"/>
        <v>210.4173323561545</v>
      </c>
      <c r="AA80" s="5">
        <f t="shared" si="36"/>
        <v>2702.2479109098895</v>
      </c>
      <c r="AC80" s="5">
        <f t="shared" si="37"/>
        <v>1382.9964635816336</v>
      </c>
      <c r="AD80" s="5">
        <f t="shared" si="37"/>
        <v>1892.3857431716031</v>
      </c>
      <c r="AE80" s="5">
        <f t="shared" si="37"/>
        <v>2701.8956391278152</v>
      </c>
      <c r="AG80">
        <f t="shared" si="38"/>
        <v>1386.4584339394746</v>
      </c>
      <c r="AH80">
        <f t="shared" si="39"/>
        <v>1894.4874029958041</v>
      </c>
      <c r="AI80" s="5">
        <f t="shared" si="40"/>
        <v>2700.95476602495</v>
      </c>
      <c r="AK80">
        <f t="shared" si="41"/>
        <v>1380.9437177466766</v>
      </c>
      <c r="AL80">
        <f t="shared" si="42"/>
        <v>1892.4812968253959</v>
      </c>
      <c r="AM80" s="5">
        <f t="shared" si="43"/>
        <v>2702.2479109098895</v>
      </c>
    </row>
    <row r="81" spans="1:39" ht="16.5" x14ac:dyDescent="0.25">
      <c r="A81" s="3">
        <v>121</v>
      </c>
      <c r="B81" s="3">
        <v>1843</v>
      </c>
      <c r="C81" s="3">
        <v>427</v>
      </c>
      <c r="D81" s="3">
        <v>1677</v>
      </c>
      <c r="E81" s="3">
        <v>1921</v>
      </c>
      <c r="F81" s="3">
        <v>1271</v>
      </c>
      <c r="H81" s="4">
        <v>23.4</v>
      </c>
      <c r="I81" s="4">
        <v>50</v>
      </c>
      <c r="J81">
        <f t="shared" si="22"/>
        <v>346.06</v>
      </c>
      <c r="K81">
        <f t="shared" si="23"/>
        <v>1.3842400000000001</v>
      </c>
      <c r="L81">
        <f t="shared" si="24"/>
        <v>1018.8006400000002</v>
      </c>
      <c r="M81" s="5">
        <f t="shared" si="25"/>
        <v>3569.95496</v>
      </c>
      <c r="N81" s="5">
        <f t="shared" si="26"/>
        <v>3340.17112</v>
      </c>
      <c r="O81" s="5">
        <f t="shared" si="27"/>
        <v>2778.1696800000004</v>
      </c>
      <c r="Q81" s="5">
        <f t="shared" si="28"/>
        <v>1341.0653626518185</v>
      </c>
      <c r="R81" s="5">
        <f t="shared" si="29"/>
        <v>1890.8113309280077</v>
      </c>
      <c r="S81" s="5">
        <f t="shared" si="30"/>
        <v>2714.9502058708931</v>
      </c>
      <c r="U81" s="5">
        <f t="shared" si="31"/>
        <v>1857.4332400030714</v>
      </c>
      <c r="V81" s="5">
        <f t="shared" si="32"/>
        <v>-583.39668816630785</v>
      </c>
      <c r="W81" s="5">
        <f t="shared" si="33"/>
        <v>2714.0989617275068</v>
      </c>
      <c r="Y81" s="5">
        <f t="shared" si="34"/>
        <v>-561.1004701592276</v>
      </c>
      <c r="Z81" s="5">
        <f t="shared" si="35"/>
        <v>175.17027134804397</v>
      </c>
      <c r="AA81" s="5">
        <f t="shared" si="36"/>
        <v>2715.2731739724186</v>
      </c>
      <c r="AC81" s="5">
        <f t="shared" si="37"/>
        <v>1341.0653626518185</v>
      </c>
      <c r="AD81" s="5">
        <f t="shared" si="37"/>
        <v>1890.8113309280077</v>
      </c>
      <c r="AE81" s="5">
        <f t="shared" si="37"/>
        <v>2714.9502058708931</v>
      </c>
      <c r="AG81">
        <f t="shared" si="38"/>
        <v>1344.443787528447</v>
      </c>
      <c r="AH81">
        <f t="shared" si="39"/>
        <v>1892.8493004225923</v>
      </c>
      <c r="AI81" s="5">
        <f t="shared" si="40"/>
        <v>2714.0989617275068</v>
      </c>
      <c r="AK81">
        <f t="shared" si="41"/>
        <v>1338.930272860704</v>
      </c>
      <c r="AL81">
        <f t="shared" si="42"/>
        <v>1890.9713252189752</v>
      </c>
      <c r="AM81" s="5">
        <f t="shared" si="43"/>
        <v>2715.2731739724186</v>
      </c>
    </row>
    <row r="82" spans="1:39" ht="16.5" x14ac:dyDescent="0.25">
      <c r="A82" s="3">
        <v>151</v>
      </c>
      <c r="B82" s="3">
        <v>1846</v>
      </c>
      <c r="C82" s="3">
        <v>420</v>
      </c>
      <c r="D82" s="3">
        <v>1663</v>
      </c>
      <c r="E82" s="3">
        <v>2009</v>
      </c>
      <c r="F82" s="3">
        <v>1265</v>
      </c>
      <c r="H82" s="4">
        <v>23.4</v>
      </c>
      <c r="I82" s="4">
        <v>50</v>
      </c>
      <c r="J82">
        <f t="shared" si="22"/>
        <v>346.06</v>
      </c>
      <c r="K82">
        <f t="shared" si="23"/>
        <v>1.3842400000000001</v>
      </c>
      <c r="L82">
        <f t="shared" si="24"/>
        <v>1018.8006400000002</v>
      </c>
      <c r="M82" s="5">
        <f t="shared" si="25"/>
        <v>3574.1076800000001</v>
      </c>
      <c r="N82" s="5">
        <f t="shared" si="26"/>
        <v>3320.7917600000001</v>
      </c>
      <c r="O82" s="5">
        <f t="shared" si="27"/>
        <v>2769.8642400000003</v>
      </c>
      <c r="Q82" s="5">
        <f t="shared" si="28"/>
        <v>1385.1632763753014</v>
      </c>
      <c r="R82" s="5">
        <f t="shared" si="29"/>
        <v>1889.6013009095536</v>
      </c>
      <c r="S82" s="5">
        <f t="shared" si="30"/>
        <v>2699.0693450923313</v>
      </c>
      <c r="U82" s="5">
        <f t="shared" si="31"/>
        <v>1833.7171443580339</v>
      </c>
      <c r="V82" s="5">
        <f t="shared" si="32"/>
        <v>-620.69464675761299</v>
      </c>
      <c r="W82" s="5">
        <f t="shared" si="33"/>
        <v>2698.1248123942964</v>
      </c>
      <c r="Y82" s="5">
        <f t="shared" si="34"/>
        <v>-582.7422286297724</v>
      </c>
      <c r="Z82" s="5">
        <f t="shared" si="35"/>
        <v>213.71417921623569</v>
      </c>
      <c r="AA82" s="5">
        <f t="shared" si="36"/>
        <v>2699.4232073915932</v>
      </c>
      <c r="AC82" s="5">
        <f t="shared" si="37"/>
        <v>1385.1632763753014</v>
      </c>
      <c r="AD82" s="5">
        <f t="shared" si="37"/>
        <v>1889.6013009095536</v>
      </c>
      <c r="AE82" s="5">
        <f t="shared" si="37"/>
        <v>2699.0693450923313</v>
      </c>
      <c r="AG82">
        <f t="shared" si="38"/>
        <v>1388.6284584687364</v>
      </c>
      <c r="AH82">
        <f t="shared" si="39"/>
        <v>1891.7066011526028</v>
      </c>
      <c r="AI82" s="5">
        <f t="shared" si="40"/>
        <v>2698.1248123942964</v>
      </c>
      <c r="AK82">
        <f t="shared" si="41"/>
        <v>1383.1158662272426</v>
      </c>
      <c r="AL82">
        <f t="shared" si="42"/>
        <v>1889.693873734197</v>
      </c>
      <c r="AM82" s="5">
        <f t="shared" si="43"/>
        <v>2699.4232073915932</v>
      </c>
    </row>
    <row r="83" spans="1:39" ht="16.5" x14ac:dyDescent="0.25">
      <c r="A83" s="3">
        <v>164</v>
      </c>
      <c r="B83" s="3">
        <v>1869</v>
      </c>
      <c r="C83" s="3">
        <v>455</v>
      </c>
      <c r="D83" s="3">
        <v>1662</v>
      </c>
      <c r="E83" s="3">
        <v>1955</v>
      </c>
      <c r="F83" s="3">
        <v>1267</v>
      </c>
      <c r="H83" s="4">
        <v>23.4</v>
      </c>
      <c r="I83" s="4">
        <v>50</v>
      </c>
      <c r="J83">
        <f t="shared" si="22"/>
        <v>346.06</v>
      </c>
      <c r="K83">
        <f t="shared" si="23"/>
        <v>1.3842400000000001</v>
      </c>
      <c r="L83">
        <f t="shared" si="24"/>
        <v>1018.8006400000002</v>
      </c>
      <c r="M83" s="5">
        <f t="shared" si="25"/>
        <v>3605.9452000000001</v>
      </c>
      <c r="N83" s="5">
        <f t="shared" si="26"/>
        <v>3319.4075200000007</v>
      </c>
      <c r="O83" s="5">
        <f t="shared" si="27"/>
        <v>2772.6327200000005</v>
      </c>
      <c r="Q83" s="5">
        <f t="shared" si="28"/>
        <v>1451.2151393251349</v>
      </c>
      <c r="R83" s="5">
        <f t="shared" si="29"/>
        <v>1921.0537782010656</v>
      </c>
      <c r="S83" s="5">
        <f t="shared" si="30"/>
        <v>2684.4678776353389</v>
      </c>
      <c r="U83" s="5">
        <f t="shared" si="31"/>
        <v>1826.706881090844</v>
      </c>
      <c r="V83" s="5">
        <f t="shared" si="32"/>
        <v>-693.68741285342435</v>
      </c>
      <c r="W83" s="5">
        <f t="shared" si="33"/>
        <v>2683.3572307198756</v>
      </c>
      <c r="Y83" s="5">
        <f t="shared" si="34"/>
        <v>-643.67102439669702</v>
      </c>
      <c r="Z83" s="5">
        <f t="shared" si="35"/>
        <v>254.32081377811559</v>
      </c>
      <c r="AA83" s="5">
        <f t="shared" si="36"/>
        <v>2684.8651243676927</v>
      </c>
      <c r="AC83" s="5">
        <f t="shared" si="37"/>
        <v>1451.2151393251349</v>
      </c>
      <c r="AD83" s="5">
        <f t="shared" si="37"/>
        <v>1921.0537782010656</v>
      </c>
      <c r="AE83" s="5">
        <f t="shared" si="37"/>
        <v>2684.4678776353389</v>
      </c>
      <c r="AG83">
        <f t="shared" si="38"/>
        <v>1454.8231027401723</v>
      </c>
      <c r="AH83">
        <f t="shared" si="39"/>
        <v>1923.2558763133925</v>
      </c>
      <c r="AI83" s="5">
        <f t="shared" si="40"/>
        <v>2683.3572307198756</v>
      </c>
      <c r="AK83">
        <f t="shared" si="41"/>
        <v>1449.2865175820507</v>
      </c>
      <c r="AL83">
        <f t="shared" si="42"/>
        <v>1921.0413110031361</v>
      </c>
      <c r="AM83" s="5">
        <f t="shared" si="43"/>
        <v>2684.8651243676927</v>
      </c>
    </row>
    <row r="84" spans="1:39" ht="16.5" x14ac:dyDescent="0.25">
      <c r="A84" s="3">
        <v>151</v>
      </c>
      <c r="B84" s="3">
        <v>1858</v>
      </c>
      <c r="C84" s="3">
        <v>430</v>
      </c>
      <c r="D84" s="3">
        <v>1666</v>
      </c>
      <c r="E84" s="3">
        <v>1955</v>
      </c>
      <c r="F84" s="3">
        <v>1268</v>
      </c>
      <c r="H84" s="4">
        <v>23.4</v>
      </c>
      <c r="I84" s="4">
        <v>50</v>
      </c>
      <c r="J84">
        <f t="shared" si="22"/>
        <v>346.06</v>
      </c>
      <c r="K84">
        <f t="shared" si="23"/>
        <v>1.3842400000000001</v>
      </c>
      <c r="L84">
        <f t="shared" si="24"/>
        <v>1018.8006400000002</v>
      </c>
      <c r="M84" s="5">
        <f t="shared" si="25"/>
        <v>3590.7185600000003</v>
      </c>
      <c r="N84" s="5">
        <f t="shared" si="26"/>
        <v>3324.9444800000001</v>
      </c>
      <c r="O84" s="5">
        <f t="shared" si="27"/>
        <v>2774.0169600000004</v>
      </c>
      <c r="Q84" s="5">
        <f t="shared" si="28"/>
        <v>1410.5566616794456</v>
      </c>
      <c r="R84" s="5">
        <f t="shared" si="29"/>
        <v>1906.3625639126096</v>
      </c>
      <c r="S84" s="5">
        <f t="shared" si="30"/>
        <v>2696.1771930332684</v>
      </c>
      <c r="U84" s="5">
        <f t="shared" si="31"/>
        <v>1835.0244859185218</v>
      </c>
      <c r="V84" s="5">
        <f t="shared" si="32"/>
        <v>-651.16048084262002</v>
      </c>
      <c r="W84" s="5">
        <f t="shared" si="33"/>
        <v>2695.168076271078</v>
      </c>
      <c r="Y84" s="5">
        <f t="shared" si="34"/>
        <v>-610.16848078880889</v>
      </c>
      <c r="Z84" s="5">
        <f t="shared" si="35"/>
        <v>226.92119889178835</v>
      </c>
      <c r="AA84" s="5">
        <f t="shared" si="36"/>
        <v>2696.5480320055558</v>
      </c>
      <c r="AC84" s="5">
        <f t="shared" si="37"/>
        <v>1410.5566616794456</v>
      </c>
      <c r="AD84" s="5">
        <f t="shared" si="37"/>
        <v>1906.3625639126096</v>
      </c>
      <c r="AE84" s="5">
        <f t="shared" si="37"/>
        <v>2696.1771930332684</v>
      </c>
      <c r="AG84">
        <f t="shared" si="38"/>
        <v>1414.078536821763</v>
      </c>
      <c r="AH84">
        <f t="shared" si="39"/>
        <v>1908.5045087686055</v>
      </c>
      <c r="AI84" s="5">
        <f t="shared" si="40"/>
        <v>2695.168076271078</v>
      </c>
      <c r="AK84">
        <f t="shared" si="41"/>
        <v>1408.5531587043033</v>
      </c>
      <c r="AL84">
        <f t="shared" si="42"/>
        <v>1906.4141855625678</v>
      </c>
      <c r="AM84" s="5">
        <f t="shared" si="43"/>
        <v>2696.5480320055558</v>
      </c>
    </row>
    <row r="85" spans="1:39" ht="16.5" x14ac:dyDescent="0.25">
      <c r="A85" s="3">
        <v>154</v>
      </c>
      <c r="B85" s="3">
        <v>1847</v>
      </c>
      <c r="C85" s="3">
        <v>414</v>
      </c>
      <c r="D85" s="3">
        <v>1658</v>
      </c>
      <c r="E85" s="3">
        <v>2048</v>
      </c>
      <c r="F85" s="3">
        <v>1274</v>
      </c>
      <c r="H85" s="4">
        <v>23.4</v>
      </c>
      <c r="I85" s="4">
        <v>50</v>
      </c>
      <c r="J85">
        <f t="shared" si="22"/>
        <v>346.06</v>
      </c>
      <c r="K85">
        <f t="shared" si="23"/>
        <v>1.3842400000000001</v>
      </c>
      <c r="L85">
        <f t="shared" si="24"/>
        <v>1018.8006400000002</v>
      </c>
      <c r="M85" s="5">
        <f t="shared" si="25"/>
        <v>3575.4919200000004</v>
      </c>
      <c r="N85" s="5">
        <f t="shared" si="26"/>
        <v>3313.8705600000003</v>
      </c>
      <c r="O85" s="5">
        <f t="shared" si="27"/>
        <v>2782.3224</v>
      </c>
      <c r="Q85" s="5">
        <f t="shared" si="28"/>
        <v>1400.6678837640486</v>
      </c>
      <c r="R85" s="5">
        <f t="shared" si="29"/>
        <v>1860.5407805560806</v>
      </c>
      <c r="S85" s="5">
        <f t="shared" si="30"/>
        <v>2713.0536215240941</v>
      </c>
      <c r="U85" s="5">
        <f t="shared" si="31"/>
        <v>1800.8343288265585</v>
      </c>
      <c r="V85" s="5">
        <f t="shared" si="32"/>
        <v>-619.0658733375675</v>
      </c>
      <c r="W85" s="5">
        <f t="shared" si="33"/>
        <v>2712.1008928547085</v>
      </c>
      <c r="Y85" s="5">
        <f t="shared" si="34"/>
        <v>-565.80700926957968</v>
      </c>
      <c r="Z85" s="5">
        <f t="shared" si="35"/>
        <v>242.00857610449745</v>
      </c>
      <c r="AA85" s="5">
        <f t="shared" si="36"/>
        <v>2713.4133881321968</v>
      </c>
      <c r="AC85" s="5">
        <f t="shared" si="37"/>
        <v>1400.6678837640486</v>
      </c>
      <c r="AD85" s="5">
        <f t="shared" si="37"/>
        <v>1860.5407805560806</v>
      </c>
      <c r="AE85" s="5">
        <f t="shared" si="37"/>
        <v>2713.0536215240941</v>
      </c>
      <c r="AG85">
        <f t="shared" si="38"/>
        <v>1404.1525228763157</v>
      </c>
      <c r="AH85">
        <f t="shared" si="39"/>
        <v>1862.6732430209602</v>
      </c>
      <c r="AI85" s="5">
        <f t="shared" si="40"/>
        <v>2712.1008928547085</v>
      </c>
      <c r="AK85">
        <f t="shared" si="41"/>
        <v>1398.6620978727258</v>
      </c>
      <c r="AL85">
        <f t="shared" si="42"/>
        <v>1860.6131372979703</v>
      </c>
      <c r="AM85" s="5">
        <f t="shared" si="43"/>
        <v>2713.4133881321968</v>
      </c>
    </row>
    <row r="86" spans="1:39" ht="16.5" x14ac:dyDescent="0.25">
      <c r="A86" s="3">
        <v>180</v>
      </c>
      <c r="B86" s="3">
        <v>1834</v>
      </c>
      <c r="C86" s="3">
        <v>432</v>
      </c>
      <c r="D86" s="3">
        <v>1663</v>
      </c>
      <c r="E86" s="3">
        <v>2055</v>
      </c>
      <c r="F86" s="3">
        <v>1272</v>
      </c>
      <c r="H86" s="4">
        <v>23.4</v>
      </c>
      <c r="I86" s="4">
        <v>50</v>
      </c>
      <c r="J86">
        <f t="shared" si="22"/>
        <v>346.06</v>
      </c>
      <c r="K86">
        <f t="shared" si="23"/>
        <v>1.3842400000000001</v>
      </c>
      <c r="L86">
        <f t="shared" si="24"/>
        <v>1018.8006400000002</v>
      </c>
      <c r="M86" s="5">
        <f t="shared" si="25"/>
        <v>3557.4968000000008</v>
      </c>
      <c r="N86" s="5">
        <f t="shared" si="26"/>
        <v>3320.7917600000001</v>
      </c>
      <c r="O86" s="5">
        <f t="shared" si="27"/>
        <v>2779.5539200000003</v>
      </c>
      <c r="Q86" s="5">
        <f t="shared" si="28"/>
        <v>1352.2571024239855</v>
      </c>
      <c r="R86" s="5">
        <f t="shared" si="29"/>
        <v>1851.9335678199011</v>
      </c>
      <c r="S86" s="5">
        <f t="shared" si="30"/>
        <v>2719.8393833710079</v>
      </c>
      <c r="U86" s="5">
        <f t="shared" si="31"/>
        <v>1818.3536911704371</v>
      </c>
      <c r="V86" s="5">
        <f t="shared" si="32"/>
        <v>-573.00483681547291</v>
      </c>
      <c r="W86" s="5">
        <f t="shared" si="33"/>
        <v>2718.9912144169971</v>
      </c>
      <c r="Y86" s="5">
        <f t="shared" si="34"/>
        <v>-533.53242509225061</v>
      </c>
      <c r="Z86" s="5">
        <f t="shared" si="35"/>
        <v>204.81025399535196</v>
      </c>
      <c r="AA86" s="5">
        <f t="shared" si="36"/>
        <v>2720.1683597565998</v>
      </c>
      <c r="AC86" s="5">
        <f t="shared" si="37"/>
        <v>1352.2571024239855</v>
      </c>
      <c r="AD86" s="5">
        <f t="shared" si="37"/>
        <v>1851.9335678199011</v>
      </c>
      <c r="AE86" s="5">
        <f t="shared" si="37"/>
        <v>2719.8393833710079</v>
      </c>
      <c r="AG86">
        <f t="shared" si="38"/>
        <v>1355.6426664902292</v>
      </c>
      <c r="AH86">
        <f t="shared" si="39"/>
        <v>1853.9933250589568</v>
      </c>
      <c r="AI86" s="5">
        <f t="shared" si="40"/>
        <v>2718.9912144169971</v>
      </c>
      <c r="AK86">
        <f t="shared" si="41"/>
        <v>1350.1588077375934</v>
      </c>
      <c r="AL86">
        <f t="shared" si="42"/>
        <v>1852.0811505643651</v>
      </c>
      <c r="AM86" s="5">
        <f t="shared" si="43"/>
        <v>2720.1683597565998</v>
      </c>
    </row>
    <row r="87" spans="1:39" ht="16.5" x14ac:dyDescent="0.25">
      <c r="A87" s="3">
        <v>163</v>
      </c>
      <c r="B87" s="3">
        <v>1851</v>
      </c>
      <c r="C87" s="3">
        <v>428</v>
      </c>
      <c r="D87" s="3">
        <v>1671</v>
      </c>
      <c r="E87" s="3">
        <v>1920</v>
      </c>
      <c r="F87" s="3">
        <v>1265</v>
      </c>
      <c r="H87" s="4">
        <v>23.4</v>
      </c>
      <c r="I87" s="4">
        <v>50</v>
      </c>
      <c r="J87">
        <f t="shared" si="22"/>
        <v>346.06</v>
      </c>
      <c r="K87">
        <f t="shared" si="23"/>
        <v>1.3842400000000001</v>
      </c>
      <c r="L87">
        <f t="shared" si="24"/>
        <v>1018.8006400000002</v>
      </c>
      <c r="M87" s="5">
        <f t="shared" si="25"/>
        <v>3581.0288800000008</v>
      </c>
      <c r="N87" s="5">
        <f t="shared" si="26"/>
        <v>3331.8656800000008</v>
      </c>
      <c r="O87" s="5">
        <f t="shared" si="27"/>
        <v>2769.8642400000003</v>
      </c>
      <c r="Q87" s="5">
        <f t="shared" si="28"/>
        <v>1378.45525828672</v>
      </c>
      <c r="R87" s="5">
        <f t="shared" si="29"/>
        <v>1910.133488815728</v>
      </c>
      <c r="S87" s="5">
        <f t="shared" si="30"/>
        <v>2697.2243131041969</v>
      </c>
      <c r="U87" s="5">
        <f t="shared" si="31"/>
        <v>1854.7660004374536</v>
      </c>
      <c r="V87" s="5">
        <f t="shared" si="32"/>
        <v>-625.49708787061081</v>
      </c>
      <c r="W87" s="5">
        <f t="shared" si="33"/>
        <v>2696.2799161527173</v>
      </c>
      <c r="Y87" s="5">
        <f t="shared" si="34"/>
        <v>-596.89140896093716</v>
      </c>
      <c r="Z87" s="5">
        <f t="shared" si="35"/>
        <v>197.37494261508394</v>
      </c>
      <c r="AA87" s="5">
        <f t="shared" si="36"/>
        <v>2697.5751492714894</v>
      </c>
      <c r="AC87" s="5">
        <f t="shared" si="37"/>
        <v>1378.45525828672</v>
      </c>
      <c r="AD87" s="5">
        <f t="shared" si="37"/>
        <v>1910.133488815728</v>
      </c>
      <c r="AE87" s="5">
        <f t="shared" si="37"/>
        <v>2697.2243131041969</v>
      </c>
      <c r="AG87">
        <f t="shared" si="38"/>
        <v>1381.9150927567382</v>
      </c>
      <c r="AH87">
        <f t="shared" si="39"/>
        <v>1912.2260676104058</v>
      </c>
      <c r="AI87" s="5">
        <f t="shared" si="40"/>
        <v>2696.2799161527173</v>
      </c>
      <c r="AK87">
        <f t="shared" si="41"/>
        <v>1376.3868385954349</v>
      </c>
      <c r="AL87">
        <f t="shared" si="42"/>
        <v>1910.233838288271</v>
      </c>
      <c r="AM87" s="5">
        <f t="shared" si="43"/>
        <v>2697.5751492714894</v>
      </c>
    </row>
    <row r="88" spans="1:39" ht="16.5" x14ac:dyDescent="0.25">
      <c r="A88" s="3">
        <v>153</v>
      </c>
      <c r="B88" s="3">
        <v>1859</v>
      </c>
      <c r="C88" s="3">
        <v>436</v>
      </c>
      <c r="D88" s="3">
        <v>1666</v>
      </c>
      <c r="E88" s="3">
        <v>1948</v>
      </c>
      <c r="F88" s="3">
        <v>1266</v>
      </c>
      <c r="H88" s="4">
        <v>23.4</v>
      </c>
      <c r="I88" s="4">
        <v>50</v>
      </c>
      <c r="J88">
        <f t="shared" si="22"/>
        <v>346.06</v>
      </c>
      <c r="K88">
        <f t="shared" si="23"/>
        <v>1.3842400000000001</v>
      </c>
      <c r="L88">
        <f t="shared" si="24"/>
        <v>1018.8006400000002</v>
      </c>
      <c r="M88" s="5">
        <f t="shared" si="25"/>
        <v>3592.1028000000006</v>
      </c>
      <c r="N88" s="5">
        <f t="shared" si="26"/>
        <v>3324.9444800000001</v>
      </c>
      <c r="O88" s="5">
        <f t="shared" si="27"/>
        <v>2771.2484800000002</v>
      </c>
      <c r="Q88" s="5">
        <f t="shared" si="28"/>
        <v>1413.3185363014927</v>
      </c>
      <c r="R88" s="5">
        <f t="shared" si="29"/>
        <v>1913.1370075076154</v>
      </c>
      <c r="S88" s="5">
        <f t="shared" si="30"/>
        <v>2691.7726559312646</v>
      </c>
      <c r="U88" s="5">
        <f t="shared" si="31"/>
        <v>1839.4107591943311</v>
      </c>
      <c r="V88" s="5">
        <f t="shared" si="32"/>
        <v>-657.023258180158</v>
      </c>
      <c r="W88" s="5">
        <f t="shared" si="33"/>
        <v>2690.7516221778874</v>
      </c>
      <c r="Y88" s="5">
        <f t="shared" si="34"/>
        <v>-617.39553939015229</v>
      </c>
      <c r="Z88" s="5">
        <f t="shared" si="35"/>
        <v>225.80843597843895</v>
      </c>
      <c r="AA88" s="5">
        <f t="shared" si="36"/>
        <v>2692.1462508720483</v>
      </c>
      <c r="AC88" s="5">
        <f t="shared" si="37"/>
        <v>1413.3185363014927</v>
      </c>
      <c r="AD88" s="5">
        <f t="shared" si="37"/>
        <v>1913.1370075076154</v>
      </c>
      <c r="AE88" s="5">
        <f t="shared" si="37"/>
        <v>2691.7726559312646</v>
      </c>
      <c r="AG88">
        <f t="shared" si="38"/>
        <v>1416.8484876647617</v>
      </c>
      <c r="AH88">
        <f t="shared" si="39"/>
        <v>1915.282334650627</v>
      </c>
      <c r="AI88" s="5">
        <f t="shared" si="40"/>
        <v>2690.7516221778874</v>
      </c>
      <c r="AK88">
        <f t="shared" si="41"/>
        <v>1411.3179419463224</v>
      </c>
      <c r="AL88">
        <f t="shared" si="42"/>
        <v>1913.1835718680777</v>
      </c>
      <c r="AM88" s="5">
        <f t="shared" si="43"/>
        <v>2692.1462508720483</v>
      </c>
    </row>
    <row r="89" spans="1:39" ht="16.5" x14ac:dyDescent="0.25">
      <c r="A89" s="3">
        <v>133</v>
      </c>
      <c r="B89" s="3">
        <v>1850</v>
      </c>
      <c r="C89" s="3">
        <v>436</v>
      </c>
      <c r="D89" s="3">
        <v>1671</v>
      </c>
      <c r="E89" s="3">
        <v>2031</v>
      </c>
      <c r="F89" s="3">
        <v>1269</v>
      </c>
      <c r="H89" s="4">
        <v>23.4</v>
      </c>
      <c r="I89" s="4">
        <v>50</v>
      </c>
      <c r="J89">
        <f t="shared" si="22"/>
        <v>346.06</v>
      </c>
      <c r="K89">
        <f t="shared" si="23"/>
        <v>1.3842400000000001</v>
      </c>
      <c r="L89">
        <f t="shared" si="24"/>
        <v>1018.8006400000002</v>
      </c>
      <c r="M89" s="5">
        <f t="shared" si="25"/>
        <v>3579.6446400000004</v>
      </c>
      <c r="N89" s="5">
        <f t="shared" si="26"/>
        <v>3331.8656800000008</v>
      </c>
      <c r="O89" s="5">
        <f t="shared" si="27"/>
        <v>2775.4012000000002</v>
      </c>
      <c r="Q89" s="5">
        <f t="shared" si="28"/>
        <v>1375.7018997552407</v>
      </c>
      <c r="R89" s="5">
        <f t="shared" si="29"/>
        <v>1898.2468360532864</v>
      </c>
      <c r="S89" s="5">
        <f t="shared" si="30"/>
        <v>2705.1726342516927</v>
      </c>
      <c r="U89" s="5">
        <f t="shared" si="31"/>
        <v>1845.9934538858361</v>
      </c>
      <c r="V89" s="5">
        <f t="shared" si="32"/>
        <v>-617.00965221028025</v>
      </c>
      <c r="W89" s="5">
        <f t="shared" si="33"/>
        <v>2704.2441026748784</v>
      </c>
      <c r="Y89" s="5">
        <f t="shared" si="34"/>
        <v>-585.28683649122638</v>
      </c>
      <c r="Z89" s="5">
        <f t="shared" si="35"/>
        <v>201.12701026301869</v>
      </c>
      <c r="AA89" s="5">
        <f t="shared" si="36"/>
        <v>2705.5201100221361</v>
      </c>
      <c r="AC89" s="5">
        <f t="shared" si="37"/>
        <v>1375.7018997552407</v>
      </c>
      <c r="AD89" s="5">
        <f t="shared" si="37"/>
        <v>1898.2468360532864</v>
      </c>
      <c r="AE89" s="5">
        <f t="shared" si="37"/>
        <v>2705.1726342516927</v>
      </c>
      <c r="AG89">
        <f t="shared" si="38"/>
        <v>1379.1517027417221</v>
      </c>
      <c r="AH89">
        <f t="shared" si="39"/>
        <v>1900.3366684366267</v>
      </c>
      <c r="AI89" s="5">
        <f t="shared" si="40"/>
        <v>2704.2441026748784</v>
      </c>
      <c r="AK89">
        <f t="shared" si="41"/>
        <v>1373.6325157884589</v>
      </c>
      <c r="AL89">
        <f t="shared" si="42"/>
        <v>1898.3528526509419</v>
      </c>
      <c r="AM89" s="5">
        <f t="shared" si="43"/>
        <v>2705.5201100221361</v>
      </c>
    </row>
    <row r="90" spans="1:39" ht="16.5" x14ac:dyDescent="0.25">
      <c r="A90" s="3">
        <v>187</v>
      </c>
      <c r="B90" s="3">
        <v>1848</v>
      </c>
      <c r="C90" s="3">
        <v>425</v>
      </c>
      <c r="D90" s="3">
        <v>1669</v>
      </c>
      <c r="E90" s="3">
        <v>2008</v>
      </c>
      <c r="F90" s="3">
        <v>1266</v>
      </c>
      <c r="H90" s="4">
        <v>23.4</v>
      </c>
      <c r="I90" s="4">
        <v>50</v>
      </c>
      <c r="J90">
        <f t="shared" si="22"/>
        <v>346.06</v>
      </c>
      <c r="K90">
        <f t="shared" si="23"/>
        <v>1.3842400000000001</v>
      </c>
      <c r="L90">
        <f t="shared" si="24"/>
        <v>1018.8006400000002</v>
      </c>
      <c r="M90" s="5">
        <f t="shared" si="25"/>
        <v>3576.8761600000007</v>
      </c>
      <c r="N90" s="5">
        <f t="shared" si="26"/>
        <v>3329.0972000000002</v>
      </c>
      <c r="O90" s="5">
        <f t="shared" si="27"/>
        <v>2771.2484800000002</v>
      </c>
      <c r="Q90" s="5">
        <f t="shared" si="28"/>
        <v>1375.3208047023638</v>
      </c>
      <c r="R90" s="5">
        <f t="shared" si="29"/>
        <v>1899.5491592032618</v>
      </c>
      <c r="S90" s="5">
        <f t="shared" si="30"/>
        <v>2700.7866890777168</v>
      </c>
      <c r="U90" s="5">
        <f t="shared" si="31"/>
        <v>1847.3057226130086</v>
      </c>
      <c r="V90" s="5">
        <f t="shared" si="32"/>
        <v>-617.35242979304405</v>
      </c>
      <c r="W90" s="5">
        <f t="shared" si="33"/>
        <v>2699.8566094660837</v>
      </c>
      <c r="Y90" s="5">
        <f t="shared" si="34"/>
        <v>-586.20712173544007</v>
      </c>
      <c r="Z90" s="5">
        <f t="shared" si="35"/>
        <v>200.12880575257975</v>
      </c>
      <c r="AA90" s="5">
        <f t="shared" si="36"/>
        <v>2701.1345411580314</v>
      </c>
      <c r="AC90" s="5">
        <f t="shared" si="37"/>
        <v>1375.3208047023638</v>
      </c>
      <c r="AD90" s="5">
        <f t="shared" si="37"/>
        <v>1899.5491592032618</v>
      </c>
      <c r="AE90" s="5">
        <f t="shared" si="37"/>
        <v>2700.7866890777168</v>
      </c>
      <c r="AG90">
        <f t="shared" si="38"/>
        <v>1378.7703562868655</v>
      </c>
      <c r="AH90">
        <f t="shared" si="39"/>
        <v>1901.638252304431</v>
      </c>
      <c r="AI90" s="5">
        <f t="shared" si="40"/>
        <v>2699.8566094660837</v>
      </c>
      <c r="AK90">
        <f t="shared" si="41"/>
        <v>1373.2501759230126</v>
      </c>
      <c r="AL90">
        <f t="shared" si="42"/>
        <v>1899.6556010543832</v>
      </c>
      <c r="AM90" s="5">
        <f t="shared" si="43"/>
        <v>2701.1345411580314</v>
      </c>
    </row>
    <row r="91" spans="1:39" ht="16.5" x14ac:dyDescent="0.25">
      <c r="A91" s="3">
        <v>161</v>
      </c>
      <c r="B91" s="3">
        <v>1840</v>
      </c>
      <c r="C91" s="3">
        <v>435</v>
      </c>
      <c r="D91" s="3">
        <v>1666</v>
      </c>
      <c r="E91" s="3">
        <v>2003</v>
      </c>
      <c r="F91" s="3">
        <v>1269</v>
      </c>
      <c r="H91" s="4">
        <v>23.4</v>
      </c>
      <c r="I91" s="4">
        <v>50</v>
      </c>
      <c r="J91">
        <f t="shared" si="22"/>
        <v>346.06</v>
      </c>
      <c r="K91">
        <f t="shared" si="23"/>
        <v>1.3842400000000001</v>
      </c>
      <c r="L91">
        <f t="shared" si="24"/>
        <v>1018.8006400000002</v>
      </c>
      <c r="M91" s="5">
        <f t="shared" si="25"/>
        <v>3565.80224</v>
      </c>
      <c r="N91" s="5">
        <f t="shared" si="26"/>
        <v>3324.9444800000001</v>
      </c>
      <c r="O91" s="5">
        <f t="shared" si="27"/>
        <v>2775.4012000000002</v>
      </c>
      <c r="Q91" s="5">
        <f t="shared" si="28"/>
        <v>1361.0249499184856</v>
      </c>
      <c r="R91" s="5">
        <f t="shared" si="29"/>
        <v>1874.0829613247679</v>
      </c>
      <c r="S91" s="5">
        <f t="shared" si="30"/>
        <v>2711.1565344997307</v>
      </c>
      <c r="U91" s="5">
        <f t="shared" si="31"/>
        <v>1832.8297068917227</v>
      </c>
      <c r="V91" s="5">
        <f t="shared" si="32"/>
        <v>-591.94797969358285</v>
      </c>
      <c r="W91" s="5">
        <f t="shared" si="33"/>
        <v>2710.27464474624</v>
      </c>
      <c r="Y91" s="5">
        <f t="shared" si="34"/>
        <v>-557.02679823645076</v>
      </c>
      <c r="Z91" s="5">
        <f t="shared" si="35"/>
        <v>200.94650745750462</v>
      </c>
      <c r="AA91" s="5">
        <f t="shared" si="36"/>
        <v>2711.4928486257381</v>
      </c>
      <c r="AC91" s="5">
        <f t="shared" si="37"/>
        <v>1361.0249499184856</v>
      </c>
      <c r="AD91" s="5">
        <f t="shared" si="37"/>
        <v>1874.0829613247679</v>
      </c>
      <c r="AE91" s="5">
        <f t="shared" si="37"/>
        <v>2711.1565344997307</v>
      </c>
      <c r="AG91">
        <f t="shared" si="38"/>
        <v>1364.4364008972116</v>
      </c>
      <c r="AH91">
        <f t="shared" si="39"/>
        <v>1876.1533775959624</v>
      </c>
      <c r="AI91" s="5">
        <f t="shared" si="40"/>
        <v>2710.27464474624</v>
      </c>
      <c r="AK91">
        <f t="shared" si="41"/>
        <v>1358.935646409557</v>
      </c>
      <c r="AL91">
        <f t="shared" si="42"/>
        <v>1874.2144108229434</v>
      </c>
      <c r="AM91" s="5">
        <f t="shared" si="43"/>
        <v>2711.4928486257381</v>
      </c>
    </row>
    <row r="92" spans="1:39" ht="16.5" x14ac:dyDescent="0.25">
      <c r="A92" s="3">
        <v>133</v>
      </c>
      <c r="B92" s="3">
        <v>1861</v>
      </c>
      <c r="C92" s="3">
        <v>400</v>
      </c>
      <c r="D92" s="3">
        <v>1673</v>
      </c>
      <c r="E92" s="3">
        <v>2050</v>
      </c>
      <c r="F92" s="3">
        <v>1266</v>
      </c>
      <c r="H92" s="4">
        <v>23.4</v>
      </c>
      <c r="I92" s="4">
        <v>50</v>
      </c>
      <c r="J92">
        <f t="shared" si="22"/>
        <v>346.06</v>
      </c>
      <c r="K92">
        <f t="shared" si="23"/>
        <v>1.3842400000000001</v>
      </c>
      <c r="L92">
        <f t="shared" si="24"/>
        <v>1018.8006400000002</v>
      </c>
      <c r="M92" s="5">
        <f t="shared" si="25"/>
        <v>3594.8712800000003</v>
      </c>
      <c r="N92" s="5">
        <f t="shared" si="26"/>
        <v>3334.6341600000005</v>
      </c>
      <c r="O92" s="5">
        <f t="shared" si="27"/>
        <v>2771.2484800000002</v>
      </c>
      <c r="Q92" s="5">
        <f t="shared" si="28"/>
        <v>1400.9207052027584</v>
      </c>
      <c r="R92" s="5">
        <f t="shared" si="29"/>
        <v>1927.2080375005212</v>
      </c>
      <c r="S92" s="5">
        <f t="shared" si="30"/>
        <v>2691.9119372105088</v>
      </c>
      <c r="U92" s="5">
        <f t="shared" si="31"/>
        <v>1857.8476694675994</v>
      </c>
      <c r="V92" s="5">
        <f t="shared" si="32"/>
        <v>-653.60640494967174</v>
      </c>
      <c r="W92" s="5">
        <f t="shared" si="33"/>
        <v>2690.9079667468163</v>
      </c>
      <c r="Y92" s="5">
        <f t="shared" si="34"/>
        <v>-623.08039481900823</v>
      </c>
      <c r="Z92" s="5">
        <f t="shared" si="35"/>
        <v>207.90285984245625</v>
      </c>
      <c r="AA92" s="5">
        <f t="shared" si="36"/>
        <v>2692.2788414954025</v>
      </c>
      <c r="AC92" s="5">
        <f t="shared" si="37"/>
        <v>1400.9207052027584</v>
      </c>
      <c r="AD92" s="5">
        <f t="shared" si="37"/>
        <v>1927.2080375005212</v>
      </c>
      <c r="AE92" s="5">
        <f t="shared" si="37"/>
        <v>2691.9119372105088</v>
      </c>
      <c r="AG92">
        <f t="shared" si="38"/>
        <v>1404.4315622248191</v>
      </c>
      <c r="AH92">
        <f t="shared" si="39"/>
        <v>1929.332762012175</v>
      </c>
      <c r="AI92" s="5">
        <f t="shared" si="40"/>
        <v>2690.9079667468163</v>
      </c>
      <c r="AK92">
        <f t="shared" si="41"/>
        <v>1398.8902832514118</v>
      </c>
      <c r="AL92">
        <f t="shared" si="42"/>
        <v>1927.2718839519039</v>
      </c>
      <c r="AM92" s="5">
        <f t="shared" si="43"/>
        <v>2692.2788414954025</v>
      </c>
    </row>
    <row r="93" spans="1:39" ht="16.5" x14ac:dyDescent="0.25">
      <c r="A93" s="3">
        <v>159</v>
      </c>
      <c r="B93" s="3">
        <v>1832</v>
      </c>
      <c r="C93" s="3">
        <v>414</v>
      </c>
      <c r="D93" s="3">
        <v>1672</v>
      </c>
      <c r="E93" s="3">
        <v>2014</v>
      </c>
      <c r="F93" s="3">
        <v>1270</v>
      </c>
      <c r="H93" s="4">
        <v>23.4</v>
      </c>
      <c r="I93" s="4">
        <v>50</v>
      </c>
      <c r="J93">
        <f t="shared" si="22"/>
        <v>346.06</v>
      </c>
      <c r="K93">
        <f t="shared" si="23"/>
        <v>1.3842400000000001</v>
      </c>
      <c r="L93">
        <f t="shared" si="24"/>
        <v>1018.8006400000002</v>
      </c>
      <c r="M93" s="5">
        <f t="shared" si="25"/>
        <v>3554.7283200000002</v>
      </c>
      <c r="N93" s="5">
        <f t="shared" si="26"/>
        <v>3333.2499200000002</v>
      </c>
      <c r="O93" s="5">
        <f t="shared" si="27"/>
        <v>2776.7854400000006</v>
      </c>
      <c r="Q93" s="5">
        <f t="shared" si="28"/>
        <v>1323.7606666194492</v>
      </c>
      <c r="R93" s="5">
        <f t="shared" si="29"/>
        <v>1867.5956164330064</v>
      </c>
      <c r="S93" s="5">
        <f t="shared" si="30"/>
        <v>2719.5289555365052</v>
      </c>
      <c r="U93" s="5">
        <f t="shared" si="31"/>
        <v>1846.4336141097174</v>
      </c>
      <c r="V93" s="5">
        <f t="shared" si="32"/>
        <v>-556.56350192629679</v>
      </c>
      <c r="W93" s="5">
        <f t="shared" si="33"/>
        <v>2718.7267251765616</v>
      </c>
      <c r="Y93" s="5">
        <f t="shared" si="34"/>
        <v>-532.30172834686505</v>
      </c>
      <c r="Z93" s="5">
        <f t="shared" si="35"/>
        <v>172.24194882737555</v>
      </c>
      <c r="AA93" s="5">
        <f t="shared" si="36"/>
        <v>2719.8391424602823</v>
      </c>
      <c r="AC93" s="5">
        <f t="shared" si="37"/>
        <v>1323.7606666194492</v>
      </c>
      <c r="AD93" s="5">
        <f t="shared" si="37"/>
        <v>1867.5956164330064</v>
      </c>
      <c r="AE93" s="5">
        <f t="shared" si="37"/>
        <v>2719.5289555365052</v>
      </c>
      <c r="AG93">
        <f t="shared" si="38"/>
        <v>1327.095907672119</v>
      </c>
      <c r="AH93">
        <f t="shared" si="39"/>
        <v>1869.6100509064127</v>
      </c>
      <c r="AI93" s="5">
        <f t="shared" si="40"/>
        <v>2718.7267251765616</v>
      </c>
      <c r="AK93">
        <f t="shared" si="41"/>
        <v>1321.6001022457938</v>
      </c>
      <c r="AL93">
        <f t="shared" si="42"/>
        <v>1867.7849544547032</v>
      </c>
      <c r="AM93" s="5">
        <f t="shared" si="43"/>
        <v>2719.8391424602823</v>
      </c>
    </row>
    <row r="94" spans="1:39" ht="16.5" x14ac:dyDescent="0.25">
      <c r="A94" s="3">
        <v>146</v>
      </c>
      <c r="B94" s="3">
        <v>1818</v>
      </c>
      <c r="C94" s="3">
        <v>448</v>
      </c>
      <c r="D94" s="3">
        <v>1664</v>
      </c>
      <c r="E94" s="3">
        <v>1930</v>
      </c>
      <c r="F94" s="3">
        <v>1264</v>
      </c>
      <c r="H94" s="4">
        <v>23.4</v>
      </c>
      <c r="I94" s="4">
        <v>50</v>
      </c>
      <c r="J94">
        <f t="shared" si="22"/>
        <v>346.06</v>
      </c>
      <c r="K94">
        <f t="shared" si="23"/>
        <v>1.3842400000000001</v>
      </c>
      <c r="L94">
        <f t="shared" si="24"/>
        <v>1018.8006400000002</v>
      </c>
      <c r="M94" s="5">
        <f t="shared" si="25"/>
        <v>3535.3489600000003</v>
      </c>
      <c r="N94" s="5">
        <f t="shared" si="26"/>
        <v>3322.1760000000004</v>
      </c>
      <c r="O94" s="5">
        <f t="shared" si="27"/>
        <v>2768.4800000000005</v>
      </c>
      <c r="Q94" s="5">
        <f t="shared" si="28"/>
        <v>1306.0663594436339</v>
      </c>
      <c r="R94" s="5">
        <f t="shared" si="29"/>
        <v>1847.7637705248467</v>
      </c>
      <c r="S94" s="5">
        <f t="shared" si="30"/>
        <v>2716.3674239760971</v>
      </c>
      <c r="U94" s="5">
        <f t="shared" si="31"/>
        <v>1838.5348184502855</v>
      </c>
      <c r="V94" s="5">
        <f t="shared" si="32"/>
        <v>-531.13743770458132</v>
      </c>
      <c r="W94" s="5">
        <f t="shared" si="33"/>
        <v>2715.6097139667531</v>
      </c>
      <c r="Y94" s="5">
        <f t="shared" si="34"/>
        <v>-506.20307387802325</v>
      </c>
      <c r="Z94" s="5">
        <f t="shared" si="35"/>
        <v>167.2364309489414</v>
      </c>
      <c r="AA94" s="5">
        <f t="shared" si="36"/>
        <v>2716.665591227581</v>
      </c>
      <c r="AC94" s="5">
        <f t="shared" si="37"/>
        <v>1306.0663594436339</v>
      </c>
      <c r="AD94" s="5">
        <f t="shared" si="37"/>
        <v>1847.7637705248467</v>
      </c>
      <c r="AE94" s="5">
        <f t="shared" si="37"/>
        <v>2716.3674239760971</v>
      </c>
      <c r="AG94">
        <f t="shared" si="38"/>
        <v>1309.3589514114929</v>
      </c>
      <c r="AH94">
        <f t="shared" si="39"/>
        <v>1849.7536640929738</v>
      </c>
      <c r="AI94" s="5">
        <f t="shared" si="40"/>
        <v>2715.6097139667531</v>
      </c>
      <c r="AK94">
        <f t="shared" si="41"/>
        <v>1303.8782740075419</v>
      </c>
      <c r="AL94">
        <f t="shared" si="42"/>
        <v>1847.9826369587831</v>
      </c>
      <c r="AM94" s="5">
        <f t="shared" si="43"/>
        <v>2716.665591227581</v>
      </c>
    </row>
    <row r="95" spans="1:39" ht="16.5" x14ac:dyDescent="0.25">
      <c r="A95" s="3">
        <v>150</v>
      </c>
      <c r="B95" s="3">
        <v>1838</v>
      </c>
      <c r="C95" s="3">
        <v>436</v>
      </c>
      <c r="D95" s="3">
        <v>1662</v>
      </c>
      <c r="E95" s="3">
        <v>2027</v>
      </c>
      <c r="F95" s="3">
        <v>1268</v>
      </c>
      <c r="H95" s="4">
        <v>23.4</v>
      </c>
      <c r="I95" s="4">
        <v>50</v>
      </c>
      <c r="J95">
        <f t="shared" si="22"/>
        <v>346.06</v>
      </c>
      <c r="K95">
        <f t="shared" si="23"/>
        <v>1.3842400000000001</v>
      </c>
      <c r="L95">
        <f t="shared" si="24"/>
        <v>1018.8006400000002</v>
      </c>
      <c r="M95" s="5">
        <f t="shared" si="25"/>
        <v>3563.0337600000003</v>
      </c>
      <c r="N95" s="5">
        <f t="shared" si="26"/>
        <v>3319.4075200000007</v>
      </c>
      <c r="O95" s="5">
        <f t="shared" si="27"/>
        <v>2774.0169600000004</v>
      </c>
      <c r="Q95" s="5">
        <f t="shared" si="28"/>
        <v>1365.7620252964398</v>
      </c>
      <c r="R95" s="5">
        <f t="shared" si="29"/>
        <v>1867.2226116661677</v>
      </c>
      <c r="S95" s="5">
        <f t="shared" si="30"/>
        <v>2709.8677797340006</v>
      </c>
      <c r="U95" s="5">
        <f t="shared" si="31"/>
        <v>1824.5131969899749</v>
      </c>
      <c r="V95" s="5">
        <f t="shared" si="32"/>
        <v>-592.48951477228468</v>
      </c>
      <c r="W95" s="5">
        <f t="shared" si="33"/>
        <v>2708.9802606750163</v>
      </c>
      <c r="Y95" s="5">
        <f t="shared" si="34"/>
        <v>-553.58270872345565</v>
      </c>
      <c r="Z95" s="5">
        <f t="shared" si="35"/>
        <v>208.55203893791884</v>
      </c>
      <c r="AA95" s="5">
        <f t="shared" si="36"/>
        <v>2710.2070633117469</v>
      </c>
      <c r="AC95" s="5">
        <f t="shared" si="37"/>
        <v>1365.7620252964398</v>
      </c>
      <c r="AD95" s="5">
        <f t="shared" si="37"/>
        <v>1867.2226116661677</v>
      </c>
      <c r="AE95" s="5">
        <f t="shared" si="37"/>
        <v>2709.8677797340006</v>
      </c>
      <c r="AG95">
        <f t="shared" si="38"/>
        <v>1369.1801995537917</v>
      </c>
      <c r="AH95">
        <f t="shared" si="39"/>
        <v>1869.3010807917394</v>
      </c>
      <c r="AI95" s="5">
        <f t="shared" si="40"/>
        <v>2708.9802606750163</v>
      </c>
      <c r="AK95">
        <f t="shared" si="41"/>
        <v>1363.684678096512</v>
      </c>
      <c r="AL95">
        <f t="shared" si="42"/>
        <v>1867.3476386766295</v>
      </c>
      <c r="AM95" s="5">
        <f t="shared" si="43"/>
        <v>2710.2070633117469</v>
      </c>
    </row>
    <row r="96" spans="1:39" ht="16.5" x14ac:dyDescent="0.25">
      <c r="A96" s="3">
        <v>163</v>
      </c>
      <c r="B96" s="3">
        <v>1838</v>
      </c>
      <c r="C96" s="3">
        <v>470</v>
      </c>
      <c r="D96" s="3">
        <v>1666</v>
      </c>
      <c r="E96" s="3">
        <v>2072</v>
      </c>
      <c r="F96" s="3">
        <v>1266</v>
      </c>
      <c r="H96" s="4">
        <v>23.4</v>
      </c>
      <c r="I96" s="4">
        <v>50</v>
      </c>
      <c r="J96">
        <f t="shared" si="22"/>
        <v>346.06</v>
      </c>
      <c r="K96">
        <f t="shared" si="23"/>
        <v>1.3842400000000001</v>
      </c>
      <c r="L96">
        <f t="shared" si="24"/>
        <v>1018.8006400000002</v>
      </c>
      <c r="M96" s="5">
        <f t="shared" si="25"/>
        <v>3563.0337600000003</v>
      </c>
      <c r="N96" s="5">
        <f t="shared" si="26"/>
        <v>3324.9444800000001</v>
      </c>
      <c r="O96" s="5">
        <f t="shared" si="27"/>
        <v>2771.2484800000002</v>
      </c>
      <c r="Q96" s="5">
        <f t="shared" si="28"/>
        <v>1355.5427166159079</v>
      </c>
      <c r="R96" s="5">
        <f t="shared" si="29"/>
        <v>1878.4715156962645</v>
      </c>
      <c r="S96" s="5">
        <f t="shared" si="30"/>
        <v>2707.2233530034205</v>
      </c>
      <c r="U96" s="5">
        <f t="shared" si="31"/>
        <v>1839.4107591943311</v>
      </c>
      <c r="V96" s="5">
        <f t="shared" si="32"/>
        <v>-589.49307932687691</v>
      </c>
      <c r="W96" s="5">
        <f t="shared" si="33"/>
        <v>2706.3484187126242</v>
      </c>
      <c r="Y96" s="5">
        <f t="shared" si="34"/>
        <v>-557.968981999265</v>
      </c>
      <c r="Z96" s="5">
        <f t="shared" si="35"/>
        <v>193.97278023332072</v>
      </c>
      <c r="AA96" s="5">
        <f t="shared" si="36"/>
        <v>2707.5567055109982</v>
      </c>
      <c r="AC96" s="5">
        <f t="shared" si="37"/>
        <v>1355.5427166159079</v>
      </c>
      <c r="AD96" s="5">
        <f t="shared" si="37"/>
        <v>1878.4715156962645</v>
      </c>
      <c r="AE96" s="5">
        <f t="shared" si="37"/>
        <v>2707.2233530034205</v>
      </c>
      <c r="AG96">
        <f t="shared" si="38"/>
        <v>1358.9450168918183</v>
      </c>
      <c r="AH96">
        <f t="shared" si="39"/>
        <v>1880.5330450405786</v>
      </c>
      <c r="AI96" s="5">
        <f t="shared" si="40"/>
        <v>2706.3484187126242</v>
      </c>
      <c r="AK96">
        <f t="shared" si="41"/>
        <v>1353.4409148759482</v>
      </c>
      <c r="AL96">
        <f t="shared" si="42"/>
        <v>1878.6108306179358</v>
      </c>
      <c r="AM96" s="5">
        <f t="shared" si="43"/>
        <v>2707.5567055109982</v>
      </c>
    </row>
    <row r="97" spans="1:39" ht="16.5" x14ac:dyDescent="0.25">
      <c r="A97" s="3">
        <v>161</v>
      </c>
      <c r="B97" s="3">
        <v>1841</v>
      </c>
      <c r="C97" s="3">
        <v>422</v>
      </c>
      <c r="D97" s="3">
        <v>1668</v>
      </c>
      <c r="E97" s="3">
        <v>1954</v>
      </c>
      <c r="F97" s="3">
        <v>1265</v>
      </c>
      <c r="H97" s="4">
        <v>23.4</v>
      </c>
      <c r="I97" s="4">
        <v>50</v>
      </c>
      <c r="J97">
        <f t="shared" si="22"/>
        <v>346.06</v>
      </c>
      <c r="K97">
        <f t="shared" si="23"/>
        <v>1.3842400000000001</v>
      </c>
      <c r="L97">
        <f t="shared" si="24"/>
        <v>1018.8006400000002</v>
      </c>
      <c r="M97" s="5">
        <f t="shared" si="25"/>
        <v>3567.1864800000003</v>
      </c>
      <c r="N97" s="5">
        <f t="shared" si="26"/>
        <v>3327.7129600000007</v>
      </c>
      <c r="O97" s="5">
        <f t="shared" si="27"/>
        <v>2769.8642400000003</v>
      </c>
      <c r="Q97" s="5">
        <f t="shared" si="28"/>
        <v>1358.6516219285627</v>
      </c>
      <c r="R97" s="5">
        <f t="shared" si="29"/>
        <v>1889.0328518642004</v>
      </c>
      <c r="S97" s="5">
        <f t="shared" si="30"/>
        <v>2703.7825426434506</v>
      </c>
      <c r="U97" s="5">
        <f t="shared" si="31"/>
        <v>1846.8644674631967</v>
      </c>
      <c r="V97" s="5">
        <f t="shared" si="32"/>
        <v>-597.60392978887648</v>
      </c>
      <c r="W97" s="5">
        <f t="shared" si="33"/>
        <v>2702.8937689215131</v>
      </c>
      <c r="Y97" s="5">
        <f t="shared" si="34"/>
        <v>-568.6204214468612</v>
      </c>
      <c r="Z97" s="5">
        <f t="shared" si="35"/>
        <v>191.20878547601708</v>
      </c>
      <c r="AA97" s="5">
        <f t="shared" si="36"/>
        <v>2704.1186964889612</v>
      </c>
      <c r="AC97" s="5">
        <f t="shared" si="37"/>
        <v>1358.6516219285627</v>
      </c>
      <c r="AD97" s="5">
        <f t="shared" si="37"/>
        <v>1889.0328518642004</v>
      </c>
      <c r="AE97" s="5">
        <f t="shared" si="37"/>
        <v>2703.7825426434506</v>
      </c>
      <c r="AG97">
        <f t="shared" si="38"/>
        <v>1362.0641456864291</v>
      </c>
      <c r="AH97">
        <f t="shared" si="39"/>
        <v>1891.0978307808055</v>
      </c>
      <c r="AI97" s="5">
        <f t="shared" si="40"/>
        <v>2702.8937689215131</v>
      </c>
      <c r="AK97">
        <f t="shared" si="41"/>
        <v>1356.5519874129118</v>
      </c>
      <c r="AL97">
        <f t="shared" si="42"/>
        <v>1889.1661163551371</v>
      </c>
      <c r="AM97" s="5">
        <f t="shared" si="43"/>
        <v>2704.1186964889612</v>
      </c>
    </row>
    <row r="98" spans="1:39" ht="16.5" x14ac:dyDescent="0.25">
      <c r="A98" s="3">
        <v>148</v>
      </c>
      <c r="B98" s="3">
        <v>1844</v>
      </c>
      <c r="C98" s="3">
        <v>409</v>
      </c>
      <c r="D98" s="3">
        <v>1667</v>
      </c>
      <c r="E98" s="3">
        <v>2002</v>
      </c>
      <c r="F98" s="3">
        <v>1271</v>
      </c>
      <c r="H98" s="4">
        <v>23.4</v>
      </c>
      <c r="I98" s="4">
        <v>50</v>
      </c>
      <c r="J98">
        <f t="shared" si="22"/>
        <v>346.06</v>
      </c>
      <c r="K98">
        <f t="shared" si="23"/>
        <v>1.3842400000000001</v>
      </c>
      <c r="L98">
        <f t="shared" si="24"/>
        <v>1018.8006400000002</v>
      </c>
      <c r="M98" s="5">
        <f t="shared" si="25"/>
        <v>3571.3392000000003</v>
      </c>
      <c r="N98" s="5">
        <f t="shared" si="26"/>
        <v>3326.3287200000004</v>
      </c>
      <c r="O98" s="5">
        <f t="shared" si="27"/>
        <v>2778.1696800000004</v>
      </c>
      <c r="Q98" s="5">
        <f t="shared" si="28"/>
        <v>1369.444702211056</v>
      </c>
      <c r="R98" s="5">
        <f t="shared" si="29"/>
        <v>1877.0788155351454</v>
      </c>
      <c r="S98" s="5">
        <f t="shared" si="30"/>
        <v>2712.1320044038953</v>
      </c>
      <c r="U98" s="5">
        <f t="shared" si="31"/>
        <v>1831.067423607296</v>
      </c>
      <c r="V98" s="5">
        <f t="shared" si="32"/>
        <v>-600.73073429652572</v>
      </c>
      <c r="W98" s="5">
        <f t="shared" si="33"/>
        <v>2711.2317179784795</v>
      </c>
      <c r="Y98" s="5">
        <f t="shared" si="34"/>
        <v>-563.9248315958107</v>
      </c>
      <c r="Z98" s="5">
        <f t="shared" si="35"/>
        <v>206.64447711284157</v>
      </c>
      <c r="AA98" s="5">
        <f t="shared" si="36"/>
        <v>2712.4737077545474</v>
      </c>
      <c r="AC98" s="5">
        <f t="shared" si="37"/>
        <v>1369.444702211056</v>
      </c>
      <c r="AD98" s="5">
        <f t="shared" si="37"/>
        <v>1877.0788155351454</v>
      </c>
      <c r="AE98" s="5">
        <f t="shared" si="37"/>
        <v>2712.1320044038953</v>
      </c>
      <c r="AG98">
        <f t="shared" si="38"/>
        <v>1372.8739628340884</v>
      </c>
      <c r="AH98">
        <f t="shared" si="39"/>
        <v>1879.1616942932951</v>
      </c>
      <c r="AI98" s="5">
        <f t="shared" si="40"/>
        <v>2711.2317179784795</v>
      </c>
      <c r="AK98">
        <f t="shared" si="41"/>
        <v>1367.370922988363</v>
      </c>
      <c r="AL98">
        <f t="shared" si="42"/>
        <v>1877.1969988700982</v>
      </c>
      <c r="AM98" s="5">
        <f t="shared" si="43"/>
        <v>2712.4737077545474</v>
      </c>
    </row>
    <row r="99" spans="1:39" ht="16.5" x14ac:dyDescent="0.25">
      <c r="A99" s="3">
        <v>144</v>
      </c>
      <c r="B99" s="3">
        <v>1857</v>
      </c>
      <c r="C99" s="3">
        <v>420</v>
      </c>
      <c r="D99" s="3">
        <v>1671</v>
      </c>
      <c r="E99" s="3">
        <v>1970</v>
      </c>
      <c r="F99" s="3">
        <v>1269</v>
      </c>
      <c r="H99" s="4">
        <v>23.4</v>
      </c>
      <c r="I99" s="4">
        <v>50</v>
      </c>
      <c r="J99">
        <f t="shared" si="22"/>
        <v>346.06</v>
      </c>
      <c r="K99">
        <f t="shared" si="23"/>
        <v>1.3842400000000001</v>
      </c>
      <c r="L99">
        <f t="shared" si="24"/>
        <v>1018.8006400000002</v>
      </c>
      <c r="M99" s="5">
        <f t="shared" si="25"/>
        <v>3589.3343200000008</v>
      </c>
      <c r="N99" s="5">
        <f t="shared" si="26"/>
        <v>3331.8656800000008</v>
      </c>
      <c r="O99" s="5">
        <f t="shared" si="27"/>
        <v>2775.4012000000002</v>
      </c>
      <c r="Q99" s="5">
        <f t="shared" si="28"/>
        <v>1394.9977642133335</v>
      </c>
      <c r="R99" s="5">
        <f t="shared" si="29"/>
        <v>1909.824354728142</v>
      </c>
      <c r="S99" s="5">
        <f t="shared" si="30"/>
        <v>2699.9764874266784</v>
      </c>
      <c r="U99" s="5">
        <f t="shared" si="31"/>
        <v>1845.9934538858361</v>
      </c>
      <c r="V99" s="5">
        <f t="shared" si="32"/>
        <v>-639.5632600184407</v>
      </c>
      <c r="W99" s="5">
        <f t="shared" si="33"/>
        <v>2698.999057837385</v>
      </c>
      <c r="Y99" s="5">
        <f t="shared" si="34"/>
        <v>-605.13401136240759</v>
      </c>
      <c r="Z99" s="5">
        <f t="shared" si="35"/>
        <v>211.75942537258004</v>
      </c>
      <c r="AA99" s="5">
        <f t="shared" si="36"/>
        <v>2700.3374965029384</v>
      </c>
      <c r="AC99" s="5">
        <f t="shared" si="37"/>
        <v>1394.9977642133335</v>
      </c>
      <c r="AD99" s="5">
        <f t="shared" si="37"/>
        <v>1909.824354728142</v>
      </c>
      <c r="AE99" s="5">
        <f t="shared" si="37"/>
        <v>2699.9764874266784</v>
      </c>
      <c r="AG99">
        <f t="shared" si="38"/>
        <v>1398.4901998806322</v>
      </c>
      <c r="AH99">
        <f t="shared" si="39"/>
        <v>1911.9421737497396</v>
      </c>
      <c r="AI99" s="5">
        <f t="shared" si="40"/>
        <v>2698.999057837385</v>
      </c>
      <c r="AK99">
        <f t="shared" si="41"/>
        <v>1392.9621813070937</v>
      </c>
      <c r="AL99">
        <f t="shared" si="42"/>
        <v>1909.8993946600015</v>
      </c>
      <c r="AM99" s="5">
        <f t="shared" si="43"/>
        <v>2700.3374965029384</v>
      </c>
    </row>
    <row r="100" spans="1:39" ht="16.5" x14ac:dyDescent="0.25">
      <c r="A100" s="3">
        <v>153</v>
      </c>
      <c r="B100" s="3">
        <v>1834</v>
      </c>
      <c r="C100" s="3">
        <v>444</v>
      </c>
      <c r="D100" s="3">
        <v>1671</v>
      </c>
      <c r="E100" s="3">
        <v>1962</v>
      </c>
      <c r="F100" s="3">
        <v>1273</v>
      </c>
      <c r="H100" s="4">
        <v>23.4</v>
      </c>
      <c r="I100" s="4">
        <v>50</v>
      </c>
      <c r="J100">
        <f t="shared" si="22"/>
        <v>346.06</v>
      </c>
      <c r="K100">
        <f t="shared" si="23"/>
        <v>1.3842400000000001</v>
      </c>
      <c r="L100">
        <f t="shared" si="24"/>
        <v>1018.8006400000002</v>
      </c>
      <c r="M100" s="5">
        <f t="shared" si="25"/>
        <v>3557.4968000000008</v>
      </c>
      <c r="N100" s="5">
        <f t="shared" si="26"/>
        <v>3331.8656800000008</v>
      </c>
      <c r="O100" s="5">
        <f t="shared" si="27"/>
        <v>2780.9381600000006</v>
      </c>
      <c r="Q100" s="5">
        <f t="shared" si="28"/>
        <v>1331.7929367912163</v>
      </c>
      <c r="R100" s="5">
        <f t="shared" si="29"/>
        <v>1861.6463820139559</v>
      </c>
      <c r="S100" s="5">
        <f t="shared" si="30"/>
        <v>2723.303839797833</v>
      </c>
      <c r="U100" s="5">
        <f t="shared" si="31"/>
        <v>1837.2033885193366</v>
      </c>
      <c r="V100" s="5">
        <f t="shared" si="32"/>
        <v>-560.40774065232188</v>
      </c>
      <c r="W100" s="5">
        <f t="shared" si="33"/>
        <v>2722.4907314795205</v>
      </c>
      <c r="Y100" s="5">
        <f t="shared" si="34"/>
        <v>-531.33326636173047</v>
      </c>
      <c r="Z100" s="5">
        <f t="shared" si="35"/>
        <v>182.21202262310948</v>
      </c>
      <c r="AA100" s="5">
        <f t="shared" si="36"/>
        <v>2723.6190608477459</v>
      </c>
      <c r="AC100" s="5">
        <f t="shared" si="37"/>
        <v>1331.7929367912163</v>
      </c>
      <c r="AD100" s="5">
        <f t="shared" si="37"/>
        <v>1861.6463820139559</v>
      </c>
      <c r="AE100" s="5">
        <f t="shared" si="37"/>
        <v>2723.303839797833</v>
      </c>
      <c r="AG100">
        <f t="shared" si="38"/>
        <v>1335.1417703686077</v>
      </c>
      <c r="AH100">
        <f t="shared" si="39"/>
        <v>1863.6737785658574</v>
      </c>
      <c r="AI100" s="5">
        <f t="shared" si="40"/>
        <v>2722.4907314795205</v>
      </c>
      <c r="AK100">
        <f t="shared" si="41"/>
        <v>1329.6505029275183</v>
      </c>
      <c r="AL100">
        <f t="shared" si="42"/>
        <v>1861.8241374827842</v>
      </c>
      <c r="AM100" s="5">
        <f t="shared" si="43"/>
        <v>2723.6190608477459</v>
      </c>
    </row>
    <row r="101" spans="1:39" ht="16.5" x14ac:dyDescent="0.25">
      <c r="A101" s="3">
        <v>147</v>
      </c>
      <c r="B101" s="3">
        <v>1860</v>
      </c>
      <c r="C101" s="3">
        <v>416</v>
      </c>
      <c r="D101" s="3">
        <v>1665</v>
      </c>
      <c r="E101" s="3">
        <v>1973</v>
      </c>
      <c r="F101" s="3">
        <v>1266</v>
      </c>
      <c r="H101" s="4">
        <v>23.4</v>
      </c>
      <c r="I101" s="4">
        <v>50</v>
      </c>
      <c r="J101">
        <f t="shared" si="22"/>
        <v>346.06</v>
      </c>
      <c r="K101">
        <f t="shared" si="23"/>
        <v>1.3842400000000001</v>
      </c>
      <c r="L101">
        <f t="shared" si="24"/>
        <v>1018.8006400000002</v>
      </c>
      <c r="M101" s="5">
        <f t="shared" si="25"/>
        <v>3593.48704</v>
      </c>
      <c r="N101" s="5">
        <f t="shared" si="26"/>
        <v>3323.5602400000007</v>
      </c>
      <c r="O101" s="5">
        <f t="shared" si="27"/>
        <v>2771.2484800000002</v>
      </c>
      <c r="Q101" s="5">
        <f t="shared" si="28"/>
        <v>1418.6378993719718</v>
      </c>
      <c r="R101" s="5">
        <f t="shared" si="29"/>
        <v>1913.2609166253669</v>
      </c>
      <c r="S101" s="5">
        <f t="shared" si="30"/>
        <v>2690.7337813368495</v>
      </c>
      <c r="U101" s="5">
        <f t="shared" si="31"/>
        <v>1836.7812945733003</v>
      </c>
      <c r="V101" s="5">
        <f t="shared" si="32"/>
        <v>-661.66130931808573</v>
      </c>
      <c r="W101" s="5">
        <f t="shared" si="33"/>
        <v>2689.7009976140416</v>
      </c>
      <c r="Y101" s="5">
        <f t="shared" si="34"/>
        <v>-620.23741964161422</v>
      </c>
      <c r="Z101" s="5">
        <f t="shared" si="35"/>
        <v>230.31889980588056</v>
      </c>
      <c r="AA101" s="5">
        <f t="shared" si="36"/>
        <v>2691.1107159629892</v>
      </c>
      <c r="AC101" s="5">
        <f t="shared" si="37"/>
        <v>1418.6378993719718</v>
      </c>
      <c r="AD101" s="5">
        <f t="shared" si="37"/>
        <v>1913.2609166253669</v>
      </c>
      <c r="AE101" s="5">
        <f t="shared" si="37"/>
        <v>2690.7337813368495</v>
      </c>
      <c r="AG101">
        <f t="shared" si="38"/>
        <v>1422.1784200336067</v>
      </c>
      <c r="AH101">
        <f t="shared" si="39"/>
        <v>1915.4143327370689</v>
      </c>
      <c r="AI101" s="5">
        <f t="shared" si="40"/>
        <v>2689.7009976140416</v>
      </c>
      <c r="AK101">
        <f t="shared" si="41"/>
        <v>1416.6477797260286</v>
      </c>
      <c r="AL101">
        <f t="shared" si="42"/>
        <v>1913.2993153099146</v>
      </c>
      <c r="AM101" s="5">
        <f t="shared" si="43"/>
        <v>2691.1107159629892</v>
      </c>
    </row>
    <row r="102" spans="1:39" x14ac:dyDescent="0.25">
      <c r="M102" s="1" t="s">
        <v>36</v>
      </c>
      <c r="N102" s="1" t="s">
        <v>35</v>
      </c>
      <c r="O102" s="1" t="s">
        <v>34</v>
      </c>
      <c r="Q102" s="1" t="s">
        <v>29</v>
      </c>
      <c r="R102" s="1" t="s">
        <v>30</v>
      </c>
      <c r="S102" s="1" t="s">
        <v>31</v>
      </c>
      <c r="U102" s="1" t="s">
        <v>23</v>
      </c>
      <c r="V102" s="1" t="s">
        <v>24</v>
      </c>
      <c r="W102" s="1" t="s">
        <v>25</v>
      </c>
      <c r="Y102" s="1" t="s">
        <v>26</v>
      </c>
      <c r="Z102" s="1" t="s">
        <v>27</v>
      </c>
      <c r="AA102" s="1" t="s">
        <v>28</v>
      </c>
      <c r="AC102" s="1" t="s">
        <v>12</v>
      </c>
      <c r="AD102" s="1" t="s">
        <v>13</v>
      </c>
      <c r="AE102" s="1" t="s">
        <v>14</v>
      </c>
      <c r="AG102" s="1" t="s">
        <v>12</v>
      </c>
      <c r="AH102" s="1" t="s">
        <v>13</v>
      </c>
      <c r="AI102" s="1" t="s">
        <v>14</v>
      </c>
      <c r="AK102" s="1" t="s">
        <v>12</v>
      </c>
      <c r="AL102" s="1" t="s">
        <v>13</v>
      </c>
      <c r="AM102" s="1" t="s">
        <v>14</v>
      </c>
    </row>
    <row r="103" spans="1:39" x14ac:dyDescent="0.25">
      <c r="B103">
        <f>AVERAGE(B2:B101)</f>
        <v>1849.73</v>
      </c>
      <c r="D103">
        <f>AVERAGE(D2:D101)</f>
        <v>1667.12</v>
      </c>
      <c r="F103">
        <f>AVERAGE(F2:F101)</f>
        <v>1269.3499999999999</v>
      </c>
      <c r="H103" s="5"/>
      <c r="I103" s="5"/>
      <c r="J103" s="5"/>
      <c r="K103" s="6" t="s">
        <v>32</v>
      </c>
      <c r="L103" s="5"/>
      <c r="M103" s="5">
        <f>AVERAGE(M2:M101)</f>
        <v>3579.2708952000003</v>
      </c>
      <c r="N103" s="5">
        <f>AVERAGE(N2:N101)</f>
        <v>3326.4948288000001</v>
      </c>
      <c r="O103" s="5">
        <f>AVERAGE(O2:O101)</f>
        <v>2775.8856840000012</v>
      </c>
      <c r="P103" s="5"/>
      <c r="Q103" s="5">
        <f>AVERAGE(Q2:Q101)</f>
        <v>1384.9287911440927</v>
      </c>
      <c r="R103" s="5">
        <f>AVERAGE(R2:R101)</f>
        <v>1890.9845194683376</v>
      </c>
      <c r="S103" s="5">
        <f>AVERAGE(S2:S101)</f>
        <v>2704.8340809767633</v>
      </c>
      <c r="U103" s="5">
        <f>AVERAGE(U2:U101)</f>
        <v>1835.0233526701847</v>
      </c>
      <c r="V103" s="5">
        <f>AVERAGE(V2:V101)</f>
        <v>-621.20514628525177</v>
      </c>
      <c r="W103" s="5">
        <f>AVERAGE(W2:W101)</f>
        <v>2703.890115560685</v>
      </c>
      <c r="Y103" s="5">
        <f>AVERAGE(Y2:Y101)</f>
        <v>-583.80725213268022</v>
      </c>
      <c r="Z103" s="5">
        <f>AVERAGE(Z2:Z101)</f>
        <v>212.80039989392048</v>
      </c>
      <c r="AA103" s="5">
        <f>AVERAGE(AA2:AA101)</f>
        <v>2705.1867412775337</v>
      </c>
      <c r="AC103" s="5">
        <f>AVERAGE(AC2:AC101)</f>
        <v>1384.9287911440927</v>
      </c>
      <c r="AD103" s="5">
        <f>AVERAGE(AD2:AD101)</f>
        <v>1890.9845194683376</v>
      </c>
      <c r="AE103" s="5">
        <f>AVERAGE(AE2:AE101)</f>
        <v>2704.8340809767633</v>
      </c>
      <c r="AG103" s="5">
        <f>AVERAGE(AG2:AG101)</f>
        <v>1388.3940430307716</v>
      </c>
      <c r="AH103" s="5">
        <f>AVERAGE(AH2:AH101)</f>
        <v>1893.089293932976</v>
      </c>
      <c r="AI103" s="5">
        <f>AVERAGE(AI2:AI101)</f>
        <v>2703.890115560685</v>
      </c>
      <c r="AK103" s="5">
        <f>AVERAGE(AK2:AK101)</f>
        <v>1382.8803956694933</v>
      </c>
      <c r="AL103" s="5">
        <f>AVERAGE(AL2:AL101)</f>
        <v>1891.0772830474773</v>
      </c>
      <c r="AM103" s="5">
        <f>AVERAGE(AM2:AM101)</f>
        <v>2705.1867412775337</v>
      </c>
    </row>
    <row r="104" spans="1:39" x14ac:dyDescent="0.25">
      <c r="B104">
        <f>STDEV(B2:B101)</f>
        <v>10.298430791517552</v>
      </c>
      <c r="D104">
        <f>STDEV(D2:D101)</f>
        <v>6.0674325190921916</v>
      </c>
      <c r="F104">
        <f>STDEV(F2:F101)</f>
        <v>2.7757062983221874</v>
      </c>
      <c r="H104" s="5"/>
      <c r="I104" s="5"/>
      <c r="J104" s="5"/>
      <c r="K104" s="6" t="s">
        <v>33</v>
      </c>
      <c r="L104" s="5"/>
      <c r="M104" s="5">
        <f>STDEV(M2:M101)</f>
        <v>14.25549983885025</v>
      </c>
      <c r="N104" s="5">
        <f>STDEV(N2:N101)</f>
        <v>8.3987827902282319</v>
      </c>
      <c r="O104" s="5">
        <f>STDEV(O2:O101)</f>
        <v>3.8422436863895015</v>
      </c>
      <c r="P104" s="5"/>
      <c r="Q104" s="5">
        <f>STDEV(Q2:Q101)</f>
        <v>30.180072213114553</v>
      </c>
      <c r="R104" s="5">
        <f>STDEV(R2:R101)</f>
        <v>20.898957254720614</v>
      </c>
      <c r="S104" s="5">
        <f>STDEV(S2:S101)</f>
        <v>8.3838556480028767</v>
      </c>
      <c r="U104" s="5">
        <f>STDEV(U2:U101)</f>
        <v>16.898989366051843</v>
      </c>
      <c r="V104" s="5">
        <f>STDEV(V2:V101)</f>
        <v>32.660780411858688</v>
      </c>
      <c r="W104" s="5">
        <f>STDEV(W2:W101)</f>
        <v>8.4450184036350304</v>
      </c>
      <c r="Y104" s="5">
        <f>STDEV(Y2:Y101)</f>
        <v>28.948530815279867</v>
      </c>
      <c r="Z104" s="5">
        <f>STDEV(Z2:Z101)</f>
        <v>22.625019759473723</v>
      </c>
      <c r="AA104" s="5">
        <f>STDEV(AA2:AA101)</f>
        <v>8.3673823745393463</v>
      </c>
      <c r="AC104" s="5">
        <f>STDEV(AC2:AC101)</f>
        <v>30.180072213114553</v>
      </c>
      <c r="AD104" s="5">
        <f>STDEV(AD2:AD101)</f>
        <v>20.898957254720614</v>
      </c>
      <c r="AE104" s="5">
        <f>STDEV(AE2:AE101)</f>
        <v>8.3838556480028767</v>
      </c>
      <c r="AG104" s="5">
        <f>STDEV(AG2:AG101)</f>
        <v>30.243772765213258</v>
      </c>
      <c r="AH104" s="5">
        <f>STDEV(AH2:AH101)</f>
        <v>20.91928841121825</v>
      </c>
      <c r="AI104" s="5">
        <f>STDEV(AI2:AI101)</f>
        <v>8.4450184036350304</v>
      </c>
      <c r="AK104" s="5">
        <f>STDEV(AK2:AK101)</f>
        <v>30.235853503025421</v>
      </c>
      <c r="AL104" s="5">
        <f>STDEV(AL2:AL101)</f>
        <v>20.873478828968445</v>
      </c>
      <c r="AM104" s="5">
        <f>STDEV(AM2:AM101)</f>
        <v>8.3673823745393463</v>
      </c>
    </row>
    <row r="106" spans="1:39" x14ac:dyDescent="0.25">
      <c r="AC106" s="7">
        <f>AVERAGE(AC2:AC101,AG2:AG101,AK2:AK101)</f>
        <v>1385.4010766147849</v>
      </c>
      <c r="AD106" s="7">
        <f>AVERAGE(AD2:AD101,AH2:AH101,AL2:AL101)</f>
        <v>1891.7170321495971</v>
      </c>
      <c r="AE106" s="7">
        <f>AVERAGE(AE2:AE101,AI2:AI101,AM2:AM101)</f>
        <v>2704.63697927166</v>
      </c>
    </row>
    <row r="107" spans="1:39" x14ac:dyDescent="0.25">
      <c r="AC107">
        <f>STDEV(AC2:AC101,AG2:AG101,AK2:AK101)</f>
        <v>30.204801646072092</v>
      </c>
      <c r="AD107">
        <f>STDEV(AD2:AD101,AH2:AH101,AL2:AL101)</f>
        <v>20.849943776781156</v>
      </c>
      <c r="AE107">
        <f>STDEV(AE2:AE101,AI2:AI101,AM2:AM101)</f>
        <v>8.3886200052676685</v>
      </c>
    </row>
  </sheetData>
  <dataValidations count="6">
    <dataValidation allowBlank="1" showInputMessage="1" showErrorMessage="1" prompt="TBL_HST[CH6]" sqref="F2:F101" xr:uid="{DC9786BB-B453-4B08-B086-5925CC7AF0A9}"/>
    <dataValidation allowBlank="1" showInputMessage="1" showErrorMessage="1" prompt="TBL_HST[CH5]" sqref="E2:E101" xr:uid="{6AE0A8EE-B275-494D-8F76-DAE78CC08E85}"/>
    <dataValidation allowBlank="1" showInputMessage="1" showErrorMessage="1" prompt="TBL_HST[CH4]" sqref="D2:D101" xr:uid="{C5228897-DE54-42DD-8950-59E29836360B}"/>
    <dataValidation allowBlank="1" showInputMessage="1" showErrorMessage="1" prompt="TBL_HST[CH3]" sqref="C2:C101" xr:uid="{230D0E54-1A6E-4BA9-8B6C-F9F1B845A837}"/>
    <dataValidation allowBlank="1" showInputMessage="1" showErrorMessage="1" prompt="TBL_HST[CH2]" sqref="B2:B101" xr:uid="{7EECD372-7408-4BD4-8FC6-FD7BBD75FA7E}"/>
    <dataValidation allowBlank="1" showInputMessage="1" showErrorMessage="1" prompt="TBL_HST[CH1]" sqref="A2:A101" xr:uid="{C9BFCB20-5ABB-4076-AA5A-A37E17A29CC0}"/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CA835-4D86-4F55-979B-6866457C4EA7}">
  <dimension ref="A1:AM107"/>
  <sheetViews>
    <sheetView topLeftCell="A7" zoomScale="79" zoomScaleNormal="79" workbookViewId="0">
      <selection activeCell="S106" sqref="S106"/>
    </sheetView>
  </sheetViews>
  <sheetFormatPr defaultRowHeight="15" x14ac:dyDescent="0.25"/>
  <sheetData>
    <row r="1" spans="1:39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H1" s="1" t="s">
        <v>15</v>
      </c>
      <c r="I1" s="1" t="s">
        <v>16</v>
      </c>
      <c r="J1" s="1" t="s">
        <v>17</v>
      </c>
      <c r="K1" s="1" t="s">
        <v>18</v>
      </c>
      <c r="L1" s="1" t="s">
        <v>19</v>
      </c>
      <c r="M1" s="1" t="s">
        <v>20</v>
      </c>
      <c r="N1" s="1" t="s">
        <v>21</v>
      </c>
      <c r="O1" s="1" t="s">
        <v>22</v>
      </c>
      <c r="Q1" s="1" t="s">
        <v>29</v>
      </c>
      <c r="R1" s="1" t="s">
        <v>30</v>
      </c>
      <c r="S1" s="1" t="s">
        <v>31</v>
      </c>
      <c r="U1" s="1" t="s">
        <v>23</v>
      </c>
      <c r="V1" s="1" t="s">
        <v>24</v>
      </c>
      <c r="W1" s="1" t="s">
        <v>25</v>
      </c>
      <c r="Y1" s="1" t="s">
        <v>26</v>
      </c>
      <c r="Z1" s="1" t="s">
        <v>27</v>
      </c>
      <c r="AA1" s="1" t="s">
        <v>28</v>
      </c>
      <c r="AC1" s="1" t="s">
        <v>12</v>
      </c>
      <c r="AD1" s="1" t="s">
        <v>13</v>
      </c>
      <c r="AE1" s="1" t="s">
        <v>14</v>
      </c>
      <c r="AG1" s="1" t="s">
        <v>12</v>
      </c>
      <c r="AH1" s="1" t="s">
        <v>13</v>
      </c>
      <c r="AI1" s="1" t="s">
        <v>14</v>
      </c>
      <c r="AK1" s="1" t="s">
        <v>12</v>
      </c>
      <c r="AL1" s="1" t="s">
        <v>13</v>
      </c>
      <c r="AM1" s="1" t="s">
        <v>14</v>
      </c>
    </row>
    <row r="2" spans="1:39" ht="16.5" x14ac:dyDescent="0.25">
      <c r="A2" s="2">
        <v>355</v>
      </c>
      <c r="B2" s="2">
        <v>1652</v>
      </c>
      <c r="C2" s="2">
        <v>4094</v>
      </c>
      <c r="D2" s="2">
        <v>1236</v>
      </c>
      <c r="E2" s="2">
        <v>394</v>
      </c>
      <c r="F2" s="2">
        <v>1658</v>
      </c>
      <c r="H2" s="4">
        <v>23.4</v>
      </c>
      <c r="I2" s="4">
        <v>50</v>
      </c>
      <c r="J2">
        <f>331.4+0.6*H2+0.0124*I2</f>
        <v>346.06</v>
      </c>
      <c r="K2">
        <f>0.004*J2</f>
        <v>1.3842400000000001</v>
      </c>
      <c r="L2">
        <f>736*K2</f>
        <v>1018.8006400000002</v>
      </c>
      <c r="M2" s="5">
        <f>L2+K2*B2</f>
        <v>3305.5651200000002</v>
      </c>
      <c r="N2" s="5">
        <f>L2+K2*D2</f>
        <v>2729.7212800000007</v>
      </c>
      <c r="O2" s="5">
        <f>L2+K2*F2</f>
        <v>3313.8705600000003</v>
      </c>
      <c r="Q2" s="5">
        <f>((M2^2)-(N2^2)+(1800^2))/3600</f>
        <v>1865.3840266877148</v>
      </c>
      <c r="R2" s="5">
        <f>((M2^2)-(O2^2)+(900^2)+(1500^2)-(2*Q2*900))/(2*1500)</f>
        <v>-117.55619130399543</v>
      </c>
      <c r="S2" s="5">
        <f>SQRT((M2*M2)-(Q2*Q2)-(R2*R2))</f>
        <v>2726.4049107616133</v>
      </c>
      <c r="U2" s="5">
        <f>((N2^2)-(O2^2)+(1750^2))/(2*1750)</f>
        <v>-133.67423484282088</v>
      </c>
      <c r="V2" s="5">
        <f>((N2^2)-(M2^2)+(925^2)+(1540^2)-(2*U2*925))/(2*1540)</f>
        <v>-0.27927325212823978</v>
      </c>
      <c r="W2" s="5">
        <f>SQRT((N2^2)-(U2^2)-(V2^2))</f>
        <v>2726.4462927830577</v>
      </c>
      <c r="Y2" s="5">
        <f>((O2^2)-(M2^2)+(1750^2))/(2*1750)</f>
        <v>890.70780739259988</v>
      </c>
      <c r="Z2" s="5">
        <f>((O2^2)-(N2^2)+(825^2)+(1540^2)-(2*Y2*825))/(2*1540)</f>
        <v>1660.0379674519752</v>
      </c>
      <c r="AA2" s="5">
        <f>SQRT((O2^2)-(Y2^2)-(Z2^2))</f>
        <v>2726.2889863150049</v>
      </c>
      <c r="AC2" s="5">
        <f>Q2</f>
        <v>1865.3840266877148</v>
      </c>
      <c r="AD2" s="5">
        <f>R2</f>
        <v>-117.55619130399543</v>
      </c>
      <c r="AE2" s="5">
        <f>S2</f>
        <v>2726.4049107616133</v>
      </c>
      <c r="AG2">
        <f>1800+U2*COS(RADIANS(120.969))-V2*SIN(RADIANS(120.969))</f>
        <v>1869.0247778059986</v>
      </c>
      <c r="AH2">
        <f>U2*SIN(RADIANS(120.969))+V2*COS(RADIANS(120.969))</f>
        <v>-114.47470944796287</v>
      </c>
      <c r="AI2" s="5">
        <f>W2</f>
        <v>2726.4462927830577</v>
      </c>
      <c r="AK2">
        <f>900+Y2*COS(RADIANS(-120.9695))-Z2*SIN(RADIANS(-120.9695))</f>
        <v>1865.043244401732</v>
      </c>
      <c r="AL2">
        <f>1500+Y2*SIN(RADIANS(-120.9695))+Z2*COS(RADIANS(-120.9695))</f>
        <v>-117.95487822336895</v>
      </c>
      <c r="AM2" s="5">
        <f>AA2</f>
        <v>2726.2889863150049</v>
      </c>
    </row>
    <row r="3" spans="1:39" ht="16.5" x14ac:dyDescent="0.25">
      <c r="A3" s="3">
        <v>354</v>
      </c>
      <c r="B3" s="3">
        <v>1653</v>
      </c>
      <c r="C3" s="3">
        <v>3931</v>
      </c>
      <c r="D3" s="3">
        <v>1239</v>
      </c>
      <c r="E3" s="3">
        <v>366</v>
      </c>
      <c r="F3" s="3">
        <v>1644</v>
      </c>
      <c r="H3" s="4">
        <v>23.4</v>
      </c>
      <c r="I3" s="4">
        <v>50</v>
      </c>
      <c r="J3">
        <f t="shared" ref="J3:J66" si="0">331.4+0.6*H3+0.0124*I3</f>
        <v>346.06</v>
      </c>
      <c r="K3">
        <f t="shared" ref="K3:K66" si="1">0.004*J3</f>
        <v>1.3842400000000001</v>
      </c>
      <c r="L3">
        <f t="shared" ref="L3:L66" si="2">736*K3</f>
        <v>1018.8006400000002</v>
      </c>
      <c r="M3" s="5">
        <f t="shared" ref="M3:M66" si="3">L3+K3*B3</f>
        <v>3306.9493600000005</v>
      </c>
      <c r="N3" s="5">
        <f t="shared" ref="N3:N66" si="4">L3+K3*D3</f>
        <v>2733.8740000000003</v>
      </c>
      <c r="O3" s="5">
        <f t="shared" ref="O3:O66" si="5">L3+K3*F3</f>
        <v>3294.4912000000004</v>
      </c>
      <c r="Q3" s="5">
        <f t="shared" ref="Q3:Q66" si="6">((M3^2)-(N3^2)+(1800^2))/3600</f>
        <v>1861.6241727023366</v>
      </c>
      <c r="R3" s="5">
        <f t="shared" ref="R3:R66" si="7">((M3^2)-(O3^2)+(900^2)+(1500^2)-(2*Q3*900))/(2*1500)</f>
        <v>-69.560569379078373</v>
      </c>
      <c r="S3" s="5">
        <f t="shared" ref="S3:S66" si="8">SQRT((M3*M3)-(Q3*Q3)-(R3*R3))</f>
        <v>2732.2940611146546</v>
      </c>
      <c r="U3" s="5">
        <f t="shared" ref="U3:U66" si="9">((N3^2)-(O3^2)+(1750^2))/(2*1750)</f>
        <v>-90.60149114326893</v>
      </c>
      <c r="V3" s="5">
        <f t="shared" ref="V3:V66" si="10">((N3^2)-(M3^2)+(925^2)+(1540^2)-(2*U3*925))/(2*1540)</f>
        <v>-21.756254257585947</v>
      </c>
      <c r="W3" s="5">
        <f t="shared" ref="W3:W66" si="11">SQRT((N3^2)-(U3^2)-(V3^2))</f>
        <v>2732.2856884080215</v>
      </c>
      <c r="Y3" s="5">
        <f t="shared" ref="Y3:Y66" si="12">((O3^2)-(M3^2)+(1750^2))/(2*1750)</f>
        <v>851.50234207800827</v>
      </c>
      <c r="Z3" s="5">
        <f t="shared" ref="Z3:Z66" si="13">((O3^2)-(N3^2)+(825^2)+(1540^2)-(2*Y3*825))/(2*1540)</f>
        <v>1632.094595640496</v>
      </c>
      <c r="AA3" s="5">
        <f t="shared" ref="AA3:AA66" si="14">SQRT((O3^2)-(Y3^2)-(Z3^2))</f>
        <v>2732.1938546146748</v>
      </c>
      <c r="AC3" s="5">
        <f t="shared" ref="AC3:AE66" si="15">Q3</f>
        <v>1861.6241727023366</v>
      </c>
      <c r="AD3" s="5">
        <f t="shared" si="15"/>
        <v>-69.560569379078373</v>
      </c>
      <c r="AE3" s="5">
        <f t="shared" si="15"/>
        <v>2732.2940611146546</v>
      </c>
      <c r="AG3">
        <f t="shared" ref="AG3:AG66" si="16">1800+U3*COS(RADIANS(120.969))-V3*SIN(RADIANS(120.969))</f>
        <v>1865.2760019627635</v>
      </c>
      <c r="AH3">
        <f t="shared" ref="AH3:AH66" si="17">U3*SIN(RADIANS(120.969))+V3*COS(RADIANS(120.969))</f>
        <v>-66.490663739068538</v>
      </c>
      <c r="AI3" s="5">
        <f t="shared" ref="AI3:AI66" si="18">W3</f>
        <v>2732.2856884080215</v>
      </c>
      <c r="AK3">
        <f t="shared" ref="AK3:AK66" si="19">900+Y3*COS(RADIANS(-120.9695))-Z3*SIN(RADIANS(-120.9695))</f>
        <v>1861.2578574165855</v>
      </c>
      <c r="AL3">
        <f t="shared" ref="AL3:AL66" si="20">1500+Y3*SIN(RADIANS(-120.9695))+Z3*COS(RADIANS(-120.9695))</f>
        <v>-69.959343179982966</v>
      </c>
      <c r="AM3" s="5">
        <f t="shared" ref="AM3:AM66" si="21">AA3</f>
        <v>2732.1938546146748</v>
      </c>
    </row>
    <row r="4" spans="1:39" ht="16.5" x14ac:dyDescent="0.25">
      <c r="A4" s="3">
        <v>361</v>
      </c>
      <c r="B4" s="3">
        <v>1649</v>
      </c>
      <c r="C4" s="3">
        <v>3952</v>
      </c>
      <c r="D4" s="3">
        <v>1240</v>
      </c>
      <c r="E4" s="3">
        <v>377</v>
      </c>
      <c r="F4" s="3">
        <v>1649</v>
      </c>
      <c r="H4" s="4">
        <v>23.4</v>
      </c>
      <c r="I4" s="4">
        <v>50</v>
      </c>
      <c r="J4">
        <f t="shared" si="0"/>
        <v>346.06</v>
      </c>
      <c r="K4">
        <f t="shared" si="1"/>
        <v>1.3842400000000001</v>
      </c>
      <c r="L4">
        <f t="shared" si="2"/>
        <v>1018.8006400000002</v>
      </c>
      <c r="M4" s="5">
        <f t="shared" si="3"/>
        <v>3301.4124000000002</v>
      </c>
      <c r="N4" s="5">
        <f t="shared" si="4"/>
        <v>2735.2582400000001</v>
      </c>
      <c r="O4" s="5">
        <f t="shared" si="5"/>
        <v>3301.4124000000002</v>
      </c>
      <c r="Q4" s="5">
        <f t="shared" si="6"/>
        <v>1849.3572764960734</v>
      </c>
      <c r="R4" s="5">
        <f t="shared" si="7"/>
        <v>-89.614365897644007</v>
      </c>
      <c r="S4" s="5">
        <f t="shared" si="8"/>
        <v>2733.3442454563879</v>
      </c>
      <c r="U4" s="5">
        <f t="shared" si="9"/>
        <v>-101.48177011024686</v>
      </c>
      <c r="V4" s="5">
        <f t="shared" si="10"/>
        <v>-0.88309113048939281</v>
      </c>
      <c r="W4" s="5">
        <f t="shared" si="11"/>
        <v>2733.3748937848327</v>
      </c>
      <c r="Y4" s="5">
        <f t="shared" si="12"/>
        <v>875</v>
      </c>
      <c r="Z4" s="5">
        <f t="shared" si="13"/>
        <v>1631.8705179824233</v>
      </c>
      <c r="AA4" s="5">
        <f t="shared" si="14"/>
        <v>2733.2576620972891</v>
      </c>
      <c r="AC4" s="5">
        <f t="shared" si="15"/>
        <v>1849.3572764960734</v>
      </c>
      <c r="AD4" s="5">
        <f t="shared" si="15"/>
        <v>-89.614365897644007</v>
      </c>
      <c r="AE4" s="5">
        <f t="shared" si="15"/>
        <v>2733.3442454563879</v>
      </c>
      <c r="AG4">
        <f t="shared" si="16"/>
        <v>1852.9771062644184</v>
      </c>
      <c r="AH4">
        <f t="shared" si="17"/>
        <v>-86.560705441339053</v>
      </c>
      <c r="AI4" s="5">
        <f t="shared" si="18"/>
        <v>2733.3748937848327</v>
      </c>
      <c r="AK4">
        <f t="shared" si="19"/>
        <v>1848.9742589727839</v>
      </c>
      <c r="AL4">
        <f t="shared" si="20"/>
        <v>-89.991900377885145</v>
      </c>
      <c r="AM4" s="5">
        <f t="shared" si="21"/>
        <v>2733.2576620972891</v>
      </c>
    </row>
    <row r="5" spans="1:39" ht="16.5" x14ac:dyDescent="0.25">
      <c r="A5" s="3">
        <v>335</v>
      </c>
      <c r="B5" s="3">
        <v>1638</v>
      </c>
      <c r="C5" s="3">
        <v>4012</v>
      </c>
      <c r="D5" s="3">
        <v>1243</v>
      </c>
      <c r="E5" s="3">
        <v>374</v>
      </c>
      <c r="F5" s="3">
        <v>1645</v>
      </c>
      <c r="H5" s="4">
        <v>23.4</v>
      </c>
      <c r="I5" s="4">
        <v>50</v>
      </c>
      <c r="J5">
        <f t="shared" si="0"/>
        <v>346.06</v>
      </c>
      <c r="K5">
        <f t="shared" si="1"/>
        <v>1.3842400000000001</v>
      </c>
      <c r="L5">
        <f t="shared" si="2"/>
        <v>1018.8006400000002</v>
      </c>
      <c r="M5" s="5">
        <f t="shared" si="3"/>
        <v>3286.1857600000003</v>
      </c>
      <c r="N5" s="5">
        <f t="shared" si="4"/>
        <v>2739.4109600000002</v>
      </c>
      <c r="O5" s="5">
        <f t="shared" si="5"/>
        <v>3295.8754400000007</v>
      </c>
      <c r="Q5" s="5">
        <f t="shared" si="6"/>
        <v>1815.1790115162937</v>
      </c>
      <c r="R5" s="5">
        <f t="shared" si="7"/>
        <v>-90.366762499248608</v>
      </c>
      <c r="S5" s="5">
        <f t="shared" si="8"/>
        <v>2737.8779836970302</v>
      </c>
      <c r="U5" s="5">
        <f t="shared" si="9"/>
        <v>-84.549288064878439</v>
      </c>
      <c r="V5" s="5">
        <f t="shared" si="10"/>
        <v>28.895045929015495</v>
      </c>
      <c r="W5" s="5">
        <f t="shared" si="11"/>
        <v>2737.9534148660391</v>
      </c>
      <c r="Y5" s="5">
        <f t="shared" si="12"/>
        <v>893.2223047909763</v>
      </c>
      <c r="Z5" s="5">
        <f t="shared" si="13"/>
        <v>1602.8671121175207</v>
      </c>
      <c r="AA5" s="5">
        <f t="shared" si="14"/>
        <v>2737.8396321024966</v>
      </c>
      <c r="AC5" s="5">
        <f t="shared" si="15"/>
        <v>1815.1790115162937</v>
      </c>
      <c r="AD5" s="5">
        <f t="shared" si="15"/>
        <v>-90.366762499248608</v>
      </c>
      <c r="AE5" s="5">
        <f t="shared" si="15"/>
        <v>2737.8779836970302</v>
      </c>
      <c r="AG5">
        <f t="shared" si="16"/>
        <v>1818.7309477234533</v>
      </c>
      <c r="AH5">
        <f t="shared" si="17"/>
        <v>-87.365081061594466</v>
      </c>
      <c r="AI5" s="5">
        <f t="shared" si="18"/>
        <v>2737.9534148660391</v>
      </c>
      <c r="AK5">
        <f t="shared" si="19"/>
        <v>1814.7286748177166</v>
      </c>
      <c r="AL5">
        <f t="shared" si="20"/>
        <v>-90.691835758984666</v>
      </c>
      <c r="AM5" s="5">
        <f t="shared" si="21"/>
        <v>2737.8396321024966</v>
      </c>
    </row>
    <row r="6" spans="1:39" ht="16.5" x14ac:dyDescent="0.25">
      <c r="A6" s="3">
        <v>360</v>
      </c>
      <c r="B6" s="3">
        <v>1645</v>
      </c>
      <c r="C6" s="3">
        <v>4060</v>
      </c>
      <c r="D6" s="3">
        <v>1237</v>
      </c>
      <c r="E6" s="3">
        <v>362</v>
      </c>
      <c r="F6" s="3">
        <v>1646</v>
      </c>
      <c r="H6" s="4">
        <v>23.4</v>
      </c>
      <c r="I6" s="4">
        <v>50</v>
      </c>
      <c r="J6">
        <f t="shared" si="0"/>
        <v>346.06</v>
      </c>
      <c r="K6">
        <f t="shared" si="1"/>
        <v>1.3842400000000001</v>
      </c>
      <c r="L6">
        <f t="shared" si="2"/>
        <v>1018.8006400000002</v>
      </c>
      <c r="M6" s="5">
        <f t="shared" si="3"/>
        <v>3295.8754400000007</v>
      </c>
      <c r="N6" s="5">
        <f t="shared" si="4"/>
        <v>2731.1055200000001</v>
      </c>
      <c r="O6" s="5">
        <f t="shared" si="5"/>
        <v>3297.2596800000001</v>
      </c>
      <c r="Q6" s="5">
        <f t="shared" si="6"/>
        <v>1845.5159873946463</v>
      </c>
      <c r="R6" s="5">
        <f t="shared" si="7"/>
        <v>-90.351752889623086</v>
      </c>
      <c r="S6" s="5">
        <f t="shared" si="8"/>
        <v>2729.2310669886006</v>
      </c>
      <c r="U6" s="5">
        <f t="shared" si="9"/>
        <v>-100.1382959940665</v>
      </c>
      <c r="V6" s="5">
        <f t="shared" si="10"/>
        <v>2.7997704442519606</v>
      </c>
      <c r="W6" s="5">
        <f t="shared" si="11"/>
        <v>2729.2676388246232</v>
      </c>
      <c r="Y6" s="5">
        <f t="shared" si="12"/>
        <v>877.60756610243027</v>
      </c>
      <c r="Z6" s="5">
        <f t="shared" si="13"/>
        <v>1628.946932438384</v>
      </c>
      <c r="AA6" s="5">
        <f t="shared" si="14"/>
        <v>2729.1497299659195</v>
      </c>
      <c r="AC6" s="5">
        <f t="shared" si="15"/>
        <v>1845.5159873946463</v>
      </c>
      <c r="AD6" s="5">
        <f t="shared" si="15"/>
        <v>-90.351752889623086</v>
      </c>
      <c r="AE6" s="5">
        <f t="shared" si="15"/>
        <v>2729.2310669886006</v>
      </c>
      <c r="AG6">
        <f t="shared" si="16"/>
        <v>1849.1279347811719</v>
      </c>
      <c r="AH6">
        <f t="shared" si="17"/>
        <v>-87.303854801908415</v>
      </c>
      <c r="AI6" s="5">
        <f t="shared" si="18"/>
        <v>2729.2676388246232</v>
      </c>
      <c r="AK6">
        <f t="shared" si="19"/>
        <v>1845.1256500215741</v>
      </c>
      <c r="AL6">
        <f t="shared" si="20"/>
        <v>-90.723311720787706</v>
      </c>
      <c r="AM6" s="5">
        <f t="shared" si="21"/>
        <v>2729.1497299659195</v>
      </c>
    </row>
    <row r="7" spans="1:39" ht="16.5" x14ac:dyDescent="0.25">
      <c r="A7" s="3">
        <v>346</v>
      </c>
      <c r="B7" s="3">
        <v>1658</v>
      </c>
      <c r="C7" s="3">
        <v>3909</v>
      </c>
      <c r="D7" s="3">
        <v>1242</v>
      </c>
      <c r="E7" s="3">
        <v>377</v>
      </c>
      <c r="F7" s="3">
        <v>1653</v>
      </c>
      <c r="H7" s="4">
        <v>23.4</v>
      </c>
      <c r="I7" s="4">
        <v>50</v>
      </c>
      <c r="J7">
        <f t="shared" si="0"/>
        <v>346.06</v>
      </c>
      <c r="K7">
        <f t="shared" si="1"/>
        <v>1.3842400000000001</v>
      </c>
      <c r="L7">
        <f t="shared" si="2"/>
        <v>1018.8006400000002</v>
      </c>
      <c r="M7" s="5">
        <f t="shared" si="3"/>
        <v>3313.8705600000003</v>
      </c>
      <c r="N7" s="5">
        <f t="shared" si="4"/>
        <v>2738.0267200000003</v>
      </c>
      <c r="O7" s="5">
        <f t="shared" si="5"/>
        <v>3306.9493600000005</v>
      </c>
      <c r="Q7" s="5">
        <f t="shared" si="6"/>
        <v>1868.041046944654</v>
      </c>
      <c r="R7" s="5">
        <f t="shared" si="7"/>
        <v>-85.549955223358708</v>
      </c>
      <c r="S7" s="5">
        <f t="shared" si="8"/>
        <v>2735.8439174276587</v>
      </c>
      <c r="U7" s="5">
        <f t="shared" si="9"/>
        <v>-107.6067857629867</v>
      </c>
      <c r="V7" s="5">
        <f t="shared" si="10"/>
        <v>-19.042277707541981</v>
      </c>
      <c r="W7" s="5">
        <f t="shared" si="11"/>
        <v>2735.8451145398249</v>
      </c>
      <c r="Y7" s="5">
        <f t="shared" si="12"/>
        <v>861.90742319134256</v>
      </c>
      <c r="Z7" s="5">
        <f t="shared" si="13"/>
        <v>1645.8446434755642</v>
      </c>
      <c r="AA7" s="5">
        <f t="shared" si="14"/>
        <v>2735.7311770338233</v>
      </c>
      <c r="AC7" s="5">
        <f t="shared" si="15"/>
        <v>1868.041046944654</v>
      </c>
      <c r="AD7" s="5">
        <f t="shared" si="15"/>
        <v>-85.549955223358708</v>
      </c>
      <c r="AE7" s="5">
        <f t="shared" si="15"/>
        <v>2735.8439174276587</v>
      </c>
      <c r="AG7">
        <f t="shared" si="16"/>
        <v>1871.6994004072319</v>
      </c>
      <c r="AH7">
        <f t="shared" si="17"/>
        <v>-82.468325215054023</v>
      </c>
      <c r="AI7" s="5">
        <f t="shared" si="18"/>
        <v>2735.8451145398249</v>
      </c>
      <c r="AK7">
        <f t="shared" si="19"/>
        <v>1867.6934525228723</v>
      </c>
      <c r="AL7">
        <f t="shared" si="20"/>
        <v>-85.956613074238817</v>
      </c>
      <c r="AM7" s="5">
        <f t="shared" si="21"/>
        <v>2735.7311770338233</v>
      </c>
    </row>
    <row r="8" spans="1:39" ht="16.5" x14ac:dyDescent="0.25">
      <c r="A8" s="3">
        <v>349</v>
      </c>
      <c r="B8" s="3">
        <v>1651</v>
      </c>
      <c r="C8" s="3">
        <v>3872</v>
      </c>
      <c r="D8" s="3">
        <v>1240</v>
      </c>
      <c r="E8" s="3">
        <v>393</v>
      </c>
      <c r="F8" s="3">
        <v>1657</v>
      </c>
      <c r="H8" s="4">
        <v>23.4</v>
      </c>
      <c r="I8" s="4">
        <v>50</v>
      </c>
      <c r="J8">
        <f t="shared" si="0"/>
        <v>346.06</v>
      </c>
      <c r="K8">
        <f t="shared" si="1"/>
        <v>1.3842400000000001</v>
      </c>
      <c r="L8">
        <f t="shared" si="2"/>
        <v>1018.8006400000002</v>
      </c>
      <c r="M8" s="5">
        <f t="shared" si="3"/>
        <v>3304.1808800000008</v>
      </c>
      <c r="N8" s="5">
        <f t="shared" si="4"/>
        <v>2735.2582400000001</v>
      </c>
      <c r="O8" s="5">
        <f t="shared" si="5"/>
        <v>3312.48632</v>
      </c>
      <c r="Q8" s="5">
        <f t="shared" si="6"/>
        <v>1854.4371245193558</v>
      </c>
      <c r="R8" s="5">
        <f t="shared" si="7"/>
        <v>-110.98038552146808</v>
      </c>
      <c r="S8" s="5">
        <f t="shared" si="8"/>
        <v>2732.4636489789705</v>
      </c>
      <c r="U8" s="5">
        <f t="shared" si="9"/>
        <v>-122.40799448549853</v>
      </c>
      <c r="V8" s="5">
        <f t="shared" si="10"/>
        <v>5.7487472495100711</v>
      </c>
      <c r="W8" s="5">
        <f t="shared" si="11"/>
        <v>2732.5118250940832</v>
      </c>
      <c r="Y8" s="5">
        <f t="shared" si="12"/>
        <v>890.7012378370182</v>
      </c>
      <c r="Z8" s="5">
        <f t="shared" si="13"/>
        <v>1647.2389409961575</v>
      </c>
      <c r="AA8" s="5">
        <f t="shared" si="14"/>
        <v>2732.3654214560329</v>
      </c>
      <c r="AC8" s="5">
        <f t="shared" si="15"/>
        <v>1854.4371245193558</v>
      </c>
      <c r="AD8" s="5">
        <f t="shared" si="15"/>
        <v>-110.98038552146808</v>
      </c>
      <c r="AE8" s="5">
        <f t="shared" si="15"/>
        <v>2732.4636489789705</v>
      </c>
      <c r="AG8">
        <f t="shared" si="16"/>
        <v>1858.0587597900053</v>
      </c>
      <c r="AH8">
        <f t="shared" si="17"/>
        <v>-107.91638254012713</v>
      </c>
      <c r="AI8" s="5">
        <f t="shared" si="18"/>
        <v>2732.5118250940832</v>
      </c>
      <c r="AK8">
        <f t="shared" si="19"/>
        <v>1854.0722104890099</v>
      </c>
      <c r="AL8">
        <f t="shared" si="20"/>
        <v>-111.36310029463982</v>
      </c>
      <c r="AM8" s="5">
        <f t="shared" si="21"/>
        <v>2732.3654214560329</v>
      </c>
    </row>
    <row r="9" spans="1:39" ht="16.5" x14ac:dyDescent="0.25">
      <c r="A9" s="3">
        <v>352</v>
      </c>
      <c r="B9" s="3">
        <v>1641</v>
      </c>
      <c r="C9" s="3">
        <v>3904</v>
      </c>
      <c r="D9" s="3">
        <v>1240</v>
      </c>
      <c r="E9" s="3">
        <v>383</v>
      </c>
      <c r="F9" s="3">
        <v>1643</v>
      </c>
      <c r="H9" s="4">
        <v>23.4</v>
      </c>
      <c r="I9" s="4">
        <v>50</v>
      </c>
      <c r="J9">
        <f t="shared" si="0"/>
        <v>346.06</v>
      </c>
      <c r="K9">
        <f t="shared" si="1"/>
        <v>1.3842400000000001</v>
      </c>
      <c r="L9">
        <f t="shared" si="2"/>
        <v>1018.8006400000002</v>
      </c>
      <c r="M9" s="5">
        <f t="shared" si="3"/>
        <v>3290.3384800000003</v>
      </c>
      <c r="N9" s="5">
        <f t="shared" si="4"/>
        <v>2735.2582400000001</v>
      </c>
      <c r="O9" s="5">
        <f t="shared" si="5"/>
        <v>3293.1069600000001</v>
      </c>
      <c r="Q9" s="5">
        <f t="shared" si="6"/>
        <v>1829.0804648557817</v>
      </c>
      <c r="R9" s="5">
        <f t="shared" si="7"/>
        <v>-83.523657924045807</v>
      </c>
      <c r="S9" s="5">
        <f t="shared" si="8"/>
        <v>2733.8280422547896</v>
      </c>
      <c r="U9" s="5">
        <f t="shared" si="9"/>
        <v>-85.833088717869884</v>
      </c>
      <c r="V9" s="5">
        <f t="shared" si="10"/>
        <v>13.417708002352258</v>
      </c>
      <c r="W9" s="5">
        <f t="shared" si="11"/>
        <v>2733.878249937442</v>
      </c>
      <c r="Y9" s="5">
        <f t="shared" si="12"/>
        <v>880.20746772335156</v>
      </c>
      <c r="Z9" s="5">
        <f t="shared" si="13"/>
        <v>1611.2982106392903</v>
      </c>
      <c r="AA9" s="5">
        <f t="shared" si="14"/>
        <v>2733.7714498756309</v>
      </c>
      <c r="AC9" s="5">
        <f t="shared" si="15"/>
        <v>1829.0804648557817</v>
      </c>
      <c r="AD9" s="5">
        <f t="shared" si="15"/>
        <v>-83.523657924045807</v>
      </c>
      <c r="AE9" s="5">
        <f t="shared" si="15"/>
        <v>2733.8280422547896</v>
      </c>
      <c r="AG9">
        <f t="shared" si="16"/>
        <v>1832.6625374356013</v>
      </c>
      <c r="AH9">
        <f t="shared" si="17"/>
        <v>-80.501631381941948</v>
      </c>
      <c r="AI9" s="5">
        <f t="shared" si="18"/>
        <v>2733.878249937442</v>
      </c>
      <c r="AK9">
        <f t="shared" si="19"/>
        <v>1828.6550444055745</v>
      </c>
      <c r="AL9">
        <f t="shared" si="20"/>
        <v>-83.870865426034129</v>
      </c>
      <c r="AM9" s="5">
        <f t="shared" si="21"/>
        <v>2733.7714498756309</v>
      </c>
    </row>
    <row r="10" spans="1:39" ht="16.5" x14ac:dyDescent="0.25">
      <c r="A10" s="3">
        <v>358</v>
      </c>
      <c r="B10" s="3">
        <v>1649</v>
      </c>
      <c r="C10" s="3">
        <v>4058</v>
      </c>
      <c r="D10" s="3">
        <v>1242</v>
      </c>
      <c r="E10" s="3">
        <v>361</v>
      </c>
      <c r="F10" s="3">
        <v>1645</v>
      </c>
      <c r="H10" s="4">
        <v>23.4</v>
      </c>
      <c r="I10" s="4">
        <v>50</v>
      </c>
      <c r="J10">
        <f t="shared" si="0"/>
        <v>346.06</v>
      </c>
      <c r="K10">
        <f t="shared" si="1"/>
        <v>1.3842400000000001</v>
      </c>
      <c r="L10">
        <f t="shared" si="2"/>
        <v>1018.8006400000002</v>
      </c>
      <c r="M10" s="5">
        <f t="shared" si="3"/>
        <v>3301.4124000000002</v>
      </c>
      <c r="N10" s="5">
        <f t="shared" si="4"/>
        <v>2738.0267200000003</v>
      </c>
      <c r="O10" s="5">
        <f t="shared" si="5"/>
        <v>3295.8754400000007</v>
      </c>
      <c r="Q10" s="5">
        <f t="shared" si="6"/>
        <v>1845.1481987332784</v>
      </c>
      <c r="R10" s="5">
        <f t="shared" si="7"/>
        <v>-74.912612947112109</v>
      </c>
      <c r="S10" s="5">
        <f t="shared" si="8"/>
        <v>2736.6293245535712</v>
      </c>
      <c r="U10" s="5">
        <f t="shared" si="9"/>
        <v>-86.715599017496359</v>
      </c>
      <c r="V10" s="5">
        <f t="shared" si="10"/>
        <v>-4.8326809277381733</v>
      </c>
      <c r="W10" s="5">
        <f t="shared" si="11"/>
        <v>2736.6489306295844</v>
      </c>
      <c r="Y10" s="5">
        <f t="shared" si="12"/>
        <v>864.56316603469577</v>
      </c>
      <c r="Z10" s="5">
        <f t="shared" si="13"/>
        <v>1620.6819391571394</v>
      </c>
      <c r="AA10" s="5">
        <f t="shared" si="14"/>
        <v>2736.5517535798799</v>
      </c>
      <c r="AC10" s="5">
        <f t="shared" si="15"/>
        <v>1845.1481987332784</v>
      </c>
      <c r="AD10" s="5">
        <f t="shared" si="15"/>
        <v>-74.912612947112109</v>
      </c>
      <c r="AE10" s="5">
        <f t="shared" si="15"/>
        <v>2736.6293245535712</v>
      </c>
      <c r="AG10">
        <f t="shared" si="16"/>
        <v>1848.7653745146574</v>
      </c>
      <c r="AH10">
        <f t="shared" si="17"/>
        <v>-71.867156381463573</v>
      </c>
      <c r="AI10" s="5">
        <f t="shared" si="18"/>
        <v>2736.6489306295844</v>
      </c>
      <c r="AK10">
        <f t="shared" si="19"/>
        <v>1844.7513127416701</v>
      </c>
      <c r="AL10">
        <f t="shared" si="20"/>
        <v>-75.285489378662874</v>
      </c>
      <c r="AM10" s="5">
        <f t="shared" si="21"/>
        <v>2736.5517535798799</v>
      </c>
    </row>
    <row r="11" spans="1:39" ht="16.5" x14ac:dyDescent="0.25">
      <c r="A11" s="3">
        <v>358</v>
      </c>
      <c r="B11" s="3">
        <v>1648</v>
      </c>
      <c r="C11" s="3">
        <v>3936</v>
      </c>
      <c r="D11" s="3">
        <v>1242</v>
      </c>
      <c r="E11" s="3">
        <v>377</v>
      </c>
      <c r="F11" s="3">
        <v>1654</v>
      </c>
      <c r="H11" s="4">
        <v>23.4</v>
      </c>
      <c r="I11" s="4">
        <v>50</v>
      </c>
      <c r="J11">
        <f t="shared" si="0"/>
        <v>346.06</v>
      </c>
      <c r="K11">
        <f t="shared" si="1"/>
        <v>1.3842400000000001</v>
      </c>
      <c r="L11">
        <f t="shared" si="2"/>
        <v>1018.8006400000002</v>
      </c>
      <c r="M11" s="5">
        <f t="shared" si="3"/>
        <v>3300.0281600000008</v>
      </c>
      <c r="N11" s="5">
        <f t="shared" si="4"/>
        <v>2738.0267200000003</v>
      </c>
      <c r="O11" s="5">
        <f t="shared" si="5"/>
        <v>3308.3335999999999</v>
      </c>
      <c r="Q11" s="5">
        <f t="shared" si="6"/>
        <v>1842.6098714886195</v>
      </c>
      <c r="R11" s="5">
        <f t="shared" si="7"/>
        <v>-103.86104025849467</v>
      </c>
      <c r="S11" s="5">
        <f t="shared" si="8"/>
        <v>2735.7243286928797</v>
      </c>
      <c r="U11" s="5">
        <f t="shared" si="9"/>
        <v>-110.22311127285685</v>
      </c>
      <c r="V11" s="5">
        <f t="shared" si="10"/>
        <v>12.253967044076362</v>
      </c>
      <c r="W11" s="5">
        <f t="shared" si="11"/>
        <v>2735.7797838033262</v>
      </c>
      <c r="Y11" s="5">
        <f t="shared" si="12"/>
        <v>890.68152917027692</v>
      </c>
      <c r="Z11" s="5">
        <f t="shared" si="13"/>
        <v>1633.4030410142993</v>
      </c>
      <c r="AA11" s="5">
        <f t="shared" si="14"/>
        <v>2735.6447371852028</v>
      </c>
      <c r="AC11" s="5">
        <f t="shared" si="15"/>
        <v>1842.6098714886195</v>
      </c>
      <c r="AD11" s="5">
        <f t="shared" si="15"/>
        <v>-103.86104025849467</v>
      </c>
      <c r="AE11" s="5">
        <f t="shared" si="15"/>
        <v>2735.7243286928797</v>
      </c>
      <c r="AG11">
        <f t="shared" si="16"/>
        <v>1846.210859289027</v>
      </c>
      <c r="AH11">
        <f t="shared" si="17"/>
        <v>-100.81592359719592</v>
      </c>
      <c r="AI11" s="5">
        <f t="shared" si="18"/>
        <v>2735.7797838033262</v>
      </c>
      <c r="AK11">
        <f t="shared" si="19"/>
        <v>1842.218879489634</v>
      </c>
      <c r="AL11">
        <f t="shared" si="20"/>
        <v>-104.2265001966407</v>
      </c>
      <c r="AM11" s="5">
        <f t="shared" si="21"/>
        <v>2735.6447371852028</v>
      </c>
    </row>
    <row r="12" spans="1:39" ht="16.5" x14ac:dyDescent="0.25">
      <c r="A12" s="3">
        <v>370</v>
      </c>
      <c r="B12" s="3">
        <v>1653</v>
      </c>
      <c r="C12" s="3">
        <v>4137</v>
      </c>
      <c r="D12" s="3">
        <v>1238</v>
      </c>
      <c r="E12" s="3">
        <v>359</v>
      </c>
      <c r="F12" s="3">
        <v>1646</v>
      </c>
      <c r="H12" s="4">
        <v>23.4</v>
      </c>
      <c r="I12" s="4">
        <v>50</v>
      </c>
      <c r="J12">
        <f t="shared" si="0"/>
        <v>346.06</v>
      </c>
      <c r="K12">
        <f t="shared" si="1"/>
        <v>1.3842400000000001</v>
      </c>
      <c r="L12">
        <f t="shared" si="2"/>
        <v>1018.8006400000002</v>
      </c>
      <c r="M12" s="5">
        <f t="shared" si="3"/>
        <v>3306.9493600000005</v>
      </c>
      <c r="N12" s="5">
        <f t="shared" si="4"/>
        <v>2732.4897600000004</v>
      </c>
      <c r="O12" s="5">
        <f t="shared" si="5"/>
        <v>3297.2596800000001</v>
      </c>
      <c r="Q12" s="5">
        <f t="shared" si="6"/>
        <v>1863.7260503054317</v>
      </c>
      <c r="R12" s="5">
        <f t="shared" si="7"/>
        <v>-76.904739433022215</v>
      </c>
      <c r="S12" s="5">
        <f t="shared" si="8"/>
        <v>2730.6638277294533</v>
      </c>
      <c r="U12" s="5">
        <f t="shared" si="9"/>
        <v>-97.977459671098202</v>
      </c>
      <c r="V12" s="5">
        <f t="shared" si="10"/>
        <v>-19.782623606500806</v>
      </c>
      <c r="W12" s="5">
        <f t="shared" si="11"/>
        <v>2730.6609737762215</v>
      </c>
      <c r="Y12" s="5">
        <f t="shared" si="12"/>
        <v>856.71637935693991</v>
      </c>
      <c r="Z12" s="5">
        <f t="shared" si="13"/>
        <v>1637.6831438019135</v>
      </c>
      <c r="AA12" s="5">
        <f t="shared" si="14"/>
        <v>2730.5589836519407</v>
      </c>
      <c r="AC12" s="5">
        <f t="shared" si="15"/>
        <v>1863.7260503054317</v>
      </c>
      <c r="AD12" s="5">
        <f t="shared" si="15"/>
        <v>-76.904739433022215</v>
      </c>
      <c r="AE12" s="5">
        <f t="shared" si="15"/>
        <v>2730.6638277294533</v>
      </c>
      <c r="AG12">
        <f t="shared" si="16"/>
        <v>1867.3792038825306</v>
      </c>
      <c r="AH12">
        <f t="shared" si="17"/>
        <v>-73.830736719299594</v>
      </c>
      <c r="AI12" s="5">
        <f t="shared" si="18"/>
        <v>2730.6609737762215</v>
      </c>
      <c r="AK12">
        <f t="shared" si="19"/>
        <v>1863.366661461388</v>
      </c>
      <c r="AL12">
        <f t="shared" si="20"/>
        <v>-77.305838997663386</v>
      </c>
      <c r="AM12" s="5">
        <f t="shared" si="21"/>
        <v>2730.5589836519407</v>
      </c>
    </row>
    <row r="13" spans="1:39" ht="16.5" x14ac:dyDescent="0.25">
      <c r="A13" s="3">
        <v>348</v>
      </c>
      <c r="B13" s="3">
        <v>1655</v>
      </c>
      <c r="C13" s="3">
        <v>4002</v>
      </c>
      <c r="D13" s="3">
        <v>1241</v>
      </c>
      <c r="E13" s="3">
        <v>341</v>
      </c>
      <c r="F13" s="3">
        <v>1647</v>
      </c>
      <c r="H13" s="4">
        <v>23.4</v>
      </c>
      <c r="I13" s="4">
        <v>50</v>
      </c>
      <c r="J13">
        <f t="shared" si="0"/>
        <v>346.06</v>
      </c>
      <c r="K13">
        <f t="shared" si="1"/>
        <v>1.3842400000000001</v>
      </c>
      <c r="L13">
        <f t="shared" si="2"/>
        <v>1018.8006400000002</v>
      </c>
      <c r="M13" s="5">
        <f t="shared" si="3"/>
        <v>3309.7178400000003</v>
      </c>
      <c r="N13" s="5">
        <f t="shared" si="4"/>
        <v>2736.6424800000004</v>
      </c>
      <c r="O13" s="5">
        <f t="shared" si="5"/>
        <v>3298.6439200000004</v>
      </c>
      <c r="Q13" s="5">
        <f t="shared" si="6"/>
        <v>1862.5055880760317</v>
      </c>
      <c r="R13" s="5">
        <f t="shared" si="7"/>
        <v>-73.109863025186428</v>
      </c>
      <c r="S13" s="5">
        <f t="shared" si="8"/>
        <v>2734.9515649693435</v>
      </c>
      <c r="U13" s="5">
        <f t="shared" si="9"/>
        <v>-94.097042174976053</v>
      </c>
      <c r="V13" s="5">
        <f t="shared" si="10"/>
        <v>-20.68687956169094</v>
      </c>
      <c r="W13" s="5">
        <f t="shared" si="11"/>
        <v>2734.9460438934575</v>
      </c>
      <c r="Y13" s="5">
        <f t="shared" si="12"/>
        <v>854.09129443962922</v>
      </c>
      <c r="Z13" s="5">
        <f t="shared" si="13"/>
        <v>1634.6798739568274</v>
      </c>
      <c r="AA13" s="5">
        <f t="shared" si="14"/>
        <v>2734.8494440089203</v>
      </c>
      <c r="AC13" s="5">
        <f t="shared" si="15"/>
        <v>1862.5055880760317</v>
      </c>
      <c r="AD13" s="5">
        <f t="shared" si="15"/>
        <v>-73.109863025186428</v>
      </c>
      <c r="AE13" s="5">
        <f t="shared" si="15"/>
        <v>2734.9515649693435</v>
      </c>
      <c r="AG13">
        <f t="shared" si="16"/>
        <v>1866.1577915523894</v>
      </c>
      <c r="AH13">
        <f t="shared" si="17"/>
        <v>-70.038182079418064</v>
      </c>
      <c r="AI13" s="5">
        <f t="shared" si="18"/>
        <v>2734.9460438934575</v>
      </c>
      <c r="AK13">
        <f t="shared" si="19"/>
        <v>1862.1423544053873</v>
      </c>
      <c r="AL13">
        <f t="shared" si="20"/>
        <v>-73.509554917391824</v>
      </c>
      <c r="AM13" s="5">
        <f t="shared" si="21"/>
        <v>2734.8494440089203</v>
      </c>
    </row>
    <row r="14" spans="1:39" ht="16.5" x14ac:dyDescent="0.25">
      <c r="A14" s="3">
        <v>369</v>
      </c>
      <c r="B14" s="3">
        <v>1650</v>
      </c>
      <c r="C14" s="3">
        <v>4000</v>
      </c>
      <c r="D14" s="3">
        <v>1240</v>
      </c>
      <c r="E14" s="3">
        <v>369</v>
      </c>
      <c r="F14" s="3">
        <v>1650</v>
      </c>
      <c r="H14" s="4">
        <v>23.4</v>
      </c>
      <c r="I14" s="4">
        <v>50</v>
      </c>
      <c r="J14">
        <f t="shared" si="0"/>
        <v>346.06</v>
      </c>
      <c r="K14">
        <f t="shared" si="1"/>
        <v>1.3842400000000001</v>
      </c>
      <c r="L14">
        <f t="shared" si="2"/>
        <v>1018.8006400000002</v>
      </c>
      <c r="M14" s="5">
        <f t="shared" si="3"/>
        <v>3302.7966400000005</v>
      </c>
      <c r="N14" s="5">
        <f t="shared" si="4"/>
        <v>2735.2582400000001</v>
      </c>
      <c r="O14" s="5">
        <f t="shared" si="5"/>
        <v>3302.7966400000005</v>
      </c>
      <c r="Q14" s="5">
        <f t="shared" si="6"/>
        <v>1851.896668252054</v>
      </c>
      <c r="R14" s="5">
        <f t="shared" si="7"/>
        <v>-91.138000951232385</v>
      </c>
      <c r="S14" s="5">
        <f t="shared" si="8"/>
        <v>2733.2468311689022</v>
      </c>
      <c r="U14" s="5">
        <f t="shared" si="9"/>
        <v>-104.09371591639838</v>
      </c>
      <c r="V14" s="5">
        <f t="shared" si="10"/>
        <v>-2.2823478123562713</v>
      </c>
      <c r="W14" s="5">
        <f t="shared" si="11"/>
        <v>2733.2758603337275</v>
      </c>
      <c r="Y14" s="5">
        <f t="shared" si="12"/>
        <v>875</v>
      </c>
      <c r="Z14" s="5">
        <f t="shared" si="13"/>
        <v>1634.8386382166864</v>
      </c>
      <c r="AA14" s="5">
        <f t="shared" si="14"/>
        <v>2733.1562838939712</v>
      </c>
      <c r="AC14" s="5">
        <f t="shared" si="15"/>
        <v>1851.896668252054</v>
      </c>
      <c r="AD14" s="5">
        <f t="shared" si="15"/>
        <v>-91.138000951232385</v>
      </c>
      <c r="AE14" s="5">
        <f t="shared" si="15"/>
        <v>2733.2468311689022</v>
      </c>
      <c r="AG14">
        <f t="shared" si="16"/>
        <v>1855.5209330773055</v>
      </c>
      <c r="AH14">
        <f t="shared" si="17"/>
        <v>-88.080286074954287</v>
      </c>
      <c r="AI14" s="5">
        <f t="shared" si="18"/>
        <v>2733.2758603337275</v>
      </c>
      <c r="AK14">
        <f t="shared" si="19"/>
        <v>1851.5192479848104</v>
      </c>
      <c r="AL14">
        <f t="shared" si="20"/>
        <v>-91.519240763557605</v>
      </c>
      <c r="AM14" s="5">
        <f t="shared" si="21"/>
        <v>2733.1562838939712</v>
      </c>
    </row>
    <row r="15" spans="1:39" ht="16.5" x14ac:dyDescent="0.25">
      <c r="A15" s="3">
        <v>364</v>
      </c>
      <c r="B15" s="3">
        <v>1658</v>
      </c>
      <c r="C15" s="3">
        <v>3948</v>
      </c>
      <c r="D15" s="3">
        <v>1240</v>
      </c>
      <c r="E15" s="3">
        <v>363</v>
      </c>
      <c r="F15" s="3">
        <v>1658</v>
      </c>
      <c r="H15" s="4">
        <v>23.4</v>
      </c>
      <c r="I15" s="4">
        <v>50</v>
      </c>
      <c r="J15">
        <f t="shared" si="0"/>
        <v>346.06</v>
      </c>
      <c r="K15">
        <f t="shared" si="1"/>
        <v>1.3842400000000001</v>
      </c>
      <c r="L15">
        <f t="shared" si="2"/>
        <v>1018.8006400000002</v>
      </c>
      <c r="M15" s="5">
        <f t="shared" si="3"/>
        <v>3313.8705600000003</v>
      </c>
      <c r="N15" s="5">
        <f t="shared" si="4"/>
        <v>2735.2582400000001</v>
      </c>
      <c r="O15" s="5">
        <f t="shared" si="5"/>
        <v>3313.8705600000003</v>
      </c>
      <c r="Q15" s="5">
        <f t="shared" si="6"/>
        <v>1872.2501247074492</v>
      </c>
      <c r="R15" s="5">
        <f t="shared" si="7"/>
        <v>-103.35007482446947</v>
      </c>
      <c r="S15" s="5">
        <f t="shared" si="8"/>
        <v>2732.3499631272402</v>
      </c>
      <c r="U15" s="5">
        <f t="shared" si="9"/>
        <v>-125.02869969909052</v>
      </c>
      <c r="V15" s="5">
        <f t="shared" si="10"/>
        <v>-13.497517695941355</v>
      </c>
      <c r="W15" s="5">
        <f t="shared" si="11"/>
        <v>2732.3658760780008</v>
      </c>
      <c r="Y15" s="5">
        <f t="shared" si="12"/>
        <v>875</v>
      </c>
      <c r="Z15" s="5">
        <f t="shared" si="13"/>
        <v>1658.6283925152002</v>
      </c>
      <c r="AA15" s="5">
        <f t="shared" si="14"/>
        <v>2732.2271032945191</v>
      </c>
      <c r="AC15" s="5">
        <f t="shared" si="15"/>
        <v>1872.2501247074492</v>
      </c>
      <c r="AD15" s="5">
        <f t="shared" si="15"/>
        <v>-103.35007482446947</v>
      </c>
      <c r="AE15" s="5">
        <f t="shared" si="15"/>
        <v>2732.3499631272402</v>
      </c>
      <c r="AG15">
        <f t="shared" si="16"/>
        <v>1875.9099369181756</v>
      </c>
      <c r="AH15">
        <f t="shared" si="17"/>
        <v>-100.25986340244138</v>
      </c>
      <c r="AI15" s="5">
        <f t="shared" si="18"/>
        <v>2732.3658760780008</v>
      </c>
      <c r="AK15">
        <f t="shared" si="19"/>
        <v>1871.917566957748</v>
      </c>
      <c r="AL15">
        <f t="shared" si="20"/>
        <v>-103.76101321128533</v>
      </c>
      <c r="AM15" s="5">
        <f t="shared" si="21"/>
        <v>2732.2271032945191</v>
      </c>
    </row>
    <row r="16" spans="1:39" ht="16.5" x14ac:dyDescent="0.25">
      <c r="A16" s="3">
        <v>342</v>
      </c>
      <c r="B16" s="3">
        <v>1650</v>
      </c>
      <c r="C16" s="3">
        <v>3998</v>
      </c>
      <c r="D16" s="3">
        <v>1238</v>
      </c>
      <c r="E16" s="3">
        <v>374</v>
      </c>
      <c r="F16" s="3">
        <v>1641</v>
      </c>
      <c r="H16" s="4">
        <v>23.4</v>
      </c>
      <c r="I16" s="4">
        <v>50</v>
      </c>
      <c r="J16">
        <f t="shared" si="0"/>
        <v>346.06</v>
      </c>
      <c r="K16">
        <f t="shared" si="1"/>
        <v>1.3842400000000001</v>
      </c>
      <c r="L16">
        <f t="shared" si="2"/>
        <v>1018.8006400000002</v>
      </c>
      <c r="M16" s="5">
        <f t="shared" si="3"/>
        <v>3302.7966400000005</v>
      </c>
      <c r="N16" s="5">
        <f t="shared" si="4"/>
        <v>2732.4897600000004</v>
      </c>
      <c r="O16" s="5">
        <f t="shared" si="5"/>
        <v>3290.3384800000003</v>
      </c>
      <c r="Q16" s="5">
        <f t="shared" si="6"/>
        <v>1856.1014879695647</v>
      </c>
      <c r="R16" s="5">
        <f t="shared" si="7"/>
        <v>-66.281448706212146</v>
      </c>
      <c r="S16" s="5">
        <f t="shared" si="8"/>
        <v>2731.1096062058491</v>
      </c>
      <c r="U16" s="5">
        <f t="shared" si="9"/>
        <v>-84.95057841824368</v>
      </c>
      <c r="V16" s="5">
        <f t="shared" si="10"/>
        <v>-18.695385265156517</v>
      </c>
      <c r="W16" s="5">
        <f t="shared" si="11"/>
        <v>2731.1049357908337</v>
      </c>
      <c r="Y16" s="5">
        <f t="shared" si="12"/>
        <v>851.53190507811996</v>
      </c>
      <c r="Z16" s="5">
        <f t="shared" si="13"/>
        <v>1625.6572665860242</v>
      </c>
      <c r="AA16" s="5">
        <f t="shared" si="14"/>
        <v>2731.0179748948553</v>
      </c>
      <c r="AC16" s="5">
        <f t="shared" si="15"/>
        <v>1856.1014879695647</v>
      </c>
      <c r="AD16" s="5">
        <f t="shared" si="15"/>
        <v>-66.281448706212146</v>
      </c>
      <c r="AE16" s="5">
        <f t="shared" si="15"/>
        <v>2731.1096062058491</v>
      </c>
      <c r="AG16">
        <f t="shared" si="16"/>
        <v>1859.7436585360169</v>
      </c>
      <c r="AH16">
        <f t="shared" si="17"/>
        <v>-63.220356441091091</v>
      </c>
      <c r="AI16" s="5">
        <f t="shared" si="18"/>
        <v>2731.1049357908337</v>
      </c>
      <c r="AK16">
        <f t="shared" si="19"/>
        <v>1855.7230127412311</v>
      </c>
      <c r="AL16">
        <f t="shared" si="20"/>
        <v>-66.672159925853975</v>
      </c>
      <c r="AM16" s="5">
        <f t="shared" si="21"/>
        <v>2731.0179748948553</v>
      </c>
    </row>
    <row r="17" spans="1:39" ht="16.5" x14ac:dyDescent="0.25">
      <c r="A17" s="3">
        <v>351</v>
      </c>
      <c r="B17" s="3">
        <v>1641</v>
      </c>
      <c r="C17" s="3">
        <v>3980</v>
      </c>
      <c r="D17" s="3">
        <v>1239</v>
      </c>
      <c r="E17" s="3">
        <v>378</v>
      </c>
      <c r="F17" s="3">
        <v>1649</v>
      </c>
      <c r="H17" s="4">
        <v>23.4</v>
      </c>
      <c r="I17" s="4">
        <v>50</v>
      </c>
      <c r="J17">
        <f t="shared" si="0"/>
        <v>346.06</v>
      </c>
      <c r="K17">
        <f t="shared" si="1"/>
        <v>1.3842400000000001</v>
      </c>
      <c r="L17">
        <f t="shared" si="2"/>
        <v>1018.8006400000002</v>
      </c>
      <c r="M17" s="5">
        <f t="shared" si="3"/>
        <v>3290.3384800000003</v>
      </c>
      <c r="N17" s="5">
        <f t="shared" si="4"/>
        <v>2733.8740000000003</v>
      </c>
      <c r="O17" s="5">
        <f t="shared" si="5"/>
        <v>3301.4124000000002</v>
      </c>
      <c r="Q17" s="5">
        <f t="shared" si="6"/>
        <v>1831.1834069701974</v>
      </c>
      <c r="R17" s="5">
        <f t="shared" si="7"/>
        <v>-103.04221815046839</v>
      </c>
      <c r="S17" s="5">
        <f t="shared" si="8"/>
        <v>2731.7534559847022</v>
      </c>
      <c r="U17" s="5">
        <f t="shared" si="9"/>
        <v>-103.64479628507448</v>
      </c>
      <c r="V17" s="5">
        <f t="shared" si="10"/>
        <v>21.658314296972993</v>
      </c>
      <c r="W17" s="5">
        <f t="shared" si="11"/>
        <v>2731.8227836923902</v>
      </c>
      <c r="Y17" s="5">
        <f t="shared" si="12"/>
        <v>895.8561491157285</v>
      </c>
      <c r="Z17" s="5">
        <f t="shared" si="13"/>
        <v>1623.1555652457171</v>
      </c>
      <c r="AA17" s="5">
        <f t="shared" si="14"/>
        <v>2731.6902470772848</v>
      </c>
      <c r="AC17" s="5">
        <f t="shared" si="15"/>
        <v>1831.1834069701974</v>
      </c>
      <c r="AD17" s="5">
        <f t="shared" si="15"/>
        <v>-103.04221815046839</v>
      </c>
      <c r="AE17" s="5">
        <f t="shared" si="15"/>
        <v>2731.7534559847022</v>
      </c>
      <c r="AG17">
        <f t="shared" si="16"/>
        <v>1834.7621095288193</v>
      </c>
      <c r="AH17">
        <f t="shared" si="17"/>
        <v>-100.01460951414761</v>
      </c>
      <c r="AI17" s="5">
        <f t="shared" si="18"/>
        <v>2731.8227836923902</v>
      </c>
      <c r="AK17">
        <f t="shared" si="19"/>
        <v>1830.7695052820281</v>
      </c>
      <c r="AL17">
        <f t="shared" si="20"/>
        <v>-103.39026968909047</v>
      </c>
      <c r="AM17" s="5">
        <f t="shared" si="21"/>
        <v>2731.6902470772848</v>
      </c>
    </row>
    <row r="18" spans="1:39" ht="16.5" x14ac:dyDescent="0.25">
      <c r="A18" s="3">
        <v>352</v>
      </c>
      <c r="B18" s="3">
        <v>1656</v>
      </c>
      <c r="C18" s="3">
        <v>3907</v>
      </c>
      <c r="D18" s="3">
        <v>1240</v>
      </c>
      <c r="E18" s="3">
        <v>389</v>
      </c>
      <c r="F18" s="3">
        <v>1651</v>
      </c>
      <c r="H18" s="4">
        <v>23.4</v>
      </c>
      <c r="I18" s="4">
        <v>50</v>
      </c>
      <c r="J18">
        <f t="shared" si="0"/>
        <v>346.06</v>
      </c>
      <c r="K18">
        <f t="shared" si="1"/>
        <v>1.3842400000000001</v>
      </c>
      <c r="L18">
        <f t="shared" si="2"/>
        <v>1018.8006400000002</v>
      </c>
      <c r="M18" s="5">
        <f t="shared" si="3"/>
        <v>3311.1020800000006</v>
      </c>
      <c r="N18" s="5">
        <f t="shared" si="4"/>
        <v>2735.2582400000001</v>
      </c>
      <c r="O18" s="5">
        <f t="shared" si="5"/>
        <v>3304.1808800000008</v>
      </c>
      <c r="Q18" s="5">
        <f t="shared" si="6"/>
        <v>1867.1553735256755</v>
      </c>
      <c r="R18" s="5">
        <f t="shared" si="7"/>
        <v>-85.031325307821859</v>
      </c>
      <c r="S18" s="5">
        <f t="shared" si="8"/>
        <v>2733.111316615355</v>
      </c>
      <c r="U18" s="5">
        <f t="shared" si="9"/>
        <v>-106.70675664848036</v>
      </c>
      <c r="V18" s="5">
        <f t="shared" si="10"/>
        <v>-18.547676913228155</v>
      </c>
      <c r="W18" s="5">
        <f t="shared" si="11"/>
        <v>2733.1131135126079</v>
      </c>
      <c r="Y18" s="5">
        <f t="shared" si="12"/>
        <v>861.91837245064278</v>
      </c>
      <c r="Z18" s="5">
        <f t="shared" si="13"/>
        <v>1644.8160174435459</v>
      </c>
      <c r="AA18" s="5">
        <f t="shared" si="14"/>
        <v>2732.9998674992225</v>
      </c>
      <c r="AC18" s="5">
        <f t="shared" si="15"/>
        <v>1867.1553735256755</v>
      </c>
      <c r="AD18" s="5">
        <f t="shared" si="15"/>
        <v>-85.031325307821859</v>
      </c>
      <c r="AE18" s="5">
        <f t="shared" si="15"/>
        <v>2733.111316615355</v>
      </c>
      <c r="AG18">
        <f t="shared" si="16"/>
        <v>1870.8121752286129</v>
      </c>
      <c r="AH18">
        <f t="shared" si="17"/>
        <v>-81.951107818672909</v>
      </c>
      <c r="AI18" s="5">
        <f t="shared" si="18"/>
        <v>2733.1131135126079</v>
      </c>
      <c r="AK18">
        <f t="shared" si="19"/>
        <v>1866.8058317437403</v>
      </c>
      <c r="AL18">
        <f t="shared" si="20"/>
        <v>-85.436689279362668</v>
      </c>
      <c r="AM18" s="5">
        <f t="shared" si="21"/>
        <v>2732.9998674992225</v>
      </c>
    </row>
    <row r="19" spans="1:39" ht="16.5" x14ac:dyDescent="0.25">
      <c r="A19" s="3">
        <v>341</v>
      </c>
      <c r="B19" s="3">
        <v>1648</v>
      </c>
      <c r="C19" s="3">
        <v>3946</v>
      </c>
      <c r="D19" s="3">
        <v>1242</v>
      </c>
      <c r="E19" s="3">
        <v>380</v>
      </c>
      <c r="F19" s="3">
        <v>1648</v>
      </c>
      <c r="H19" s="4">
        <v>23.4</v>
      </c>
      <c r="I19" s="4">
        <v>50</v>
      </c>
      <c r="J19">
        <f t="shared" si="0"/>
        <v>346.06</v>
      </c>
      <c r="K19">
        <f t="shared" si="1"/>
        <v>1.3842400000000001</v>
      </c>
      <c r="L19">
        <f t="shared" si="2"/>
        <v>1018.8006400000002</v>
      </c>
      <c r="M19" s="5">
        <f t="shared" si="3"/>
        <v>3300.0281600000008</v>
      </c>
      <c r="N19" s="5">
        <f t="shared" si="4"/>
        <v>2738.0267200000003</v>
      </c>
      <c r="O19" s="5">
        <f t="shared" si="5"/>
        <v>3300.0281600000008</v>
      </c>
      <c r="Q19" s="5">
        <f t="shared" si="6"/>
        <v>1842.6098714886195</v>
      </c>
      <c r="R19" s="5">
        <f t="shared" si="7"/>
        <v>-85.56592289317166</v>
      </c>
      <c r="S19" s="5">
        <f t="shared" si="8"/>
        <v>2736.3576504406592</v>
      </c>
      <c r="U19" s="5">
        <f t="shared" si="9"/>
        <v>-94.541582102579994</v>
      </c>
      <c r="V19" s="5">
        <f t="shared" si="10"/>
        <v>2.8348667307607163</v>
      </c>
      <c r="W19" s="5">
        <f t="shared" si="11"/>
        <v>2736.3925471719367</v>
      </c>
      <c r="Y19" s="5">
        <f t="shared" si="12"/>
        <v>875</v>
      </c>
      <c r="Z19" s="5">
        <f t="shared" si="13"/>
        <v>1623.9839407009838</v>
      </c>
      <c r="AA19" s="5">
        <f t="shared" si="14"/>
        <v>2736.2816041369524</v>
      </c>
      <c r="AC19" s="5">
        <f t="shared" si="15"/>
        <v>1842.6098714886195</v>
      </c>
      <c r="AD19" s="5">
        <f t="shared" si="15"/>
        <v>-85.56592289317166</v>
      </c>
      <c r="AE19" s="5">
        <f t="shared" si="15"/>
        <v>2736.3576504406592</v>
      </c>
      <c r="AG19">
        <f t="shared" si="16"/>
        <v>1846.2179168896614</v>
      </c>
      <c r="AH19">
        <f t="shared" si="17"/>
        <v>-82.523035415697066</v>
      </c>
      <c r="AI19" s="5">
        <f t="shared" si="18"/>
        <v>2736.3925471719367</v>
      </c>
      <c r="AK19">
        <f t="shared" si="19"/>
        <v>1842.2119815245642</v>
      </c>
      <c r="AL19">
        <f t="shared" si="20"/>
        <v>-85.933611954249272</v>
      </c>
      <c r="AM19" s="5">
        <f t="shared" si="21"/>
        <v>2736.2816041369524</v>
      </c>
    </row>
    <row r="20" spans="1:39" ht="16.5" x14ac:dyDescent="0.25">
      <c r="A20" s="3">
        <v>362</v>
      </c>
      <c r="B20" s="3">
        <v>1655</v>
      </c>
      <c r="C20" s="3">
        <v>4009</v>
      </c>
      <c r="D20" s="3">
        <v>1239</v>
      </c>
      <c r="E20" s="3">
        <v>390</v>
      </c>
      <c r="F20" s="3">
        <v>1647</v>
      </c>
      <c r="H20" s="4">
        <v>23.4</v>
      </c>
      <c r="I20" s="4">
        <v>50</v>
      </c>
      <c r="J20">
        <f t="shared" si="0"/>
        <v>346.06</v>
      </c>
      <c r="K20">
        <f t="shared" si="1"/>
        <v>1.3842400000000001</v>
      </c>
      <c r="L20">
        <f t="shared" si="2"/>
        <v>1018.8006400000002</v>
      </c>
      <c r="M20" s="5">
        <f t="shared" si="3"/>
        <v>3309.7178400000003</v>
      </c>
      <c r="N20" s="5">
        <f t="shared" si="4"/>
        <v>2733.8740000000003</v>
      </c>
      <c r="O20" s="5">
        <f t="shared" si="5"/>
        <v>3298.6439200000004</v>
      </c>
      <c r="Q20" s="5">
        <f t="shared" si="6"/>
        <v>1866.7125368161849</v>
      </c>
      <c r="R20" s="5">
        <f t="shared" si="7"/>
        <v>-75.634032269278393</v>
      </c>
      <c r="S20" s="5">
        <f t="shared" si="8"/>
        <v>2732.0131731875381</v>
      </c>
      <c r="U20" s="5">
        <f t="shared" si="9"/>
        <v>-98.424189450562267</v>
      </c>
      <c r="V20" s="5">
        <f t="shared" si="10"/>
        <v>-23.004994173612126</v>
      </c>
      <c r="W20" s="5">
        <f t="shared" si="11"/>
        <v>2732.0048493826057</v>
      </c>
      <c r="Y20" s="5">
        <f t="shared" si="12"/>
        <v>854.09129443962922</v>
      </c>
      <c r="Z20" s="5">
        <f t="shared" si="13"/>
        <v>1639.5970867699934</v>
      </c>
      <c r="AA20" s="5">
        <f t="shared" si="14"/>
        <v>2731.9043110568055</v>
      </c>
      <c r="AC20" s="5">
        <f t="shared" si="15"/>
        <v>1866.7125368161849</v>
      </c>
      <c r="AD20" s="5">
        <f t="shared" si="15"/>
        <v>-75.634032269278393</v>
      </c>
      <c r="AE20" s="5">
        <f t="shared" si="15"/>
        <v>2732.0131731875381</v>
      </c>
      <c r="AG20">
        <f t="shared" si="16"/>
        <v>1870.3720877437665</v>
      </c>
      <c r="AH20">
        <f t="shared" si="17"/>
        <v>-72.555634464262951</v>
      </c>
      <c r="AI20" s="5">
        <f t="shared" si="18"/>
        <v>2732.0048493826057</v>
      </c>
      <c r="AK20">
        <f t="shared" si="19"/>
        <v>1866.3585759838945</v>
      </c>
      <c r="AL20">
        <f t="shared" si="20"/>
        <v>-76.039862695290594</v>
      </c>
      <c r="AM20" s="5">
        <f t="shared" si="21"/>
        <v>2731.9043110568055</v>
      </c>
    </row>
    <row r="21" spans="1:39" ht="16.5" x14ac:dyDescent="0.25">
      <c r="A21" s="3">
        <v>353</v>
      </c>
      <c r="B21" s="3">
        <v>1653</v>
      </c>
      <c r="C21" s="3">
        <v>4003</v>
      </c>
      <c r="D21" s="3">
        <v>1244</v>
      </c>
      <c r="E21" s="3">
        <v>377</v>
      </c>
      <c r="F21" s="3">
        <v>1650</v>
      </c>
      <c r="H21" s="4">
        <v>23.4</v>
      </c>
      <c r="I21" s="4">
        <v>50</v>
      </c>
      <c r="J21">
        <f t="shared" si="0"/>
        <v>346.06</v>
      </c>
      <c r="K21">
        <f t="shared" si="1"/>
        <v>1.3842400000000001</v>
      </c>
      <c r="L21">
        <f t="shared" si="2"/>
        <v>1018.8006400000002</v>
      </c>
      <c r="M21" s="5">
        <f t="shared" si="3"/>
        <v>3306.9493600000005</v>
      </c>
      <c r="N21" s="5">
        <f t="shared" si="4"/>
        <v>2740.7952000000005</v>
      </c>
      <c r="O21" s="5">
        <f t="shared" si="5"/>
        <v>3302.7966400000005</v>
      </c>
      <c r="Q21" s="5">
        <f t="shared" si="6"/>
        <v>1851.0988170170476</v>
      </c>
      <c r="R21" s="5">
        <f t="shared" si="7"/>
        <v>-81.509815407188142</v>
      </c>
      <c r="S21" s="5">
        <f t="shared" si="8"/>
        <v>2739.1063121454026</v>
      </c>
      <c r="U21" s="5">
        <f t="shared" si="9"/>
        <v>-95.430661957785759</v>
      </c>
      <c r="V21" s="5">
        <f t="shared" si="10"/>
        <v>-6.5532521556713528</v>
      </c>
      <c r="W21" s="5">
        <f t="shared" si="11"/>
        <v>2739.1254757654906</v>
      </c>
      <c r="Y21" s="5">
        <f t="shared" si="12"/>
        <v>867.1575930259653</v>
      </c>
      <c r="Z21" s="5">
        <f t="shared" si="13"/>
        <v>1629.1955481686387</v>
      </c>
      <c r="AA21" s="5">
        <f t="shared" si="14"/>
        <v>2739.0190251037316</v>
      </c>
      <c r="AC21" s="5">
        <f t="shared" si="15"/>
        <v>1851.0988170170476</v>
      </c>
      <c r="AD21" s="5">
        <f t="shared" si="15"/>
        <v>-81.509815407188142</v>
      </c>
      <c r="AE21" s="5">
        <f t="shared" si="15"/>
        <v>2739.1063121454026</v>
      </c>
      <c r="AG21">
        <f t="shared" si="16"/>
        <v>1854.7252179317129</v>
      </c>
      <c r="AH21">
        <f t="shared" si="17"/>
        <v>-78.454489214088383</v>
      </c>
      <c r="AI21" s="5">
        <f t="shared" si="18"/>
        <v>2739.1254757654906</v>
      </c>
      <c r="AK21">
        <f t="shared" si="19"/>
        <v>1850.7161884435154</v>
      </c>
      <c r="AL21">
        <f t="shared" si="20"/>
        <v>-81.891005836537033</v>
      </c>
      <c r="AM21" s="5">
        <f t="shared" si="21"/>
        <v>2739.0190251037316</v>
      </c>
    </row>
    <row r="22" spans="1:39" ht="16.5" x14ac:dyDescent="0.25">
      <c r="A22" s="3">
        <v>362</v>
      </c>
      <c r="B22" s="3">
        <v>1656</v>
      </c>
      <c r="C22" s="3">
        <v>3972</v>
      </c>
      <c r="D22" s="3">
        <v>1243</v>
      </c>
      <c r="E22" s="3">
        <v>368</v>
      </c>
      <c r="F22" s="3">
        <v>1641</v>
      </c>
      <c r="H22" s="4">
        <v>23.4</v>
      </c>
      <c r="I22" s="4">
        <v>50</v>
      </c>
      <c r="J22">
        <f t="shared" si="0"/>
        <v>346.06</v>
      </c>
      <c r="K22">
        <f t="shared" si="1"/>
        <v>1.3842400000000001</v>
      </c>
      <c r="L22">
        <f t="shared" si="2"/>
        <v>1018.8006400000002</v>
      </c>
      <c r="M22" s="5">
        <f t="shared" si="3"/>
        <v>3311.1020800000006</v>
      </c>
      <c r="N22" s="5">
        <f t="shared" si="4"/>
        <v>2739.4109600000002</v>
      </c>
      <c r="O22" s="5">
        <f t="shared" si="5"/>
        <v>3290.3384800000003</v>
      </c>
      <c r="Q22" s="5">
        <f t="shared" si="6"/>
        <v>1860.8401601145017</v>
      </c>
      <c r="R22" s="5">
        <f t="shared" si="7"/>
        <v>-50.814205664828727</v>
      </c>
      <c r="S22" s="5">
        <f t="shared" si="8"/>
        <v>2738.2638293612281</v>
      </c>
      <c r="U22" s="5">
        <f t="shared" si="9"/>
        <v>-74.129972914454129</v>
      </c>
      <c r="V22" s="5">
        <f t="shared" si="10"/>
        <v>-30.73348263651506</v>
      </c>
      <c r="W22" s="5">
        <f t="shared" si="11"/>
        <v>2738.2353090866491</v>
      </c>
      <c r="Y22" s="5">
        <f t="shared" si="12"/>
        <v>835.83723679668083</v>
      </c>
      <c r="Z22" s="5">
        <f t="shared" si="13"/>
        <v>1621.7689819759955</v>
      </c>
      <c r="AA22" s="5">
        <f t="shared" si="14"/>
        <v>2738.1688763941029</v>
      </c>
      <c r="AC22" s="5">
        <f t="shared" si="15"/>
        <v>1860.8401601145017</v>
      </c>
      <c r="AD22" s="5">
        <f t="shared" si="15"/>
        <v>-50.814205664828727</v>
      </c>
      <c r="AE22" s="5">
        <f t="shared" si="15"/>
        <v>2738.2638293612281</v>
      </c>
      <c r="AG22">
        <f t="shared" si="16"/>
        <v>1864.4976703030306</v>
      </c>
      <c r="AH22">
        <f t="shared" si="17"/>
        <v>-47.747778636793427</v>
      </c>
      <c r="AI22" s="5">
        <f t="shared" si="18"/>
        <v>2738.2353090866491</v>
      </c>
      <c r="AK22">
        <f t="shared" si="19"/>
        <v>1860.4652259896488</v>
      </c>
      <c r="AL22">
        <f t="shared" si="20"/>
        <v>-51.214062268654175</v>
      </c>
      <c r="AM22" s="5">
        <f t="shared" si="21"/>
        <v>2738.1688763941029</v>
      </c>
    </row>
    <row r="23" spans="1:39" ht="16.5" x14ac:dyDescent="0.25">
      <c r="A23" s="3">
        <v>383</v>
      </c>
      <c r="B23" s="3">
        <v>1651</v>
      </c>
      <c r="C23" s="3">
        <v>3910</v>
      </c>
      <c r="D23" s="3">
        <v>1242</v>
      </c>
      <c r="E23" s="3">
        <v>374</v>
      </c>
      <c r="F23" s="3">
        <v>1644</v>
      </c>
      <c r="H23" s="4">
        <v>23.4</v>
      </c>
      <c r="I23" s="4">
        <v>50</v>
      </c>
      <c r="J23">
        <f t="shared" si="0"/>
        <v>346.06</v>
      </c>
      <c r="K23">
        <f t="shared" si="1"/>
        <v>1.3842400000000001</v>
      </c>
      <c r="L23">
        <f t="shared" si="2"/>
        <v>1018.8006400000002</v>
      </c>
      <c r="M23" s="5">
        <f t="shared" si="3"/>
        <v>3304.1808800000008</v>
      </c>
      <c r="N23" s="5">
        <f t="shared" si="4"/>
        <v>2738.0267200000003</v>
      </c>
      <c r="O23" s="5">
        <f t="shared" si="5"/>
        <v>3294.4912000000004</v>
      </c>
      <c r="Q23" s="5">
        <f t="shared" si="6"/>
        <v>1850.2280467565608</v>
      </c>
      <c r="R23" s="5">
        <f t="shared" si="7"/>
        <v>-68.82382109389097</v>
      </c>
      <c r="S23" s="5">
        <f t="shared" si="8"/>
        <v>2736.700704206256</v>
      </c>
      <c r="U23" s="5">
        <f t="shared" si="9"/>
        <v>-84.109127840994987</v>
      </c>
      <c r="V23" s="5">
        <f t="shared" si="10"/>
        <v>-12.335740849928046</v>
      </c>
      <c r="W23" s="5">
        <f t="shared" si="11"/>
        <v>2736.7067441626755</v>
      </c>
      <c r="Y23" s="5">
        <f t="shared" si="12"/>
        <v>856.73170831996094</v>
      </c>
      <c r="Z23" s="5">
        <f t="shared" si="13"/>
        <v>1621.9154638686841</v>
      </c>
      <c r="AA23" s="5">
        <f t="shared" si="14"/>
        <v>2736.617122452506</v>
      </c>
      <c r="AC23" s="5">
        <f t="shared" si="15"/>
        <v>1850.2280467565608</v>
      </c>
      <c r="AD23" s="5">
        <f t="shared" si="15"/>
        <v>-68.82382109389097</v>
      </c>
      <c r="AE23" s="5">
        <f t="shared" si="15"/>
        <v>2736.700704206256</v>
      </c>
      <c r="AG23">
        <f t="shared" si="16"/>
        <v>1853.8576191226098</v>
      </c>
      <c r="AH23">
        <f t="shared" si="17"/>
        <v>-65.771367257594136</v>
      </c>
      <c r="AI23" s="5">
        <f t="shared" si="18"/>
        <v>2736.7067441626755</v>
      </c>
      <c r="AK23">
        <f t="shared" si="19"/>
        <v>1849.8389127347664</v>
      </c>
      <c r="AL23">
        <f t="shared" si="20"/>
        <v>-69.205222981380643</v>
      </c>
      <c r="AM23" s="5">
        <f t="shared" si="21"/>
        <v>2736.617122452506</v>
      </c>
    </row>
    <row r="24" spans="1:39" ht="16.5" x14ac:dyDescent="0.25">
      <c r="A24" s="3">
        <v>360</v>
      </c>
      <c r="B24" s="3">
        <v>1650</v>
      </c>
      <c r="C24" s="3">
        <v>3857</v>
      </c>
      <c r="D24" s="3">
        <v>1243</v>
      </c>
      <c r="E24" s="3">
        <v>386</v>
      </c>
      <c r="F24" s="3">
        <v>1649</v>
      </c>
      <c r="H24" s="4">
        <v>23.4</v>
      </c>
      <c r="I24" s="4">
        <v>50</v>
      </c>
      <c r="J24">
        <f t="shared" si="0"/>
        <v>346.06</v>
      </c>
      <c r="K24">
        <f t="shared" si="1"/>
        <v>1.3842400000000001</v>
      </c>
      <c r="L24">
        <f t="shared" si="2"/>
        <v>1018.8006400000002</v>
      </c>
      <c r="M24" s="5">
        <f t="shared" si="3"/>
        <v>3302.7966400000005</v>
      </c>
      <c r="N24" s="5">
        <f t="shared" si="4"/>
        <v>2739.4109600000002</v>
      </c>
      <c r="O24" s="5">
        <f t="shared" si="5"/>
        <v>3301.4124000000002</v>
      </c>
      <c r="Q24" s="5">
        <f t="shared" si="6"/>
        <v>1845.5814548408805</v>
      </c>
      <c r="R24" s="5">
        <f t="shared" si="7"/>
        <v>-84.301602797351464</v>
      </c>
      <c r="S24" s="5">
        <f t="shared" si="8"/>
        <v>2737.7340956543803</v>
      </c>
      <c r="U24" s="5">
        <f t="shared" si="9"/>
        <v>-94.986122030182614</v>
      </c>
      <c r="V24" s="5">
        <f t="shared" si="10"/>
        <v>-0.37139989328948636</v>
      </c>
      <c r="W24" s="5">
        <f t="shared" si="11"/>
        <v>2737.7636688457806</v>
      </c>
      <c r="Y24" s="5">
        <f t="shared" si="12"/>
        <v>872.38805419384846</v>
      </c>
      <c r="Z24" s="5">
        <f t="shared" si="13"/>
        <v>1625.8883563914899</v>
      </c>
      <c r="AA24" s="5">
        <f t="shared" si="14"/>
        <v>2737.6540998314986</v>
      </c>
      <c r="AC24" s="5">
        <f t="shared" si="15"/>
        <v>1845.5814548408805</v>
      </c>
      <c r="AD24" s="5">
        <f t="shared" si="15"/>
        <v>-84.301602797351464</v>
      </c>
      <c r="AE24" s="5">
        <f t="shared" si="15"/>
        <v>2737.7340956543803</v>
      </c>
      <c r="AG24">
        <f t="shared" si="16"/>
        <v>1849.1958656506201</v>
      </c>
      <c r="AH24">
        <f t="shared" si="17"/>
        <v>-81.254342155355673</v>
      </c>
      <c r="AI24" s="5">
        <f t="shared" si="18"/>
        <v>2737.7636688457806</v>
      </c>
      <c r="AK24">
        <f t="shared" si="19"/>
        <v>1845.1889658190653</v>
      </c>
      <c r="AL24">
        <f t="shared" si="20"/>
        <v>-84.673999106262841</v>
      </c>
      <c r="AM24" s="5">
        <f t="shared" si="21"/>
        <v>2737.6540998314986</v>
      </c>
    </row>
    <row r="25" spans="1:39" ht="16.5" x14ac:dyDescent="0.25">
      <c r="A25" s="3">
        <v>377</v>
      </c>
      <c r="B25" s="3">
        <v>1653</v>
      </c>
      <c r="C25" s="3">
        <v>3987</v>
      </c>
      <c r="D25" s="3">
        <v>1238</v>
      </c>
      <c r="E25" s="3">
        <v>376</v>
      </c>
      <c r="F25" s="3">
        <v>1644</v>
      </c>
      <c r="H25" s="4">
        <v>23.4</v>
      </c>
      <c r="I25" s="4">
        <v>50</v>
      </c>
      <c r="J25">
        <f t="shared" si="0"/>
        <v>346.06</v>
      </c>
      <c r="K25">
        <f t="shared" si="1"/>
        <v>1.3842400000000001</v>
      </c>
      <c r="L25">
        <f t="shared" si="2"/>
        <v>1018.8006400000002</v>
      </c>
      <c r="M25" s="5">
        <f t="shared" si="3"/>
        <v>3306.9493600000005</v>
      </c>
      <c r="N25" s="5">
        <f t="shared" si="4"/>
        <v>2732.4897600000004</v>
      </c>
      <c r="O25" s="5">
        <f t="shared" si="5"/>
        <v>3294.4912000000004</v>
      </c>
      <c r="Q25" s="5">
        <f t="shared" si="6"/>
        <v>1863.7260503054317</v>
      </c>
      <c r="R25" s="5">
        <f t="shared" si="7"/>
        <v>-70.821695940935356</v>
      </c>
      <c r="S25" s="5">
        <f t="shared" si="8"/>
        <v>2730.8283663389357</v>
      </c>
      <c r="U25" s="5">
        <f t="shared" si="9"/>
        <v>-92.763422392166618</v>
      </c>
      <c r="V25" s="5">
        <f t="shared" si="10"/>
        <v>-22.914431712352563</v>
      </c>
      <c r="W25" s="5">
        <f t="shared" si="11"/>
        <v>2730.818588773383</v>
      </c>
      <c r="Y25" s="5">
        <f t="shared" si="12"/>
        <v>851.50234207800827</v>
      </c>
      <c r="Z25" s="5">
        <f t="shared" si="13"/>
        <v>1634.5513356960614</v>
      </c>
      <c r="AA25" s="5">
        <f t="shared" si="14"/>
        <v>2730.7248047519051</v>
      </c>
      <c r="AC25" s="5">
        <f t="shared" si="15"/>
        <v>1863.7260503054317</v>
      </c>
      <c r="AD25" s="5">
        <f t="shared" si="15"/>
        <v>-70.821695940935356</v>
      </c>
      <c r="AE25" s="5">
        <f t="shared" si="15"/>
        <v>2730.8283663389357</v>
      </c>
      <c r="AG25">
        <f t="shared" si="16"/>
        <v>1867.381550502711</v>
      </c>
      <c r="AH25">
        <f t="shared" si="17"/>
        <v>-67.748434420717189</v>
      </c>
      <c r="AI25" s="5">
        <f t="shared" si="18"/>
        <v>2730.818588773383</v>
      </c>
      <c r="AK25">
        <f t="shared" si="19"/>
        <v>1863.3643679193083</v>
      </c>
      <c r="AL25">
        <f t="shared" si="20"/>
        <v>-71.223536678834193</v>
      </c>
      <c r="AM25" s="5">
        <f t="shared" si="21"/>
        <v>2730.7248047519051</v>
      </c>
    </row>
    <row r="26" spans="1:39" ht="16.5" x14ac:dyDescent="0.25">
      <c r="A26" s="3">
        <v>362</v>
      </c>
      <c r="B26" s="3">
        <v>1643</v>
      </c>
      <c r="C26" s="3">
        <v>3950</v>
      </c>
      <c r="D26" s="3">
        <v>1239</v>
      </c>
      <c r="E26" s="3">
        <v>361</v>
      </c>
      <c r="F26" s="3">
        <v>1646</v>
      </c>
      <c r="H26" s="4">
        <v>23.4</v>
      </c>
      <c r="I26" s="4">
        <v>50</v>
      </c>
      <c r="J26">
        <f t="shared" si="0"/>
        <v>346.06</v>
      </c>
      <c r="K26">
        <f t="shared" si="1"/>
        <v>1.3842400000000001</v>
      </c>
      <c r="L26">
        <f t="shared" si="2"/>
        <v>1018.8006400000002</v>
      </c>
      <c r="M26" s="5">
        <f t="shared" si="3"/>
        <v>3293.1069600000001</v>
      </c>
      <c r="N26" s="5">
        <f t="shared" si="4"/>
        <v>2733.8740000000003</v>
      </c>
      <c r="O26" s="5">
        <f t="shared" si="5"/>
        <v>3297.2596800000001</v>
      </c>
      <c r="Q26" s="5">
        <f t="shared" si="6"/>
        <v>1836.2462228123447</v>
      </c>
      <c r="R26" s="5">
        <f t="shared" si="7"/>
        <v>-90.870382805160403</v>
      </c>
      <c r="S26" s="5">
        <f t="shared" si="8"/>
        <v>2732.1229534442045</v>
      </c>
      <c r="U26" s="5">
        <f t="shared" si="9"/>
        <v>-95.815528422200515</v>
      </c>
      <c r="V26" s="5">
        <f t="shared" si="10"/>
        <v>11.038092680723933</v>
      </c>
      <c r="W26" s="5">
        <f t="shared" si="11"/>
        <v>2732.1721382261308</v>
      </c>
      <c r="Y26" s="5">
        <f t="shared" si="12"/>
        <v>882.81941352950298</v>
      </c>
      <c r="Z26" s="5">
        <f t="shared" si="13"/>
        <v>1621.2426354396175</v>
      </c>
      <c r="AA26" s="5">
        <f t="shared" si="14"/>
        <v>2732.0548306141168</v>
      </c>
      <c r="AC26" s="5">
        <f t="shared" si="15"/>
        <v>1836.2462228123447</v>
      </c>
      <c r="AD26" s="5">
        <f t="shared" si="15"/>
        <v>-90.870382805160403</v>
      </c>
      <c r="AE26" s="5">
        <f t="shared" si="15"/>
        <v>2732.1229534442045</v>
      </c>
      <c r="AG26">
        <f t="shared" si="16"/>
        <v>1839.8396348868075</v>
      </c>
      <c r="AH26">
        <f t="shared" si="17"/>
        <v>-87.836544040277701</v>
      </c>
      <c r="AI26" s="5">
        <f t="shared" si="18"/>
        <v>2732.1721382261308</v>
      </c>
      <c r="AK26">
        <f t="shared" si="19"/>
        <v>1835.8377458631276</v>
      </c>
      <c r="AL26">
        <f t="shared" si="20"/>
        <v>-91.227674875469461</v>
      </c>
      <c r="AM26" s="5">
        <f t="shared" si="21"/>
        <v>2732.0548306141168</v>
      </c>
    </row>
    <row r="27" spans="1:39" ht="16.5" x14ac:dyDescent="0.25">
      <c r="A27" s="3">
        <v>342</v>
      </c>
      <c r="B27" s="3">
        <v>1634</v>
      </c>
      <c r="C27" s="3">
        <v>3996</v>
      </c>
      <c r="D27" s="3">
        <v>1242</v>
      </c>
      <c r="E27" s="3">
        <v>378</v>
      </c>
      <c r="F27" s="3">
        <v>1641</v>
      </c>
      <c r="H27" s="4">
        <v>23.4</v>
      </c>
      <c r="I27" s="4">
        <v>50</v>
      </c>
      <c r="J27">
        <f t="shared" si="0"/>
        <v>346.06</v>
      </c>
      <c r="K27">
        <f t="shared" si="1"/>
        <v>1.3842400000000001</v>
      </c>
      <c r="L27">
        <f t="shared" si="2"/>
        <v>1018.8006400000002</v>
      </c>
      <c r="M27" s="5">
        <f t="shared" si="3"/>
        <v>3280.6487999999999</v>
      </c>
      <c r="N27" s="5">
        <f t="shared" si="4"/>
        <v>2738.0267200000003</v>
      </c>
      <c r="O27" s="5">
        <f t="shared" si="5"/>
        <v>3290.3384800000003</v>
      </c>
      <c r="Q27" s="5">
        <f t="shared" si="6"/>
        <v>1807.1850637520774</v>
      </c>
      <c r="R27" s="5">
        <f t="shared" si="7"/>
        <v>-85.534626260337575</v>
      </c>
      <c r="S27" s="5">
        <f t="shared" si="8"/>
        <v>2736.6809317133307</v>
      </c>
      <c r="U27" s="5">
        <f t="shared" si="9"/>
        <v>-76.296283867072049</v>
      </c>
      <c r="V27" s="5">
        <f t="shared" si="10"/>
        <v>33.281459625520917</v>
      </c>
      <c r="W27" s="5">
        <f t="shared" si="11"/>
        <v>2736.7611406454948</v>
      </c>
      <c r="Y27" s="5">
        <f t="shared" si="12"/>
        <v>893.19164686493525</v>
      </c>
      <c r="Z27" s="5">
        <f t="shared" si="13"/>
        <v>1593.5051221453277</v>
      </c>
      <c r="AA27" s="5">
        <f t="shared" si="14"/>
        <v>2736.6544211200689</v>
      </c>
      <c r="AC27" s="5">
        <f t="shared" si="15"/>
        <v>1807.1850637520774</v>
      </c>
      <c r="AD27" s="5">
        <f t="shared" si="15"/>
        <v>-85.534626260337575</v>
      </c>
      <c r="AE27" s="5">
        <f t="shared" si="15"/>
        <v>2736.6809317133307</v>
      </c>
      <c r="AG27">
        <f t="shared" si="16"/>
        <v>1810.7230522983416</v>
      </c>
      <c r="AH27">
        <f t="shared" si="17"/>
        <v>-82.545712403110613</v>
      </c>
      <c r="AI27" s="5">
        <f t="shared" si="18"/>
        <v>2736.7611406454948</v>
      </c>
      <c r="AK27">
        <f t="shared" si="19"/>
        <v>1806.7170935324139</v>
      </c>
      <c r="AL27">
        <f t="shared" si="20"/>
        <v>-85.848039576561405</v>
      </c>
      <c r="AM27" s="5">
        <f t="shared" si="21"/>
        <v>2736.6544211200689</v>
      </c>
    </row>
    <row r="28" spans="1:39" ht="16.5" x14ac:dyDescent="0.25">
      <c r="A28" s="3">
        <v>367</v>
      </c>
      <c r="B28" s="3">
        <v>1654</v>
      </c>
      <c r="C28" s="3">
        <v>3840</v>
      </c>
      <c r="D28" s="3">
        <v>1242</v>
      </c>
      <c r="E28" s="3">
        <v>374</v>
      </c>
      <c r="F28" s="3">
        <v>1644</v>
      </c>
      <c r="H28" s="4">
        <v>23.4</v>
      </c>
      <c r="I28" s="4">
        <v>50</v>
      </c>
      <c r="J28">
        <f t="shared" si="0"/>
        <v>346.06</v>
      </c>
      <c r="K28">
        <f t="shared" si="1"/>
        <v>1.3842400000000001</v>
      </c>
      <c r="L28">
        <f t="shared" si="2"/>
        <v>1018.8006400000002</v>
      </c>
      <c r="M28" s="5">
        <f t="shared" si="3"/>
        <v>3308.3335999999999</v>
      </c>
      <c r="N28" s="5">
        <f t="shared" si="4"/>
        <v>2738.0267200000003</v>
      </c>
      <c r="O28" s="5">
        <f t="shared" si="5"/>
        <v>3294.4912000000004</v>
      </c>
      <c r="Q28" s="5">
        <f t="shared" si="6"/>
        <v>1857.8558026263886</v>
      </c>
      <c r="R28" s="5">
        <f t="shared" si="7"/>
        <v>-64.247167571994325</v>
      </c>
      <c r="S28" s="5">
        <f t="shared" si="8"/>
        <v>2736.6613467865168</v>
      </c>
      <c r="U28" s="5">
        <f t="shared" si="9"/>
        <v>-84.109127840994987</v>
      </c>
      <c r="V28" s="5">
        <f t="shared" si="10"/>
        <v>-21.251299658817626</v>
      </c>
      <c r="W28" s="5">
        <f t="shared" si="11"/>
        <v>2736.652034203581</v>
      </c>
      <c r="Y28" s="5">
        <f t="shared" si="12"/>
        <v>848.88601656813807</v>
      </c>
      <c r="Z28" s="5">
        <f t="shared" si="13"/>
        <v>1626.1185130214465</v>
      </c>
      <c r="AA28" s="5">
        <f t="shared" si="14"/>
        <v>2736.5678101157005</v>
      </c>
      <c r="AC28" s="5">
        <f t="shared" si="15"/>
        <v>1857.8558026263886</v>
      </c>
      <c r="AD28" s="5">
        <f t="shared" si="15"/>
        <v>-64.247167571994325</v>
      </c>
      <c r="AE28" s="5">
        <f t="shared" si="15"/>
        <v>2736.6613467865168</v>
      </c>
      <c r="AG28">
        <f t="shared" si="16"/>
        <v>1861.5022279135417</v>
      </c>
      <c r="AH28">
        <f t="shared" si="17"/>
        <v>-61.183650471612772</v>
      </c>
      <c r="AI28" s="5">
        <f t="shared" si="18"/>
        <v>2736.652034203581</v>
      </c>
      <c r="AK28">
        <f t="shared" si="19"/>
        <v>1857.4800303401366</v>
      </c>
      <c r="AL28">
        <f t="shared" si="20"/>
        <v>-64.640814697051269</v>
      </c>
      <c r="AM28" s="5">
        <f t="shared" si="21"/>
        <v>2736.5678101157005</v>
      </c>
    </row>
    <row r="29" spans="1:39" ht="16.5" x14ac:dyDescent="0.25">
      <c r="A29" s="3">
        <v>343</v>
      </c>
      <c r="B29" s="3">
        <v>1658</v>
      </c>
      <c r="C29" s="3">
        <v>3860</v>
      </c>
      <c r="D29" s="3">
        <v>1240</v>
      </c>
      <c r="E29" s="3">
        <v>377</v>
      </c>
      <c r="F29" s="3">
        <v>1649</v>
      </c>
      <c r="H29" s="4">
        <v>23.4</v>
      </c>
      <c r="I29" s="4">
        <v>50</v>
      </c>
      <c r="J29">
        <f t="shared" si="0"/>
        <v>346.06</v>
      </c>
      <c r="K29">
        <f t="shared" si="1"/>
        <v>1.3842400000000001</v>
      </c>
      <c r="L29">
        <f t="shared" si="2"/>
        <v>1018.8006400000002</v>
      </c>
      <c r="M29" s="5">
        <f t="shared" si="3"/>
        <v>3313.8705600000003</v>
      </c>
      <c r="N29" s="5">
        <f t="shared" si="4"/>
        <v>2735.2582400000001</v>
      </c>
      <c r="O29" s="5">
        <f t="shared" si="5"/>
        <v>3301.4124000000002</v>
      </c>
      <c r="Q29" s="5">
        <f t="shared" si="6"/>
        <v>1872.2501247074492</v>
      </c>
      <c r="R29" s="5">
        <f t="shared" si="7"/>
        <v>-75.878656970818525</v>
      </c>
      <c r="S29" s="5">
        <f t="shared" si="8"/>
        <v>2733.2508096374836</v>
      </c>
      <c r="U29" s="5">
        <f t="shared" si="9"/>
        <v>-101.48177011024686</v>
      </c>
      <c r="V29" s="5">
        <f t="shared" si="10"/>
        <v>-27.640965663266289</v>
      </c>
      <c r="W29" s="5">
        <f t="shared" si="11"/>
        <v>2733.2352746956108</v>
      </c>
      <c r="Y29" s="5">
        <f t="shared" si="12"/>
        <v>851.45307041115632</v>
      </c>
      <c r="Z29" s="5">
        <f t="shared" si="13"/>
        <v>1644.4849445478756</v>
      </c>
      <c r="AA29" s="5">
        <f t="shared" si="14"/>
        <v>2733.1338735811219</v>
      </c>
      <c r="AC29" s="5">
        <f t="shared" si="15"/>
        <v>1872.2501247074492</v>
      </c>
      <c r="AD29" s="5">
        <f t="shared" si="15"/>
        <v>-75.878656970818525</v>
      </c>
      <c r="AE29" s="5">
        <f t="shared" si="15"/>
        <v>2733.2508096374836</v>
      </c>
      <c r="AG29">
        <f t="shared" si="16"/>
        <v>1875.9205344066859</v>
      </c>
      <c r="AH29">
        <f t="shared" si="17"/>
        <v>-72.791792826595938</v>
      </c>
      <c r="AI29" s="5">
        <f t="shared" si="18"/>
        <v>2733.2352746956108</v>
      </c>
      <c r="AK29">
        <f t="shared" si="19"/>
        <v>1871.9072091733738</v>
      </c>
      <c r="AL29">
        <f t="shared" si="20"/>
        <v>-76.292942544005427</v>
      </c>
      <c r="AM29" s="5">
        <f t="shared" si="21"/>
        <v>2733.1338735811219</v>
      </c>
    </row>
    <row r="30" spans="1:39" ht="16.5" x14ac:dyDescent="0.25">
      <c r="A30" s="3">
        <v>364</v>
      </c>
      <c r="B30" s="3">
        <v>1651</v>
      </c>
      <c r="C30" s="3">
        <v>3933</v>
      </c>
      <c r="D30" s="3">
        <v>1243</v>
      </c>
      <c r="E30" s="3">
        <v>375</v>
      </c>
      <c r="F30" s="3">
        <v>1642</v>
      </c>
      <c r="H30" s="4">
        <v>23.4</v>
      </c>
      <c r="I30" s="4">
        <v>50</v>
      </c>
      <c r="J30">
        <f t="shared" si="0"/>
        <v>346.06</v>
      </c>
      <c r="K30">
        <f t="shared" si="1"/>
        <v>1.3842400000000001</v>
      </c>
      <c r="L30">
        <f t="shared" si="2"/>
        <v>1018.8006400000002</v>
      </c>
      <c r="M30" s="5">
        <f t="shared" si="3"/>
        <v>3304.1808800000008</v>
      </c>
      <c r="N30" s="5">
        <f t="shared" si="4"/>
        <v>2739.4109600000002</v>
      </c>
      <c r="O30" s="5">
        <f t="shared" si="5"/>
        <v>3291.7227200000007</v>
      </c>
      <c r="Q30" s="5">
        <f t="shared" si="6"/>
        <v>1848.1219111081823</v>
      </c>
      <c r="R30" s="5">
        <f t="shared" si="7"/>
        <v>-61.482205867117273</v>
      </c>
      <c r="S30" s="5">
        <f t="shared" si="8"/>
        <v>2738.2981261727391</v>
      </c>
      <c r="U30" s="5">
        <f t="shared" si="9"/>
        <v>-76.733159313165714</v>
      </c>
      <c r="V30" s="5">
        <f t="shared" si="10"/>
        <v>-14.304394564967469</v>
      </c>
      <c r="W30" s="5">
        <f t="shared" si="11"/>
        <v>2738.2987080167263</v>
      </c>
      <c r="Y30" s="5">
        <f t="shared" si="12"/>
        <v>851.52205074474955</v>
      </c>
      <c r="Z30" s="5">
        <f t="shared" si="13"/>
        <v>1616.3245694374166</v>
      </c>
      <c r="AA30" s="5">
        <f t="shared" si="14"/>
        <v>2738.2190468793046</v>
      </c>
      <c r="AC30" s="5">
        <f t="shared" si="15"/>
        <v>1848.1219111081823</v>
      </c>
      <c r="AD30" s="5">
        <f t="shared" si="15"/>
        <v>-61.482205867117273</v>
      </c>
      <c r="AE30" s="5">
        <f t="shared" si="15"/>
        <v>2738.2981261727391</v>
      </c>
      <c r="AG30">
        <f t="shared" si="16"/>
        <v>1851.750149749746</v>
      </c>
      <c r="AH30">
        <f t="shared" si="17"/>
        <v>-58.433855280383654</v>
      </c>
      <c r="AI30" s="5">
        <f t="shared" si="18"/>
        <v>2738.2987080167263</v>
      </c>
      <c r="AK30">
        <f t="shared" si="19"/>
        <v>1847.7258431857529</v>
      </c>
      <c r="AL30">
        <f t="shared" si="20"/>
        <v>-61.861275155206499</v>
      </c>
      <c r="AM30" s="5">
        <f t="shared" si="21"/>
        <v>2738.2190468793046</v>
      </c>
    </row>
    <row r="31" spans="1:39" ht="16.5" x14ac:dyDescent="0.25">
      <c r="A31" s="3">
        <v>345</v>
      </c>
      <c r="B31" s="3">
        <v>1653</v>
      </c>
      <c r="C31" s="3">
        <v>3924</v>
      </c>
      <c r="D31" s="3">
        <v>1241</v>
      </c>
      <c r="E31" s="3">
        <v>345</v>
      </c>
      <c r="F31" s="3">
        <v>1644</v>
      </c>
      <c r="H31" s="4">
        <v>23.4</v>
      </c>
      <c r="I31" s="4">
        <v>50</v>
      </c>
      <c r="J31">
        <f t="shared" si="0"/>
        <v>346.06</v>
      </c>
      <c r="K31">
        <f t="shared" si="1"/>
        <v>1.3842400000000001</v>
      </c>
      <c r="L31">
        <f t="shared" si="2"/>
        <v>1018.8006400000002</v>
      </c>
      <c r="M31" s="5">
        <f t="shared" si="3"/>
        <v>3306.9493600000005</v>
      </c>
      <c r="N31" s="5">
        <f t="shared" si="4"/>
        <v>2736.6424800000004</v>
      </c>
      <c r="O31" s="5">
        <f t="shared" si="5"/>
        <v>3294.4912000000004</v>
      </c>
      <c r="Q31" s="5">
        <f t="shared" si="6"/>
        <v>1857.4172239621835</v>
      </c>
      <c r="R31" s="5">
        <f t="shared" si="7"/>
        <v>-67.036400134986422</v>
      </c>
      <c r="S31" s="5">
        <f t="shared" si="8"/>
        <v>2735.218720100821</v>
      </c>
      <c r="U31" s="5">
        <f t="shared" si="9"/>
        <v>-86.274343867682717</v>
      </c>
      <c r="V31" s="5">
        <f t="shared" si="10"/>
        <v>-19.438139645664766</v>
      </c>
      <c r="W31" s="5">
        <f t="shared" si="11"/>
        <v>2735.2131470249024</v>
      </c>
      <c r="Y31" s="5">
        <f t="shared" si="12"/>
        <v>851.50234207800827</v>
      </c>
      <c r="Z31" s="5">
        <f t="shared" si="13"/>
        <v>1627.1773828273297</v>
      </c>
      <c r="AA31" s="5">
        <f t="shared" si="14"/>
        <v>2735.125187834793</v>
      </c>
      <c r="AC31" s="5">
        <f t="shared" si="15"/>
        <v>1857.4172239621835</v>
      </c>
      <c r="AD31" s="5">
        <f t="shared" si="15"/>
        <v>-67.036400134986422</v>
      </c>
      <c r="AE31" s="5">
        <f t="shared" si="15"/>
        <v>2735.218720100821</v>
      </c>
      <c r="AG31">
        <f t="shared" si="16"/>
        <v>1861.0617057713864</v>
      </c>
      <c r="AH31">
        <f t="shared" si="17"/>
        <v>-63.97321135422365</v>
      </c>
      <c r="AI31" s="5">
        <f t="shared" si="18"/>
        <v>2735.2131470249024</v>
      </c>
      <c r="AK31">
        <f t="shared" si="19"/>
        <v>1857.041635838078</v>
      </c>
      <c r="AL31">
        <f t="shared" si="20"/>
        <v>-67.429035402084082</v>
      </c>
      <c r="AM31" s="5">
        <f t="shared" si="21"/>
        <v>2735.125187834793</v>
      </c>
    </row>
    <row r="32" spans="1:39" ht="16.5" x14ac:dyDescent="0.25">
      <c r="A32" s="3">
        <v>362</v>
      </c>
      <c r="B32" s="3">
        <v>1655</v>
      </c>
      <c r="C32" s="3">
        <v>3931</v>
      </c>
      <c r="D32" s="3">
        <v>1238</v>
      </c>
      <c r="E32" s="3">
        <v>368</v>
      </c>
      <c r="F32" s="3">
        <v>1652</v>
      </c>
      <c r="H32" s="4">
        <v>23.4</v>
      </c>
      <c r="I32" s="4">
        <v>50</v>
      </c>
      <c r="J32">
        <f t="shared" si="0"/>
        <v>346.06</v>
      </c>
      <c r="K32">
        <f t="shared" si="1"/>
        <v>1.3842400000000001</v>
      </c>
      <c r="L32">
        <f t="shared" si="2"/>
        <v>1018.8006400000002</v>
      </c>
      <c r="M32" s="5">
        <f t="shared" si="3"/>
        <v>3309.7178400000003</v>
      </c>
      <c r="N32" s="5">
        <f t="shared" si="4"/>
        <v>2732.4897600000004</v>
      </c>
      <c r="O32" s="5">
        <f t="shared" si="5"/>
        <v>3305.5651200000002</v>
      </c>
      <c r="Q32" s="5">
        <f t="shared" si="6"/>
        <v>1868.81441441928</v>
      </c>
      <c r="R32" s="5">
        <f t="shared" si="7"/>
        <v>-92.131509367017387</v>
      </c>
      <c r="S32" s="5">
        <f t="shared" si="8"/>
        <v>2730.0689826183416</v>
      </c>
      <c r="U32" s="5">
        <f t="shared" si="9"/>
        <v>-113.64584973021597</v>
      </c>
      <c r="V32" s="5">
        <f t="shared" si="10"/>
        <v>-16.318853866398669</v>
      </c>
      <c r="W32" s="5">
        <f t="shared" si="11"/>
        <v>2730.0766663873096</v>
      </c>
      <c r="Y32" s="5">
        <f t="shared" si="12"/>
        <v>867.15102347038521</v>
      </c>
      <c r="Z32" s="5">
        <f t="shared" si="13"/>
        <v>1649.898144587539</v>
      </c>
      <c r="AA32" s="5">
        <f t="shared" si="14"/>
        <v>2729.9534753437606</v>
      </c>
      <c r="AC32" s="5">
        <f t="shared" si="15"/>
        <v>1868.81441441928</v>
      </c>
      <c r="AD32" s="5">
        <f t="shared" si="15"/>
        <v>-92.131509367017387</v>
      </c>
      <c r="AE32" s="5">
        <f t="shared" si="15"/>
        <v>2730.0689826183416</v>
      </c>
      <c r="AG32">
        <f t="shared" si="16"/>
        <v>1872.4717586457045</v>
      </c>
      <c r="AH32">
        <f t="shared" si="17"/>
        <v>-89.047899195963254</v>
      </c>
      <c r="AI32" s="5">
        <f t="shared" si="18"/>
        <v>2730.0766663873096</v>
      </c>
      <c r="AK32">
        <f t="shared" si="19"/>
        <v>1868.4708311785862</v>
      </c>
      <c r="AL32">
        <f t="shared" si="20"/>
        <v>-92.538550294905463</v>
      </c>
      <c r="AM32" s="5">
        <f t="shared" si="21"/>
        <v>2729.9534753437606</v>
      </c>
    </row>
    <row r="33" spans="1:39" ht="16.5" x14ac:dyDescent="0.25">
      <c r="A33" s="3">
        <v>333</v>
      </c>
      <c r="B33" s="3">
        <v>1661</v>
      </c>
      <c r="C33" s="3">
        <v>3951</v>
      </c>
      <c r="D33" s="3">
        <v>1243</v>
      </c>
      <c r="E33" s="3">
        <v>387</v>
      </c>
      <c r="F33" s="3">
        <v>1638</v>
      </c>
      <c r="H33" s="4">
        <v>23.4</v>
      </c>
      <c r="I33" s="4">
        <v>50</v>
      </c>
      <c r="J33">
        <f t="shared" si="0"/>
        <v>346.06</v>
      </c>
      <c r="K33">
        <f t="shared" si="1"/>
        <v>1.3842400000000001</v>
      </c>
      <c r="L33">
        <f t="shared" si="2"/>
        <v>1018.8006400000002</v>
      </c>
      <c r="M33" s="5">
        <f t="shared" si="3"/>
        <v>3318.0232800000003</v>
      </c>
      <c r="N33" s="5">
        <f t="shared" si="4"/>
        <v>2739.4109600000002</v>
      </c>
      <c r="O33" s="5">
        <f t="shared" si="5"/>
        <v>3286.1857600000003</v>
      </c>
      <c r="Q33" s="5">
        <f t="shared" si="6"/>
        <v>1873.5850219038439</v>
      </c>
      <c r="R33" s="5">
        <f t="shared" si="7"/>
        <v>-34.063800677246107</v>
      </c>
      <c r="S33" s="5">
        <f t="shared" si="8"/>
        <v>2738.2106036247387</v>
      </c>
      <c r="U33" s="5">
        <f t="shared" si="9"/>
        <v>-66.326983273902115</v>
      </c>
      <c r="V33" s="5">
        <f t="shared" si="10"/>
        <v>-50.316934999064685</v>
      </c>
      <c r="W33" s="5">
        <f t="shared" si="11"/>
        <v>2738.145603343658</v>
      </c>
      <c r="Y33" s="5">
        <f t="shared" si="12"/>
        <v>814.92524645851984</v>
      </c>
      <c r="Z33" s="5">
        <f t="shared" si="13"/>
        <v>1624.1048002604221</v>
      </c>
      <c r="AA33" s="5">
        <f t="shared" si="14"/>
        <v>2738.1010371573861</v>
      </c>
      <c r="AC33" s="5">
        <f t="shared" si="15"/>
        <v>1873.5850219038439</v>
      </c>
      <c r="AD33" s="5">
        <f t="shared" si="15"/>
        <v>-34.063800677246107</v>
      </c>
      <c r="AE33" s="5">
        <f t="shared" si="15"/>
        <v>2738.2106036247387</v>
      </c>
      <c r="AG33">
        <f t="shared" si="16"/>
        <v>1877.2742026522051</v>
      </c>
      <c r="AH33">
        <f t="shared" si="17"/>
        <v>-30.9799977789305</v>
      </c>
      <c r="AI33" s="5">
        <f t="shared" si="18"/>
        <v>2738.145603343658</v>
      </c>
      <c r="AK33">
        <f t="shared" si="19"/>
        <v>1873.228980914027</v>
      </c>
      <c r="AL33">
        <f t="shared" si="20"/>
        <v>-34.485226469603049</v>
      </c>
      <c r="AM33" s="5">
        <f t="shared" si="21"/>
        <v>2738.1010371573861</v>
      </c>
    </row>
    <row r="34" spans="1:39" ht="16.5" x14ac:dyDescent="0.25">
      <c r="A34" s="3">
        <v>337</v>
      </c>
      <c r="B34" s="3">
        <v>1656</v>
      </c>
      <c r="C34" s="3">
        <v>3944</v>
      </c>
      <c r="D34" s="3">
        <v>1238</v>
      </c>
      <c r="E34" s="3">
        <v>369</v>
      </c>
      <c r="F34" s="3">
        <v>1649</v>
      </c>
      <c r="H34" s="4">
        <v>23.4</v>
      </c>
      <c r="I34" s="4">
        <v>50</v>
      </c>
      <c r="J34">
        <f t="shared" si="0"/>
        <v>346.06</v>
      </c>
      <c r="K34">
        <f t="shared" si="1"/>
        <v>1.3842400000000001</v>
      </c>
      <c r="L34">
        <f t="shared" si="2"/>
        <v>1018.8006400000002</v>
      </c>
      <c r="M34" s="5">
        <f t="shared" si="3"/>
        <v>3311.1020800000006</v>
      </c>
      <c r="N34" s="5">
        <f t="shared" si="4"/>
        <v>2732.4897600000004</v>
      </c>
      <c r="O34" s="5">
        <f t="shared" si="5"/>
        <v>3301.4124000000002</v>
      </c>
      <c r="Q34" s="5">
        <f t="shared" si="6"/>
        <v>1871.3601932431861</v>
      </c>
      <c r="R34" s="5">
        <f t="shared" si="7"/>
        <v>-81.458399510389199</v>
      </c>
      <c r="S34" s="5">
        <f t="shared" si="8"/>
        <v>2730.3429345916165</v>
      </c>
      <c r="U34" s="5">
        <f t="shared" si="9"/>
        <v>-105.80672753397215</v>
      </c>
      <c r="V34" s="5">
        <f t="shared" si="10"/>
        <v>-24.00300316156541</v>
      </c>
      <c r="W34" s="5">
        <f t="shared" si="11"/>
        <v>2730.3349759237667</v>
      </c>
      <c r="Y34" s="5">
        <f t="shared" si="12"/>
        <v>856.69338591240933</v>
      </c>
      <c r="Z34" s="5">
        <f t="shared" si="13"/>
        <v>1646.5923570173466</v>
      </c>
      <c r="AA34" s="5">
        <f t="shared" si="14"/>
        <v>2730.2259773175833</v>
      </c>
      <c r="AC34" s="5">
        <f t="shared" si="15"/>
        <v>1871.3601932431861</v>
      </c>
      <c r="AD34" s="5">
        <f t="shared" si="15"/>
        <v>-81.458399510389199</v>
      </c>
      <c r="AE34" s="5">
        <f t="shared" si="15"/>
        <v>2730.3429345916165</v>
      </c>
      <c r="AG34">
        <f t="shared" si="16"/>
        <v>1875.0266902269855</v>
      </c>
      <c r="AH34">
        <f t="shared" si="17"/>
        <v>-78.372211311193112</v>
      </c>
      <c r="AI34" s="5">
        <f t="shared" si="18"/>
        <v>2730.3349759237667</v>
      </c>
      <c r="AK34">
        <f t="shared" si="19"/>
        <v>1871.0176212484514</v>
      </c>
      <c r="AL34">
        <f t="shared" si="20"/>
        <v>-81.870641638881921</v>
      </c>
      <c r="AM34" s="5">
        <f t="shared" si="21"/>
        <v>2730.2259773175833</v>
      </c>
    </row>
    <row r="35" spans="1:39" ht="16.5" x14ac:dyDescent="0.25">
      <c r="A35" s="3">
        <v>356</v>
      </c>
      <c r="B35" s="3">
        <v>1651</v>
      </c>
      <c r="C35" s="3">
        <v>3894</v>
      </c>
      <c r="D35" s="3">
        <v>1238</v>
      </c>
      <c r="E35" s="3">
        <v>377</v>
      </c>
      <c r="F35" s="3">
        <v>1648</v>
      </c>
      <c r="H35" s="4">
        <v>23.4</v>
      </c>
      <c r="I35" s="4">
        <v>50</v>
      </c>
      <c r="J35">
        <f t="shared" si="0"/>
        <v>346.06</v>
      </c>
      <c r="K35">
        <f t="shared" si="1"/>
        <v>1.3842400000000001</v>
      </c>
      <c r="L35">
        <f t="shared" si="2"/>
        <v>1018.8006400000002</v>
      </c>
      <c r="M35" s="5">
        <f t="shared" si="3"/>
        <v>3304.1808800000008</v>
      </c>
      <c r="N35" s="5">
        <f t="shared" si="4"/>
        <v>2732.4897600000004</v>
      </c>
      <c r="O35" s="5">
        <f t="shared" si="5"/>
        <v>3300.0281600000008</v>
      </c>
      <c r="Q35" s="5">
        <f t="shared" si="6"/>
        <v>1858.6419442368667</v>
      </c>
      <c r="R35" s="5">
        <f t="shared" si="7"/>
        <v>-86.043356220590255</v>
      </c>
      <c r="S35" s="5">
        <f t="shared" si="8"/>
        <v>2730.5050726433883</v>
      </c>
      <c r="U35" s="5">
        <f t="shared" si="9"/>
        <v>-103.19587665375163</v>
      </c>
      <c r="V35" s="5">
        <f t="shared" si="10"/>
        <v>-10.705723195869897</v>
      </c>
      <c r="W35" s="5">
        <f t="shared" si="11"/>
        <v>2730.519417077523</v>
      </c>
      <c r="Y35" s="5">
        <f t="shared" si="12"/>
        <v>867.16416258154595</v>
      </c>
      <c r="Z35" s="5">
        <f t="shared" si="13"/>
        <v>1638.0161363729155</v>
      </c>
      <c r="AA35" s="5">
        <f t="shared" si="14"/>
        <v>2730.4057040866992</v>
      </c>
      <c r="AC35" s="5">
        <f t="shared" si="15"/>
        <v>1858.6419442368667</v>
      </c>
      <c r="AD35" s="5">
        <f t="shared" si="15"/>
        <v>-86.043356220590255</v>
      </c>
      <c r="AE35" s="5">
        <f t="shared" si="15"/>
        <v>2730.5050726433883</v>
      </c>
      <c r="AG35">
        <f t="shared" si="16"/>
        <v>1862.2815162938809</v>
      </c>
      <c r="AH35">
        <f t="shared" si="17"/>
        <v>-82.975985656200308</v>
      </c>
      <c r="AI35" s="5">
        <f t="shared" si="18"/>
        <v>2730.519417077523</v>
      </c>
      <c r="AK35">
        <f t="shared" si="19"/>
        <v>1858.2759449024757</v>
      </c>
      <c r="AL35">
        <f t="shared" si="20"/>
        <v>-86.435552206604712</v>
      </c>
      <c r="AM35" s="5">
        <f t="shared" si="21"/>
        <v>2730.4057040866992</v>
      </c>
    </row>
    <row r="36" spans="1:39" ht="16.5" x14ac:dyDescent="0.25">
      <c r="A36" s="3">
        <v>362</v>
      </c>
      <c r="B36" s="3">
        <v>1646</v>
      </c>
      <c r="C36" s="3">
        <v>3960</v>
      </c>
      <c r="D36" s="3">
        <v>1239</v>
      </c>
      <c r="E36" s="3">
        <v>372</v>
      </c>
      <c r="F36" s="3">
        <v>1636</v>
      </c>
      <c r="H36" s="4">
        <v>23.4</v>
      </c>
      <c r="I36" s="4">
        <v>50</v>
      </c>
      <c r="J36">
        <f t="shared" si="0"/>
        <v>346.06</v>
      </c>
      <c r="K36">
        <f t="shared" si="1"/>
        <v>1.3842400000000001</v>
      </c>
      <c r="L36">
        <f t="shared" si="2"/>
        <v>1018.8006400000002</v>
      </c>
      <c r="M36" s="5">
        <f t="shared" si="3"/>
        <v>3297.2596800000001</v>
      </c>
      <c r="N36" s="5">
        <f t="shared" si="4"/>
        <v>2733.8740000000003</v>
      </c>
      <c r="O36" s="5">
        <f t="shared" si="5"/>
        <v>3283.4172800000006</v>
      </c>
      <c r="Q36" s="5">
        <f t="shared" si="6"/>
        <v>1843.8484304104727</v>
      </c>
      <c r="R36" s="5">
        <f t="shared" si="7"/>
        <v>-55.94493732925023</v>
      </c>
      <c r="S36" s="5">
        <f t="shared" si="8"/>
        <v>2732.9497849418613</v>
      </c>
      <c r="U36" s="5">
        <f t="shared" si="9"/>
        <v>-69.78913906474331</v>
      </c>
      <c r="V36" s="5">
        <f t="shared" si="10"/>
        <v>-13.480338379196979</v>
      </c>
      <c r="W36" s="5">
        <f t="shared" si="11"/>
        <v>2732.9498356943518</v>
      </c>
      <c r="Y36" s="5">
        <f t="shared" si="12"/>
        <v>848.97361064254278</v>
      </c>
      <c r="Z36" s="5">
        <f t="shared" si="13"/>
        <v>1609.7988731059759</v>
      </c>
      <c r="AA36" s="5">
        <f t="shared" si="14"/>
        <v>2732.8776831724281</v>
      </c>
      <c r="AC36" s="5">
        <f t="shared" si="15"/>
        <v>1843.8484304104727</v>
      </c>
      <c r="AD36" s="5">
        <f t="shared" si="15"/>
        <v>-55.94493732925023</v>
      </c>
      <c r="AE36" s="5">
        <f t="shared" si="15"/>
        <v>2732.9497849418613</v>
      </c>
      <c r="AG36">
        <f t="shared" si="16"/>
        <v>1847.4703523488472</v>
      </c>
      <c r="AH36">
        <f t="shared" si="17"/>
        <v>-52.903772097006751</v>
      </c>
      <c r="AI36" s="5">
        <f t="shared" si="18"/>
        <v>2732.9498356943518</v>
      </c>
      <c r="AK36">
        <f t="shared" si="19"/>
        <v>1843.4418219982058</v>
      </c>
      <c r="AL36">
        <f t="shared" si="20"/>
        <v>-56.31813326370127</v>
      </c>
      <c r="AM36" s="5">
        <f t="shared" si="21"/>
        <v>2732.8776831724281</v>
      </c>
    </row>
    <row r="37" spans="1:39" ht="16.5" x14ac:dyDescent="0.25">
      <c r="A37" s="3">
        <v>366</v>
      </c>
      <c r="B37" s="3">
        <v>1652</v>
      </c>
      <c r="C37" s="3">
        <v>3917</v>
      </c>
      <c r="D37" s="3">
        <v>1239</v>
      </c>
      <c r="E37" s="3">
        <v>375</v>
      </c>
      <c r="F37" s="3">
        <v>1649</v>
      </c>
      <c r="H37" s="4">
        <v>23.4</v>
      </c>
      <c r="I37" s="4">
        <v>50</v>
      </c>
      <c r="J37">
        <f t="shared" si="0"/>
        <v>346.06</v>
      </c>
      <c r="K37">
        <f t="shared" si="1"/>
        <v>1.3842400000000001</v>
      </c>
      <c r="L37">
        <f t="shared" si="2"/>
        <v>1018.8006400000002</v>
      </c>
      <c r="M37" s="5">
        <f t="shared" si="3"/>
        <v>3305.5651200000002</v>
      </c>
      <c r="N37" s="5">
        <f t="shared" si="4"/>
        <v>2733.8740000000003</v>
      </c>
      <c r="O37" s="5">
        <f t="shared" si="5"/>
        <v>3301.4124000000002</v>
      </c>
      <c r="Q37" s="5">
        <f t="shared" si="6"/>
        <v>1859.0815874123928</v>
      </c>
      <c r="R37" s="5">
        <f t="shared" si="7"/>
        <v>-86.303309885151222</v>
      </c>
      <c r="S37" s="5">
        <f t="shared" si="8"/>
        <v>2731.8726457519392</v>
      </c>
      <c r="U37" s="5">
        <f t="shared" si="9"/>
        <v>-103.64479628507448</v>
      </c>
      <c r="V37" s="5">
        <f t="shared" si="10"/>
        <v>-10.949948557540974</v>
      </c>
      <c r="W37" s="5">
        <f t="shared" si="11"/>
        <v>2731.8866928746543</v>
      </c>
      <c r="Y37" s="5">
        <f t="shared" si="12"/>
        <v>867.16087780375619</v>
      </c>
      <c r="Z37" s="5">
        <f t="shared" si="13"/>
        <v>1638.5280320199877</v>
      </c>
      <c r="AA37" s="5">
        <f t="shared" si="14"/>
        <v>2731.7726360671172</v>
      </c>
      <c r="AC37" s="5">
        <f t="shared" si="15"/>
        <v>1859.0815874123928</v>
      </c>
      <c r="AD37" s="5">
        <f t="shared" si="15"/>
        <v>-86.303309885151222</v>
      </c>
      <c r="AE37" s="5">
        <f t="shared" si="15"/>
        <v>2731.8726457519392</v>
      </c>
      <c r="AG37">
        <f t="shared" si="16"/>
        <v>1862.7219287861478</v>
      </c>
      <c r="AH37">
        <f t="shared" si="17"/>
        <v>-83.235237848718754</v>
      </c>
      <c r="AI37" s="5">
        <f t="shared" si="18"/>
        <v>2731.8866928746543</v>
      </c>
      <c r="AK37">
        <f t="shared" si="19"/>
        <v>1858.7165556822488</v>
      </c>
      <c r="AL37">
        <f t="shared" si="20"/>
        <v>-86.696147839730543</v>
      </c>
      <c r="AM37" s="5">
        <f t="shared" si="21"/>
        <v>2731.7726360671172</v>
      </c>
    </row>
    <row r="38" spans="1:39" ht="16.5" x14ac:dyDescent="0.25">
      <c r="A38" s="3">
        <v>333</v>
      </c>
      <c r="B38" s="3">
        <v>1647</v>
      </c>
      <c r="C38" s="3">
        <v>3980</v>
      </c>
      <c r="D38" s="3">
        <v>1243</v>
      </c>
      <c r="E38" s="3">
        <v>377</v>
      </c>
      <c r="F38" s="3">
        <v>1649</v>
      </c>
      <c r="H38" s="4">
        <v>23.4</v>
      </c>
      <c r="I38" s="4">
        <v>50</v>
      </c>
      <c r="J38">
        <f t="shared" si="0"/>
        <v>346.06</v>
      </c>
      <c r="K38">
        <f t="shared" si="1"/>
        <v>1.3842400000000001</v>
      </c>
      <c r="L38">
        <f t="shared" si="2"/>
        <v>1018.8006400000002</v>
      </c>
      <c r="M38" s="5">
        <f t="shared" si="3"/>
        <v>3298.6439200000004</v>
      </c>
      <c r="N38" s="5">
        <f t="shared" si="4"/>
        <v>2739.4109600000002</v>
      </c>
      <c r="O38" s="5">
        <f t="shared" si="5"/>
        <v>3301.4124000000002</v>
      </c>
      <c r="Q38" s="5">
        <f t="shared" si="6"/>
        <v>1837.9664731069017</v>
      </c>
      <c r="R38" s="5">
        <f t="shared" si="7"/>
        <v>-88.870591837738644</v>
      </c>
      <c r="S38" s="5">
        <f t="shared" si="8"/>
        <v>2737.7057863463624</v>
      </c>
      <c r="U38" s="5">
        <f t="shared" si="9"/>
        <v>-94.986122030182614</v>
      </c>
      <c r="V38" s="5">
        <f t="shared" si="10"/>
        <v>8.529228107464748</v>
      </c>
      <c r="W38" s="5">
        <f t="shared" si="11"/>
        <v>2737.7504080280364</v>
      </c>
      <c r="Y38" s="5">
        <f t="shared" si="12"/>
        <v>880.22060683451218</v>
      </c>
      <c r="Z38" s="5">
        <f t="shared" si="13"/>
        <v>1621.6923460482774</v>
      </c>
      <c r="AA38" s="5">
        <f t="shared" si="14"/>
        <v>2737.6357414649015</v>
      </c>
      <c r="AC38" s="5">
        <f t="shared" si="15"/>
        <v>1837.9664731069017</v>
      </c>
      <c r="AD38" s="5">
        <f t="shared" si="15"/>
        <v>-88.870591837738644</v>
      </c>
      <c r="AE38" s="5">
        <f t="shared" si="15"/>
        <v>2737.7057863463624</v>
      </c>
      <c r="AG38">
        <f t="shared" si="16"/>
        <v>1841.5640592189766</v>
      </c>
      <c r="AH38">
        <f t="shared" si="17"/>
        <v>-85.834375932276231</v>
      </c>
      <c r="AI38" s="5">
        <f t="shared" si="18"/>
        <v>2737.7504080280364</v>
      </c>
      <c r="AK38">
        <f t="shared" si="19"/>
        <v>1837.5606447263253</v>
      </c>
      <c r="AL38">
        <f t="shared" si="20"/>
        <v>-89.230763416074751</v>
      </c>
      <c r="AM38" s="5">
        <f t="shared" si="21"/>
        <v>2737.6357414649015</v>
      </c>
    </row>
    <row r="39" spans="1:39" ht="16.5" x14ac:dyDescent="0.25">
      <c r="A39" s="3">
        <v>359</v>
      </c>
      <c r="B39" s="3">
        <v>1660</v>
      </c>
      <c r="C39" s="3">
        <v>3857</v>
      </c>
      <c r="D39" s="3">
        <v>1241</v>
      </c>
      <c r="E39" s="3">
        <v>370</v>
      </c>
      <c r="F39" s="3">
        <v>1649</v>
      </c>
      <c r="H39" s="4">
        <v>23.4</v>
      </c>
      <c r="I39" s="4">
        <v>50</v>
      </c>
      <c r="J39">
        <f t="shared" si="0"/>
        <v>346.06</v>
      </c>
      <c r="K39">
        <f t="shared" si="1"/>
        <v>1.3842400000000001</v>
      </c>
      <c r="L39">
        <f t="shared" si="2"/>
        <v>1018.8006400000002</v>
      </c>
      <c r="M39" s="5">
        <f t="shared" si="3"/>
        <v>3316.63904</v>
      </c>
      <c r="N39" s="5">
        <f t="shared" si="4"/>
        <v>2736.6424800000004</v>
      </c>
      <c r="O39" s="5">
        <f t="shared" si="5"/>
        <v>3301.4124000000002</v>
      </c>
      <c r="Q39" s="5">
        <f t="shared" si="6"/>
        <v>1875.2451273087688</v>
      </c>
      <c r="R39" s="5">
        <f t="shared" si="7"/>
        <v>-71.556847459141636</v>
      </c>
      <c r="S39" s="5">
        <f t="shared" si="8"/>
        <v>2734.6717996385873</v>
      </c>
      <c r="U39" s="5">
        <f t="shared" si="9"/>
        <v>-99.317649009488264</v>
      </c>
      <c r="V39" s="5">
        <f t="shared" si="10"/>
        <v>-32.441495988316468</v>
      </c>
      <c r="W39" s="5">
        <f t="shared" si="11"/>
        <v>2734.6472564617584</v>
      </c>
      <c r="Y39" s="5">
        <f t="shared" si="12"/>
        <v>846.20837520618306</v>
      </c>
      <c r="Z39" s="5">
        <f t="shared" si="13"/>
        <v>1644.8353741698077</v>
      </c>
      <c r="AA39" s="5">
        <f t="shared" si="14"/>
        <v>2734.5514828732594</v>
      </c>
      <c r="AC39" s="5">
        <f t="shared" si="15"/>
        <v>1875.2451273087688</v>
      </c>
      <c r="AD39" s="5">
        <f t="shared" si="15"/>
        <v>-71.556847459141636</v>
      </c>
      <c r="AE39" s="5">
        <f t="shared" si="15"/>
        <v>2734.6717996385873</v>
      </c>
      <c r="AG39">
        <f t="shared" si="16"/>
        <v>1878.9231282089359</v>
      </c>
      <c r="AH39">
        <f t="shared" si="17"/>
        <v>-68.465947013443909</v>
      </c>
      <c r="AI39" s="5">
        <f t="shared" si="18"/>
        <v>2734.6472564617584</v>
      </c>
      <c r="AK39">
        <f t="shared" si="19"/>
        <v>1874.9065062475415</v>
      </c>
      <c r="AL39">
        <f t="shared" si="20"/>
        <v>-71.97624869640822</v>
      </c>
      <c r="AM39" s="5">
        <f t="shared" si="21"/>
        <v>2734.5514828732594</v>
      </c>
    </row>
    <row r="40" spans="1:39" ht="16.5" x14ac:dyDescent="0.25">
      <c r="A40" s="3">
        <v>340</v>
      </c>
      <c r="B40" s="3">
        <v>1664</v>
      </c>
      <c r="C40" s="3">
        <v>3901</v>
      </c>
      <c r="D40" s="3">
        <v>1240</v>
      </c>
      <c r="E40" s="3">
        <v>368</v>
      </c>
      <c r="F40" s="3">
        <v>1651</v>
      </c>
      <c r="H40" s="4">
        <v>23.4</v>
      </c>
      <c r="I40" s="4">
        <v>50</v>
      </c>
      <c r="J40">
        <f t="shared" si="0"/>
        <v>346.06</v>
      </c>
      <c r="K40">
        <f t="shared" si="1"/>
        <v>1.3842400000000001</v>
      </c>
      <c r="L40">
        <f t="shared" si="2"/>
        <v>1018.8006400000002</v>
      </c>
      <c r="M40" s="5">
        <f t="shared" si="3"/>
        <v>3322.1760000000004</v>
      </c>
      <c r="N40" s="5">
        <f t="shared" si="4"/>
        <v>2735.2582400000001</v>
      </c>
      <c r="O40" s="5">
        <f t="shared" si="5"/>
        <v>3304.1808800000008</v>
      </c>
      <c r="Q40" s="5">
        <f t="shared" si="6"/>
        <v>1887.5599265244732</v>
      </c>
      <c r="R40" s="5">
        <f t="shared" si="7"/>
        <v>-72.78859350854313</v>
      </c>
      <c r="S40" s="5">
        <f t="shared" si="8"/>
        <v>2732.8872496702043</v>
      </c>
      <c r="U40" s="5">
        <f t="shared" si="9"/>
        <v>-106.70675664848036</v>
      </c>
      <c r="V40" s="5">
        <f t="shared" si="10"/>
        <v>-42.397154444290599</v>
      </c>
      <c r="W40" s="5">
        <f t="shared" si="11"/>
        <v>2732.8471945698843</v>
      </c>
      <c r="Y40" s="5">
        <f t="shared" si="12"/>
        <v>840.9308322233079</v>
      </c>
      <c r="Z40" s="5">
        <f t="shared" si="13"/>
        <v>1656.0593425653321</v>
      </c>
      <c r="AA40" s="5">
        <f t="shared" si="14"/>
        <v>2732.7484474564931</v>
      </c>
      <c r="AC40" s="5">
        <f t="shared" si="15"/>
        <v>1887.5599265244732</v>
      </c>
      <c r="AD40" s="5">
        <f t="shared" si="15"/>
        <v>-72.78859350854313</v>
      </c>
      <c r="AE40" s="5">
        <f t="shared" si="15"/>
        <v>2732.8872496702043</v>
      </c>
      <c r="AG40">
        <f t="shared" si="16"/>
        <v>1891.261810467551</v>
      </c>
      <c r="AH40">
        <f t="shared" si="17"/>
        <v>-69.678781344078317</v>
      </c>
      <c r="AI40" s="5">
        <f t="shared" si="18"/>
        <v>2732.8471945698843</v>
      </c>
      <c r="AK40">
        <f t="shared" si="19"/>
        <v>1887.2461279212248</v>
      </c>
      <c r="AL40">
        <f t="shared" si="20"/>
        <v>-73.226713981889475</v>
      </c>
      <c r="AM40" s="5">
        <f t="shared" si="21"/>
        <v>2732.7484474564931</v>
      </c>
    </row>
    <row r="41" spans="1:39" ht="16.5" x14ac:dyDescent="0.25">
      <c r="A41" s="3">
        <v>374</v>
      </c>
      <c r="B41" s="3">
        <v>1652</v>
      </c>
      <c r="C41" s="3">
        <v>3925</v>
      </c>
      <c r="D41" s="3">
        <v>1238</v>
      </c>
      <c r="E41" s="3">
        <v>398</v>
      </c>
      <c r="F41" s="3">
        <v>1658</v>
      </c>
      <c r="H41" s="4">
        <v>23.4</v>
      </c>
      <c r="I41" s="4">
        <v>50</v>
      </c>
      <c r="J41">
        <f t="shared" si="0"/>
        <v>346.06</v>
      </c>
      <c r="K41">
        <f t="shared" si="1"/>
        <v>1.3842400000000001</v>
      </c>
      <c r="L41">
        <f t="shared" si="2"/>
        <v>1018.8006400000002</v>
      </c>
      <c r="M41" s="5">
        <f t="shared" si="3"/>
        <v>3305.5651200000002</v>
      </c>
      <c r="N41" s="5">
        <f t="shared" si="4"/>
        <v>2732.4897600000004</v>
      </c>
      <c r="O41" s="5">
        <f t="shared" si="5"/>
        <v>3313.8705600000003</v>
      </c>
      <c r="Q41" s="5">
        <f t="shared" si="6"/>
        <v>1861.1834650154879</v>
      </c>
      <c r="R41" s="5">
        <f t="shared" si="7"/>
        <v>-115.03585430065915</v>
      </c>
      <c r="S41" s="5">
        <f t="shared" si="8"/>
        <v>2729.3815461270478</v>
      </c>
      <c r="U41" s="5">
        <f t="shared" si="9"/>
        <v>-129.35365712281583</v>
      </c>
      <c r="V41" s="5">
        <f t="shared" si="10"/>
        <v>2.035321955017344</v>
      </c>
      <c r="W41" s="5">
        <f t="shared" si="11"/>
        <v>2729.4255398083956</v>
      </c>
      <c r="Y41" s="5">
        <f t="shared" si="12"/>
        <v>890.70780739259988</v>
      </c>
      <c r="Z41" s="5">
        <f t="shared" si="13"/>
        <v>1655.1282200428784</v>
      </c>
      <c r="AA41" s="5">
        <f t="shared" si="14"/>
        <v>2729.272479160385</v>
      </c>
      <c r="AC41" s="5">
        <f t="shared" si="15"/>
        <v>1861.1834650154879</v>
      </c>
      <c r="AD41" s="5">
        <f t="shared" si="15"/>
        <v>-115.03585430065915</v>
      </c>
      <c r="AE41" s="5">
        <f t="shared" si="15"/>
        <v>2729.3815461270478</v>
      </c>
      <c r="AG41">
        <f t="shared" si="16"/>
        <v>1864.816879837585</v>
      </c>
      <c r="AH41">
        <f t="shared" si="17"/>
        <v>-111.96107910621285</v>
      </c>
      <c r="AI41" s="5">
        <f t="shared" si="18"/>
        <v>2729.4255398083956</v>
      </c>
      <c r="AK41">
        <f t="shared" si="19"/>
        <v>1860.8334239693468</v>
      </c>
      <c r="AL41">
        <f t="shared" si="20"/>
        <v>-115.42841200586213</v>
      </c>
      <c r="AM41" s="5">
        <f t="shared" si="21"/>
        <v>2729.272479160385</v>
      </c>
    </row>
    <row r="42" spans="1:39" ht="16.5" x14ac:dyDescent="0.25">
      <c r="A42" s="3">
        <v>350</v>
      </c>
      <c r="B42" s="3">
        <v>1648</v>
      </c>
      <c r="C42" s="3">
        <v>3927</v>
      </c>
      <c r="D42" s="3">
        <v>1243</v>
      </c>
      <c r="E42" s="3">
        <v>379</v>
      </c>
      <c r="F42" s="3">
        <v>1638</v>
      </c>
      <c r="H42" s="4">
        <v>23.4</v>
      </c>
      <c r="I42" s="4">
        <v>50</v>
      </c>
      <c r="J42">
        <f t="shared" si="0"/>
        <v>346.06</v>
      </c>
      <c r="K42">
        <f t="shared" si="1"/>
        <v>1.3842400000000001</v>
      </c>
      <c r="L42">
        <f t="shared" si="2"/>
        <v>1018.8006400000002</v>
      </c>
      <c r="M42" s="5">
        <f t="shared" si="3"/>
        <v>3300.0281600000008</v>
      </c>
      <c r="N42" s="5">
        <f t="shared" si="4"/>
        <v>2739.4109600000002</v>
      </c>
      <c r="O42" s="5">
        <f t="shared" si="5"/>
        <v>3286.1857600000003</v>
      </c>
      <c r="Q42" s="5">
        <f t="shared" si="6"/>
        <v>1840.503735840241</v>
      </c>
      <c r="R42" s="5">
        <f t="shared" si="7"/>
        <v>-53.912572315407914</v>
      </c>
      <c r="S42" s="5">
        <f t="shared" si="8"/>
        <v>2738.5808897488205</v>
      </c>
      <c r="U42" s="5">
        <f t="shared" si="9"/>
        <v>-66.326983273902115</v>
      </c>
      <c r="V42" s="5">
        <f t="shared" si="10"/>
        <v>-11.650496742905311</v>
      </c>
      <c r="W42" s="5">
        <f t="shared" si="11"/>
        <v>2738.5831017121882</v>
      </c>
      <c r="Y42" s="5">
        <f t="shared" si="12"/>
        <v>848.95171212394007</v>
      </c>
      <c r="Z42" s="5">
        <f t="shared" si="13"/>
        <v>1605.8763365110897</v>
      </c>
      <c r="AA42" s="5">
        <f t="shared" si="14"/>
        <v>2738.514018869053</v>
      </c>
      <c r="AC42" s="5">
        <f t="shared" si="15"/>
        <v>1840.503735840241</v>
      </c>
      <c r="AD42" s="5">
        <f t="shared" si="15"/>
        <v>-53.912572315407914</v>
      </c>
      <c r="AE42" s="5">
        <f t="shared" si="15"/>
        <v>2738.5808897488205</v>
      </c>
      <c r="AG42">
        <f t="shared" si="16"/>
        <v>1844.1198261130326</v>
      </c>
      <c r="AH42">
        <f t="shared" si="17"/>
        <v>-50.876750371153946</v>
      </c>
      <c r="AI42" s="5">
        <f t="shared" si="18"/>
        <v>2738.5831017121882</v>
      </c>
      <c r="AK42">
        <f t="shared" si="19"/>
        <v>1840.0897455133797</v>
      </c>
      <c r="AL42">
        <f t="shared" si="20"/>
        <v>-54.280890979824335</v>
      </c>
      <c r="AM42" s="5">
        <f t="shared" si="21"/>
        <v>2738.514018869053</v>
      </c>
    </row>
    <row r="43" spans="1:39" ht="16.5" x14ac:dyDescent="0.25">
      <c r="A43" s="3">
        <v>358</v>
      </c>
      <c r="B43" s="3">
        <v>1656</v>
      </c>
      <c r="C43" s="3">
        <v>3852</v>
      </c>
      <c r="D43" s="3">
        <v>1243</v>
      </c>
      <c r="E43" s="3">
        <v>367</v>
      </c>
      <c r="F43" s="3">
        <v>1648</v>
      </c>
      <c r="H43" s="4">
        <v>23.4</v>
      </c>
      <c r="I43" s="4">
        <v>50</v>
      </c>
      <c r="J43">
        <f t="shared" si="0"/>
        <v>346.06</v>
      </c>
      <c r="K43">
        <f t="shared" si="1"/>
        <v>1.3842400000000001</v>
      </c>
      <c r="L43">
        <f t="shared" si="2"/>
        <v>1018.8006400000002</v>
      </c>
      <c r="M43" s="5">
        <f t="shared" si="3"/>
        <v>3311.1020800000006</v>
      </c>
      <c r="N43" s="5">
        <f t="shared" si="4"/>
        <v>2739.4109600000002</v>
      </c>
      <c r="O43" s="5">
        <f t="shared" si="5"/>
        <v>3300.0281600000008</v>
      </c>
      <c r="Q43" s="5">
        <f t="shared" si="6"/>
        <v>1860.8401601145017</v>
      </c>
      <c r="R43" s="5">
        <f t="shared" si="7"/>
        <v>-72.100386939588006</v>
      </c>
      <c r="S43" s="5">
        <f t="shared" si="8"/>
        <v>2737.7860429347884</v>
      </c>
      <c r="U43" s="5">
        <f t="shared" si="9"/>
        <v>-92.375271149962074</v>
      </c>
      <c r="V43" s="5">
        <f t="shared" si="10"/>
        <v>-19.774456098953472</v>
      </c>
      <c r="W43" s="5">
        <f t="shared" si="11"/>
        <v>2737.7816180137679</v>
      </c>
      <c r="Y43" s="5">
        <f t="shared" si="12"/>
        <v>854.08253503218873</v>
      </c>
      <c r="Z43" s="5">
        <f t="shared" si="13"/>
        <v>1632.7280085135571</v>
      </c>
      <c r="AA43" s="5">
        <f t="shared" si="14"/>
        <v>2737.6866384524969</v>
      </c>
      <c r="AC43" s="5">
        <f t="shared" si="15"/>
        <v>1860.8401601145017</v>
      </c>
      <c r="AD43" s="5">
        <f t="shared" si="15"/>
        <v>-72.100386939588006</v>
      </c>
      <c r="AE43" s="5">
        <f t="shared" si="15"/>
        <v>2737.7860429347884</v>
      </c>
      <c r="AG43">
        <f t="shared" si="16"/>
        <v>1864.489458857131</v>
      </c>
      <c r="AH43">
        <f t="shared" si="17"/>
        <v>-69.031366279053472</v>
      </c>
      <c r="AI43" s="5">
        <f t="shared" si="18"/>
        <v>2737.7816180137679</v>
      </c>
      <c r="AK43">
        <f t="shared" si="19"/>
        <v>1860.4732517012078</v>
      </c>
      <c r="AL43">
        <f t="shared" si="20"/>
        <v>-72.497649981762152</v>
      </c>
      <c r="AM43" s="5">
        <f t="shared" si="21"/>
        <v>2737.6866384524969</v>
      </c>
    </row>
    <row r="44" spans="1:39" ht="16.5" x14ac:dyDescent="0.25">
      <c r="A44" s="3">
        <v>339</v>
      </c>
      <c r="B44" s="3">
        <v>1653</v>
      </c>
      <c r="C44" s="3">
        <v>3927</v>
      </c>
      <c r="D44" s="3">
        <v>1239</v>
      </c>
      <c r="E44" s="3">
        <v>366</v>
      </c>
      <c r="F44" s="3">
        <v>1648</v>
      </c>
      <c r="H44" s="4">
        <v>23.4</v>
      </c>
      <c r="I44" s="4">
        <v>50</v>
      </c>
      <c r="J44">
        <f t="shared" si="0"/>
        <v>346.06</v>
      </c>
      <c r="K44">
        <f t="shared" si="1"/>
        <v>1.3842400000000001</v>
      </c>
      <c r="L44">
        <f t="shared" si="2"/>
        <v>1018.8006400000002</v>
      </c>
      <c r="M44" s="5">
        <f t="shared" si="3"/>
        <v>3306.9493600000005</v>
      </c>
      <c r="N44" s="5">
        <f t="shared" si="4"/>
        <v>2733.8740000000003</v>
      </c>
      <c r="O44" s="5">
        <f t="shared" si="5"/>
        <v>3300.0281600000008</v>
      </c>
      <c r="Q44" s="5">
        <f t="shared" si="6"/>
        <v>1861.6241727023366</v>
      </c>
      <c r="R44" s="5">
        <f t="shared" si="7"/>
        <v>-81.731766017594225</v>
      </c>
      <c r="S44" s="5">
        <f t="shared" si="8"/>
        <v>2731.957069142632</v>
      </c>
      <c r="U44" s="5">
        <f t="shared" si="9"/>
        <v>-101.03394540485394</v>
      </c>
      <c r="V44" s="5">
        <f t="shared" si="10"/>
        <v>-15.490007379685862</v>
      </c>
      <c r="W44" s="5">
        <f t="shared" si="11"/>
        <v>2731.9625270898769</v>
      </c>
      <c r="Y44" s="5">
        <f t="shared" si="12"/>
        <v>861.93479633959328</v>
      </c>
      <c r="Z44" s="5">
        <f t="shared" si="13"/>
        <v>1638.3608425183959</v>
      </c>
      <c r="AA44" s="5">
        <f t="shared" si="14"/>
        <v>2731.8543177399533</v>
      </c>
      <c r="AC44" s="5">
        <f t="shared" si="15"/>
        <v>1861.6241727023366</v>
      </c>
      <c r="AD44" s="5">
        <f t="shared" si="15"/>
        <v>-81.731766017594225</v>
      </c>
      <c r="AE44" s="5">
        <f t="shared" si="15"/>
        <v>2731.957069142632</v>
      </c>
      <c r="AG44">
        <f t="shared" si="16"/>
        <v>1865.2713067512811</v>
      </c>
      <c r="AH44">
        <f t="shared" si="17"/>
        <v>-78.660377367985404</v>
      </c>
      <c r="AI44" s="5">
        <f t="shared" si="18"/>
        <v>2731.9625270898769</v>
      </c>
      <c r="AK44">
        <f t="shared" si="19"/>
        <v>1861.262446427281</v>
      </c>
      <c r="AL44">
        <f t="shared" si="20"/>
        <v>-82.129056849409722</v>
      </c>
      <c r="AM44" s="5">
        <f t="shared" si="21"/>
        <v>2731.8543177399533</v>
      </c>
    </row>
    <row r="45" spans="1:39" ht="16.5" x14ac:dyDescent="0.25">
      <c r="A45" s="3">
        <v>329</v>
      </c>
      <c r="B45" s="3">
        <v>1659</v>
      </c>
      <c r="C45" s="3">
        <v>3943</v>
      </c>
      <c r="D45" s="3">
        <v>1239</v>
      </c>
      <c r="E45" s="3">
        <v>337</v>
      </c>
      <c r="F45" s="3">
        <v>1644</v>
      </c>
      <c r="H45" s="4">
        <v>23.4</v>
      </c>
      <c r="I45" s="4">
        <v>50</v>
      </c>
      <c r="J45">
        <f t="shared" si="0"/>
        <v>346.06</v>
      </c>
      <c r="K45">
        <f t="shared" si="1"/>
        <v>1.3842400000000001</v>
      </c>
      <c r="L45">
        <f t="shared" si="2"/>
        <v>1018.8006400000002</v>
      </c>
      <c r="M45" s="5">
        <f t="shared" si="3"/>
        <v>3315.2548000000006</v>
      </c>
      <c r="N45" s="5">
        <f t="shared" si="4"/>
        <v>2733.8740000000003</v>
      </c>
      <c r="O45" s="5">
        <f t="shared" si="5"/>
        <v>3294.4912000000004</v>
      </c>
      <c r="Q45" s="5">
        <f t="shared" si="6"/>
        <v>1876.9020391797339</v>
      </c>
      <c r="R45" s="5">
        <f t="shared" si="7"/>
        <v>-60.393849492640079</v>
      </c>
      <c r="S45" s="5">
        <f t="shared" si="8"/>
        <v>2732.1247605461685</v>
      </c>
      <c r="U45" s="5">
        <f t="shared" si="9"/>
        <v>-90.60149114326893</v>
      </c>
      <c r="V45" s="5">
        <f t="shared" si="10"/>
        <v>-39.613500789608615</v>
      </c>
      <c r="W45" s="5">
        <f t="shared" si="11"/>
        <v>2732.0851356123239</v>
      </c>
      <c r="Y45" s="5">
        <f t="shared" si="12"/>
        <v>835.78796512982831</v>
      </c>
      <c r="Z45" s="5">
        <f t="shared" si="13"/>
        <v>1640.5130118627353</v>
      </c>
      <c r="AA45" s="5">
        <f t="shared" si="14"/>
        <v>2732.0043561697771</v>
      </c>
      <c r="AC45" s="5">
        <f t="shared" si="15"/>
        <v>1876.9020391797339</v>
      </c>
      <c r="AD45" s="5">
        <f t="shared" si="15"/>
        <v>-60.393849492640079</v>
      </c>
      <c r="AE45" s="5">
        <f t="shared" si="15"/>
        <v>2732.1247605461685</v>
      </c>
      <c r="AG45">
        <f t="shared" si="16"/>
        <v>1880.5876236733875</v>
      </c>
      <c r="AH45">
        <f t="shared" si="17"/>
        <v>-57.301784901245988</v>
      </c>
      <c r="AI45" s="5">
        <f t="shared" si="18"/>
        <v>2732.0851356123239</v>
      </c>
      <c r="AK45">
        <f t="shared" si="19"/>
        <v>1876.5624865244351</v>
      </c>
      <c r="AL45">
        <f t="shared" si="20"/>
        <v>-60.817149655914932</v>
      </c>
      <c r="AM45" s="5">
        <f t="shared" si="21"/>
        <v>2732.0043561697771</v>
      </c>
    </row>
    <row r="46" spans="1:39" ht="16.5" x14ac:dyDescent="0.25">
      <c r="A46" s="3">
        <v>323</v>
      </c>
      <c r="B46" s="3">
        <v>1665</v>
      </c>
      <c r="C46" s="3">
        <v>3975</v>
      </c>
      <c r="D46" s="3">
        <v>1244</v>
      </c>
      <c r="E46" s="3">
        <v>364</v>
      </c>
      <c r="F46" s="3">
        <v>1639</v>
      </c>
      <c r="H46" s="4">
        <v>23.4</v>
      </c>
      <c r="I46" s="4">
        <v>50</v>
      </c>
      <c r="J46">
        <f t="shared" si="0"/>
        <v>346.06</v>
      </c>
      <c r="K46">
        <f t="shared" si="1"/>
        <v>1.3842400000000001</v>
      </c>
      <c r="L46">
        <f t="shared" si="2"/>
        <v>1018.8006400000002</v>
      </c>
      <c r="M46" s="5">
        <f t="shared" si="3"/>
        <v>3323.5602400000007</v>
      </c>
      <c r="N46" s="5">
        <f t="shared" si="4"/>
        <v>2740.7952000000005</v>
      </c>
      <c r="O46" s="5">
        <f t="shared" si="5"/>
        <v>3287.5700000000006</v>
      </c>
      <c r="Q46" s="5">
        <f t="shared" si="6"/>
        <v>1881.6928723793944</v>
      </c>
      <c r="R46" s="5">
        <f t="shared" si="7"/>
        <v>-29.703668758017475</v>
      </c>
      <c r="S46" s="5">
        <f t="shared" si="8"/>
        <v>2739.4164150431311</v>
      </c>
      <c r="U46" s="5">
        <f t="shared" si="9"/>
        <v>-66.759479016275009</v>
      </c>
      <c r="V46" s="5">
        <f t="shared" si="10"/>
        <v>-59.533865060295923</v>
      </c>
      <c r="W46" s="5">
        <f t="shared" si="11"/>
        <v>2739.3351783262119</v>
      </c>
      <c r="Y46" s="5">
        <f t="shared" si="12"/>
        <v>807.01823885461204</v>
      </c>
      <c r="Z46" s="5">
        <f t="shared" si="13"/>
        <v>1628.8321696256016</v>
      </c>
      <c r="AA46" s="5">
        <f t="shared" si="14"/>
        <v>2739.2962290064143</v>
      </c>
      <c r="AC46" s="5">
        <f t="shared" si="15"/>
        <v>1881.6928723793944</v>
      </c>
      <c r="AD46" s="5">
        <f t="shared" si="15"/>
        <v>-29.703668758017475</v>
      </c>
      <c r="AE46" s="5">
        <f t="shared" si="15"/>
        <v>2739.4164150431311</v>
      </c>
      <c r="AG46">
        <f t="shared" si="16"/>
        <v>1885.3997721315304</v>
      </c>
      <c r="AH46">
        <f t="shared" si="17"/>
        <v>-26.608044787708284</v>
      </c>
      <c r="AI46" s="5">
        <f t="shared" si="18"/>
        <v>2739.3351783262119</v>
      </c>
      <c r="AK46">
        <f t="shared" si="19"/>
        <v>1881.3512243646621</v>
      </c>
      <c r="AL46">
        <f t="shared" si="20"/>
        <v>-30.138049029963554</v>
      </c>
      <c r="AM46" s="5">
        <f t="shared" si="21"/>
        <v>2739.2962290064143</v>
      </c>
    </row>
    <row r="47" spans="1:39" ht="16.5" x14ac:dyDescent="0.25">
      <c r="A47" s="3">
        <v>351</v>
      </c>
      <c r="B47" s="3">
        <v>1656</v>
      </c>
      <c r="C47" s="3">
        <v>3802</v>
      </c>
      <c r="D47" s="3">
        <v>1239</v>
      </c>
      <c r="E47" s="3">
        <v>378</v>
      </c>
      <c r="F47" s="3">
        <v>1649</v>
      </c>
      <c r="H47" s="4">
        <v>23.4</v>
      </c>
      <c r="I47" s="4">
        <v>50</v>
      </c>
      <c r="J47">
        <f t="shared" si="0"/>
        <v>346.06</v>
      </c>
      <c r="K47">
        <f t="shared" si="1"/>
        <v>1.3842400000000001</v>
      </c>
      <c r="L47">
        <f t="shared" si="2"/>
        <v>1018.8006400000002</v>
      </c>
      <c r="M47" s="5">
        <f t="shared" si="3"/>
        <v>3311.1020800000006</v>
      </c>
      <c r="N47" s="5">
        <f t="shared" si="4"/>
        <v>2733.8740000000003</v>
      </c>
      <c r="O47" s="5">
        <f t="shared" si="5"/>
        <v>3301.4124000000002</v>
      </c>
      <c r="Q47" s="5">
        <f t="shared" si="6"/>
        <v>1869.258315640091</v>
      </c>
      <c r="R47" s="5">
        <f t="shared" si="7"/>
        <v>-80.197272948532216</v>
      </c>
      <c r="S47" s="5">
        <f t="shared" si="8"/>
        <v>2731.8196739540326</v>
      </c>
      <c r="U47" s="5">
        <f t="shared" si="9"/>
        <v>-103.64479628507448</v>
      </c>
      <c r="V47" s="5">
        <f t="shared" si="10"/>
        <v>-22.844825706798783</v>
      </c>
      <c r="W47" s="5">
        <f t="shared" si="11"/>
        <v>2731.8131191605057</v>
      </c>
      <c r="Y47" s="5">
        <f t="shared" si="12"/>
        <v>856.69338591240933</v>
      </c>
      <c r="Z47" s="5">
        <f t="shared" si="13"/>
        <v>1644.1356169617807</v>
      </c>
      <c r="AA47" s="5">
        <f t="shared" si="14"/>
        <v>2731.7061244660631</v>
      </c>
      <c r="AC47" s="5">
        <f t="shared" si="15"/>
        <v>1869.258315640091</v>
      </c>
      <c r="AD47" s="5">
        <f t="shared" si="15"/>
        <v>-80.197272948532216</v>
      </c>
      <c r="AE47" s="5">
        <f t="shared" si="15"/>
        <v>2731.8196739540326</v>
      </c>
      <c r="AG47">
        <f t="shared" si="16"/>
        <v>1872.921141687038</v>
      </c>
      <c r="AH47">
        <f t="shared" si="17"/>
        <v>-77.114440629544475</v>
      </c>
      <c r="AI47" s="5">
        <f t="shared" si="18"/>
        <v>2731.8131191605057</v>
      </c>
      <c r="AK47">
        <f t="shared" si="19"/>
        <v>1868.9111107457281</v>
      </c>
      <c r="AL47">
        <f t="shared" si="20"/>
        <v>-80.606448140030466</v>
      </c>
      <c r="AM47" s="5">
        <f t="shared" si="21"/>
        <v>2731.7061244660631</v>
      </c>
    </row>
    <row r="48" spans="1:39" ht="16.5" x14ac:dyDescent="0.25">
      <c r="A48" s="3">
        <v>349</v>
      </c>
      <c r="B48" s="3">
        <v>1658</v>
      </c>
      <c r="C48" s="3">
        <v>3869</v>
      </c>
      <c r="D48" s="3">
        <v>1243</v>
      </c>
      <c r="E48" s="3">
        <v>378</v>
      </c>
      <c r="F48" s="3">
        <v>1646</v>
      </c>
      <c r="H48" s="4">
        <v>23.4</v>
      </c>
      <c r="I48" s="4">
        <v>50</v>
      </c>
      <c r="J48">
        <f t="shared" si="0"/>
        <v>346.06</v>
      </c>
      <c r="K48">
        <f t="shared" si="1"/>
        <v>1.3842400000000001</v>
      </c>
      <c r="L48">
        <f t="shared" si="2"/>
        <v>1018.8006400000002</v>
      </c>
      <c r="M48" s="5">
        <f t="shared" si="3"/>
        <v>3313.8705600000003</v>
      </c>
      <c r="N48" s="5">
        <f t="shared" si="4"/>
        <v>2739.4109600000002</v>
      </c>
      <c r="O48" s="5">
        <f t="shared" si="5"/>
        <v>3297.2596800000001</v>
      </c>
      <c r="Q48" s="5">
        <f t="shared" si="6"/>
        <v>1865.9349112962755</v>
      </c>
      <c r="R48" s="5">
        <f t="shared" si="7"/>
        <v>-62.95538308409477</v>
      </c>
      <c r="S48" s="5">
        <f t="shared" si="8"/>
        <v>2737.8936456665388</v>
      </c>
      <c r="U48" s="5">
        <f t="shared" si="9"/>
        <v>-87.156854167308651</v>
      </c>
      <c r="V48" s="5">
        <f t="shared" si="10"/>
        <v>-28.863798849698366</v>
      </c>
      <c r="W48" s="5">
        <f t="shared" si="11"/>
        <v>2737.8719786826678</v>
      </c>
      <c r="Y48" s="5">
        <f t="shared" si="12"/>
        <v>843.62380254828236</v>
      </c>
      <c r="Z48" s="5">
        <f t="shared" si="13"/>
        <v>1632.4008816171799</v>
      </c>
      <c r="AA48" s="5">
        <f t="shared" si="14"/>
        <v>2737.7888229049245</v>
      </c>
      <c r="AC48" s="5">
        <f t="shared" si="15"/>
        <v>1865.9349112962755</v>
      </c>
      <c r="AD48" s="5">
        <f t="shared" si="15"/>
        <v>-62.95538308409477</v>
      </c>
      <c r="AE48" s="5">
        <f t="shared" si="15"/>
        <v>2737.8936456665388</v>
      </c>
      <c r="AG48">
        <f t="shared" si="16"/>
        <v>1869.5978150785222</v>
      </c>
      <c r="AH48">
        <f t="shared" si="17"/>
        <v>-59.879714834601465</v>
      </c>
      <c r="AI48" s="5">
        <f t="shared" si="18"/>
        <v>2737.8719786826678</v>
      </c>
      <c r="AK48">
        <f t="shared" si="19"/>
        <v>1865.574632020646</v>
      </c>
      <c r="AL48">
        <f t="shared" si="20"/>
        <v>-63.36156679405542</v>
      </c>
      <c r="AM48" s="5">
        <f t="shared" si="21"/>
        <v>2737.7888229049245</v>
      </c>
    </row>
    <row r="49" spans="1:39" ht="16.5" x14ac:dyDescent="0.25">
      <c r="A49" s="3">
        <v>353</v>
      </c>
      <c r="B49" s="3">
        <v>1650</v>
      </c>
      <c r="C49" s="3">
        <v>4028</v>
      </c>
      <c r="D49" s="3">
        <v>1241</v>
      </c>
      <c r="E49" s="3">
        <v>353</v>
      </c>
      <c r="F49" s="3">
        <v>1654</v>
      </c>
      <c r="H49" s="4">
        <v>23.4</v>
      </c>
      <c r="I49" s="4">
        <v>50</v>
      </c>
      <c r="J49">
        <f t="shared" si="0"/>
        <v>346.06</v>
      </c>
      <c r="K49">
        <f t="shared" si="1"/>
        <v>1.3842400000000001</v>
      </c>
      <c r="L49">
        <f t="shared" si="2"/>
        <v>1018.8006400000002</v>
      </c>
      <c r="M49" s="5">
        <f t="shared" si="3"/>
        <v>3302.7966400000005</v>
      </c>
      <c r="N49" s="5">
        <f t="shared" si="4"/>
        <v>2736.6424800000004</v>
      </c>
      <c r="O49" s="5">
        <f t="shared" si="5"/>
        <v>3308.3335999999999</v>
      </c>
      <c r="Q49" s="5">
        <f t="shared" si="6"/>
        <v>1849.7926616263164</v>
      </c>
      <c r="R49" s="5">
        <f t="shared" si="7"/>
        <v>-102.07745154034548</v>
      </c>
      <c r="S49" s="5">
        <f t="shared" si="8"/>
        <v>2734.2847233007301</v>
      </c>
      <c r="U49" s="5">
        <f t="shared" si="9"/>
        <v>-112.38832729954459</v>
      </c>
      <c r="V49" s="5">
        <f t="shared" si="10"/>
        <v>5.1590336524085227</v>
      </c>
      <c r="W49" s="5">
        <f t="shared" si="11"/>
        <v>2734.3288594459768</v>
      </c>
      <c r="Y49" s="5">
        <f t="shared" si="12"/>
        <v>885.45873248390478</v>
      </c>
      <c r="Z49" s="5">
        <f t="shared" si="13"/>
        <v>1638.6614405681701</v>
      </c>
      <c r="AA49" s="5">
        <f t="shared" si="14"/>
        <v>2734.1950781083647</v>
      </c>
      <c r="AC49" s="5">
        <f t="shared" si="15"/>
        <v>1849.7926616263164</v>
      </c>
      <c r="AD49" s="5">
        <f t="shared" si="15"/>
        <v>-102.07745154034548</v>
      </c>
      <c r="AE49" s="5">
        <f t="shared" si="15"/>
        <v>2734.2847233007301</v>
      </c>
      <c r="AG49">
        <f t="shared" si="16"/>
        <v>1853.4085447581583</v>
      </c>
      <c r="AH49">
        <f t="shared" si="17"/>
        <v>-99.021609198356458</v>
      </c>
      <c r="AI49" s="5">
        <f t="shared" si="18"/>
        <v>2734.3288594459768</v>
      </c>
      <c r="AK49">
        <f t="shared" si="19"/>
        <v>1849.4152043366298</v>
      </c>
      <c r="AL49">
        <f t="shared" si="20"/>
        <v>-102.45413460460361</v>
      </c>
      <c r="AM49" s="5">
        <f t="shared" si="21"/>
        <v>2734.1950781083647</v>
      </c>
    </row>
    <row r="50" spans="1:39" ht="16.5" x14ac:dyDescent="0.25">
      <c r="A50" s="3">
        <v>386</v>
      </c>
      <c r="B50" s="3">
        <v>1647</v>
      </c>
      <c r="C50" s="3">
        <v>3932</v>
      </c>
      <c r="D50" s="3">
        <v>1240</v>
      </c>
      <c r="E50" s="3">
        <v>362</v>
      </c>
      <c r="F50" s="3">
        <v>1649</v>
      </c>
      <c r="H50" s="4">
        <v>23.4</v>
      </c>
      <c r="I50" s="4">
        <v>50</v>
      </c>
      <c r="J50">
        <f t="shared" si="0"/>
        <v>346.06</v>
      </c>
      <c r="K50">
        <f t="shared" si="1"/>
        <v>1.3842400000000001</v>
      </c>
      <c r="L50">
        <f t="shared" si="2"/>
        <v>1018.8006400000002</v>
      </c>
      <c r="M50" s="5">
        <f t="shared" si="3"/>
        <v>3298.6439200000004</v>
      </c>
      <c r="N50" s="5">
        <f t="shared" si="4"/>
        <v>2735.2582400000001</v>
      </c>
      <c r="O50" s="5">
        <f t="shared" si="5"/>
        <v>3301.4124000000002</v>
      </c>
      <c r="Q50" s="5">
        <f t="shared" si="6"/>
        <v>1844.2816865180753</v>
      </c>
      <c r="R50" s="5">
        <f t="shared" si="7"/>
        <v>-92.659719884442779</v>
      </c>
      <c r="S50" s="5">
        <f t="shared" si="8"/>
        <v>2733.3296449638033</v>
      </c>
      <c r="U50" s="5">
        <f t="shared" si="9"/>
        <v>-101.48177011024686</v>
      </c>
      <c r="V50" s="5">
        <f t="shared" si="10"/>
        <v>5.0494166360017481</v>
      </c>
      <c r="W50" s="5">
        <f t="shared" si="11"/>
        <v>2733.3703724915922</v>
      </c>
      <c r="Y50" s="5">
        <f t="shared" si="12"/>
        <v>880.22060683451218</v>
      </c>
      <c r="Z50" s="5">
        <f t="shared" si="13"/>
        <v>1629.0737643210778</v>
      </c>
      <c r="AA50" s="5">
        <f t="shared" si="14"/>
        <v>2733.2497486652037</v>
      </c>
      <c r="AC50" s="5">
        <f t="shared" si="15"/>
        <v>1844.2816865180753</v>
      </c>
      <c r="AD50" s="5">
        <f t="shared" si="15"/>
        <v>-92.659719884442779</v>
      </c>
      <c r="AE50" s="5">
        <f t="shared" si="15"/>
        <v>2733.3296449638033</v>
      </c>
      <c r="AG50">
        <f t="shared" si="16"/>
        <v>1847.8903021732635</v>
      </c>
      <c r="AH50">
        <f t="shared" si="17"/>
        <v>-89.613421041864157</v>
      </c>
      <c r="AI50" s="5">
        <f t="shared" si="18"/>
        <v>2733.3703724915922</v>
      </c>
      <c r="AK50">
        <f t="shared" si="19"/>
        <v>1843.8897779536769</v>
      </c>
      <c r="AL50">
        <f t="shared" si="20"/>
        <v>-93.029106253216469</v>
      </c>
      <c r="AM50" s="5">
        <f t="shared" si="21"/>
        <v>2733.2497486652037</v>
      </c>
    </row>
    <row r="51" spans="1:39" ht="16.5" x14ac:dyDescent="0.25">
      <c r="A51" s="3">
        <v>363</v>
      </c>
      <c r="B51" s="3">
        <v>1645</v>
      </c>
      <c r="C51" s="3">
        <v>4014</v>
      </c>
      <c r="D51" s="3">
        <v>1240</v>
      </c>
      <c r="E51" s="3">
        <v>373</v>
      </c>
      <c r="F51" s="3">
        <v>1647</v>
      </c>
      <c r="H51" s="4">
        <v>23.4</v>
      </c>
      <c r="I51" s="4">
        <v>50</v>
      </c>
      <c r="J51">
        <f t="shared" si="0"/>
        <v>346.06</v>
      </c>
      <c r="K51">
        <f t="shared" si="1"/>
        <v>1.3842400000000001</v>
      </c>
      <c r="L51">
        <f t="shared" si="2"/>
        <v>1018.8006400000002</v>
      </c>
      <c r="M51" s="5">
        <f t="shared" si="3"/>
        <v>3295.8754400000007</v>
      </c>
      <c r="N51" s="5">
        <f t="shared" si="4"/>
        <v>2735.2582400000001</v>
      </c>
      <c r="O51" s="5">
        <f t="shared" si="5"/>
        <v>3298.6439200000004</v>
      </c>
      <c r="Q51" s="5">
        <f t="shared" si="6"/>
        <v>1839.2103545853608</v>
      </c>
      <c r="R51" s="5">
        <f t="shared" si="7"/>
        <v>-89.611811070473863</v>
      </c>
      <c r="S51" s="5">
        <f t="shared" si="8"/>
        <v>2733.5087179114425</v>
      </c>
      <c r="U51" s="5">
        <f t="shared" si="9"/>
        <v>-96.26116327573466</v>
      </c>
      <c r="V51" s="5">
        <f t="shared" si="10"/>
        <v>7.8411933613018636</v>
      </c>
      <c r="W51" s="5">
        <f t="shared" si="11"/>
        <v>2733.5526231663021</v>
      </c>
      <c r="Y51" s="5">
        <f t="shared" si="12"/>
        <v>880.21622713079194</v>
      </c>
      <c r="Z51" s="5">
        <f t="shared" si="13"/>
        <v>1623.1436028244366</v>
      </c>
      <c r="AA51" s="5">
        <f t="shared" si="14"/>
        <v>2733.4366553953123</v>
      </c>
      <c r="AC51" s="5">
        <f t="shared" si="15"/>
        <v>1839.2103545853608</v>
      </c>
      <c r="AD51" s="5">
        <f t="shared" si="15"/>
        <v>-89.611811070473863</v>
      </c>
      <c r="AE51" s="5">
        <f t="shared" si="15"/>
        <v>2733.5087179114425</v>
      </c>
      <c r="AG51">
        <f t="shared" si="16"/>
        <v>1842.8101151120682</v>
      </c>
      <c r="AH51">
        <f t="shared" si="17"/>
        <v>-86.573609793160699</v>
      </c>
      <c r="AI51" s="5">
        <f t="shared" si="18"/>
        <v>2733.5526231663021</v>
      </c>
      <c r="AK51">
        <f t="shared" si="19"/>
        <v>1838.8072660068956</v>
      </c>
      <c r="AL51">
        <f t="shared" si="20"/>
        <v>-89.973798270561474</v>
      </c>
      <c r="AM51" s="5">
        <f t="shared" si="21"/>
        <v>2733.4366553953123</v>
      </c>
    </row>
    <row r="52" spans="1:39" ht="16.5" x14ac:dyDescent="0.25">
      <c r="A52" s="3">
        <v>331</v>
      </c>
      <c r="B52" s="3">
        <v>1644</v>
      </c>
      <c r="C52" s="3">
        <v>3832</v>
      </c>
      <c r="D52" s="3">
        <v>1242</v>
      </c>
      <c r="E52" s="3">
        <v>381</v>
      </c>
      <c r="F52" s="3">
        <v>1639</v>
      </c>
      <c r="H52" s="4">
        <v>23.4</v>
      </c>
      <c r="I52" s="4">
        <v>50</v>
      </c>
      <c r="J52">
        <f t="shared" si="0"/>
        <v>346.06</v>
      </c>
      <c r="K52">
        <f t="shared" si="1"/>
        <v>1.3842400000000001</v>
      </c>
      <c r="L52">
        <f t="shared" si="2"/>
        <v>1018.8006400000002</v>
      </c>
      <c r="M52" s="5">
        <f t="shared" si="3"/>
        <v>3294.4912000000004</v>
      </c>
      <c r="N52" s="5">
        <f t="shared" si="4"/>
        <v>2738.0267200000003</v>
      </c>
      <c r="O52" s="5">
        <f t="shared" si="5"/>
        <v>3287.5700000000006</v>
      </c>
      <c r="Q52" s="5">
        <f t="shared" si="6"/>
        <v>1832.4672076231896</v>
      </c>
      <c r="R52" s="5">
        <f t="shared" si="7"/>
        <v>-64.295070581434445</v>
      </c>
      <c r="S52" s="5">
        <f t="shared" si="8"/>
        <v>2737.079162859935</v>
      </c>
      <c r="U52" s="5">
        <f t="shared" si="9"/>
        <v>-71.093195847441308</v>
      </c>
      <c r="V52" s="5">
        <f t="shared" si="10"/>
        <v>0.60567041372855956</v>
      </c>
      <c r="W52" s="5">
        <f t="shared" si="11"/>
        <v>2737.103525645588</v>
      </c>
      <c r="Y52" s="5">
        <f t="shared" si="12"/>
        <v>861.98406800644636</v>
      </c>
      <c r="Z52" s="5">
        <f t="shared" si="13"/>
        <v>1604.3108679400675</v>
      </c>
      <c r="AA52" s="5">
        <f t="shared" si="14"/>
        <v>2737.0214851937953</v>
      </c>
      <c r="AC52" s="5">
        <f t="shared" si="15"/>
        <v>1832.4672076231896</v>
      </c>
      <c r="AD52" s="5">
        <f t="shared" si="15"/>
        <v>-64.295070581434445</v>
      </c>
      <c r="AE52" s="5">
        <f t="shared" si="15"/>
        <v>2737.079162859935</v>
      </c>
      <c r="AG52">
        <f t="shared" si="16"/>
        <v>1836.0633967518202</v>
      </c>
      <c r="AH52">
        <f t="shared" si="17"/>
        <v>-61.270227249240037</v>
      </c>
      <c r="AI52" s="5">
        <f t="shared" si="18"/>
        <v>2737.103525645588</v>
      </c>
      <c r="AK52">
        <f t="shared" si="19"/>
        <v>1832.0412360574737</v>
      </c>
      <c r="AL52">
        <f t="shared" si="20"/>
        <v>-64.649810269381419</v>
      </c>
      <c r="AM52" s="5">
        <f t="shared" si="21"/>
        <v>2737.0214851937953</v>
      </c>
    </row>
    <row r="53" spans="1:39" ht="16.5" x14ac:dyDescent="0.25">
      <c r="A53" s="3">
        <v>354</v>
      </c>
      <c r="B53" s="3">
        <v>1649</v>
      </c>
      <c r="C53" s="3">
        <v>3788</v>
      </c>
      <c r="D53" s="3">
        <v>1238</v>
      </c>
      <c r="E53" s="3">
        <v>379</v>
      </c>
      <c r="F53" s="3">
        <v>1649</v>
      </c>
      <c r="H53" s="4">
        <v>23.4</v>
      </c>
      <c r="I53" s="4">
        <v>50</v>
      </c>
      <c r="J53">
        <f t="shared" si="0"/>
        <v>346.06</v>
      </c>
      <c r="K53">
        <f t="shared" si="1"/>
        <v>1.3842400000000001</v>
      </c>
      <c r="L53">
        <f t="shared" si="2"/>
        <v>1018.8006400000002</v>
      </c>
      <c r="M53" s="5">
        <f t="shared" si="3"/>
        <v>3301.4124000000002</v>
      </c>
      <c r="N53" s="5">
        <f t="shared" si="4"/>
        <v>2732.4897600000004</v>
      </c>
      <c r="O53" s="5">
        <f t="shared" si="5"/>
        <v>3301.4124000000002</v>
      </c>
      <c r="Q53" s="5">
        <f t="shared" si="6"/>
        <v>1853.562096213584</v>
      </c>
      <c r="R53" s="5">
        <f t="shared" si="7"/>
        <v>-92.137257728150431</v>
      </c>
      <c r="S53" s="5">
        <f t="shared" si="8"/>
        <v>2730.4106130932764</v>
      </c>
      <c r="U53" s="5">
        <f t="shared" si="9"/>
        <v>-105.80672753397215</v>
      </c>
      <c r="V53" s="5">
        <f t="shared" si="10"/>
        <v>-3.2000326074850891</v>
      </c>
      <c r="W53" s="5">
        <f t="shared" si="11"/>
        <v>2730.4386066536495</v>
      </c>
      <c r="Y53" s="5">
        <f t="shared" si="12"/>
        <v>875</v>
      </c>
      <c r="Z53" s="5">
        <f t="shared" si="13"/>
        <v>1636.7852423275658</v>
      </c>
      <c r="AA53" s="5">
        <f t="shared" si="14"/>
        <v>2730.3173634895365</v>
      </c>
      <c r="AC53" s="5">
        <f t="shared" si="15"/>
        <v>1853.562096213584</v>
      </c>
      <c r="AD53" s="5">
        <f t="shared" si="15"/>
        <v>-92.137257728150431</v>
      </c>
      <c r="AE53" s="5">
        <f t="shared" si="15"/>
        <v>2730.4106130932764</v>
      </c>
      <c r="AG53">
        <f t="shared" si="16"/>
        <v>1857.1892697148069</v>
      </c>
      <c r="AH53">
        <f t="shared" si="17"/>
        <v>-89.076883811818675</v>
      </c>
      <c r="AI53" s="5">
        <f t="shared" si="18"/>
        <v>2730.4386066536495</v>
      </c>
      <c r="AK53">
        <f t="shared" si="19"/>
        <v>1853.1883468359167</v>
      </c>
      <c r="AL53">
        <f t="shared" si="20"/>
        <v>-92.520927635653038</v>
      </c>
      <c r="AM53" s="5">
        <f t="shared" si="21"/>
        <v>2730.3173634895365</v>
      </c>
    </row>
    <row r="54" spans="1:39" ht="16.5" x14ac:dyDescent="0.25">
      <c r="A54" s="3">
        <v>350</v>
      </c>
      <c r="B54" s="3">
        <v>1653</v>
      </c>
      <c r="C54" s="3">
        <v>3957</v>
      </c>
      <c r="D54" s="3">
        <v>1240</v>
      </c>
      <c r="E54" s="3">
        <v>379</v>
      </c>
      <c r="F54" s="3">
        <v>1647</v>
      </c>
      <c r="H54" s="4">
        <v>23.4</v>
      </c>
      <c r="I54" s="4">
        <v>50</v>
      </c>
      <c r="J54">
        <f t="shared" si="0"/>
        <v>346.06</v>
      </c>
      <c r="K54">
        <f t="shared" si="1"/>
        <v>1.3842400000000001</v>
      </c>
      <c r="L54">
        <f t="shared" si="2"/>
        <v>1018.8006400000002</v>
      </c>
      <c r="M54" s="5">
        <f t="shared" si="3"/>
        <v>3306.9493600000005</v>
      </c>
      <c r="N54" s="5">
        <f t="shared" si="4"/>
        <v>2735.2582400000001</v>
      </c>
      <c r="O54" s="5">
        <f t="shared" si="5"/>
        <v>3298.6439200000004</v>
      </c>
      <c r="Q54" s="5">
        <f t="shared" si="6"/>
        <v>1859.5212305879211</v>
      </c>
      <c r="R54" s="5">
        <f t="shared" si="7"/>
        <v>-77.42528546893783</v>
      </c>
      <c r="S54" s="5">
        <f t="shared" si="8"/>
        <v>2733.5142560021982</v>
      </c>
      <c r="U54" s="5">
        <f t="shared" si="9"/>
        <v>-96.26116327573466</v>
      </c>
      <c r="V54" s="5">
        <f t="shared" si="10"/>
        <v>-15.898791576755348</v>
      </c>
      <c r="W54" s="5">
        <f t="shared" si="11"/>
        <v>2733.5176341774527</v>
      </c>
      <c r="Y54" s="5">
        <f t="shared" si="12"/>
        <v>859.32504038530158</v>
      </c>
      <c r="Z54" s="5">
        <f t="shared" si="13"/>
        <v>1634.3353100095208</v>
      </c>
      <c r="AA54" s="5">
        <f t="shared" si="14"/>
        <v>2733.4154972078163</v>
      </c>
      <c r="AC54" s="5">
        <f t="shared" si="15"/>
        <v>1859.5212305879211</v>
      </c>
      <c r="AD54" s="5">
        <f t="shared" si="15"/>
        <v>-77.42528546893783</v>
      </c>
      <c r="AE54" s="5">
        <f t="shared" si="15"/>
        <v>2733.5142560021982</v>
      </c>
      <c r="AG54">
        <f t="shared" si="16"/>
        <v>1863.1658663828812</v>
      </c>
      <c r="AH54">
        <f t="shared" si="17"/>
        <v>-74.357625385018508</v>
      </c>
      <c r="AI54" s="5">
        <f t="shared" si="18"/>
        <v>2733.5176341774527</v>
      </c>
      <c r="AK54">
        <f t="shared" si="19"/>
        <v>1859.1537210917463</v>
      </c>
      <c r="AL54">
        <f t="shared" si="20"/>
        <v>-77.819878786223512</v>
      </c>
      <c r="AM54" s="5">
        <f t="shared" si="21"/>
        <v>2733.4154972078163</v>
      </c>
    </row>
    <row r="55" spans="1:39" ht="16.5" x14ac:dyDescent="0.25">
      <c r="A55" s="3">
        <v>355</v>
      </c>
      <c r="B55" s="3">
        <v>1644</v>
      </c>
      <c r="C55" s="3">
        <v>4012</v>
      </c>
      <c r="D55" s="3">
        <v>1243</v>
      </c>
      <c r="E55" s="3">
        <v>361</v>
      </c>
      <c r="F55" s="3">
        <v>1661</v>
      </c>
      <c r="H55" s="4">
        <v>23.4</v>
      </c>
      <c r="I55" s="4">
        <v>50</v>
      </c>
      <c r="J55">
        <f t="shared" si="0"/>
        <v>346.06</v>
      </c>
      <c r="K55">
        <f t="shared" si="1"/>
        <v>1.3842400000000001</v>
      </c>
      <c r="L55">
        <f t="shared" si="2"/>
        <v>1018.8006400000002</v>
      </c>
      <c r="M55" s="5">
        <f t="shared" si="3"/>
        <v>3294.4912000000004</v>
      </c>
      <c r="N55" s="5">
        <f t="shared" si="4"/>
        <v>2739.4109600000002</v>
      </c>
      <c r="O55" s="5">
        <f t="shared" si="5"/>
        <v>3318.0232800000003</v>
      </c>
      <c r="Q55" s="5">
        <f t="shared" si="6"/>
        <v>1830.361071974811</v>
      </c>
      <c r="R55" s="5">
        <f t="shared" si="7"/>
        <v>-130.0853830997261</v>
      </c>
      <c r="S55" s="5">
        <f t="shared" si="8"/>
        <v>2736.1521167837982</v>
      </c>
      <c r="U55" s="5">
        <f t="shared" si="9"/>
        <v>-126.40173681538232</v>
      </c>
      <c r="V55" s="5">
        <f t="shared" si="10"/>
        <v>36.288426623096612</v>
      </c>
      <c r="W55" s="5">
        <f t="shared" si="11"/>
        <v>2736.2525758400661</v>
      </c>
      <c r="Y55" s="5">
        <f t="shared" si="12"/>
        <v>919.45891992700524</v>
      </c>
      <c r="Z55" s="5">
        <f t="shared" si="13"/>
        <v>1636.3713834332075</v>
      </c>
      <c r="AA55" s="5">
        <f t="shared" si="14"/>
        <v>2736.0852466013403</v>
      </c>
      <c r="AC55" s="5">
        <f t="shared" si="15"/>
        <v>1830.361071974811</v>
      </c>
      <c r="AD55" s="5">
        <f t="shared" si="15"/>
        <v>-130.0853830997261</v>
      </c>
      <c r="AE55" s="5">
        <f t="shared" si="15"/>
        <v>2736.1521167837982</v>
      </c>
      <c r="AG55">
        <f t="shared" si="16"/>
        <v>1833.9277157020729</v>
      </c>
      <c r="AH55">
        <f t="shared" si="17"/>
        <v>-127.05573219640415</v>
      </c>
      <c r="AI55" s="5">
        <f t="shared" si="18"/>
        <v>2736.2525758400661</v>
      </c>
      <c r="AK55">
        <f t="shared" si="19"/>
        <v>1829.9557400666411</v>
      </c>
      <c r="AL55">
        <f t="shared" si="20"/>
        <v>-130.42887961099075</v>
      </c>
      <c r="AM55" s="5">
        <f t="shared" si="21"/>
        <v>2736.0852466013403</v>
      </c>
    </row>
    <row r="56" spans="1:39" ht="16.5" x14ac:dyDescent="0.25">
      <c r="A56" s="3">
        <v>328</v>
      </c>
      <c r="B56" s="3">
        <v>1649</v>
      </c>
      <c r="C56" s="3">
        <v>3938</v>
      </c>
      <c r="D56" s="3">
        <v>1242</v>
      </c>
      <c r="E56" s="3">
        <v>398</v>
      </c>
      <c r="F56" s="3">
        <v>1647</v>
      </c>
      <c r="H56" s="4">
        <v>23.4</v>
      </c>
      <c r="I56" s="4">
        <v>50</v>
      </c>
      <c r="J56">
        <f t="shared" si="0"/>
        <v>346.06</v>
      </c>
      <c r="K56">
        <f t="shared" si="1"/>
        <v>1.3842400000000001</v>
      </c>
      <c r="L56">
        <f t="shared" si="2"/>
        <v>1018.8006400000002</v>
      </c>
      <c r="M56" s="5">
        <f t="shared" si="3"/>
        <v>3301.4124000000002</v>
      </c>
      <c r="N56" s="5">
        <f t="shared" si="4"/>
        <v>2738.0267200000003</v>
      </c>
      <c r="O56" s="5">
        <f t="shared" si="5"/>
        <v>3298.6439200000004</v>
      </c>
      <c r="Q56" s="5">
        <f t="shared" si="6"/>
        <v>1845.1481987332784</v>
      </c>
      <c r="R56" s="5">
        <f t="shared" si="7"/>
        <v>-80.99821126636941</v>
      </c>
      <c r="S56" s="5">
        <f t="shared" si="8"/>
        <v>2736.455965177724</v>
      </c>
      <c r="U56" s="5">
        <f t="shared" si="9"/>
        <v>-91.931826148288323</v>
      </c>
      <c r="V56" s="5">
        <f t="shared" si="10"/>
        <v>-1.6995574887884557</v>
      </c>
      <c r="W56" s="5">
        <f t="shared" si="11"/>
        <v>2736.4824081801335</v>
      </c>
      <c r="Y56" s="5">
        <f t="shared" si="12"/>
        <v>869.77939316548782</v>
      </c>
      <c r="Z56" s="5">
        <f t="shared" si="13"/>
        <v>1623.8150625960889</v>
      </c>
      <c r="AA56" s="5">
        <f t="shared" si="14"/>
        <v>2736.3771963425847</v>
      </c>
      <c r="AC56" s="5">
        <f t="shared" si="15"/>
        <v>1845.1481987332784</v>
      </c>
      <c r="AD56" s="5">
        <f t="shared" si="15"/>
        <v>-80.99821126636941</v>
      </c>
      <c r="AE56" s="5">
        <f t="shared" si="15"/>
        <v>2736.455965177724</v>
      </c>
      <c r="AG56">
        <f t="shared" si="16"/>
        <v>1848.7630269089163</v>
      </c>
      <c r="AH56">
        <f t="shared" si="17"/>
        <v>-77.952013195921381</v>
      </c>
      <c r="AI56" s="5">
        <f t="shared" si="18"/>
        <v>2736.4824081801335</v>
      </c>
      <c r="AK56">
        <f t="shared" si="19"/>
        <v>1844.753607247018</v>
      </c>
      <c r="AL56">
        <f t="shared" si="20"/>
        <v>-81.370346213375797</v>
      </c>
      <c r="AM56" s="5">
        <f t="shared" si="21"/>
        <v>2736.3771963425847</v>
      </c>
    </row>
    <row r="57" spans="1:39" ht="16.5" x14ac:dyDescent="0.25">
      <c r="A57" s="3">
        <v>358</v>
      </c>
      <c r="B57" s="3">
        <v>1647</v>
      </c>
      <c r="C57" s="3">
        <v>3920</v>
      </c>
      <c r="D57" s="3">
        <v>1241</v>
      </c>
      <c r="E57" s="3">
        <v>359</v>
      </c>
      <c r="F57" s="3">
        <v>1641</v>
      </c>
      <c r="H57" s="4">
        <v>23.4</v>
      </c>
      <c r="I57" s="4">
        <v>50</v>
      </c>
      <c r="J57">
        <f t="shared" si="0"/>
        <v>346.06</v>
      </c>
      <c r="K57">
        <f t="shared" si="1"/>
        <v>1.3842400000000001</v>
      </c>
      <c r="L57">
        <f t="shared" si="2"/>
        <v>1018.8006400000002</v>
      </c>
      <c r="M57" s="5">
        <f t="shared" si="3"/>
        <v>3298.6439200000004</v>
      </c>
      <c r="N57" s="5">
        <f t="shared" si="4"/>
        <v>2736.6424800000004</v>
      </c>
      <c r="O57" s="5">
        <f t="shared" si="5"/>
        <v>3290.3384800000003</v>
      </c>
      <c r="Q57" s="5">
        <f t="shared" si="6"/>
        <v>1842.1776798923379</v>
      </c>
      <c r="R57" s="5">
        <f t="shared" si="7"/>
        <v>-67.065141940650378</v>
      </c>
      <c r="S57" s="5">
        <f t="shared" si="8"/>
        <v>2735.4954530022405</v>
      </c>
      <c r="U57" s="5">
        <f t="shared" si="9"/>
        <v>-78.461499893759779</v>
      </c>
      <c r="V57" s="5">
        <f t="shared" si="10"/>
        <v>-6.3184651977144766</v>
      </c>
      <c r="W57" s="5">
        <f t="shared" si="11"/>
        <v>2735.5101778959843</v>
      </c>
      <c r="Y57" s="5">
        <f t="shared" si="12"/>
        <v>859.36445771878368</v>
      </c>
      <c r="Z57" s="5">
        <f t="shared" si="13"/>
        <v>1614.08730337408</v>
      </c>
      <c r="AA57" s="5">
        <f t="shared" si="14"/>
        <v>2735.4235903905274</v>
      </c>
      <c r="AC57" s="5">
        <f t="shared" si="15"/>
        <v>1842.1776798923379</v>
      </c>
      <c r="AD57" s="5">
        <f t="shared" si="15"/>
        <v>-67.065141940650378</v>
      </c>
      <c r="AE57" s="5">
        <f t="shared" si="15"/>
        <v>2735.4954530022405</v>
      </c>
      <c r="AG57">
        <f t="shared" si="16"/>
        <v>1845.792007373049</v>
      </c>
      <c r="AH57">
        <f t="shared" si="17"/>
        <v>-64.025167151518119</v>
      </c>
      <c r="AI57" s="5">
        <f t="shared" si="18"/>
        <v>2735.5101778959843</v>
      </c>
      <c r="AK57">
        <f t="shared" si="19"/>
        <v>1841.7719595672611</v>
      </c>
      <c r="AL57">
        <f t="shared" si="20"/>
        <v>-67.434422958915889</v>
      </c>
      <c r="AM57" s="5">
        <f t="shared" si="21"/>
        <v>2735.4235903905274</v>
      </c>
    </row>
    <row r="58" spans="1:39" ht="16.5" x14ac:dyDescent="0.25">
      <c r="A58" s="3">
        <v>314</v>
      </c>
      <c r="B58" s="3">
        <v>1657</v>
      </c>
      <c r="C58" s="3">
        <v>3961</v>
      </c>
      <c r="D58" s="3">
        <v>1243</v>
      </c>
      <c r="E58" s="3">
        <v>359</v>
      </c>
      <c r="F58" s="3">
        <v>1651</v>
      </c>
      <c r="H58" s="4">
        <v>23.4</v>
      </c>
      <c r="I58" s="4">
        <v>50</v>
      </c>
      <c r="J58">
        <f t="shared" si="0"/>
        <v>346.06</v>
      </c>
      <c r="K58">
        <f t="shared" si="1"/>
        <v>1.3842400000000001</v>
      </c>
      <c r="L58">
        <f t="shared" si="2"/>
        <v>1018.8006400000002</v>
      </c>
      <c r="M58" s="5">
        <f t="shared" si="3"/>
        <v>3312.48632</v>
      </c>
      <c r="N58" s="5">
        <f t="shared" si="4"/>
        <v>2739.4109600000002</v>
      </c>
      <c r="O58" s="5">
        <f t="shared" si="5"/>
        <v>3304.1808800000008</v>
      </c>
      <c r="Q58" s="5">
        <f t="shared" si="6"/>
        <v>1863.3870034497277</v>
      </c>
      <c r="R58" s="5">
        <f t="shared" si="7"/>
        <v>-79.714091259982126</v>
      </c>
      <c r="S58" s="5">
        <f t="shared" si="8"/>
        <v>2737.5171523145536</v>
      </c>
      <c r="U58" s="5">
        <f t="shared" si="9"/>
        <v>-100.21110856841611</v>
      </c>
      <c r="V58" s="5">
        <f t="shared" si="10"/>
        <v>-18.044695314107212</v>
      </c>
      <c r="W58" s="5">
        <f t="shared" si="11"/>
        <v>2737.517950709846</v>
      </c>
      <c r="Y58" s="5">
        <f t="shared" si="12"/>
        <v>859.2987621629818</v>
      </c>
      <c r="Z58" s="5">
        <f t="shared" si="13"/>
        <v>1638.8379618248493</v>
      </c>
      <c r="AA58" s="5">
        <f t="shared" si="14"/>
        <v>2737.4124753103101</v>
      </c>
      <c r="AC58" s="5">
        <f t="shared" si="15"/>
        <v>1863.3870034497277</v>
      </c>
      <c r="AD58" s="5">
        <f t="shared" si="15"/>
        <v>-79.714091259982126</v>
      </c>
      <c r="AE58" s="5">
        <f t="shared" si="15"/>
        <v>2737.5171523145536</v>
      </c>
      <c r="AG58">
        <f t="shared" si="16"/>
        <v>1867.0384026577326</v>
      </c>
      <c r="AH58">
        <f t="shared" si="17"/>
        <v>-76.640262777404033</v>
      </c>
      <c r="AI58" s="5">
        <f t="shared" si="18"/>
        <v>2737.517950709846</v>
      </c>
      <c r="AK58">
        <f t="shared" si="19"/>
        <v>1863.0280032223893</v>
      </c>
      <c r="AL58">
        <f t="shared" si="20"/>
        <v>-80.114329022605034</v>
      </c>
      <c r="AM58" s="5">
        <f t="shared" si="21"/>
        <v>2737.4124753103101</v>
      </c>
    </row>
    <row r="59" spans="1:39" ht="16.5" x14ac:dyDescent="0.25">
      <c r="A59" s="3">
        <v>364</v>
      </c>
      <c r="B59" s="3">
        <v>1646</v>
      </c>
      <c r="C59" s="3">
        <v>3976</v>
      </c>
      <c r="D59" s="3">
        <v>1238</v>
      </c>
      <c r="E59" s="3">
        <v>378</v>
      </c>
      <c r="F59" s="3">
        <v>1652</v>
      </c>
      <c r="H59" s="4">
        <v>23.4</v>
      </c>
      <c r="I59" s="4">
        <v>50</v>
      </c>
      <c r="J59">
        <f t="shared" si="0"/>
        <v>346.06</v>
      </c>
      <c r="K59">
        <f t="shared" si="1"/>
        <v>1.3842400000000001</v>
      </c>
      <c r="L59">
        <f t="shared" si="2"/>
        <v>1018.8006400000002</v>
      </c>
      <c r="M59" s="5">
        <f t="shared" si="3"/>
        <v>3297.2596800000001</v>
      </c>
      <c r="N59" s="5">
        <f t="shared" si="4"/>
        <v>2732.4897600000004</v>
      </c>
      <c r="O59" s="5">
        <f t="shared" si="5"/>
        <v>3305.5651200000002</v>
      </c>
      <c r="Q59" s="5">
        <f t="shared" si="6"/>
        <v>1845.9503080135678</v>
      </c>
      <c r="R59" s="5">
        <f t="shared" si="7"/>
        <v>-105.84997321044467</v>
      </c>
      <c r="S59" s="5">
        <f t="shared" si="8"/>
        <v>2730.0521315296646</v>
      </c>
      <c r="U59" s="5">
        <f t="shared" si="9"/>
        <v>-113.64584973021597</v>
      </c>
      <c r="V59" s="5">
        <f t="shared" si="10"/>
        <v>10.405426348070076</v>
      </c>
      <c r="W59" s="5">
        <f t="shared" si="11"/>
        <v>2730.1056090280595</v>
      </c>
      <c r="Y59" s="5">
        <f t="shared" si="12"/>
        <v>890.66839005911777</v>
      </c>
      <c r="Z59" s="5">
        <f t="shared" si="13"/>
        <v>1637.2995553435751</v>
      </c>
      <c r="AA59" s="5">
        <f t="shared" si="14"/>
        <v>2729.9671696893806</v>
      </c>
      <c r="AC59" s="5">
        <f t="shared" si="15"/>
        <v>1845.9503080135678</v>
      </c>
      <c r="AD59" s="5">
        <f t="shared" si="15"/>
        <v>-105.84997321044467</v>
      </c>
      <c r="AE59" s="5">
        <f t="shared" si="15"/>
        <v>2730.0521315296646</v>
      </c>
      <c r="AG59">
        <f t="shared" si="16"/>
        <v>1849.5571358118386</v>
      </c>
      <c r="AH59">
        <f t="shared" si="17"/>
        <v>-102.7995250403177</v>
      </c>
      <c r="AI59" s="5">
        <f t="shared" si="18"/>
        <v>2730.1056090280595</v>
      </c>
      <c r="AK59">
        <f t="shared" si="19"/>
        <v>1845.5666731314177</v>
      </c>
      <c r="AL59">
        <f t="shared" si="20"/>
        <v>-106.22030918611904</v>
      </c>
      <c r="AM59" s="5">
        <f t="shared" si="21"/>
        <v>2729.9671696893806</v>
      </c>
    </row>
    <row r="60" spans="1:39" ht="16.5" x14ac:dyDescent="0.25">
      <c r="A60" s="3">
        <v>352</v>
      </c>
      <c r="B60" s="3">
        <v>1646</v>
      </c>
      <c r="C60" s="3">
        <v>3898</v>
      </c>
      <c r="D60" s="3">
        <v>1238</v>
      </c>
      <c r="E60" s="3">
        <v>358</v>
      </c>
      <c r="F60" s="3">
        <v>1650</v>
      </c>
      <c r="H60" s="4">
        <v>23.4</v>
      </c>
      <c r="I60" s="4">
        <v>50</v>
      </c>
      <c r="J60">
        <f t="shared" si="0"/>
        <v>346.06</v>
      </c>
      <c r="K60">
        <f t="shared" si="1"/>
        <v>1.3842400000000001</v>
      </c>
      <c r="L60">
        <f t="shared" si="2"/>
        <v>1018.8006400000002</v>
      </c>
      <c r="M60" s="5">
        <f t="shared" si="3"/>
        <v>3297.2596800000001</v>
      </c>
      <c r="N60" s="5">
        <f t="shared" si="4"/>
        <v>2732.4897600000004</v>
      </c>
      <c r="O60" s="5">
        <f t="shared" si="5"/>
        <v>3302.7966400000005</v>
      </c>
      <c r="Q60" s="5">
        <f t="shared" si="6"/>
        <v>1845.9503080135678</v>
      </c>
      <c r="R60" s="5">
        <f t="shared" si="7"/>
        <v>-99.751600755337009</v>
      </c>
      <c r="S60" s="5">
        <f t="shared" si="8"/>
        <v>2730.2817575929898</v>
      </c>
      <c r="U60" s="5">
        <f t="shared" si="9"/>
        <v>-108.41867334012368</v>
      </c>
      <c r="V60" s="5">
        <f t="shared" si="10"/>
        <v>7.265726243631514</v>
      </c>
      <c r="W60" s="5">
        <f t="shared" si="11"/>
        <v>2730.3283482024976</v>
      </c>
      <c r="Y60" s="5">
        <f t="shared" si="12"/>
        <v>885.4412136690255</v>
      </c>
      <c r="Z60" s="5">
        <f t="shared" si="13"/>
        <v>1634.1598552391365</v>
      </c>
      <c r="AA60" s="5">
        <f t="shared" si="14"/>
        <v>2730.1979909626366</v>
      </c>
      <c r="AC60" s="5">
        <f t="shared" si="15"/>
        <v>1845.9503080135678</v>
      </c>
      <c r="AD60" s="5">
        <f t="shared" si="15"/>
        <v>-99.751600755337009</v>
      </c>
      <c r="AE60" s="5">
        <f t="shared" si="15"/>
        <v>2730.2817575929898</v>
      </c>
      <c r="AG60">
        <f t="shared" si="16"/>
        <v>1849.5594883453837</v>
      </c>
      <c r="AH60">
        <f t="shared" si="17"/>
        <v>-96.701895646484743</v>
      </c>
      <c r="AI60" s="5">
        <f t="shared" si="18"/>
        <v>2730.3283482024976</v>
      </c>
      <c r="AK60">
        <f t="shared" si="19"/>
        <v>1845.5643738097278</v>
      </c>
      <c r="AL60">
        <f t="shared" si="20"/>
        <v>-100.1226797719886</v>
      </c>
      <c r="AM60" s="5">
        <f t="shared" si="21"/>
        <v>2730.1979909626366</v>
      </c>
    </row>
    <row r="61" spans="1:39" ht="16.5" x14ac:dyDescent="0.25">
      <c r="A61" s="3">
        <v>375</v>
      </c>
      <c r="B61" s="3">
        <v>1650</v>
      </c>
      <c r="C61" s="3">
        <v>3985</v>
      </c>
      <c r="D61" s="3">
        <v>1241</v>
      </c>
      <c r="E61" s="3">
        <v>366</v>
      </c>
      <c r="F61" s="3">
        <v>1649</v>
      </c>
      <c r="H61" s="4">
        <v>23.4</v>
      </c>
      <c r="I61" s="4">
        <v>50</v>
      </c>
      <c r="J61">
        <f t="shared" si="0"/>
        <v>346.06</v>
      </c>
      <c r="K61">
        <f t="shared" si="1"/>
        <v>1.3842400000000001</v>
      </c>
      <c r="L61">
        <f t="shared" si="2"/>
        <v>1018.8006400000002</v>
      </c>
      <c r="M61" s="5">
        <f t="shared" si="3"/>
        <v>3302.7966400000005</v>
      </c>
      <c r="N61" s="5">
        <f t="shared" si="4"/>
        <v>2736.6424800000004</v>
      </c>
      <c r="O61" s="5">
        <f t="shared" si="5"/>
        <v>3301.4124000000002</v>
      </c>
      <c r="Q61" s="5">
        <f t="shared" si="6"/>
        <v>1849.7926616263164</v>
      </c>
      <c r="R61" s="5">
        <f t="shared" si="7"/>
        <v>-86.82832686861309</v>
      </c>
      <c r="S61" s="5">
        <f t="shared" si="8"/>
        <v>2734.81143698097</v>
      </c>
      <c r="U61" s="5">
        <f t="shared" si="9"/>
        <v>-99.317649009488264</v>
      </c>
      <c r="V61" s="5">
        <f t="shared" si="10"/>
        <v>-2.6918607750603649</v>
      </c>
      <c r="W61" s="5">
        <f t="shared" si="11"/>
        <v>2734.8383538742009</v>
      </c>
      <c r="Y61" s="5">
        <f t="shared" si="12"/>
        <v>872.38805419384846</v>
      </c>
      <c r="Z61" s="5">
        <f t="shared" si="13"/>
        <v>1630.810546140701</v>
      </c>
      <c r="AA61" s="5">
        <f t="shared" si="14"/>
        <v>2734.7248271754693</v>
      </c>
      <c r="AC61" s="5">
        <f t="shared" si="15"/>
        <v>1849.7926616263164</v>
      </c>
      <c r="AD61" s="5">
        <f t="shared" si="15"/>
        <v>-86.82832686861309</v>
      </c>
      <c r="AE61" s="5">
        <f t="shared" si="15"/>
        <v>2734.81143698097</v>
      </c>
      <c r="AG61">
        <f t="shared" si="16"/>
        <v>1853.4144273239713</v>
      </c>
      <c r="AH61">
        <f t="shared" si="17"/>
        <v>-83.774342568929683</v>
      </c>
      <c r="AI61" s="5">
        <f t="shared" si="18"/>
        <v>2734.8383538742009</v>
      </c>
      <c r="AK61">
        <f t="shared" si="19"/>
        <v>1849.4094548283194</v>
      </c>
      <c r="AL61">
        <f t="shared" si="20"/>
        <v>-87.20686792442234</v>
      </c>
      <c r="AM61" s="5">
        <f t="shared" si="21"/>
        <v>2734.7248271754693</v>
      </c>
    </row>
    <row r="62" spans="1:39" ht="16.5" x14ac:dyDescent="0.25">
      <c r="A62" s="3">
        <v>347</v>
      </c>
      <c r="B62" s="3">
        <v>1657</v>
      </c>
      <c r="C62" s="3">
        <v>3864</v>
      </c>
      <c r="D62" s="3">
        <v>1240</v>
      </c>
      <c r="E62" s="3">
        <v>356</v>
      </c>
      <c r="F62" s="3">
        <v>1643</v>
      </c>
      <c r="H62" s="4">
        <v>23.4</v>
      </c>
      <c r="I62" s="4">
        <v>50</v>
      </c>
      <c r="J62">
        <f t="shared" si="0"/>
        <v>346.06</v>
      </c>
      <c r="K62">
        <f t="shared" si="1"/>
        <v>1.3842400000000001</v>
      </c>
      <c r="L62">
        <f t="shared" si="2"/>
        <v>1018.8006400000002</v>
      </c>
      <c r="M62" s="5">
        <f t="shared" si="3"/>
        <v>3312.48632</v>
      </c>
      <c r="N62" s="5">
        <f t="shared" si="4"/>
        <v>2735.2582400000001</v>
      </c>
      <c r="O62" s="5">
        <f t="shared" si="5"/>
        <v>3293.1069600000001</v>
      </c>
      <c r="Q62" s="5">
        <f t="shared" si="6"/>
        <v>1869.7022168609014</v>
      </c>
      <c r="R62" s="5">
        <f t="shared" si="7"/>
        <v>-59.150606720974046</v>
      </c>
      <c r="S62" s="5">
        <f t="shared" si="8"/>
        <v>2733.7301341165912</v>
      </c>
      <c r="U62" s="5">
        <f t="shared" si="9"/>
        <v>-85.833088717869884</v>
      </c>
      <c r="V62" s="5">
        <f t="shared" si="10"/>
        <v>-34.062261873761564</v>
      </c>
      <c r="W62" s="5">
        <f t="shared" si="11"/>
        <v>2733.6989744090502</v>
      </c>
      <c r="Y62" s="5">
        <f t="shared" si="12"/>
        <v>838.42509423237129</v>
      </c>
      <c r="Z62" s="5">
        <f t="shared" si="13"/>
        <v>1633.6816250094585</v>
      </c>
      <c r="AA62" s="5">
        <f t="shared" si="14"/>
        <v>2733.6205222137796</v>
      </c>
      <c r="AC62" s="5">
        <f t="shared" si="15"/>
        <v>1869.7022168609014</v>
      </c>
      <c r="AD62" s="5">
        <f t="shared" si="15"/>
        <v>-59.150606720974046</v>
      </c>
      <c r="AE62" s="5">
        <f t="shared" si="15"/>
        <v>2733.7301341165912</v>
      </c>
      <c r="AG62">
        <f t="shared" si="16"/>
        <v>1873.3740399772271</v>
      </c>
      <c r="AH62">
        <f t="shared" si="17"/>
        <v>-56.069662565657886</v>
      </c>
      <c r="AI62" s="5">
        <f t="shared" si="18"/>
        <v>2733.6989744090502</v>
      </c>
      <c r="AK62">
        <f t="shared" si="19"/>
        <v>1869.3479545752753</v>
      </c>
      <c r="AL62">
        <f t="shared" si="20"/>
        <v>-59.563026457358433</v>
      </c>
      <c r="AM62" s="5">
        <f t="shared" si="21"/>
        <v>2733.6205222137796</v>
      </c>
    </row>
    <row r="63" spans="1:39" ht="16.5" x14ac:dyDescent="0.25">
      <c r="A63" s="3">
        <v>351</v>
      </c>
      <c r="B63" s="3">
        <v>1653</v>
      </c>
      <c r="C63" s="3">
        <v>3997</v>
      </c>
      <c r="D63" s="3">
        <v>1235</v>
      </c>
      <c r="E63" s="3">
        <v>371</v>
      </c>
      <c r="F63" s="3">
        <v>1646</v>
      </c>
      <c r="H63" s="4">
        <v>23.4</v>
      </c>
      <c r="I63" s="4">
        <v>50</v>
      </c>
      <c r="J63">
        <f t="shared" si="0"/>
        <v>346.06</v>
      </c>
      <c r="K63">
        <f t="shared" si="1"/>
        <v>1.3842400000000001</v>
      </c>
      <c r="L63">
        <f t="shared" si="2"/>
        <v>1018.8006400000002</v>
      </c>
      <c r="M63" s="5">
        <f t="shared" si="3"/>
        <v>3306.9493600000005</v>
      </c>
      <c r="N63" s="5">
        <f t="shared" si="4"/>
        <v>2728.3370400000003</v>
      </c>
      <c r="O63" s="5">
        <f t="shared" si="5"/>
        <v>3297.2596800000001</v>
      </c>
      <c r="Q63" s="5">
        <f t="shared" si="6"/>
        <v>1870.0252960467917</v>
      </c>
      <c r="R63" s="5">
        <f t="shared" si="7"/>
        <v>-80.684286877838275</v>
      </c>
      <c r="S63" s="5">
        <f t="shared" si="8"/>
        <v>2726.244579563715</v>
      </c>
      <c r="U63" s="5">
        <f t="shared" si="9"/>
        <v>-104.45668386221145</v>
      </c>
      <c r="V63" s="5">
        <f t="shared" si="10"/>
        <v>-23.253636566025754</v>
      </c>
      <c r="W63" s="5">
        <f t="shared" si="11"/>
        <v>2726.2375306306176</v>
      </c>
      <c r="Y63" s="5">
        <f t="shared" si="12"/>
        <v>856.71637935693991</v>
      </c>
      <c r="Z63" s="5">
        <f t="shared" si="13"/>
        <v>1645.0458985645421</v>
      </c>
      <c r="AA63" s="5">
        <f t="shared" si="14"/>
        <v>2726.1295703453311</v>
      </c>
      <c r="AC63" s="5">
        <f t="shared" si="15"/>
        <v>1870.0252960467917</v>
      </c>
      <c r="AD63" s="5">
        <f t="shared" si="15"/>
        <v>-80.684286877838275</v>
      </c>
      <c r="AE63" s="5">
        <f t="shared" si="15"/>
        <v>2726.244579563715</v>
      </c>
      <c r="AG63">
        <f t="shared" si="16"/>
        <v>1873.6894512794108</v>
      </c>
      <c r="AH63">
        <f t="shared" si="17"/>
        <v>-77.600226721151444</v>
      </c>
      <c r="AI63" s="5">
        <f t="shared" si="18"/>
        <v>2726.2375306306176</v>
      </c>
      <c r="AK63">
        <f t="shared" si="19"/>
        <v>1869.6797918234361</v>
      </c>
      <c r="AL63">
        <f t="shared" si="20"/>
        <v>-81.094577933826031</v>
      </c>
      <c r="AM63" s="5">
        <f t="shared" si="21"/>
        <v>2726.1295703453311</v>
      </c>
    </row>
    <row r="64" spans="1:39" ht="16.5" x14ac:dyDescent="0.25">
      <c r="A64" s="3">
        <v>366</v>
      </c>
      <c r="B64" s="3">
        <v>1658</v>
      </c>
      <c r="C64" s="3">
        <v>3957</v>
      </c>
      <c r="D64" s="3">
        <v>1239</v>
      </c>
      <c r="E64" s="3">
        <v>362</v>
      </c>
      <c r="F64" s="3">
        <v>1646</v>
      </c>
      <c r="H64" s="4">
        <v>23.4</v>
      </c>
      <c r="I64" s="4">
        <v>50</v>
      </c>
      <c r="J64">
        <f t="shared" si="0"/>
        <v>346.06</v>
      </c>
      <c r="K64">
        <f t="shared" si="1"/>
        <v>1.3842400000000001</v>
      </c>
      <c r="L64">
        <f t="shared" si="2"/>
        <v>1018.8006400000002</v>
      </c>
      <c r="M64" s="5">
        <f t="shared" si="3"/>
        <v>3313.8705600000003</v>
      </c>
      <c r="N64" s="5">
        <f t="shared" si="4"/>
        <v>2733.8740000000003</v>
      </c>
      <c r="O64" s="5">
        <f t="shared" si="5"/>
        <v>3297.2596800000001</v>
      </c>
      <c r="Q64" s="5">
        <f t="shared" si="6"/>
        <v>1874.3530668218648</v>
      </c>
      <c r="R64" s="5">
        <f t="shared" si="7"/>
        <v>-68.006276399448353</v>
      </c>
      <c r="S64" s="5">
        <f t="shared" si="8"/>
        <v>2732.0164376702542</v>
      </c>
      <c r="U64" s="5">
        <f t="shared" si="9"/>
        <v>-95.815528422200515</v>
      </c>
      <c r="V64" s="5">
        <f t="shared" si="10"/>
        <v>-33.502374343390436</v>
      </c>
      <c r="W64" s="5">
        <f t="shared" si="11"/>
        <v>2731.9890232763619</v>
      </c>
      <c r="Y64" s="5">
        <f t="shared" si="12"/>
        <v>843.62380254828236</v>
      </c>
      <c r="Z64" s="5">
        <f t="shared" si="13"/>
        <v>1642.2402841795572</v>
      </c>
      <c r="AA64" s="5">
        <f t="shared" si="14"/>
        <v>2731.898081214877</v>
      </c>
      <c r="AC64" s="5">
        <f t="shared" si="15"/>
        <v>1874.3530668218648</v>
      </c>
      <c r="AD64" s="5">
        <f t="shared" si="15"/>
        <v>-68.006276399448353</v>
      </c>
      <c r="AE64" s="5">
        <f t="shared" si="15"/>
        <v>2732.0164376702542</v>
      </c>
      <c r="AG64">
        <f t="shared" si="16"/>
        <v>1878.0306729432505</v>
      </c>
      <c r="AH64">
        <f t="shared" si="17"/>
        <v>-64.917167633020384</v>
      </c>
      <c r="AI64" s="5">
        <f t="shared" si="18"/>
        <v>2731.9890232763619</v>
      </c>
      <c r="AK64">
        <f t="shared" si="19"/>
        <v>1874.0113426084074</v>
      </c>
      <c r="AL64">
        <f t="shared" si="20"/>
        <v>-68.42474339011369</v>
      </c>
      <c r="AM64" s="5">
        <f t="shared" si="21"/>
        <v>2731.898081214877</v>
      </c>
    </row>
    <row r="65" spans="1:39" ht="16.5" x14ac:dyDescent="0.25">
      <c r="A65" s="3">
        <v>367</v>
      </c>
      <c r="B65" s="3">
        <v>1659</v>
      </c>
      <c r="C65" s="3">
        <v>4054</v>
      </c>
      <c r="D65" s="3">
        <v>1242</v>
      </c>
      <c r="E65" s="3">
        <v>397</v>
      </c>
      <c r="F65" s="3">
        <v>1644</v>
      </c>
      <c r="H65" s="4">
        <v>23.4</v>
      </c>
      <c r="I65" s="4">
        <v>50</v>
      </c>
      <c r="J65">
        <f t="shared" si="0"/>
        <v>346.06</v>
      </c>
      <c r="K65">
        <f t="shared" si="1"/>
        <v>1.3842400000000001</v>
      </c>
      <c r="L65">
        <f t="shared" si="2"/>
        <v>1018.8006400000002</v>
      </c>
      <c r="M65" s="5">
        <f t="shared" si="3"/>
        <v>3315.2548000000006</v>
      </c>
      <c r="N65" s="5">
        <f t="shared" si="4"/>
        <v>2738.0267200000003</v>
      </c>
      <c r="O65" s="5">
        <f t="shared" si="5"/>
        <v>3294.4912000000004</v>
      </c>
      <c r="Q65" s="5">
        <f t="shared" si="6"/>
        <v>1870.5900193025232</v>
      </c>
      <c r="R65" s="5">
        <f t="shared" si="7"/>
        <v>-56.606637566313616</v>
      </c>
      <c r="S65" s="5">
        <f t="shared" si="8"/>
        <v>2736.5312088832948</v>
      </c>
      <c r="U65" s="5">
        <f t="shared" si="9"/>
        <v>-84.109127840994987</v>
      </c>
      <c r="V65" s="5">
        <f t="shared" si="10"/>
        <v>-36.135449020533287</v>
      </c>
      <c r="W65" s="5">
        <f t="shared" si="11"/>
        <v>2736.4959717441338</v>
      </c>
      <c r="Y65" s="5">
        <f t="shared" si="12"/>
        <v>835.78796512982831</v>
      </c>
      <c r="Z65" s="5">
        <f t="shared" si="13"/>
        <v>1633.1353262919695</v>
      </c>
      <c r="AA65" s="5">
        <f t="shared" si="14"/>
        <v>2736.4209746014603</v>
      </c>
      <c r="AC65" s="5">
        <f t="shared" si="15"/>
        <v>1870.5900193025232</v>
      </c>
      <c r="AD65" s="5">
        <f t="shared" si="15"/>
        <v>-56.606637566313616</v>
      </c>
      <c r="AE65" s="5">
        <f t="shared" si="15"/>
        <v>2736.5312088832948</v>
      </c>
      <c r="AG65">
        <f t="shared" si="16"/>
        <v>1874.2645798305816</v>
      </c>
      <c r="AH65">
        <f t="shared" si="17"/>
        <v>-53.524650813205326</v>
      </c>
      <c r="AI65" s="5">
        <f t="shared" si="18"/>
        <v>2736.4959717441338</v>
      </c>
      <c r="AK65">
        <f t="shared" si="19"/>
        <v>1870.2365538701442</v>
      </c>
      <c r="AL65">
        <f t="shared" si="20"/>
        <v>-57.020727598969188</v>
      </c>
      <c r="AM65" s="5">
        <f t="shared" si="21"/>
        <v>2736.4209746014603</v>
      </c>
    </row>
    <row r="66" spans="1:39" ht="16.5" x14ac:dyDescent="0.25">
      <c r="A66" s="3">
        <v>339</v>
      </c>
      <c r="B66" s="3">
        <v>1651</v>
      </c>
      <c r="C66" s="3">
        <v>4017</v>
      </c>
      <c r="D66" s="3">
        <v>1238</v>
      </c>
      <c r="E66" s="3">
        <v>386</v>
      </c>
      <c r="F66" s="3">
        <v>1647</v>
      </c>
      <c r="H66" s="4">
        <v>23.4</v>
      </c>
      <c r="I66" s="4">
        <v>50</v>
      </c>
      <c r="J66">
        <f t="shared" si="0"/>
        <v>346.06</v>
      </c>
      <c r="K66">
        <f t="shared" si="1"/>
        <v>1.3842400000000001</v>
      </c>
      <c r="L66">
        <f t="shared" si="2"/>
        <v>1018.8006400000002</v>
      </c>
      <c r="M66" s="5">
        <f t="shared" si="3"/>
        <v>3304.1808800000008</v>
      </c>
      <c r="N66" s="5">
        <f t="shared" si="4"/>
        <v>2732.4897600000004</v>
      </c>
      <c r="O66" s="5">
        <f t="shared" si="5"/>
        <v>3298.6439200000004</v>
      </c>
      <c r="Q66" s="5">
        <f t="shared" si="6"/>
        <v>1858.6419442368667</v>
      </c>
      <c r="R66" s="5">
        <f t="shared" si="7"/>
        <v>-82.998640940583314</v>
      </c>
      <c r="S66" s="5">
        <f t="shared" si="8"/>
        <v>2730.5993181869426</v>
      </c>
      <c r="U66" s="5">
        <f t="shared" si="9"/>
        <v>-100.58612069945995</v>
      </c>
      <c r="V66" s="5">
        <f t="shared" si="10"/>
        <v>-12.273271415168475</v>
      </c>
      <c r="W66" s="5">
        <f t="shared" si="11"/>
        <v>2730.6102042650214</v>
      </c>
      <c r="Y66" s="5">
        <f t="shared" si="12"/>
        <v>864.55440662725425</v>
      </c>
      <c r="Z66" s="5">
        <f t="shared" si="13"/>
        <v>1636.448588153617</v>
      </c>
      <c r="AA66" s="5">
        <f t="shared" si="14"/>
        <v>2730.5005781476043</v>
      </c>
      <c r="AC66" s="5">
        <f t="shared" si="15"/>
        <v>1858.6419442368667</v>
      </c>
      <c r="AD66" s="5">
        <f t="shared" si="15"/>
        <v>-82.998640940583314</v>
      </c>
      <c r="AE66" s="5">
        <f t="shared" si="15"/>
        <v>2730.5993181869426</v>
      </c>
      <c r="AG66">
        <f t="shared" si="16"/>
        <v>1862.282690835922</v>
      </c>
      <c r="AH66">
        <f t="shared" si="17"/>
        <v>-79.931641362064383</v>
      </c>
      <c r="AI66" s="5">
        <f t="shared" si="18"/>
        <v>2730.6102042650214</v>
      </c>
      <c r="AK66">
        <f t="shared" si="19"/>
        <v>1858.2747969273507</v>
      </c>
      <c r="AL66">
        <f t="shared" si="20"/>
        <v>-83.391207902334941</v>
      </c>
      <c r="AM66" s="5">
        <f t="shared" si="21"/>
        <v>2730.5005781476043</v>
      </c>
    </row>
    <row r="67" spans="1:39" ht="16.5" x14ac:dyDescent="0.25">
      <c r="A67" s="3">
        <v>365</v>
      </c>
      <c r="B67" s="3">
        <v>1652</v>
      </c>
      <c r="C67" s="3">
        <v>3988</v>
      </c>
      <c r="D67" s="3">
        <v>1238</v>
      </c>
      <c r="E67" s="3">
        <v>378</v>
      </c>
      <c r="F67" s="3">
        <v>1648</v>
      </c>
      <c r="H67" s="4">
        <v>23.4</v>
      </c>
      <c r="I67" s="4">
        <v>50</v>
      </c>
      <c r="J67">
        <f t="shared" ref="J67:J101" si="22">331.4+0.6*H67+0.0124*I67</f>
        <v>346.06</v>
      </c>
      <c r="K67">
        <f t="shared" ref="K67:K101" si="23">0.004*J67</f>
        <v>1.3842400000000001</v>
      </c>
      <c r="L67">
        <f t="shared" ref="L67:L101" si="24">736*K67</f>
        <v>1018.8006400000002</v>
      </c>
      <c r="M67" s="5">
        <f t="shared" ref="M67:M101" si="25">L67+K67*B67</f>
        <v>3305.5651200000002</v>
      </c>
      <c r="N67" s="5">
        <f t="shared" ref="N67:N101" si="26">L67+K67*D67</f>
        <v>2732.4897600000004</v>
      </c>
      <c r="O67" s="5">
        <f t="shared" ref="O67:O101" si="27">L67+K67*F67</f>
        <v>3300.0281600000008</v>
      </c>
      <c r="Q67" s="5">
        <f t="shared" ref="Q67:Q101" si="28">((M67^2)-(N67^2)+(1800^2))/3600</f>
        <v>1861.1834650154879</v>
      </c>
      <c r="R67" s="5">
        <f t="shared" ref="R67:R101" si="29">((M67^2)-(O67^2)+(900^2)+(1500^2)-(2*Q67*900))/(2*1500)</f>
        <v>-84.518443753417586</v>
      </c>
      <c r="S67" s="5">
        <f t="shared" ref="S67:S101" si="30">SQRT((M67*M67)-(Q67*Q67)-(R67*R67))</f>
        <v>2730.4969336695945</v>
      </c>
      <c r="U67" s="5">
        <f t="shared" ref="U67:U101" si="31">((N67^2)-(O67^2)+(1750^2))/(2*1750)</f>
        <v>-103.19587665375163</v>
      </c>
      <c r="V67" s="5">
        <f t="shared" ref="V67:V101" si="32">((N67^2)-(M67^2)+(925^2)+(1540^2)-(2*U67*925))/(2*1540)</f>
        <v>-13.67633189815434</v>
      </c>
      <c r="W67" s="5">
        <f t="shared" ref="W67:W101" si="33">SQRT((N67^2)-(U67^2)-(V67^2))</f>
        <v>2730.506154084318</v>
      </c>
      <c r="Y67" s="5">
        <f t="shared" ref="Y67:Y101" si="34">((O67^2)-(M67^2)+(1750^2))/(2*1750)</f>
        <v>864.55002692353571</v>
      </c>
      <c r="Z67" s="5">
        <f t="shared" ref="Z67:Z101" si="35">((O67^2)-(N67^2)+(825^2)+(1540^2)-(2*Y67*825))/(2*1540)</f>
        <v>1639.4165661897068</v>
      </c>
      <c r="AA67" s="5">
        <f t="shared" ref="AA67:AA101" si="36">SQRT((O67^2)-(Y67^2)-(Z67^2))</f>
        <v>2730.3941895342246</v>
      </c>
      <c r="AC67" s="5">
        <f t="shared" ref="AC67:AE101" si="37">Q67</f>
        <v>1861.1834650154879</v>
      </c>
      <c r="AD67" s="5">
        <f t="shared" si="37"/>
        <v>-84.518443753417586</v>
      </c>
      <c r="AE67" s="5">
        <f t="shared" si="37"/>
        <v>2730.4969336695945</v>
      </c>
      <c r="AG67">
        <f t="shared" ref="AG67:AG101" si="38">1800+U67*COS(RADIANS(120.969))-V67*SIN(RADIANS(120.969))</f>
        <v>1864.828652360917</v>
      </c>
      <c r="AH67">
        <f t="shared" ref="AH67:AH101" si="39">U67*SIN(RADIANS(120.969))+V67*COS(RADIANS(120.969))</f>
        <v>-81.447386978295327</v>
      </c>
      <c r="AI67" s="5">
        <f t="shared" ref="AI67:AI101" si="40">W67</f>
        <v>2730.506154084318</v>
      </c>
      <c r="AK67">
        <f t="shared" ref="AK67:AK101" si="41">900+Y67*COS(RADIANS(-120.9695))-Z67*SIN(RADIANS(-120.9695))</f>
        <v>1860.8219177282128</v>
      </c>
      <c r="AL67">
        <f t="shared" ref="AL67:AL101" si="42">1500+Y67*SIN(RADIANS(-120.9695))+Z67*COS(RADIANS(-120.9695))</f>
        <v>-84.91471977637184</v>
      </c>
      <c r="AM67" s="5">
        <f t="shared" ref="AM67:AM101" si="43">AA67</f>
        <v>2730.3941895342246</v>
      </c>
    </row>
    <row r="68" spans="1:39" ht="16.5" x14ac:dyDescent="0.25">
      <c r="A68" s="3">
        <v>332</v>
      </c>
      <c r="B68" s="3">
        <v>1653</v>
      </c>
      <c r="C68" s="3">
        <v>3865</v>
      </c>
      <c r="D68" s="3">
        <v>1242</v>
      </c>
      <c r="E68" s="3">
        <v>377</v>
      </c>
      <c r="F68" s="3">
        <v>1654</v>
      </c>
      <c r="H68" s="4">
        <v>23.4</v>
      </c>
      <c r="I68" s="4">
        <v>50</v>
      </c>
      <c r="J68">
        <f t="shared" si="22"/>
        <v>346.06</v>
      </c>
      <c r="K68">
        <f t="shared" si="23"/>
        <v>1.3842400000000001</v>
      </c>
      <c r="L68">
        <f t="shared" si="24"/>
        <v>1018.8006400000002</v>
      </c>
      <c r="M68" s="5">
        <f t="shared" si="25"/>
        <v>3306.9493600000005</v>
      </c>
      <c r="N68" s="5">
        <f t="shared" si="26"/>
        <v>2738.0267200000003</v>
      </c>
      <c r="O68" s="5">
        <f t="shared" si="27"/>
        <v>3308.3335999999999</v>
      </c>
      <c r="Q68" s="5">
        <f t="shared" si="28"/>
        <v>1855.3121528251258</v>
      </c>
      <c r="R68" s="5">
        <f t="shared" si="29"/>
        <v>-96.239671456590756</v>
      </c>
      <c r="S68" s="5">
        <f t="shared" si="30"/>
        <v>2735.77572377959</v>
      </c>
      <c r="U68" s="5">
        <f t="shared" si="31"/>
        <v>-110.22311127285685</v>
      </c>
      <c r="V68" s="5">
        <f t="shared" si="32"/>
        <v>-2.5928552972948933</v>
      </c>
      <c r="W68" s="5">
        <f t="shared" si="33"/>
        <v>2735.8059986550029</v>
      </c>
      <c r="Y68" s="5">
        <f t="shared" si="34"/>
        <v>877.61632550987019</v>
      </c>
      <c r="Z68" s="5">
        <f t="shared" si="35"/>
        <v>1640.4022572609456</v>
      </c>
      <c r="AA68" s="5">
        <f t="shared" si="36"/>
        <v>2735.679299271153</v>
      </c>
      <c r="AC68" s="5">
        <f t="shared" si="37"/>
        <v>1855.3121528251258</v>
      </c>
      <c r="AD68" s="5">
        <f t="shared" si="37"/>
        <v>-96.239671456590756</v>
      </c>
      <c r="AE68" s="5">
        <f t="shared" si="37"/>
        <v>2735.77572377959</v>
      </c>
      <c r="AG68">
        <f t="shared" si="38"/>
        <v>1858.9412053078413</v>
      </c>
      <c r="AH68">
        <f t="shared" si="39"/>
        <v>-93.176131461443589</v>
      </c>
      <c r="AI68" s="5">
        <f t="shared" si="40"/>
        <v>2735.8059986550029</v>
      </c>
      <c r="AK68">
        <f t="shared" si="41"/>
        <v>1854.9434117380601</v>
      </c>
      <c r="AL68">
        <f t="shared" si="42"/>
        <v>-96.625523034855405</v>
      </c>
      <c r="AM68" s="5">
        <f t="shared" si="43"/>
        <v>2735.679299271153</v>
      </c>
    </row>
    <row r="69" spans="1:39" ht="16.5" x14ac:dyDescent="0.25">
      <c r="A69" s="3">
        <v>335</v>
      </c>
      <c r="B69" s="3">
        <v>1640</v>
      </c>
      <c r="C69" s="3">
        <v>3908</v>
      </c>
      <c r="D69" s="3">
        <v>1240</v>
      </c>
      <c r="E69" s="3">
        <v>382</v>
      </c>
      <c r="F69" s="3">
        <v>1652</v>
      </c>
      <c r="H69" s="4">
        <v>23.4</v>
      </c>
      <c r="I69" s="4">
        <v>50</v>
      </c>
      <c r="J69">
        <f t="shared" si="22"/>
        <v>346.06</v>
      </c>
      <c r="K69">
        <f t="shared" si="23"/>
        <v>1.3842400000000001</v>
      </c>
      <c r="L69">
        <f t="shared" si="24"/>
        <v>1018.8006400000002</v>
      </c>
      <c r="M69" s="5">
        <f t="shared" si="25"/>
        <v>3288.95424</v>
      </c>
      <c r="N69" s="5">
        <f t="shared" si="26"/>
        <v>2735.2582400000001</v>
      </c>
      <c r="O69" s="5">
        <f t="shared" si="27"/>
        <v>3305.5651200000002</v>
      </c>
      <c r="Q69" s="5">
        <f t="shared" si="28"/>
        <v>1826.550653701689</v>
      </c>
      <c r="R69" s="5">
        <f t="shared" si="29"/>
        <v>-112.44398213655906</v>
      </c>
      <c r="S69" s="5">
        <f t="shared" si="30"/>
        <v>2732.8170544617847</v>
      </c>
      <c r="U69" s="5">
        <f t="shared" si="31"/>
        <v>-109.32089230649066</v>
      </c>
      <c r="V69" s="5">
        <f t="shared" si="32"/>
        <v>30.482564104197195</v>
      </c>
      <c r="W69" s="5">
        <f t="shared" si="33"/>
        <v>2732.9027416428207</v>
      </c>
      <c r="Y69" s="5">
        <f t="shared" si="34"/>
        <v>906.29736278475343</v>
      </c>
      <c r="Z69" s="5">
        <f t="shared" si="35"/>
        <v>1624.0121670382707</v>
      </c>
      <c r="AA69" s="5">
        <f t="shared" si="36"/>
        <v>2732.7587405553522</v>
      </c>
      <c r="AC69" s="5">
        <f t="shared" si="37"/>
        <v>1826.550653701689</v>
      </c>
      <c r="AD69" s="5">
        <f t="shared" si="37"/>
        <v>-112.44398213655906</v>
      </c>
      <c r="AE69" s="5">
        <f t="shared" si="37"/>
        <v>2732.8170544617847</v>
      </c>
      <c r="AG69">
        <f t="shared" si="38"/>
        <v>1830.1165659862097</v>
      </c>
      <c r="AH69">
        <f t="shared" si="39"/>
        <v>-109.42228594875951</v>
      </c>
      <c r="AI69" s="5">
        <f t="shared" si="40"/>
        <v>2732.9027416428207</v>
      </c>
      <c r="AK69">
        <f t="shared" si="41"/>
        <v>1826.1311334925431</v>
      </c>
      <c r="AL69">
        <f t="shared" si="42"/>
        <v>-112.78378961804935</v>
      </c>
      <c r="AM69" s="5">
        <f t="shared" si="43"/>
        <v>2732.7587405553522</v>
      </c>
    </row>
    <row r="70" spans="1:39" ht="16.5" x14ac:dyDescent="0.25">
      <c r="A70" s="3">
        <v>369</v>
      </c>
      <c r="B70" s="3">
        <v>1643</v>
      </c>
      <c r="C70" s="3">
        <v>3934</v>
      </c>
      <c r="D70" s="3">
        <v>1234</v>
      </c>
      <c r="E70" s="3">
        <v>388</v>
      </c>
      <c r="F70" s="3">
        <v>1648</v>
      </c>
      <c r="H70" s="4">
        <v>23.4</v>
      </c>
      <c r="I70" s="4">
        <v>50</v>
      </c>
      <c r="J70">
        <f t="shared" si="22"/>
        <v>346.06</v>
      </c>
      <c r="K70">
        <f t="shared" si="23"/>
        <v>1.3842400000000001</v>
      </c>
      <c r="L70">
        <f t="shared" si="24"/>
        <v>1018.8006400000002</v>
      </c>
      <c r="M70" s="5">
        <f t="shared" si="25"/>
        <v>3293.1069600000001</v>
      </c>
      <c r="N70" s="5">
        <f t="shared" si="26"/>
        <v>2726.9528</v>
      </c>
      <c r="O70" s="5">
        <f t="shared" si="27"/>
        <v>3300.0281600000008</v>
      </c>
      <c r="Q70" s="5">
        <f t="shared" si="28"/>
        <v>1846.7449657146117</v>
      </c>
      <c r="R70" s="5">
        <f t="shared" si="29"/>
        <v>-103.25778169294959</v>
      </c>
      <c r="S70" s="5">
        <f t="shared" si="30"/>
        <v>2724.5961741381111</v>
      </c>
      <c r="U70" s="5">
        <f t="shared" si="31"/>
        <v>-111.83265239004285</v>
      </c>
      <c r="V70" s="5">
        <f t="shared" si="32"/>
        <v>8.387509853563909</v>
      </c>
      <c r="W70" s="5">
        <f t="shared" si="33"/>
        <v>2724.6457900001801</v>
      </c>
      <c r="Y70" s="5">
        <f t="shared" si="34"/>
        <v>888.03783051215646</v>
      </c>
      <c r="Z70" s="5">
        <f t="shared" si="35"/>
        <v>1636.6483321493806</v>
      </c>
      <c r="AA70" s="5">
        <f t="shared" si="36"/>
        <v>2724.5103973457144</v>
      </c>
      <c r="AC70" s="5">
        <f t="shared" si="37"/>
        <v>1846.7449657146117</v>
      </c>
      <c r="AD70" s="5">
        <f t="shared" si="37"/>
        <v>-103.25778169294959</v>
      </c>
      <c r="AE70" s="5">
        <f t="shared" si="37"/>
        <v>2724.5961741381111</v>
      </c>
      <c r="AG70">
        <f t="shared" si="38"/>
        <v>1850.3543652903065</v>
      </c>
      <c r="AH70">
        <f t="shared" si="39"/>
        <v>-100.20643870703201</v>
      </c>
      <c r="AI70" s="5">
        <f t="shared" si="40"/>
        <v>2724.6457900001801</v>
      </c>
      <c r="AK70">
        <f t="shared" si="41"/>
        <v>1846.3619252684914</v>
      </c>
      <c r="AL70">
        <f t="shared" si="42"/>
        <v>-103.62965111967219</v>
      </c>
      <c r="AM70" s="5">
        <f t="shared" si="43"/>
        <v>2724.5103973457144</v>
      </c>
    </row>
    <row r="71" spans="1:39" ht="16.5" x14ac:dyDescent="0.25">
      <c r="A71" s="3">
        <v>334</v>
      </c>
      <c r="B71" s="3">
        <v>1641</v>
      </c>
      <c r="C71" s="3">
        <v>3810</v>
      </c>
      <c r="D71" s="3">
        <v>1241</v>
      </c>
      <c r="E71" s="3">
        <v>357</v>
      </c>
      <c r="F71" s="3">
        <v>1639</v>
      </c>
      <c r="H71" s="4">
        <v>23.4</v>
      </c>
      <c r="I71" s="4">
        <v>50</v>
      </c>
      <c r="J71">
        <f t="shared" si="22"/>
        <v>346.06</v>
      </c>
      <c r="K71">
        <f t="shared" si="23"/>
        <v>1.3842400000000001</v>
      </c>
      <c r="L71">
        <f t="shared" si="24"/>
        <v>1018.8006400000002</v>
      </c>
      <c r="M71" s="5">
        <f t="shared" si="25"/>
        <v>3290.3384800000003</v>
      </c>
      <c r="N71" s="5">
        <f t="shared" si="26"/>
        <v>2736.6424800000004</v>
      </c>
      <c r="O71" s="5">
        <f t="shared" si="27"/>
        <v>3287.5700000000006</v>
      </c>
      <c r="Q71" s="5">
        <f t="shared" si="28"/>
        <v>1826.9764582300443</v>
      </c>
      <c r="R71" s="5">
        <f t="shared" si="29"/>
        <v>-70.115605581790675</v>
      </c>
      <c r="S71" s="5">
        <f t="shared" si="30"/>
        <v>2735.611108307578</v>
      </c>
      <c r="U71" s="5">
        <f t="shared" si="31"/>
        <v>-73.258411874129038</v>
      </c>
      <c r="V71" s="5">
        <f t="shared" si="32"/>
        <v>8.3239650451232166</v>
      </c>
      <c r="W71" s="5">
        <f t="shared" si="33"/>
        <v>2735.649096656251</v>
      </c>
      <c r="Y71" s="5">
        <f t="shared" si="34"/>
        <v>869.79691198036926</v>
      </c>
      <c r="Z71" s="5">
        <f t="shared" si="35"/>
        <v>1602.5858885687801</v>
      </c>
      <c r="AA71" s="5">
        <f t="shared" si="36"/>
        <v>2735.5599621594174</v>
      </c>
      <c r="AC71" s="5">
        <f t="shared" si="37"/>
        <v>1826.9764582300443</v>
      </c>
      <c r="AD71" s="5">
        <f t="shared" si="37"/>
        <v>-70.115605581790675</v>
      </c>
      <c r="AE71" s="5">
        <f t="shared" si="37"/>
        <v>2735.611108307578</v>
      </c>
      <c r="AG71">
        <f t="shared" si="38"/>
        <v>1830.5595415105397</v>
      </c>
      <c r="AH71">
        <f t="shared" si="39"/>
        <v>-67.098418215763928</v>
      </c>
      <c r="AI71" s="5">
        <f t="shared" si="40"/>
        <v>2735.649096656251</v>
      </c>
      <c r="AK71">
        <f t="shared" si="41"/>
        <v>1826.5418208094652</v>
      </c>
      <c r="AL71">
        <f t="shared" si="42"/>
        <v>-70.4612228964628</v>
      </c>
      <c r="AM71" s="5">
        <f t="shared" si="43"/>
        <v>2735.5599621594174</v>
      </c>
    </row>
    <row r="72" spans="1:39" ht="16.5" x14ac:dyDescent="0.25">
      <c r="A72" s="3">
        <v>352</v>
      </c>
      <c r="B72" s="3">
        <v>1647</v>
      </c>
      <c r="C72" s="3">
        <v>3922</v>
      </c>
      <c r="D72" s="3">
        <v>1237</v>
      </c>
      <c r="E72" s="3">
        <v>361</v>
      </c>
      <c r="F72" s="3">
        <v>1646</v>
      </c>
      <c r="H72" s="4">
        <v>23.4</v>
      </c>
      <c r="I72" s="4">
        <v>50</v>
      </c>
      <c r="J72">
        <f t="shared" si="22"/>
        <v>346.06</v>
      </c>
      <c r="K72">
        <f t="shared" si="23"/>
        <v>1.3842400000000001</v>
      </c>
      <c r="L72">
        <f t="shared" si="24"/>
        <v>1018.8006400000002</v>
      </c>
      <c r="M72" s="5">
        <f t="shared" si="25"/>
        <v>3298.6439200000004</v>
      </c>
      <c r="N72" s="5">
        <f t="shared" si="26"/>
        <v>2731.1055200000001</v>
      </c>
      <c r="O72" s="5">
        <f t="shared" si="27"/>
        <v>3297.2596800000001</v>
      </c>
      <c r="Q72" s="5">
        <f t="shared" si="28"/>
        <v>1850.5873193273608</v>
      </c>
      <c r="R72" s="5">
        <f t="shared" si="29"/>
        <v>-87.308953729994442</v>
      </c>
      <c r="S72" s="5">
        <f t="shared" si="30"/>
        <v>2729.240815885677</v>
      </c>
      <c r="U72" s="5">
        <f t="shared" si="31"/>
        <v>-100.1382959940665</v>
      </c>
      <c r="V72" s="5">
        <f t="shared" si="32"/>
        <v>-3.1277603861934606</v>
      </c>
      <c r="W72" s="5">
        <f t="shared" si="33"/>
        <v>2729.2672826538706</v>
      </c>
      <c r="Y72" s="5">
        <f t="shared" si="34"/>
        <v>872.39133897163822</v>
      </c>
      <c r="Z72" s="5">
        <f t="shared" si="35"/>
        <v>1631.7413398298797</v>
      </c>
      <c r="AA72" s="5">
        <f t="shared" si="36"/>
        <v>2729.1527895907852</v>
      </c>
      <c r="AC72" s="5">
        <f t="shared" si="37"/>
        <v>1850.5873193273608</v>
      </c>
      <c r="AD72" s="5">
        <f t="shared" si="37"/>
        <v>-87.308953729994442</v>
      </c>
      <c r="AE72" s="5">
        <f t="shared" si="37"/>
        <v>2729.240815885677</v>
      </c>
      <c r="AG72">
        <f t="shared" si="38"/>
        <v>1854.2104714192301</v>
      </c>
      <c r="AH72">
        <f t="shared" si="39"/>
        <v>-84.253700204403899</v>
      </c>
      <c r="AI72" s="5">
        <f t="shared" si="40"/>
        <v>2729.2672826538706</v>
      </c>
      <c r="AK72">
        <f t="shared" si="41"/>
        <v>1850.2058655364706</v>
      </c>
      <c r="AL72">
        <f t="shared" si="42"/>
        <v>-87.68865383696243</v>
      </c>
      <c r="AM72" s="5">
        <f t="shared" si="43"/>
        <v>2729.1527895907852</v>
      </c>
    </row>
    <row r="73" spans="1:39" ht="16.5" x14ac:dyDescent="0.25">
      <c r="A73" s="3">
        <v>333</v>
      </c>
      <c r="B73" s="3">
        <v>1641</v>
      </c>
      <c r="C73" s="3">
        <v>3916</v>
      </c>
      <c r="D73" s="3">
        <v>1239</v>
      </c>
      <c r="E73" s="3">
        <v>368</v>
      </c>
      <c r="F73" s="3">
        <v>1649</v>
      </c>
      <c r="H73" s="4">
        <v>23.4</v>
      </c>
      <c r="I73" s="4">
        <v>50</v>
      </c>
      <c r="J73">
        <f t="shared" si="22"/>
        <v>346.06</v>
      </c>
      <c r="K73">
        <f t="shared" si="23"/>
        <v>1.3842400000000001</v>
      </c>
      <c r="L73">
        <f t="shared" si="24"/>
        <v>1018.8006400000002</v>
      </c>
      <c r="M73" s="5">
        <f t="shared" si="25"/>
        <v>3290.3384800000003</v>
      </c>
      <c r="N73" s="5">
        <f t="shared" si="26"/>
        <v>2733.8740000000003</v>
      </c>
      <c r="O73" s="5">
        <f t="shared" si="27"/>
        <v>3301.4124000000002</v>
      </c>
      <c r="Q73" s="5">
        <f t="shared" si="28"/>
        <v>1831.1834069701974</v>
      </c>
      <c r="R73" s="5">
        <f t="shared" si="29"/>
        <v>-103.04221815046839</v>
      </c>
      <c r="S73" s="5">
        <f t="shared" si="30"/>
        <v>2731.7534559847022</v>
      </c>
      <c r="U73" s="5">
        <f t="shared" si="31"/>
        <v>-103.64479628507448</v>
      </c>
      <c r="V73" s="5">
        <f t="shared" si="32"/>
        <v>21.658314296972993</v>
      </c>
      <c r="W73" s="5">
        <f t="shared" si="33"/>
        <v>2731.8227836923902</v>
      </c>
      <c r="Y73" s="5">
        <f t="shared" si="34"/>
        <v>895.8561491157285</v>
      </c>
      <c r="Z73" s="5">
        <f t="shared" si="35"/>
        <v>1623.1555652457171</v>
      </c>
      <c r="AA73" s="5">
        <f t="shared" si="36"/>
        <v>2731.6902470772848</v>
      </c>
      <c r="AC73" s="5">
        <f t="shared" si="37"/>
        <v>1831.1834069701974</v>
      </c>
      <c r="AD73" s="5">
        <f t="shared" si="37"/>
        <v>-103.04221815046839</v>
      </c>
      <c r="AE73" s="5">
        <f t="shared" si="37"/>
        <v>2731.7534559847022</v>
      </c>
      <c r="AG73">
        <f t="shared" si="38"/>
        <v>1834.7621095288193</v>
      </c>
      <c r="AH73">
        <f t="shared" si="39"/>
        <v>-100.01460951414761</v>
      </c>
      <c r="AI73" s="5">
        <f t="shared" si="40"/>
        <v>2731.8227836923902</v>
      </c>
      <c r="AK73">
        <f t="shared" si="41"/>
        <v>1830.7695052820281</v>
      </c>
      <c r="AL73">
        <f t="shared" si="42"/>
        <v>-103.39026968909047</v>
      </c>
      <c r="AM73" s="5">
        <f t="shared" si="43"/>
        <v>2731.6902470772848</v>
      </c>
    </row>
    <row r="74" spans="1:39" ht="16.5" x14ac:dyDescent="0.25">
      <c r="A74" s="3">
        <v>350</v>
      </c>
      <c r="B74" s="3">
        <v>1650</v>
      </c>
      <c r="C74" s="3">
        <v>3977</v>
      </c>
      <c r="D74" s="3">
        <v>1238</v>
      </c>
      <c r="E74" s="3">
        <v>368</v>
      </c>
      <c r="F74" s="3">
        <v>1648</v>
      </c>
      <c r="H74" s="4">
        <v>23.4</v>
      </c>
      <c r="I74" s="4">
        <v>50</v>
      </c>
      <c r="J74">
        <f t="shared" si="22"/>
        <v>346.06</v>
      </c>
      <c r="K74">
        <f t="shared" si="23"/>
        <v>1.3842400000000001</v>
      </c>
      <c r="L74">
        <f t="shared" si="24"/>
        <v>1018.8006400000002</v>
      </c>
      <c r="M74" s="5">
        <f t="shared" si="25"/>
        <v>3302.7966400000005</v>
      </c>
      <c r="N74" s="5">
        <f t="shared" si="26"/>
        <v>2732.4897600000004</v>
      </c>
      <c r="O74" s="5">
        <f t="shared" si="27"/>
        <v>3300.0281600000008</v>
      </c>
      <c r="Q74" s="5">
        <f t="shared" si="28"/>
        <v>1856.1014879695647</v>
      </c>
      <c r="R74" s="5">
        <f t="shared" si="29"/>
        <v>-87.567629980971418</v>
      </c>
      <c r="S74" s="5">
        <f t="shared" si="30"/>
        <v>2730.5099929742019</v>
      </c>
      <c r="U74" s="5">
        <f t="shared" si="31"/>
        <v>-103.19587665375163</v>
      </c>
      <c r="V74" s="5">
        <f t="shared" si="32"/>
        <v>-7.7363587275949213</v>
      </c>
      <c r="W74" s="5">
        <f t="shared" si="33"/>
        <v>2730.5294446865355</v>
      </c>
      <c r="Y74" s="5">
        <f t="shared" si="34"/>
        <v>869.77720331362798</v>
      </c>
      <c r="Z74" s="5">
        <f t="shared" si="35"/>
        <v>1636.6162931235858</v>
      </c>
      <c r="AA74" s="5">
        <f t="shared" si="36"/>
        <v>2730.413994703244</v>
      </c>
      <c r="AC74" s="5">
        <f t="shared" si="37"/>
        <v>1856.1014879695647</v>
      </c>
      <c r="AD74" s="5">
        <f t="shared" si="37"/>
        <v>-87.567629980971418</v>
      </c>
      <c r="AE74" s="5">
        <f t="shared" si="37"/>
        <v>2730.5099929742019</v>
      </c>
      <c r="AG74">
        <f t="shared" si="38"/>
        <v>1859.7354470901175</v>
      </c>
      <c r="AH74">
        <f t="shared" si="39"/>
        <v>-84.503944083351143</v>
      </c>
      <c r="AI74" s="5">
        <f t="shared" si="40"/>
        <v>2730.5294446865355</v>
      </c>
      <c r="AK74">
        <f t="shared" si="41"/>
        <v>1855.7310384527898</v>
      </c>
      <c r="AL74">
        <f t="shared" si="42"/>
        <v>-87.95574763896218</v>
      </c>
      <c r="AM74" s="5">
        <f t="shared" si="43"/>
        <v>2730.413994703244</v>
      </c>
    </row>
    <row r="75" spans="1:39" ht="16.5" x14ac:dyDescent="0.25">
      <c r="A75" s="3">
        <v>334</v>
      </c>
      <c r="B75" s="3">
        <v>1647</v>
      </c>
      <c r="C75" s="3">
        <v>4032</v>
      </c>
      <c r="D75" s="3">
        <v>1237</v>
      </c>
      <c r="E75" s="3">
        <v>363</v>
      </c>
      <c r="F75" s="3">
        <v>1652</v>
      </c>
      <c r="H75" s="4">
        <v>23.4</v>
      </c>
      <c r="I75" s="4">
        <v>50</v>
      </c>
      <c r="J75">
        <f t="shared" si="22"/>
        <v>346.06</v>
      </c>
      <c r="K75">
        <f t="shared" si="23"/>
        <v>1.3842400000000001</v>
      </c>
      <c r="L75">
        <f t="shared" si="24"/>
        <v>1018.8006400000002</v>
      </c>
      <c r="M75" s="5">
        <f t="shared" si="25"/>
        <v>3298.6439200000004</v>
      </c>
      <c r="N75" s="5">
        <f t="shared" si="26"/>
        <v>2731.1055200000001</v>
      </c>
      <c r="O75" s="5">
        <f t="shared" si="27"/>
        <v>3305.5651200000002</v>
      </c>
      <c r="Q75" s="5">
        <f t="shared" si="28"/>
        <v>1850.5873193273608</v>
      </c>
      <c r="R75" s="5">
        <f t="shared" si="29"/>
        <v>-105.58874213229849</v>
      </c>
      <c r="S75" s="5">
        <f t="shared" si="30"/>
        <v>2728.5947485899515</v>
      </c>
      <c r="U75" s="5">
        <f t="shared" si="31"/>
        <v>-115.80668605318427</v>
      </c>
      <c r="V75" s="5">
        <f t="shared" si="32"/>
        <v>6.2834479285363738</v>
      </c>
      <c r="W75" s="5">
        <f t="shared" si="33"/>
        <v>2728.6419133191475</v>
      </c>
      <c r="Y75" s="5">
        <f t="shared" si="34"/>
        <v>888.05972903075599</v>
      </c>
      <c r="Z75" s="5">
        <f t="shared" si="35"/>
        <v>1641.1525481446097</v>
      </c>
      <c r="AA75" s="5">
        <f t="shared" si="36"/>
        <v>2728.5030683422165</v>
      </c>
      <c r="AC75" s="5">
        <f t="shared" si="37"/>
        <v>1850.5873193273608</v>
      </c>
      <c r="AD75" s="5">
        <f t="shared" si="37"/>
        <v>-105.58874213229849</v>
      </c>
      <c r="AE75" s="5">
        <f t="shared" si="37"/>
        <v>2728.5947485899515</v>
      </c>
      <c r="AG75">
        <f t="shared" si="38"/>
        <v>1854.2034197319599</v>
      </c>
      <c r="AH75">
        <f t="shared" si="39"/>
        <v>-102.53126129065407</v>
      </c>
      <c r="AI75" s="5">
        <f t="shared" si="40"/>
        <v>2728.6419133191475</v>
      </c>
      <c r="AK75">
        <f t="shared" si="41"/>
        <v>1850.2127577219301</v>
      </c>
      <c r="AL75">
        <f t="shared" si="42"/>
        <v>-105.96621498405443</v>
      </c>
      <c r="AM75" s="5">
        <f t="shared" si="43"/>
        <v>2728.5030683422165</v>
      </c>
    </row>
    <row r="76" spans="1:39" ht="16.5" x14ac:dyDescent="0.25">
      <c r="A76" s="3">
        <v>336</v>
      </c>
      <c r="B76" s="3">
        <v>1665</v>
      </c>
      <c r="C76" s="3">
        <v>4123</v>
      </c>
      <c r="D76" s="3">
        <v>1238</v>
      </c>
      <c r="E76" s="3">
        <v>377</v>
      </c>
      <c r="F76" s="3">
        <v>1642</v>
      </c>
      <c r="H76" s="4">
        <v>23.4</v>
      </c>
      <c r="I76" s="4">
        <v>50</v>
      </c>
      <c r="J76">
        <f t="shared" si="22"/>
        <v>346.06</v>
      </c>
      <c r="K76">
        <f t="shared" si="23"/>
        <v>1.3842400000000001</v>
      </c>
      <c r="L76">
        <f t="shared" si="24"/>
        <v>1018.8006400000002</v>
      </c>
      <c r="M76" s="5">
        <f t="shared" si="25"/>
        <v>3323.5602400000007</v>
      </c>
      <c r="N76" s="5">
        <f t="shared" si="26"/>
        <v>2732.4897600000004</v>
      </c>
      <c r="O76" s="5">
        <f t="shared" si="27"/>
        <v>3291.7227200000007</v>
      </c>
      <c r="Q76" s="5">
        <f t="shared" si="28"/>
        <v>1894.3201056677785</v>
      </c>
      <c r="R76" s="5">
        <f t="shared" si="29"/>
        <v>-46.387328885780647</v>
      </c>
      <c r="S76" s="5">
        <f t="shared" si="30"/>
        <v>2730.4673998952121</v>
      </c>
      <c r="U76" s="5">
        <f t="shared" si="31"/>
        <v>-87.553764816955265</v>
      </c>
      <c r="V76" s="5">
        <f t="shared" si="32"/>
        <v>-61.802894640466143</v>
      </c>
      <c r="W76" s="5">
        <f t="shared" si="33"/>
        <v>2730.3873404675201</v>
      </c>
      <c r="Y76" s="5">
        <f t="shared" si="34"/>
        <v>814.82451327295439</v>
      </c>
      <c r="Z76" s="5">
        <f t="shared" si="35"/>
        <v>1648.2801071295351</v>
      </c>
      <c r="AA76" s="5">
        <f t="shared" si="36"/>
        <v>2730.3245533040104</v>
      </c>
      <c r="AC76" s="5">
        <f t="shared" si="37"/>
        <v>1894.3201056677785</v>
      </c>
      <c r="AD76" s="5">
        <f t="shared" si="37"/>
        <v>-46.387328885780647</v>
      </c>
      <c r="AE76" s="5">
        <f t="shared" si="37"/>
        <v>2730.4673998952121</v>
      </c>
      <c r="AG76">
        <f t="shared" si="38"/>
        <v>1898.0455456508876</v>
      </c>
      <c r="AH76">
        <f t="shared" si="39"/>
        <v>-43.270434451054349</v>
      </c>
      <c r="AI76" s="5">
        <f t="shared" si="40"/>
        <v>2730.3873404675201</v>
      </c>
      <c r="AK76">
        <f t="shared" si="41"/>
        <v>1894.0097240573612</v>
      </c>
      <c r="AL76">
        <f t="shared" si="42"/>
        <v>-46.839024420080705</v>
      </c>
      <c r="AM76" s="5">
        <f t="shared" si="43"/>
        <v>2730.3245533040104</v>
      </c>
    </row>
    <row r="77" spans="1:39" ht="16.5" x14ac:dyDescent="0.25">
      <c r="A77" s="3">
        <v>340</v>
      </c>
      <c r="B77" s="3">
        <v>1647</v>
      </c>
      <c r="C77" s="3">
        <v>4168</v>
      </c>
      <c r="D77" s="3">
        <v>1238</v>
      </c>
      <c r="E77" s="3">
        <v>376</v>
      </c>
      <c r="F77" s="3">
        <v>1640</v>
      </c>
      <c r="H77" s="4">
        <v>23.4</v>
      </c>
      <c r="I77" s="4">
        <v>50</v>
      </c>
      <c r="J77">
        <f t="shared" si="22"/>
        <v>346.06</v>
      </c>
      <c r="K77">
        <f t="shared" si="23"/>
        <v>1.3842400000000001</v>
      </c>
      <c r="L77">
        <f t="shared" si="24"/>
        <v>1018.8006400000002</v>
      </c>
      <c r="M77" s="5">
        <f t="shared" si="25"/>
        <v>3298.6439200000004</v>
      </c>
      <c r="N77" s="5">
        <f t="shared" si="26"/>
        <v>2732.4897600000004</v>
      </c>
      <c r="O77" s="5">
        <f t="shared" si="27"/>
        <v>3288.95424</v>
      </c>
      <c r="Q77" s="5">
        <f t="shared" si="28"/>
        <v>1848.4865062355861</v>
      </c>
      <c r="R77" s="5">
        <f t="shared" si="29"/>
        <v>-67.814664361688003</v>
      </c>
      <c r="S77" s="5">
        <f t="shared" si="30"/>
        <v>2731.2177720781324</v>
      </c>
      <c r="U77" s="5">
        <f t="shared" si="31"/>
        <v>-82.34848694546254</v>
      </c>
      <c r="V77" s="5">
        <f t="shared" si="32"/>
        <v>-11.357701817858489</v>
      </c>
      <c r="W77" s="5">
        <f t="shared" si="33"/>
        <v>2731.2250031464032</v>
      </c>
      <c r="Y77" s="5">
        <f t="shared" si="34"/>
        <v>856.76236624600256</v>
      </c>
      <c r="Z77" s="5">
        <f t="shared" si="35"/>
        <v>1619.8983116893555</v>
      </c>
      <c r="AA77" s="5">
        <f t="shared" si="36"/>
        <v>2731.1367048144084</v>
      </c>
      <c r="AC77" s="5">
        <f t="shared" si="37"/>
        <v>1848.4865062355861</v>
      </c>
      <c r="AD77" s="5">
        <f t="shared" si="37"/>
        <v>-67.814664361688003</v>
      </c>
      <c r="AE77" s="5">
        <f t="shared" si="37"/>
        <v>2731.2177720781324</v>
      </c>
      <c r="AG77">
        <f t="shared" si="38"/>
        <v>1852.1130231969516</v>
      </c>
      <c r="AH77">
        <f t="shared" si="39"/>
        <v>-64.764986729438704</v>
      </c>
      <c r="AI77" s="5">
        <f t="shared" si="40"/>
        <v>2731.2250031464032</v>
      </c>
      <c r="AK77">
        <f t="shared" si="41"/>
        <v>1848.0935470448055</v>
      </c>
      <c r="AL77">
        <f t="shared" si="42"/>
        <v>-68.193520736988944</v>
      </c>
      <c r="AM77" s="5">
        <f t="shared" si="43"/>
        <v>2731.1367048144084</v>
      </c>
    </row>
    <row r="78" spans="1:39" ht="16.5" x14ac:dyDescent="0.25">
      <c r="A78" s="3">
        <v>348</v>
      </c>
      <c r="B78" s="3">
        <v>1656</v>
      </c>
      <c r="C78" s="3">
        <v>3978</v>
      </c>
      <c r="D78" s="3">
        <v>1239</v>
      </c>
      <c r="E78" s="3">
        <v>376</v>
      </c>
      <c r="F78" s="3">
        <v>1648</v>
      </c>
      <c r="H78" s="4">
        <v>23.4</v>
      </c>
      <c r="I78" s="4">
        <v>50</v>
      </c>
      <c r="J78">
        <f t="shared" si="22"/>
        <v>346.06</v>
      </c>
      <c r="K78">
        <f t="shared" si="23"/>
        <v>1.3842400000000001</v>
      </c>
      <c r="L78">
        <f t="shared" si="24"/>
        <v>1018.8006400000002</v>
      </c>
      <c r="M78" s="5">
        <f t="shared" si="25"/>
        <v>3311.1020800000006</v>
      </c>
      <c r="N78" s="5">
        <f t="shared" si="26"/>
        <v>2733.8740000000003</v>
      </c>
      <c r="O78" s="5">
        <f t="shared" si="27"/>
        <v>3300.0281600000008</v>
      </c>
      <c r="Q78" s="5">
        <f t="shared" si="28"/>
        <v>1869.258315640091</v>
      </c>
      <c r="R78" s="5">
        <f t="shared" si="29"/>
        <v>-77.151280254941582</v>
      </c>
      <c r="S78" s="5">
        <f t="shared" si="30"/>
        <v>2731.9073947602474</v>
      </c>
      <c r="U78" s="5">
        <f t="shared" si="31"/>
        <v>-101.03394540485394</v>
      </c>
      <c r="V78" s="5">
        <f t="shared" si="32"/>
        <v>-24.413031592645531</v>
      </c>
      <c r="W78" s="5">
        <f t="shared" si="33"/>
        <v>2731.8973614761567</v>
      </c>
      <c r="Y78" s="5">
        <f t="shared" si="34"/>
        <v>854.08253503218873</v>
      </c>
      <c r="Z78" s="5">
        <f t="shared" si="35"/>
        <v>1642.5674110759344</v>
      </c>
      <c r="AA78" s="5">
        <f t="shared" si="36"/>
        <v>2731.7944981673277</v>
      </c>
      <c r="AC78" s="5">
        <f t="shared" si="37"/>
        <v>1869.258315640091</v>
      </c>
      <c r="AD78" s="5">
        <f t="shared" si="37"/>
        <v>-77.151280254941582</v>
      </c>
      <c r="AE78" s="5">
        <f t="shared" si="37"/>
        <v>2731.9073947602474</v>
      </c>
      <c r="AG78">
        <f t="shared" si="38"/>
        <v>1872.9223167218593</v>
      </c>
      <c r="AH78">
        <f t="shared" si="39"/>
        <v>-74.068819077472398</v>
      </c>
      <c r="AI78" s="5">
        <f t="shared" si="40"/>
        <v>2731.8973614761567</v>
      </c>
      <c r="AK78">
        <f t="shared" si="41"/>
        <v>1868.9099622889689</v>
      </c>
      <c r="AL78">
        <f t="shared" si="42"/>
        <v>-77.560826577820421</v>
      </c>
      <c r="AM78" s="5">
        <f t="shared" si="43"/>
        <v>2731.7944981673277</v>
      </c>
    </row>
    <row r="79" spans="1:39" ht="16.5" x14ac:dyDescent="0.25">
      <c r="A79" s="3">
        <v>376</v>
      </c>
      <c r="B79" s="3">
        <v>1656</v>
      </c>
      <c r="C79" s="3">
        <v>3969</v>
      </c>
      <c r="D79" s="3">
        <v>1241</v>
      </c>
      <c r="E79" s="3">
        <v>368</v>
      </c>
      <c r="F79" s="3">
        <v>1638</v>
      </c>
      <c r="H79" s="4">
        <v>23.4</v>
      </c>
      <c r="I79" s="4">
        <v>50</v>
      </c>
      <c r="J79">
        <f t="shared" si="22"/>
        <v>346.06</v>
      </c>
      <c r="K79">
        <f t="shared" si="23"/>
        <v>1.3842400000000001</v>
      </c>
      <c r="L79">
        <f t="shared" si="24"/>
        <v>1018.8006400000002</v>
      </c>
      <c r="M79" s="5">
        <f t="shared" si="25"/>
        <v>3311.1020800000006</v>
      </c>
      <c r="N79" s="5">
        <f t="shared" si="26"/>
        <v>2736.6424800000004</v>
      </c>
      <c r="O79" s="5">
        <f t="shared" si="27"/>
        <v>3286.1857600000003</v>
      </c>
      <c r="Q79" s="5">
        <f t="shared" si="28"/>
        <v>1865.0513668999379</v>
      </c>
      <c r="R79" s="5">
        <f t="shared" si="29"/>
        <v>-44.237441822113006</v>
      </c>
      <c r="S79" s="5">
        <f t="shared" si="30"/>
        <v>2735.5115484578087</v>
      </c>
      <c r="U79" s="5">
        <f t="shared" si="31"/>
        <v>-70.658510253207751</v>
      </c>
      <c r="V79" s="5">
        <f t="shared" si="32"/>
        <v>-37.740804179007128</v>
      </c>
      <c r="W79" s="5">
        <f t="shared" si="33"/>
        <v>2735.469807906728</v>
      </c>
      <c r="Y79" s="5">
        <f t="shared" si="34"/>
        <v>828.0342471561288</v>
      </c>
      <c r="Z79" s="5">
        <f t="shared" si="35"/>
        <v>1622.0043110644854</v>
      </c>
      <c r="AA79" s="5">
        <f t="shared" si="36"/>
        <v>2735.4118793431435</v>
      </c>
      <c r="AC79" s="5">
        <f t="shared" si="37"/>
        <v>1865.0513668999379</v>
      </c>
      <c r="AD79" s="5">
        <f t="shared" si="37"/>
        <v>-44.237441822113006</v>
      </c>
      <c r="AE79" s="5">
        <f t="shared" si="37"/>
        <v>2735.5115484578087</v>
      </c>
      <c r="AG79">
        <f t="shared" si="38"/>
        <v>1868.7197437757759</v>
      </c>
      <c r="AH79">
        <f t="shared" si="39"/>
        <v>-41.16540035846262</v>
      </c>
      <c r="AI79" s="5">
        <f t="shared" si="40"/>
        <v>2735.469807906728</v>
      </c>
      <c r="AK79">
        <f t="shared" si="41"/>
        <v>1864.682282632748</v>
      </c>
      <c r="AL79">
        <f t="shared" si="42"/>
        <v>-44.64455236460924</v>
      </c>
      <c r="AM79" s="5">
        <f t="shared" si="43"/>
        <v>2735.4118793431435</v>
      </c>
    </row>
    <row r="80" spans="1:39" ht="16.5" x14ac:dyDescent="0.25">
      <c r="A80" s="3">
        <v>345</v>
      </c>
      <c r="B80" s="3">
        <v>1652</v>
      </c>
      <c r="C80" s="3">
        <v>4008</v>
      </c>
      <c r="D80" s="3">
        <v>1238</v>
      </c>
      <c r="E80" s="3">
        <v>385</v>
      </c>
      <c r="F80" s="3">
        <v>1644</v>
      </c>
      <c r="H80" s="4">
        <v>23.4</v>
      </c>
      <c r="I80" s="4">
        <v>50</v>
      </c>
      <c r="J80">
        <f t="shared" si="22"/>
        <v>346.06</v>
      </c>
      <c r="K80">
        <f t="shared" si="23"/>
        <v>1.3842400000000001</v>
      </c>
      <c r="L80">
        <f t="shared" si="24"/>
        <v>1018.8006400000002</v>
      </c>
      <c r="M80" s="5">
        <f t="shared" si="25"/>
        <v>3305.5651200000002</v>
      </c>
      <c r="N80" s="5">
        <f t="shared" si="26"/>
        <v>2732.4897600000004</v>
      </c>
      <c r="O80" s="5">
        <f t="shared" si="27"/>
        <v>3294.4912000000004</v>
      </c>
      <c r="Q80" s="5">
        <f t="shared" si="28"/>
        <v>1861.1834650154879</v>
      </c>
      <c r="R80" s="5">
        <f t="shared" si="29"/>
        <v>-72.347247114901748</v>
      </c>
      <c r="S80" s="5">
        <f t="shared" si="30"/>
        <v>2730.8465258868819</v>
      </c>
      <c r="U80" s="5">
        <f t="shared" si="31"/>
        <v>-92.763422392166618</v>
      </c>
      <c r="V80" s="5">
        <f t="shared" si="32"/>
        <v>-19.942578776054425</v>
      </c>
      <c r="W80" s="5">
        <f t="shared" si="33"/>
        <v>2730.8419085554387</v>
      </c>
      <c r="Y80" s="5">
        <f t="shared" si="34"/>
        <v>854.1175726619507</v>
      </c>
      <c r="Z80" s="5">
        <f t="shared" si="35"/>
        <v>1633.1503193118065</v>
      </c>
      <c r="AA80" s="5">
        <f t="shared" si="36"/>
        <v>2730.7463217002132</v>
      </c>
      <c r="AC80" s="5">
        <f t="shared" si="37"/>
        <v>1861.1834650154879</v>
      </c>
      <c r="AD80" s="5">
        <f t="shared" si="37"/>
        <v>-72.347247114901748</v>
      </c>
      <c r="AE80" s="5">
        <f t="shared" si="37"/>
        <v>2730.8465258868819</v>
      </c>
      <c r="AG80">
        <f t="shared" si="38"/>
        <v>1864.8333475723989</v>
      </c>
      <c r="AH80">
        <f t="shared" si="39"/>
        <v>-69.277673349378475</v>
      </c>
      <c r="AI80" s="5">
        <f t="shared" si="40"/>
        <v>2730.8419085554387</v>
      </c>
      <c r="AK80">
        <f t="shared" si="41"/>
        <v>1860.8173287175166</v>
      </c>
      <c r="AL80">
        <f t="shared" si="42"/>
        <v>-72.745006106944857</v>
      </c>
      <c r="AM80" s="5">
        <f t="shared" si="43"/>
        <v>2730.7463217002132</v>
      </c>
    </row>
    <row r="81" spans="1:39" ht="16.5" x14ac:dyDescent="0.25">
      <c r="A81" s="3">
        <v>360</v>
      </c>
      <c r="B81" s="3">
        <v>1656</v>
      </c>
      <c r="C81" s="3">
        <v>4007</v>
      </c>
      <c r="D81" s="3">
        <v>1243</v>
      </c>
      <c r="E81" s="3">
        <v>380</v>
      </c>
      <c r="F81" s="3">
        <v>1652</v>
      </c>
      <c r="H81" s="4">
        <v>23.4</v>
      </c>
      <c r="I81" s="4">
        <v>50</v>
      </c>
      <c r="J81">
        <f t="shared" si="22"/>
        <v>346.06</v>
      </c>
      <c r="K81">
        <f t="shared" si="23"/>
        <v>1.3842400000000001</v>
      </c>
      <c r="L81">
        <f t="shared" si="24"/>
        <v>1018.8006400000002</v>
      </c>
      <c r="M81" s="5">
        <f t="shared" si="25"/>
        <v>3311.1020800000006</v>
      </c>
      <c r="N81" s="5">
        <f t="shared" si="26"/>
        <v>2739.4109600000002</v>
      </c>
      <c r="O81" s="5">
        <f t="shared" si="27"/>
        <v>3305.5651200000002</v>
      </c>
      <c r="Q81" s="5">
        <f t="shared" si="28"/>
        <v>1860.8401601145017</v>
      </c>
      <c r="R81" s="5">
        <f t="shared" si="29"/>
        <v>-84.292022195463062</v>
      </c>
      <c r="S81" s="5">
        <f t="shared" si="30"/>
        <v>2737.4378052623524</v>
      </c>
      <c r="U81" s="5">
        <f t="shared" si="31"/>
        <v>-102.82524422642642</v>
      </c>
      <c r="V81" s="5">
        <f t="shared" si="32"/>
        <v>-13.497686556271956</v>
      </c>
      <c r="W81" s="5">
        <f t="shared" si="33"/>
        <v>2737.4472030297729</v>
      </c>
      <c r="Y81" s="5">
        <f t="shared" si="34"/>
        <v>864.53250810865313</v>
      </c>
      <c r="Z81" s="5">
        <f t="shared" si="35"/>
        <v>1639.0047780562386</v>
      </c>
      <c r="AA81" s="5">
        <f t="shared" si="36"/>
        <v>2737.3358658543889</v>
      </c>
      <c r="AC81" s="5">
        <f t="shared" si="37"/>
        <v>1860.8401601145017</v>
      </c>
      <c r="AD81" s="5">
        <f t="shared" si="37"/>
        <v>-84.292022195463062</v>
      </c>
      <c r="AE81" s="5">
        <f t="shared" si="37"/>
        <v>2737.4378052623524</v>
      </c>
      <c r="AG81">
        <f t="shared" si="38"/>
        <v>1864.4847557611631</v>
      </c>
      <c r="AH81">
        <f t="shared" si="39"/>
        <v>-81.221516034969198</v>
      </c>
      <c r="AI81" s="5">
        <f t="shared" si="40"/>
        <v>2737.4472030297729</v>
      </c>
      <c r="AK81">
        <f t="shared" si="41"/>
        <v>1860.4778484180508</v>
      </c>
      <c r="AL81">
        <f t="shared" si="42"/>
        <v>-84.687799778256021</v>
      </c>
      <c r="AM81" s="5">
        <f t="shared" si="43"/>
        <v>2737.3358658543889</v>
      </c>
    </row>
    <row r="82" spans="1:39" ht="16.5" x14ac:dyDescent="0.25">
      <c r="A82" s="3">
        <v>365</v>
      </c>
      <c r="B82" s="3">
        <v>1640</v>
      </c>
      <c r="C82" s="3">
        <v>3898</v>
      </c>
      <c r="D82" s="3">
        <v>1235</v>
      </c>
      <c r="E82" s="3">
        <v>369</v>
      </c>
      <c r="F82" s="3">
        <v>1648</v>
      </c>
      <c r="H82" s="4">
        <v>23.4</v>
      </c>
      <c r="I82" s="4">
        <v>50</v>
      </c>
      <c r="J82">
        <f t="shared" si="22"/>
        <v>346.06</v>
      </c>
      <c r="K82">
        <f t="shared" si="23"/>
        <v>1.3842400000000001</v>
      </c>
      <c r="L82">
        <f t="shared" si="24"/>
        <v>1018.8006400000002</v>
      </c>
      <c r="M82" s="5">
        <f t="shared" si="25"/>
        <v>3288.95424</v>
      </c>
      <c r="N82" s="5">
        <f t="shared" si="26"/>
        <v>2728.3370400000003</v>
      </c>
      <c r="O82" s="5">
        <f t="shared" si="27"/>
        <v>3300.0281600000008</v>
      </c>
      <c r="Q82" s="5">
        <f t="shared" si="28"/>
        <v>1837.0547191605599</v>
      </c>
      <c r="R82" s="5">
        <f t="shared" si="29"/>
        <v>-106.55478615600647</v>
      </c>
      <c r="S82" s="5">
        <f t="shared" si="30"/>
        <v>2726.003673726641</v>
      </c>
      <c r="U82" s="5">
        <f t="shared" si="31"/>
        <v>-109.67510084486487</v>
      </c>
      <c r="V82" s="5">
        <f t="shared" si="32"/>
        <v>18.417840124995053</v>
      </c>
      <c r="W82" s="5">
        <f t="shared" si="33"/>
        <v>2726.069544097465</v>
      </c>
      <c r="Y82" s="5">
        <f t="shared" si="34"/>
        <v>895.84738970828903</v>
      </c>
      <c r="Z82" s="5">
        <f t="shared" si="35"/>
        <v>1630.0128766033604</v>
      </c>
      <c r="AA82" s="5">
        <f t="shared" si="36"/>
        <v>2725.931278160378</v>
      </c>
      <c r="AC82" s="5">
        <f t="shared" si="37"/>
        <v>1837.0547191605599</v>
      </c>
      <c r="AD82" s="5">
        <f t="shared" si="37"/>
        <v>-106.55478615600647</v>
      </c>
      <c r="AE82" s="5">
        <f t="shared" si="37"/>
        <v>2726.003673726641</v>
      </c>
      <c r="AG82">
        <f t="shared" si="38"/>
        <v>1840.643679929447</v>
      </c>
      <c r="AH82">
        <f t="shared" si="39"/>
        <v>-103.51780456517527</v>
      </c>
      <c r="AI82" s="5">
        <f t="shared" si="40"/>
        <v>2726.069544097465</v>
      </c>
      <c r="AK82">
        <f t="shared" si="41"/>
        <v>1836.6537550008811</v>
      </c>
      <c r="AL82">
        <f t="shared" si="42"/>
        <v>-106.91140601548614</v>
      </c>
      <c r="AM82" s="5">
        <f t="shared" si="43"/>
        <v>2725.931278160378</v>
      </c>
    </row>
    <row r="83" spans="1:39" ht="16.5" x14ac:dyDescent="0.25">
      <c r="A83" s="3">
        <v>386</v>
      </c>
      <c r="B83" s="3">
        <v>1647</v>
      </c>
      <c r="C83" s="3">
        <v>3929</v>
      </c>
      <c r="D83" s="3">
        <v>1242</v>
      </c>
      <c r="E83" s="3">
        <v>385</v>
      </c>
      <c r="F83" s="3">
        <v>1662</v>
      </c>
      <c r="H83" s="4">
        <v>23.4</v>
      </c>
      <c r="I83" s="4">
        <v>50</v>
      </c>
      <c r="J83">
        <f t="shared" si="22"/>
        <v>346.06</v>
      </c>
      <c r="K83">
        <f t="shared" si="23"/>
        <v>1.3842400000000001</v>
      </c>
      <c r="L83">
        <f t="shared" si="24"/>
        <v>1018.8006400000002</v>
      </c>
      <c r="M83" s="5">
        <f t="shared" si="25"/>
        <v>3298.6439200000004</v>
      </c>
      <c r="N83" s="5">
        <f t="shared" si="26"/>
        <v>2738.0267200000003</v>
      </c>
      <c r="O83" s="5">
        <f t="shared" si="27"/>
        <v>3319.4075200000007</v>
      </c>
      <c r="Q83" s="5">
        <f t="shared" si="28"/>
        <v>1840.0726087552803</v>
      </c>
      <c r="R83" s="5">
        <f t="shared" si="29"/>
        <v>-129.84842287969698</v>
      </c>
      <c r="S83" s="5">
        <f t="shared" si="30"/>
        <v>2734.6524262759904</v>
      </c>
      <c r="U83" s="5">
        <f t="shared" si="31"/>
        <v>-131.193132685313</v>
      </c>
      <c r="V83" s="5">
        <f t="shared" si="32"/>
        <v>27.815228554811668</v>
      </c>
      <c r="W83" s="5">
        <f t="shared" si="33"/>
        <v>2734.7403888542358</v>
      </c>
      <c r="Y83" s="5">
        <f t="shared" si="34"/>
        <v>914.26130653702467</v>
      </c>
      <c r="Z83" s="5">
        <f t="shared" si="35"/>
        <v>1644.6005872118524</v>
      </c>
      <c r="AA83" s="5">
        <f t="shared" si="36"/>
        <v>2734.5715305590743</v>
      </c>
      <c r="AC83" s="5">
        <f t="shared" si="37"/>
        <v>1840.0726087552803</v>
      </c>
      <c r="AD83" s="5">
        <f t="shared" si="37"/>
        <v>-129.84842287969698</v>
      </c>
      <c r="AE83" s="5">
        <f t="shared" si="37"/>
        <v>2734.6524262759904</v>
      </c>
      <c r="AG83">
        <f t="shared" si="38"/>
        <v>1843.6585529452052</v>
      </c>
      <c r="AH83">
        <f t="shared" si="39"/>
        <v>-126.80400529191994</v>
      </c>
      <c r="AI83" s="5">
        <f t="shared" si="40"/>
        <v>2734.7403888542358</v>
      </c>
      <c r="AK83">
        <f t="shared" si="41"/>
        <v>1839.6863964263821</v>
      </c>
      <c r="AL83">
        <f t="shared" si="42"/>
        <v>-130.20682873663543</v>
      </c>
      <c r="AM83" s="5">
        <f t="shared" si="43"/>
        <v>2734.5715305590743</v>
      </c>
    </row>
    <row r="84" spans="1:39" ht="16.5" x14ac:dyDescent="0.25">
      <c r="A84" s="3">
        <v>335</v>
      </c>
      <c r="B84" s="3">
        <v>1650</v>
      </c>
      <c r="C84" s="3">
        <v>3898</v>
      </c>
      <c r="D84" s="3">
        <v>1240</v>
      </c>
      <c r="E84" s="3">
        <v>376</v>
      </c>
      <c r="F84" s="3">
        <v>1646</v>
      </c>
      <c r="H84" s="4">
        <v>23.4</v>
      </c>
      <c r="I84" s="4">
        <v>50</v>
      </c>
      <c r="J84">
        <f t="shared" si="22"/>
        <v>346.06</v>
      </c>
      <c r="K84">
        <f t="shared" si="23"/>
        <v>1.3842400000000001</v>
      </c>
      <c r="L84">
        <f t="shared" si="24"/>
        <v>1018.8006400000002</v>
      </c>
      <c r="M84" s="5">
        <f t="shared" si="25"/>
        <v>3302.7966400000005</v>
      </c>
      <c r="N84" s="5">
        <f t="shared" si="26"/>
        <v>2735.2582400000001</v>
      </c>
      <c r="O84" s="5">
        <f t="shared" si="27"/>
        <v>3297.2596800000001</v>
      </c>
      <c r="Q84" s="5">
        <f t="shared" si="28"/>
        <v>1851.896668252054</v>
      </c>
      <c r="R84" s="5">
        <f t="shared" si="29"/>
        <v>-78.956585004036</v>
      </c>
      <c r="S84" s="5">
        <f t="shared" si="30"/>
        <v>2733.6258399782391</v>
      </c>
      <c r="U84" s="5">
        <f t="shared" si="31"/>
        <v>-93.652502247372908</v>
      </c>
      <c r="V84" s="5">
        <f t="shared" si="32"/>
        <v>-8.553856022647544</v>
      </c>
      <c r="W84" s="5">
        <f t="shared" si="33"/>
        <v>2733.641102971977</v>
      </c>
      <c r="Y84" s="5">
        <f t="shared" si="34"/>
        <v>864.5587863309745</v>
      </c>
      <c r="Z84" s="5">
        <f t="shared" si="35"/>
        <v>1628.5671300063952</v>
      </c>
      <c r="AA84" s="5">
        <f t="shared" si="36"/>
        <v>2733.5377453758251</v>
      </c>
      <c r="AC84" s="5">
        <f t="shared" si="37"/>
        <v>1851.896668252054</v>
      </c>
      <c r="AD84" s="5">
        <f t="shared" si="37"/>
        <v>-78.956585004036</v>
      </c>
      <c r="AE84" s="5">
        <f t="shared" si="37"/>
        <v>2733.6258399782391</v>
      </c>
      <c r="AG84">
        <f t="shared" si="38"/>
        <v>1855.5256322310306</v>
      </c>
      <c r="AH84">
        <f t="shared" si="39"/>
        <v>-75.900354382537074</v>
      </c>
      <c r="AI84" s="5">
        <f t="shared" si="40"/>
        <v>2733.641102971977</v>
      </c>
      <c r="AK84">
        <f t="shared" si="41"/>
        <v>1851.5146551210407</v>
      </c>
      <c r="AL84">
        <f t="shared" si="42"/>
        <v>-79.339309030596269</v>
      </c>
      <c r="AM84" s="5">
        <f t="shared" si="43"/>
        <v>2733.5377453758251</v>
      </c>
    </row>
    <row r="85" spans="1:39" ht="16.5" x14ac:dyDescent="0.25">
      <c r="A85" s="3">
        <v>356</v>
      </c>
      <c r="B85" s="3">
        <v>1648</v>
      </c>
      <c r="C85" s="3">
        <v>4005</v>
      </c>
      <c r="D85" s="3">
        <v>1242</v>
      </c>
      <c r="E85" s="3">
        <v>392</v>
      </c>
      <c r="F85" s="3">
        <v>1650</v>
      </c>
      <c r="H85" s="4">
        <v>23.4</v>
      </c>
      <c r="I85" s="4">
        <v>50</v>
      </c>
      <c r="J85">
        <f t="shared" si="22"/>
        <v>346.06</v>
      </c>
      <c r="K85">
        <f t="shared" si="23"/>
        <v>1.3842400000000001</v>
      </c>
      <c r="L85">
        <f t="shared" si="24"/>
        <v>1018.8006400000002</v>
      </c>
      <c r="M85" s="5">
        <f t="shared" si="25"/>
        <v>3300.0281600000008</v>
      </c>
      <c r="N85" s="5">
        <f t="shared" si="26"/>
        <v>2738.0267200000003</v>
      </c>
      <c r="O85" s="5">
        <f t="shared" si="27"/>
        <v>3302.7966400000005</v>
      </c>
      <c r="Q85" s="5">
        <f t="shared" si="28"/>
        <v>1842.6098714886195</v>
      </c>
      <c r="R85" s="5">
        <f t="shared" si="29"/>
        <v>-91.659185693939065</v>
      </c>
      <c r="S85" s="5">
        <f t="shared" si="30"/>
        <v>2736.1603227814717</v>
      </c>
      <c r="U85" s="5">
        <f t="shared" si="31"/>
        <v>-99.764378788952044</v>
      </c>
      <c r="V85" s="5">
        <f t="shared" si="32"/>
        <v>5.9719361690036701</v>
      </c>
      <c r="W85" s="5">
        <f t="shared" si="33"/>
        <v>2736.2020620080689</v>
      </c>
      <c r="Y85" s="5">
        <f t="shared" si="34"/>
        <v>880.22279668637202</v>
      </c>
      <c r="Z85" s="5">
        <f t="shared" si="35"/>
        <v>1627.1210101392269</v>
      </c>
      <c r="AA85" s="5">
        <f t="shared" si="36"/>
        <v>2736.0830929912227</v>
      </c>
      <c r="AC85" s="5">
        <f t="shared" si="37"/>
        <v>1842.6098714886195</v>
      </c>
      <c r="AD85" s="5">
        <f t="shared" si="37"/>
        <v>-91.659185693939065</v>
      </c>
      <c r="AE85" s="5">
        <f t="shared" si="37"/>
        <v>2736.1603227814717</v>
      </c>
      <c r="AG85">
        <f t="shared" si="38"/>
        <v>1846.2155663272383</v>
      </c>
      <c r="AH85">
        <f t="shared" si="39"/>
        <v>-88.615555777779832</v>
      </c>
      <c r="AI85" s="5">
        <f t="shared" si="40"/>
        <v>2736.2020620080689</v>
      </c>
      <c r="AK85">
        <f t="shared" si="41"/>
        <v>1842.2142789197173</v>
      </c>
      <c r="AL85">
        <f t="shared" si="42"/>
        <v>-92.026132336612591</v>
      </c>
      <c r="AM85" s="5">
        <f t="shared" si="43"/>
        <v>2736.0830929912227</v>
      </c>
    </row>
    <row r="86" spans="1:39" ht="16.5" x14ac:dyDescent="0.25">
      <c r="A86" s="3">
        <v>366</v>
      </c>
      <c r="B86" s="3">
        <v>1651</v>
      </c>
      <c r="C86" s="3">
        <v>3954</v>
      </c>
      <c r="D86" s="3">
        <v>1243</v>
      </c>
      <c r="E86" s="3">
        <v>356</v>
      </c>
      <c r="F86" s="3">
        <v>1645</v>
      </c>
      <c r="H86" s="4">
        <v>23.4</v>
      </c>
      <c r="I86" s="4">
        <v>50</v>
      </c>
      <c r="J86">
        <f t="shared" si="22"/>
        <v>346.06</v>
      </c>
      <c r="K86">
        <f t="shared" si="23"/>
        <v>1.3842400000000001</v>
      </c>
      <c r="L86">
        <f t="shared" si="24"/>
        <v>1018.8006400000002</v>
      </c>
      <c r="M86" s="5">
        <f t="shared" si="25"/>
        <v>3304.1808800000008</v>
      </c>
      <c r="N86" s="5">
        <f t="shared" si="26"/>
        <v>2739.4109600000002</v>
      </c>
      <c r="O86" s="5">
        <f t="shared" si="27"/>
        <v>3295.8754400000007</v>
      </c>
      <c r="Q86" s="5">
        <f t="shared" si="28"/>
        <v>1848.1219111081823</v>
      </c>
      <c r="R86" s="5">
        <f t="shared" si="29"/>
        <v>-70.60102274411544</v>
      </c>
      <c r="S86" s="5">
        <f t="shared" si="30"/>
        <v>2738.0781919125143</v>
      </c>
      <c r="U86" s="5">
        <f t="shared" si="31"/>
        <v>-84.549288064878439</v>
      </c>
      <c r="V86" s="5">
        <f t="shared" si="32"/>
        <v>-9.6096419056595046</v>
      </c>
      <c r="W86" s="5">
        <f t="shared" si="33"/>
        <v>2738.089019816246</v>
      </c>
      <c r="Y86" s="5">
        <f t="shared" si="34"/>
        <v>859.33817949646232</v>
      </c>
      <c r="Z86" s="5">
        <f t="shared" si="35"/>
        <v>1621.0193220967246</v>
      </c>
      <c r="AA86" s="5">
        <f t="shared" si="36"/>
        <v>2737.997291204646</v>
      </c>
      <c r="AC86" s="5">
        <f t="shared" si="37"/>
        <v>1848.1219111081823</v>
      </c>
      <c r="AD86" s="5">
        <f t="shared" si="37"/>
        <v>-70.60102274411544</v>
      </c>
      <c r="AE86" s="5">
        <f t="shared" si="37"/>
        <v>2738.0781919125143</v>
      </c>
      <c r="AG86">
        <f t="shared" si="38"/>
        <v>1851.7466320369872</v>
      </c>
      <c r="AH86">
        <f t="shared" si="39"/>
        <v>-67.551561067539012</v>
      </c>
      <c r="AI86" s="5">
        <f t="shared" si="40"/>
        <v>2738.089019816246</v>
      </c>
      <c r="AK86">
        <f t="shared" si="41"/>
        <v>1847.7292813315185</v>
      </c>
      <c r="AL86">
        <f t="shared" si="42"/>
        <v>-70.97898097271252</v>
      </c>
      <c r="AM86" s="5">
        <f t="shared" si="43"/>
        <v>2737.997291204646</v>
      </c>
    </row>
    <row r="87" spans="1:39" ht="16.5" x14ac:dyDescent="0.25">
      <c r="A87" s="3">
        <v>365</v>
      </c>
      <c r="B87" s="3">
        <v>1645</v>
      </c>
      <c r="C87" s="3">
        <v>3888</v>
      </c>
      <c r="D87" s="3">
        <v>1242</v>
      </c>
      <c r="E87" s="3">
        <v>379</v>
      </c>
      <c r="F87" s="3">
        <v>1642</v>
      </c>
      <c r="H87" s="4">
        <v>23.4</v>
      </c>
      <c r="I87" s="4">
        <v>50</v>
      </c>
      <c r="J87">
        <f t="shared" si="22"/>
        <v>346.06</v>
      </c>
      <c r="K87">
        <f t="shared" si="23"/>
        <v>1.3842400000000001</v>
      </c>
      <c r="L87">
        <f t="shared" si="24"/>
        <v>1018.8006400000002</v>
      </c>
      <c r="M87" s="5">
        <f t="shared" si="25"/>
        <v>3295.8754400000007</v>
      </c>
      <c r="N87" s="5">
        <f t="shared" si="26"/>
        <v>2738.0267200000003</v>
      </c>
      <c r="O87" s="5">
        <f t="shared" si="27"/>
        <v>3291.7227200000007</v>
      </c>
      <c r="Q87" s="5">
        <f t="shared" si="28"/>
        <v>1835.0012768225658</v>
      </c>
      <c r="R87" s="5">
        <f t="shared" si="29"/>
        <v>-71.881949216541372</v>
      </c>
      <c r="S87" s="5">
        <f t="shared" si="30"/>
        <v>2736.8591880898039</v>
      </c>
      <c r="U87" s="5">
        <f t="shared" si="31"/>
        <v>-78.899470265783634</v>
      </c>
      <c r="V87" s="5">
        <f t="shared" si="32"/>
        <v>2.332605009890417</v>
      </c>
      <c r="W87" s="5">
        <f t="shared" si="33"/>
        <v>2736.8886992312287</v>
      </c>
      <c r="Y87" s="5">
        <f t="shared" si="34"/>
        <v>867.18387124828723</v>
      </c>
      <c r="Z87" s="5">
        <f t="shared" si="35"/>
        <v>1610.3960254449898</v>
      </c>
      <c r="AA87" s="5">
        <f t="shared" si="36"/>
        <v>2736.7965287982256</v>
      </c>
      <c r="AC87" s="5">
        <f t="shared" si="37"/>
        <v>1835.0012768225658</v>
      </c>
      <c r="AD87" s="5">
        <f t="shared" si="37"/>
        <v>-71.881949216541372</v>
      </c>
      <c r="AE87" s="5">
        <f t="shared" si="37"/>
        <v>2736.8591880898039</v>
      </c>
      <c r="AG87">
        <f t="shared" si="38"/>
        <v>1838.5995514982033</v>
      </c>
      <c r="AH87">
        <f t="shared" si="39"/>
        <v>-68.852320792337821</v>
      </c>
      <c r="AI87" s="5">
        <f t="shared" si="40"/>
        <v>2736.8886992312287</v>
      </c>
      <c r="AK87">
        <f t="shared" si="41"/>
        <v>1834.5831780619012</v>
      </c>
      <c r="AL87">
        <f t="shared" si="42"/>
        <v>-72.239647320313338</v>
      </c>
      <c r="AM87" s="5">
        <f t="shared" si="43"/>
        <v>2736.7965287982256</v>
      </c>
    </row>
    <row r="88" spans="1:39" ht="16.5" x14ac:dyDescent="0.25">
      <c r="A88" s="3">
        <v>318</v>
      </c>
      <c r="B88" s="3">
        <v>1641</v>
      </c>
      <c r="C88" s="3">
        <v>4038</v>
      </c>
      <c r="D88" s="3">
        <v>1239</v>
      </c>
      <c r="E88" s="3">
        <v>378</v>
      </c>
      <c r="F88" s="3">
        <v>1652</v>
      </c>
      <c r="H88" s="4">
        <v>23.4</v>
      </c>
      <c r="I88" s="4">
        <v>50</v>
      </c>
      <c r="J88">
        <f t="shared" si="22"/>
        <v>346.06</v>
      </c>
      <c r="K88">
        <f t="shared" si="23"/>
        <v>1.3842400000000001</v>
      </c>
      <c r="L88">
        <f t="shared" si="24"/>
        <v>1018.8006400000002</v>
      </c>
      <c r="M88" s="5">
        <f t="shared" si="25"/>
        <v>3290.3384800000003</v>
      </c>
      <c r="N88" s="5">
        <f t="shared" si="26"/>
        <v>2733.8740000000003</v>
      </c>
      <c r="O88" s="5">
        <f t="shared" si="27"/>
        <v>3305.5651200000002</v>
      </c>
      <c r="Q88" s="5">
        <f t="shared" si="28"/>
        <v>1831.1834069701974</v>
      </c>
      <c r="R88" s="5">
        <f t="shared" si="29"/>
        <v>-112.18786071275284</v>
      </c>
      <c r="S88" s="5">
        <f t="shared" si="30"/>
        <v>2731.3931476289581</v>
      </c>
      <c r="U88" s="5">
        <f t="shared" si="31"/>
        <v>-111.48391848131828</v>
      </c>
      <c r="V88" s="5">
        <f t="shared" si="32"/>
        <v>26.366877953807748</v>
      </c>
      <c r="W88" s="5">
        <f t="shared" si="33"/>
        <v>2731.4727111108068</v>
      </c>
      <c r="Y88" s="5">
        <f t="shared" si="34"/>
        <v>903.69527131197231</v>
      </c>
      <c r="Z88" s="5">
        <f t="shared" si="35"/>
        <v>1627.8641289025518</v>
      </c>
      <c r="AA88" s="5">
        <f t="shared" si="36"/>
        <v>2731.3282477581001</v>
      </c>
      <c r="AC88" s="5">
        <f t="shared" si="37"/>
        <v>1831.1834069701974</v>
      </c>
      <c r="AD88" s="5">
        <f t="shared" si="37"/>
        <v>-112.18786071275284</v>
      </c>
      <c r="AE88" s="5">
        <f t="shared" si="37"/>
        <v>2731.3931476289581</v>
      </c>
      <c r="AG88">
        <f t="shared" si="38"/>
        <v>1834.7585814676727</v>
      </c>
      <c r="AH88">
        <f t="shared" si="39"/>
        <v>-109.15913771799126</v>
      </c>
      <c r="AI88" s="5">
        <f t="shared" si="40"/>
        <v>2731.4727111108068</v>
      </c>
      <c r="AK88">
        <f t="shared" si="41"/>
        <v>1830.772953542112</v>
      </c>
      <c r="AL88">
        <f t="shared" si="42"/>
        <v>-112.53479792337396</v>
      </c>
      <c r="AM88" s="5">
        <f t="shared" si="43"/>
        <v>2731.3282477581001</v>
      </c>
    </row>
    <row r="89" spans="1:39" ht="16.5" x14ac:dyDescent="0.25">
      <c r="A89" s="3">
        <v>340</v>
      </c>
      <c r="B89" s="3">
        <v>1662</v>
      </c>
      <c r="C89" s="3">
        <v>3997</v>
      </c>
      <c r="D89" s="3">
        <v>1243</v>
      </c>
      <c r="E89" s="3">
        <v>381</v>
      </c>
      <c r="F89" s="3">
        <v>1646</v>
      </c>
      <c r="H89" s="4">
        <v>23.4</v>
      </c>
      <c r="I89" s="4">
        <v>50</v>
      </c>
      <c r="J89">
        <f t="shared" si="22"/>
        <v>346.06</v>
      </c>
      <c r="K89">
        <f t="shared" si="23"/>
        <v>1.3842400000000001</v>
      </c>
      <c r="L89">
        <f t="shared" si="24"/>
        <v>1018.8006400000002</v>
      </c>
      <c r="M89" s="5">
        <f t="shared" si="25"/>
        <v>3319.4075200000007</v>
      </c>
      <c r="N89" s="5">
        <f t="shared" si="26"/>
        <v>2739.4109600000002</v>
      </c>
      <c r="O89" s="5">
        <f t="shared" si="27"/>
        <v>3297.2596800000001</v>
      </c>
      <c r="Q89" s="5">
        <f t="shared" si="28"/>
        <v>1876.1371877956758</v>
      </c>
      <c r="R89" s="5">
        <f t="shared" si="29"/>
        <v>-56.834017184454638</v>
      </c>
      <c r="S89" s="5">
        <f t="shared" si="30"/>
        <v>2737.7628514707708</v>
      </c>
      <c r="U89" s="5">
        <f t="shared" si="31"/>
        <v>-87.156854167308651</v>
      </c>
      <c r="V89" s="5">
        <f t="shared" si="32"/>
        <v>-40.7885376152311</v>
      </c>
      <c r="W89" s="5">
        <f t="shared" si="33"/>
        <v>2737.7202899016165</v>
      </c>
      <c r="Y89" s="5">
        <f t="shared" si="34"/>
        <v>833.13003243461355</v>
      </c>
      <c r="Z89" s="5">
        <f t="shared" si="35"/>
        <v>1638.022544178074</v>
      </c>
      <c r="AA89" s="5">
        <f t="shared" si="36"/>
        <v>2737.6445881767768</v>
      </c>
      <c r="AC89" s="5">
        <f t="shared" si="37"/>
        <v>1876.1371877956758</v>
      </c>
      <c r="AD89" s="5">
        <f t="shared" si="37"/>
        <v>-56.834017184454638</v>
      </c>
      <c r="AE89" s="5">
        <f t="shared" si="37"/>
        <v>2737.7628514707708</v>
      </c>
      <c r="AG89">
        <f t="shared" si="38"/>
        <v>1879.8226326979925</v>
      </c>
      <c r="AH89">
        <f t="shared" si="39"/>
        <v>-53.743551597303394</v>
      </c>
      <c r="AI89" s="5">
        <f t="shared" si="40"/>
        <v>2737.7202899016165</v>
      </c>
      <c r="AK89">
        <f t="shared" si="41"/>
        <v>1875.7947801093899</v>
      </c>
      <c r="AL89">
        <f t="shared" si="42"/>
        <v>-57.256579145318028</v>
      </c>
      <c r="AM89" s="5">
        <f t="shared" si="43"/>
        <v>2737.6445881767768</v>
      </c>
    </row>
    <row r="90" spans="1:39" ht="16.5" x14ac:dyDescent="0.25">
      <c r="A90" s="3">
        <v>351</v>
      </c>
      <c r="B90" s="3">
        <v>1642</v>
      </c>
      <c r="C90" s="3">
        <v>4003</v>
      </c>
      <c r="D90" s="3">
        <v>1243</v>
      </c>
      <c r="E90" s="3">
        <v>362</v>
      </c>
      <c r="F90" s="3">
        <v>1650</v>
      </c>
      <c r="H90" s="4">
        <v>23.4</v>
      </c>
      <c r="I90" s="4">
        <v>50</v>
      </c>
      <c r="J90">
        <f t="shared" si="22"/>
        <v>346.06</v>
      </c>
      <c r="K90">
        <f t="shared" si="23"/>
        <v>1.3842400000000001</v>
      </c>
      <c r="L90">
        <f t="shared" si="24"/>
        <v>1018.8006400000002</v>
      </c>
      <c r="M90" s="5">
        <f t="shared" si="25"/>
        <v>3291.7227200000007</v>
      </c>
      <c r="N90" s="5">
        <f t="shared" si="26"/>
        <v>2739.4109600000002</v>
      </c>
      <c r="O90" s="5">
        <f t="shared" si="27"/>
        <v>3302.7966400000005</v>
      </c>
      <c r="Q90" s="5">
        <f t="shared" si="28"/>
        <v>1825.2961271100223</v>
      </c>
      <c r="R90" s="5">
        <f t="shared" si="29"/>
        <v>-99.520069543043149</v>
      </c>
      <c r="S90" s="5">
        <f t="shared" si="30"/>
        <v>2737.4857569455048</v>
      </c>
      <c r="U90" s="5">
        <f t="shared" si="31"/>
        <v>-97.598067836334124</v>
      </c>
      <c r="V90" s="5">
        <f t="shared" si="32"/>
        <v>24.907586980889</v>
      </c>
      <c r="W90" s="5">
        <f t="shared" si="33"/>
        <v>2737.558517554196</v>
      </c>
      <c r="Y90" s="5">
        <f t="shared" si="34"/>
        <v>895.86490852316842</v>
      </c>
      <c r="Z90" s="5">
        <f t="shared" si="35"/>
        <v>1616.2795903779031</v>
      </c>
      <c r="AA90" s="5">
        <f t="shared" si="36"/>
        <v>2737.4316423611212</v>
      </c>
      <c r="AC90" s="5">
        <f t="shared" si="37"/>
        <v>1825.2961271100223</v>
      </c>
      <c r="AD90" s="5">
        <f t="shared" si="37"/>
        <v>-99.520069543043149</v>
      </c>
      <c r="AE90" s="5">
        <f t="shared" si="37"/>
        <v>2737.4857569455048</v>
      </c>
      <c r="AG90">
        <f t="shared" si="38"/>
        <v>1828.8645435707854</v>
      </c>
      <c r="AH90">
        <f t="shared" si="39"/>
        <v>-96.501859355384767</v>
      </c>
      <c r="AI90" s="5">
        <f t="shared" si="40"/>
        <v>2737.558517554196</v>
      </c>
      <c r="AK90">
        <f t="shared" si="41"/>
        <v>1824.8692526978728</v>
      </c>
      <c r="AL90">
        <f t="shared" si="42"/>
        <v>-99.859529461716647</v>
      </c>
      <c r="AM90" s="5">
        <f t="shared" si="43"/>
        <v>2737.4316423611212</v>
      </c>
    </row>
    <row r="91" spans="1:39" ht="16.5" x14ac:dyDescent="0.25">
      <c r="A91" s="3">
        <v>357</v>
      </c>
      <c r="B91" s="3">
        <v>1650</v>
      </c>
      <c r="C91" s="3">
        <v>3836</v>
      </c>
      <c r="D91" s="3">
        <v>1240</v>
      </c>
      <c r="E91" s="3">
        <v>385</v>
      </c>
      <c r="F91" s="3">
        <v>1644</v>
      </c>
      <c r="H91" s="4">
        <v>23.4</v>
      </c>
      <c r="I91" s="4">
        <v>50</v>
      </c>
      <c r="J91">
        <f t="shared" si="22"/>
        <v>346.06</v>
      </c>
      <c r="K91">
        <f t="shared" si="23"/>
        <v>1.3842400000000001</v>
      </c>
      <c r="L91">
        <f t="shared" si="24"/>
        <v>1018.8006400000002</v>
      </c>
      <c r="M91" s="5">
        <f t="shared" si="25"/>
        <v>3302.7966400000005</v>
      </c>
      <c r="N91" s="5">
        <f t="shared" si="26"/>
        <v>2735.2582400000001</v>
      </c>
      <c r="O91" s="5">
        <f t="shared" si="27"/>
        <v>3294.4912000000004</v>
      </c>
      <c r="Q91" s="5">
        <f t="shared" si="28"/>
        <v>1851.896668252054</v>
      </c>
      <c r="R91" s="5">
        <f t="shared" si="29"/>
        <v>-72.873541511949156</v>
      </c>
      <c r="S91" s="5">
        <f t="shared" si="30"/>
        <v>2733.7947659361225</v>
      </c>
      <c r="U91" s="5">
        <f t="shared" si="31"/>
        <v>-88.438464968441323</v>
      </c>
      <c r="V91" s="5">
        <f t="shared" si="32"/>
        <v>-11.685664128499312</v>
      </c>
      <c r="W91" s="5">
        <f t="shared" si="33"/>
        <v>2733.8031609199297</v>
      </c>
      <c r="Y91" s="5">
        <f t="shared" si="34"/>
        <v>859.34474905204297</v>
      </c>
      <c r="Z91" s="5">
        <f t="shared" si="35"/>
        <v>1625.4353219005434</v>
      </c>
      <c r="AA91" s="5">
        <f t="shared" si="36"/>
        <v>2733.7079001737184</v>
      </c>
      <c r="AC91" s="5">
        <f t="shared" si="37"/>
        <v>1851.896668252054</v>
      </c>
      <c r="AD91" s="5">
        <f t="shared" si="37"/>
        <v>-72.873541511949156</v>
      </c>
      <c r="AE91" s="5">
        <f t="shared" si="37"/>
        <v>2733.7947659361225</v>
      </c>
      <c r="AG91">
        <f t="shared" si="38"/>
        <v>1855.5279788512109</v>
      </c>
      <c r="AH91">
        <f t="shared" si="39"/>
        <v>-69.818052083954669</v>
      </c>
      <c r="AI91" s="5">
        <f t="shared" si="40"/>
        <v>2733.8031609199297</v>
      </c>
      <c r="AK91">
        <f t="shared" si="41"/>
        <v>1851.5123615789612</v>
      </c>
      <c r="AL91">
        <f t="shared" si="42"/>
        <v>-73.257006711767417</v>
      </c>
      <c r="AM91" s="5">
        <f t="shared" si="43"/>
        <v>2733.7079001737184</v>
      </c>
    </row>
    <row r="92" spans="1:39" ht="16.5" x14ac:dyDescent="0.25">
      <c r="A92" s="3">
        <v>354</v>
      </c>
      <c r="B92" s="3">
        <v>1656</v>
      </c>
      <c r="C92" s="3">
        <v>4096</v>
      </c>
      <c r="D92" s="3">
        <v>1242</v>
      </c>
      <c r="E92" s="3">
        <v>383</v>
      </c>
      <c r="F92" s="3">
        <v>1648</v>
      </c>
      <c r="H92" s="4">
        <v>23.4</v>
      </c>
      <c r="I92" s="4">
        <v>50</v>
      </c>
      <c r="J92">
        <f t="shared" si="22"/>
        <v>346.06</v>
      </c>
      <c r="K92">
        <f t="shared" si="23"/>
        <v>1.3842400000000001</v>
      </c>
      <c r="L92">
        <f t="shared" si="24"/>
        <v>1018.8006400000002</v>
      </c>
      <c r="M92" s="5">
        <f t="shared" si="25"/>
        <v>3311.1020800000006</v>
      </c>
      <c r="N92" s="5">
        <f t="shared" si="26"/>
        <v>2738.0267200000003</v>
      </c>
      <c r="O92" s="5">
        <f t="shared" si="27"/>
        <v>3300.0281600000008</v>
      </c>
      <c r="Q92" s="5">
        <f t="shared" si="28"/>
        <v>1862.9462957628803</v>
      </c>
      <c r="R92" s="5">
        <f t="shared" si="29"/>
        <v>-73.364068328615119</v>
      </c>
      <c r="S92" s="5">
        <f t="shared" si="30"/>
        <v>2736.319754115364</v>
      </c>
      <c r="U92" s="5">
        <f t="shared" si="31"/>
        <v>-94.541582102579994</v>
      </c>
      <c r="V92" s="5">
        <f t="shared" si="32"/>
        <v>-20.93497982357021</v>
      </c>
      <c r="W92" s="5">
        <f t="shared" si="33"/>
        <v>2736.3139321553163</v>
      </c>
      <c r="Y92" s="5">
        <f t="shared" si="34"/>
        <v>854.08253503218873</v>
      </c>
      <c r="Z92" s="5">
        <f t="shared" si="35"/>
        <v>1635.1897255051686</v>
      </c>
      <c r="AA92" s="5">
        <f t="shared" si="36"/>
        <v>2736.2169946384574</v>
      </c>
      <c r="AC92" s="5">
        <f t="shared" si="37"/>
        <v>1862.9462957628803</v>
      </c>
      <c r="AD92" s="5">
        <f t="shared" si="37"/>
        <v>-73.364068328615119</v>
      </c>
      <c r="AE92" s="5">
        <f t="shared" si="37"/>
        <v>2736.319754115364</v>
      </c>
      <c r="AG92">
        <f t="shared" si="38"/>
        <v>1866.5992728790538</v>
      </c>
      <c r="AH92">
        <f t="shared" si="39"/>
        <v>-70.291684989431729</v>
      </c>
      <c r="AI92" s="5">
        <f t="shared" si="40"/>
        <v>2736.3139321553163</v>
      </c>
      <c r="AK92">
        <f t="shared" si="41"/>
        <v>1862.5840296346782</v>
      </c>
      <c r="AL92">
        <f t="shared" si="42"/>
        <v>-73.764404520874564</v>
      </c>
      <c r="AM92" s="5">
        <f t="shared" si="43"/>
        <v>2736.2169946384574</v>
      </c>
    </row>
    <row r="93" spans="1:39" ht="16.5" x14ac:dyDescent="0.25">
      <c r="A93" s="3">
        <v>346</v>
      </c>
      <c r="B93" s="3">
        <v>1656</v>
      </c>
      <c r="C93" s="3">
        <v>3917</v>
      </c>
      <c r="D93" s="3">
        <v>1239</v>
      </c>
      <c r="E93" s="3">
        <v>382</v>
      </c>
      <c r="F93" s="3">
        <v>1633</v>
      </c>
      <c r="H93" s="4">
        <v>23.4</v>
      </c>
      <c r="I93" s="4">
        <v>50</v>
      </c>
      <c r="J93">
        <f t="shared" si="22"/>
        <v>346.06</v>
      </c>
      <c r="K93">
        <f t="shared" si="23"/>
        <v>1.3842400000000001</v>
      </c>
      <c r="L93">
        <f t="shared" si="24"/>
        <v>1018.8006400000002</v>
      </c>
      <c r="M93" s="5">
        <f t="shared" si="25"/>
        <v>3311.1020800000006</v>
      </c>
      <c r="N93" s="5">
        <f t="shared" si="26"/>
        <v>2733.8740000000003</v>
      </c>
      <c r="O93" s="5">
        <f t="shared" si="27"/>
        <v>3279.2645600000005</v>
      </c>
      <c r="Q93" s="5">
        <f t="shared" si="28"/>
        <v>1869.258315640091</v>
      </c>
      <c r="R93" s="5">
        <f t="shared" si="29"/>
        <v>-31.614679481277399</v>
      </c>
      <c r="S93" s="5">
        <f t="shared" si="30"/>
        <v>2732.8137231856831</v>
      </c>
      <c r="U93" s="5">
        <f t="shared" si="31"/>
        <v>-62.002573313141774</v>
      </c>
      <c r="V93" s="5">
        <f t="shared" si="32"/>
        <v>-47.857199894485632</v>
      </c>
      <c r="W93" s="5">
        <f t="shared" si="33"/>
        <v>2732.7518030726478</v>
      </c>
      <c r="Y93" s="5">
        <f t="shared" si="34"/>
        <v>815.05116294047662</v>
      </c>
      <c r="Z93" s="5">
        <f t="shared" si="35"/>
        <v>1619.123242774094</v>
      </c>
      <c r="AA93" s="5">
        <f t="shared" si="36"/>
        <v>2732.7106654327813</v>
      </c>
      <c r="AC93" s="5">
        <f t="shared" si="37"/>
        <v>1869.258315640091</v>
      </c>
      <c r="AD93" s="5">
        <f t="shared" si="37"/>
        <v>-31.614679481277399</v>
      </c>
      <c r="AE93" s="5">
        <f t="shared" si="37"/>
        <v>2732.8137231856831</v>
      </c>
      <c r="AG93">
        <f t="shared" si="38"/>
        <v>1872.9398831105357</v>
      </c>
      <c r="AH93">
        <f t="shared" si="39"/>
        <v>-28.537766748883715</v>
      </c>
      <c r="AI93" s="5">
        <f t="shared" si="40"/>
        <v>2732.7518030726478</v>
      </c>
      <c r="AK93">
        <f t="shared" si="41"/>
        <v>1868.8927932336808</v>
      </c>
      <c r="AL93">
        <f t="shared" si="42"/>
        <v>-32.029774097669701</v>
      </c>
      <c r="AM93" s="5">
        <f t="shared" si="43"/>
        <v>2732.7106654327813</v>
      </c>
    </row>
    <row r="94" spans="1:39" ht="16.5" x14ac:dyDescent="0.25">
      <c r="A94" s="3">
        <v>360</v>
      </c>
      <c r="B94" s="3">
        <v>1653</v>
      </c>
      <c r="C94" s="3">
        <v>3883</v>
      </c>
      <c r="D94" s="3">
        <v>1242</v>
      </c>
      <c r="E94" s="3">
        <v>373</v>
      </c>
      <c r="F94" s="3">
        <v>1643</v>
      </c>
      <c r="H94" s="4">
        <v>23.4</v>
      </c>
      <c r="I94" s="4">
        <v>50</v>
      </c>
      <c r="J94">
        <f t="shared" si="22"/>
        <v>346.06</v>
      </c>
      <c r="K94">
        <f t="shared" si="23"/>
        <v>1.3842400000000001</v>
      </c>
      <c r="L94">
        <f t="shared" si="24"/>
        <v>1018.8006400000002</v>
      </c>
      <c r="M94" s="5">
        <f t="shared" si="25"/>
        <v>3306.9493600000005</v>
      </c>
      <c r="N94" s="5">
        <f t="shared" si="26"/>
        <v>2738.0267200000003</v>
      </c>
      <c r="O94" s="5">
        <f t="shared" si="27"/>
        <v>3293.1069600000001</v>
      </c>
      <c r="Q94" s="5">
        <f t="shared" si="28"/>
        <v>1855.3121528251258</v>
      </c>
      <c r="R94" s="5">
        <f t="shared" si="29"/>
        <v>-62.733751827085236</v>
      </c>
      <c r="S94" s="5">
        <f t="shared" si="30"/>
        <v>2736.7490497971326</v>
      </c>
      <c r="U94" s="5">
        <f t="shared" si="31"/>
        <v>-81.503751590423548</v>
      </c>
      <c r="V94" s="5">
        <f t="shared" si="32"/>
        <v>-19.843120041613606</v>
      </c>
      <c r="W94" s="5">
        <f t="shared" si="33"/>
        <v>2736.7414398327187</v>
      </c>
      <c r="Y94" s="5">
        <f t="shared" si="34"/>
        <v>848.89696582743682</v>
      </c>
      <c r="Z94" s="5">
        <f t="shared" si="35"/>
        <v>1623.1519925166272</v>
      </c>
      <c r="AA94" s="5">
        <f t="shared" si="36"/>
        <v>2736.6594601080196</v>
      </c>
      <c r="AC94" s="5">
        <f t="shared" si="37"/>
        <v>1855.3121528251258</v>
      </c>
      <c r="AD94" s="5">
        <f t="shared" si="37"/>
        <v>-62.733751827085236</v>
      </c>
      <c r="AE94" s="5">
        <f t="shared" si="37"/>
        <v>2736.7490497971326</v>
      </c>
      <c r="AG94">
        <f t="shared" si="38"/>
        <v>1858.954130690877</v>
      </c>
      <c r="AH94">
        <f t="shared" si="39"/>
        <v>-59.674294388642132</v>
      </c>
      <c r="AI94" s="5">
        <f t="shared" si="40"/>
        <v>2736.7414398327187</v>
      </c>
      <c r="AK94">
        <f t="shared" si="41"/>
        <v>1854.9307787137061</v>
      </c>
      <c r="AL94">
        <f t="shared" si="42"/>
        <v>-63.123685850534457</v>
      </c>
      <c r="AM94" s="5">
        <f t="shared" si="43"/>
        <v>2736.6594601080196</v>
      </c>
    </row>
    <row r="95" spans="1:39" ht="16.5" x14ac:dyDescent="0.25">
      <c r="A95" s="3">
        <v>354</v>
      </c>
      <c r="B95" s="3">
        <v>1643</v>
      </c>
      <c r="C95" s="3">
        <v>4080</v>
      </c>
      <c r="D95" s="3">
        <v>1234</v>
      </c>
      <c r="E95" s="3">
        <v>381</v>
      </c>
      <c r="F95" s="3">
        <v>1651</v>
      </c>
      <c r="H95" s="4">
        <v>23.4</v>
      </c>
      <c r="I95" s="4">
        <v>50</v>
      </c>
      <c r="J95">
        <f t="shared" si="22"/>
        <v>346.06</v>
      </c>
      <c r="K95">
        <f t="shared" si="23"/>
        <v>1.3842400000000001</v>
      </c>
      <c r="L95">
        <f t="shared" si="24"/>
        <v>1018.8006400000002</v>
      </c>
      <c r="M95" s="5">
        <f t="shared" si="25"/>
        <v>3293.1069600000001</v>
      </c>
      <c r="N95" s="5">
        <f t="shared" si="26"/>
        <v>2726.9528</v>
      </c>
      <c r="O95" s="5">
        <f t="shared" si="27"/>
        <v>3304.1808800000008</v>
      </c>
      <c r="Q95" s="5">
        <f t="shared" si="28"/>
        <v>1846.7449657146117</v>
      </c>
      <c r="R95" s="5">
        <f t="shared" si="29"/>
        <v>-112.3995920144793</v>
      </c>
      <c r="S95" s="5">
        <f t="shared" si="30"/>
        <v>2724.2343535979348</v>
      </c>
      <c r="U95" s="5">
        <f t="shared" si="31"/>
        <v>-119.66848980849689</v>
      </c>
      <c r="V95" s="5">
        <f t="shared" si="32"/>
        <v>13.094100510752213</v>
      </c>
      <c r="W95" s="5">
        <f t="shared" si="33"/>
        <v>2724.2943252348136</v>
      </c>
      <c r="Y95" s="5">
        <f t="shared" si="34"/>
        <v>895.87366793061051</v>
      </c>
      <c r="Z95" s="5">
        <f t="shared" si="35"/>
        <v>1641.3549228065685</v>
      </c>
      <c r="AA95" s="5">
        <f t="shared" si="36"/>
        <v>2724.146779497165</v>
      </c>
      <c r="AC95" s="5">
        <f t="shared" si="37"/>
        <v>1846.7449657146117</v>
      </c>
      <c r="AD95" s="5">
        <f t="shared" si="37"/>
        <v>-112.3995920144793</v>
      </c>
      <c r="AE95" s="5">
        <f t="shared" si="37"/>
        <v>2724.2343535979348</v>
      </c>
      <c r="AG95">
        <f t="shared" si="38"/>
        <v>1850.350838707501</v>
      </c>
      <c r="AH95">
        <f t="shared" si="39"/>
        <v>-109.3471351370635</v>
      </c>
      <c r="AI95" s="5">
        <f t="shared" si="40"/>
        <v>2724.2943252348136</v>
      </c>
      <c r="AK95">
        <f t="shared" si="41"/>
        <v>1846.3653720836721</v>
      </c>
      <c r="AL95">
        <f t="shared" si="42"/>
        <v>-112.77034758013065</v>
      </c>
      <c r="AM95" s="5">
        <f t="shared" si="43"/>
        <v>2724.146779497165</v>
      </c>
    </row>
    <row r="96" spans="1:39" ht="16.5" x14ac:dyDescent="0.25">
      <c r="A96" s="3">
        <v>347</v>
      </c>
      <c r="B96" s="3">
        <v>1656</v>
      </c>
      <c r="C96" s="3">
        <v>4166</v>
      </c>
      <c r="D96" s="3">
        <v>1236</v>
      </c>
      <c r="E96" s="3">
        <v>363</v>
      </c>
      <c r="F96" s="3">
        <v>1648</v>
      </c>
      <c r="H96" s="4">
        <v>23.4</v>
      </c>
      <c r="I96" s="4">
        <v>50</v>
      </c>
      <c r="J96">
        <f t="shared" si="22"/>
        <v>346.06</v>
      </c>
      <c r="K96">
        <f t="shared" si="23"/>
        <v>1.3842400000000001</v>
      </c>
      <c r="L96">
        <f t="shared" si="24"/>
        <v>1018.8006400000002</v>
      </c>
      <c r="M96" s="5">
        <f t="shared" si="25"/>
        <v>3311.1020800000006</v>
      </c>
      <c r="N96" s="5">
        <f t="shared" si="26"/>
        <v>2729.7212800000007</v>
      </c>
      <c r="O96" s="5">
        <f t="shared" si="27"/>
        <v>3300.0281600000008</v>
      </c>
      <c r="Q96" s="5">
        <f t="shared" si="28"/>
        <v>1875.5607549154133</v>
      </c>
      <c r="R96" s="5">
        <f t="shared" si="29"/>
        <v>-80.93274382013486</v>
      </c>
      <c r="S96" s="5">
        <f t="shared" si="30"/>
        <v>2727.4747899438407</v>
      </c>
      <c r="U96" s="5">
        <f t="shared" si="31"/>
        <v>-107.51645437375669</v>
      </c>
      <c r="V96" s="5">
        <f t="shared" si="32"/>
        <v>-27.885804254557723</v>
      </c>
      <c r="W96" s="5">
        <f t="shared" si="33"/>
        <v>2727.4605149194763</v>
      </c>
      <c r="Y96" s="5">
        <f t="shared" si="34"/>
        <v>854.08253503218873</v>
      </c>
      <c r="Z96" s="5">
        <f t="shared" si="35"/>
        <v>1649.9338985405966</v>
      </c>
      <c r="AA96" s="5">
        <f t="shared" si="36"/>
        <v>2727.3516477697935</v>
      </c>
      <c r="AC96" s="5">
        <f t="shared" si="37"/>
        <v>1875.5607549154133</v>
      </c>
      <c r="AD96" s="5">
        <f t="shared" si="37"/>
        <v>-80.93274382013486</v>
      </c>
      <c r="AE96" s="5">
        <f t="shared" si="37"/>
        <v>2727.4747899438407</v>
      </c>
      <c r="AG96">
        <f t="shared" si="38"/>
        <v>1879.2357632302205</v>
      </c>
      <c r="AH96">
        <f t="shared" si="39"/>
        <v>-77.840220100871065</v>
      </c>
      <c r="AI96" s="5">
        <f t="shared" si="40"/>
        <v>2727.4605149194763</v>
      </c>
      <c r="AK96">
        <f t="shared" si="41"/>
        <v>1875.2262932240772</v>
      </c>
      <c r="AL96">
        <f t="shared" si="42"/>
        <v>-81.351486294178585</v>
      </c>
      <c r="AM96" s="5">
        <f t="shared" si="43"/>
        <v>2727.3516477697935</v>
      </c>
    </row>
    <row r="97" spans="1:39" ht="16.5" x14ac:dyDescent="0.25">
      <c r="A97" s="3">
        <v>350</v>
      </c>
      <c r="B97" s="3">
        <v>1655</v>
      </c>
      <c r="C97" s="3">
        <v>4024</v>
      </c>
      <c r="D97" s="3">
        <v>1240</v>
      </c>
      <c r="E97" s="3">
        <v>356</v>
      </c>
      <c r="F97" s="3">
        <v>1653</v>
      </c>
      <c r="H97" s="4">
        <v>23.4</v>
      </c>
      <c r="I97" s="4">
        <v>50</v>
      </c>
      <c r="J97">
        <f t="shared" si="22"/>
        <v>346.06</v>
      </c>
      <c r="K97">
        <f t="shared" si="23"/>
        <v>1.3842400000000001</v>
      </c>
      <c r="L97">
        <f t="shared" si="24"/>
        <v>1018.8006400000002</v>
      </c>
      <c r="M97" s="5">
        <f t="shared" si="25"/>
        <v>3309.7178400000003</v>
      </c>
      <c r="N97" s="5">
        <f t="shared" si="26"/>
        <v>2735.2582400000001</v>
      </c>
      <c r="O97" s="5">
        <f t="shared" si="27"/>
        <v>3306.9493600000005</v>
      </c>
      <c r="Q97" s="5">
        <f t="shared" si="28"/>
        <v>1864.6095947017691</v>
      </c>
      <c r="R97" s="5">
        <f t="shared" si="29"/>
        <v>-92.659719884443717</v>
      </c>
      <c r="S97" s="5">
        <f t="shared" si="30"/>
        <v>2732.9247000368136</v>
      </c>
      <c r="U97" s="5">
        <f t="shared" si="31"/>
        <v>-111.93612289043303</v>
      </c>
      <c r="V97" s="5">
        <f t="shared" si="32"/>
        <v>-12.43107583735968</v>
      </c>
      <c r="W97" s="5">
        <f t="shared" si="33"/>
        <v>2732.9386038170855</v>
      </c>
      <c r="Y97" s="5">
        <f t="shared" si="34"/>
        <v>869.76625405432765</v>
      </c>
      <c r="Z97" s="5">
        <f t="shared" si="35"/>
        <v>1646.5542567944399</v>
      </c>
      <c r="AA97" s="5">
        <f t="shared" si="36"/>
        <v>2732.8153637494111</v>
      </c>
      <c r="AC97" s="5">
        <f t="shared" si="37"/>
        <v>1864.6095947017691</v>
      </c>
      <c r="AD97" s="5">
        <f t="shared" si="37"/>
        <v>-92.659719884443717</v>
      </c>
      <c r="AE97" s="5">
        <f t="shared" si="37"/>
        <v>2732.9247000368136</v>
      </c>
      <c r="AG97">
        <f t="shared" si="38"/>
        <v>1868.2584181893731</v>
      </c>
      <c r="AH97">
        <f t="shared" si="39"/>
        <v>-89.582451409307737</v>
      </c>
      <c r="AI97" s="5">
        <f t="shared" si="40"/>
        <v>2732.9386038170855</v>
      </c>
      <c r="AK97">
        <f t="shared" si="41"/>
        <v>1864.2578936987495</v>
      </c>
      <c r="AL97">
        <f t="shared" si="42"/>
        <v>-93.060253631117007</v>
      </c>
      <c r="AM97" s="5">
        <f t="shared" si="43"/>
        <v>2732.8153637494111</v>
      </c>
    </row>
    <row r="98" spans="1:39" ht="16.5" x14ac:dyDescent="0.25">
      <c r="A98" s="3">
        <v>378</v>
      </c>
      <c r="B98" s="3">
        <v>1637</v>
      </c>
      <c r="C98" s="3">
        <v>3987</v>
      </c>
      <c r="D98" s="3">
        <v>1238</v>
      </c>
      <c r="E98" s="3">
        <v>352</v>
      </c>
      <c r="F98" s="3">
        <v>1638</v>
      </c>
      <c r="H98" s="4">
        <v>23.4</v>
      </c>
      <c r="I98" s="4">
        <v>50</v>
      </c>
      <c r="J98">
        <f t="shared" si="22"/>
        <v>346.06</v>
      </c>
      <c r="K98">
        <f t="shared" si="23"/>
        <v>1.3842400000000001</v>
      </c>
      <c r="L98">
        <f t="shared" si="24"/>
        <v>1018.8006400000002</v>
      </c>
      <c r="M98" s="5">
        <f t="shared" si="25"/>
        <v>3284.80152</v>
      </c>
      <c r="N98" s="5">
        <f t="shared" si="26"/>
        <v>2732.4897600000004</v>
      </c>
      <c r="O98" s="5">
        <f t="shared" si="27"/>
        <v>3286.1857600000003</v>
      </c>
      <c r="Q98" s="5">
        <f t="shared" si="28"/>
        <v>1823.1724270248476</v>
      </c>
      <c r="R98" s="5">
        <f t="shared" si="29"/>
        <v>-76.935397359065092</v>
      </c>
      <c r="S98" s="5">
        <f t="shared" si="30"/>
        <v>2731.3081612596993</v>
      </c>
      <c r="U98" s="5">
        <f t="shared" si="31"/>
        <v>-77.147588777691652</v>
      </c>
      <c r="V98" s="5">
        <f t="shared" si="32"/>
        <v>15.106266866648857</v>
      </c>
      <c r="W98" s="5">
        <f t="shared" si="33"/>
        <v>2731.3586982950446</v>
      </c>
      <c r="Y98" s="5">
        <f t="shared" si="34"/>
        <v>877.59880669499137</v>
      </c>
      <c r="Z98" s="5">
        <f t="shared" si="35"/>
        <v>1602.825821323112</v>
      </c>
      <c r="AA98" s="5">
        <f t="shared" si="36"/>
        <v>2731.2609853718113</v>
      </c>
      <c r="AC98" s="5">
        <f t="shared" si="37"/>
        <v>1823.1724270248476</v>
      </c>
      <c r="AD98" s="5">
        <f t="shared" si="37"/>
        <v>-76.935397359065092</v>
      </c>
      <c r="AE98" s="5">
        <f t="shared" si="37"/>
        <v>2731.3081612596993</v>
      </c>
      <c r="AG98">
        <f t="shared" si="38"/>
        <v>1826.7453552444408</v>
      </c>
      <c r="AH98">
        <f t="shared" si="39"/>
        <v>-73.923174483424916</v>
      </c>
      <c r="AI98" s="5">
        <f t="shared" si="40"/>
        <v>2731.3586982950446</v>
      </c>
      <c r="AK98">
        <f t="shared" si="41"/>
        <v>1822.7328367499588</v>
      </c>
      <c r="AL98">
        <f t="shared" si="42"/>
        <v>-77.274355017526887</v>
      </c>
      <c r="AM98" s="5">
        <f t="shared" si="43"/>
        <v>2731.2609853718113</v>
      </c>
    </row>
    <row r="99" spans="1:39" ht="16.5" x14ac:dyDescent="0.25">
      <c r="A99" s="3">
        <v>367</v>
      </c>
      <c r="B99" s="3">
        <v>1653</v>
      </c>
      <c r="C99" s="3">
        <v>3936</v>
      </c>
      <c r="D99" s="3">
        <v>1236</v>
      </c>
      <c r="E99" s="3">
        <v>353</v>
      </c>
      <c r="F99" s="3">
        <v>1640</v>
      </c>
      <c r="H99" s="4">
        <v>23.4</v>
      </c>
      <c r="I99" s="4">
        <v>50</v>
      </c>
      <c r="J99">
        <f t="shared" si="22"/>
        <v>346.06</v>
      </c>
      <c r="K99">
        <f t="shared" si="23"/>
        <v>1.3842400000000001</v>
      </c>
      <c r="L99">
        <f t="shared" si="24"/>
        <v>1018.8006400000002</v>
      </c>
      <c r="M99" s="5">
        <f t="shared" si="25"/>
        <v>3306.9493600000005</v>
      </c>
      <c r="N99" s="5">
        <f t="shared" si="26"/>
        <v>2729.7212800000007</v>
      </c>
      <c r="O99" s="5">
        <f t="shared" si="27"/>
        <v>3288.95424</v>
      </c>
      <c r="Q99" s="5">
        <f t="shared" si="28"/>
        <v>1867.9266119776589</v>
      </c>
      <c r="R99" s="5">
        <f t="shared" si="29"/>
        <v>-61.1912749231169</v>
      </c>
      <c r="S99" s="5">
        <f t="shared" si="30"/>
        <v>2728.1898522176498</v>
      </c>
      <c r="U99" s="5">
        <f t="shared" si="31"/>
        <v>-86.669064665467616</v>
      </c>
      <c r="V99" s="5">
        <f t="shared" si="32"/>
        <v>-31.484751132615845</v>
      </c>
      <c r="W99" s="5">
        <f t="shared" si="33"/>
        <v>2728.1633840664622</v>
      </c>
      <c r="Y99" s="5">
        <f t="shared" si="34"/>
        <v>841.08740663130425</v>
      </c>
      <c r="Z99" s="5">
        <f t="shared" si="35"/>
        <v>1633.2053588920405</v>
      </c>
      <c r="AA99" s="5">
        <f t="shared" si="36"/>
        <v>2728.0821510553028</v>
      </c>
      <c r="AC99" s="5">
        <f t="shared" si="37"/>
        <v>1867.9266119776589</v>
      </c>
      <c r="AD99" s="5">
        <f t="shared" si="37"/>
        <v>-61.1912749231169</v>
      </c>
      <c r="AE99" s="5">
        <f t="shared" si="37"/>
        <v>2728.1898522176498</v>
      </c>
      <c r="AG99">
        <f t="shared" si="38"/>
        <v>1871.5941357981203</v>
      </c>
      <c r="AH99">
        <f t="shared" si="39"/>
        <v>-58.112787260551066</v>
      </c>
      <c r="AI99" s="5">
        <f t="shared" si="40"/>
        <v>2728.1633840664622</v>
      </c>
      <c r="AK99">
        <f t="shared" si="41"/>
        <v>1867.5696070471449</v>
      </c>
      <c r="AL99">
        <f t="shared" si="42"/>
        <v>-61.600725353982966</v>
      </c>
      <c r="AM99" s="5">
        <f t="shared" si="43"/>
        <v>2728.0821510553028</v>
      </c>
    </row>
    <row r="100" spans="1:39" ht="16.5" x14ac:dyDescent="0.25">
      <c r="A100" s="3">
        <v>374</v>
      </c>
      <c r="B100" s="3">
        <v>1649</v>
      </c>
      <c r="C100" s="3">
        <v>3870</v>
      </c>
      <c r="D100" s="3">
        <v>1241</v>
      </c>
      <c r="E100" s="3">
        <v>363</v>
      </c>
      <c r="F100" s="3">
        <v>1646</v>
      </c>
      <c r="H100" s="4">
        <v>23.4</v>
      </c>
      <c r="I100" s="4">
        <v>50</v>
      </c>
      <c r="J100">
        <f t="shared" si="22"/>
        <v>346.06</v>
      </c>
      <c r="K100">
        <f t="shared" si="23"/>
        <v>1.3842400000000001</v>
      </c>
      <c r="L100">
        <f t="shared" si="24"/>
        <v>1018.8006400000002</v>
      </c>
      <c r="M100" s="5">
        <f t="shared" si="25"/>
        <v>3301.4124000000002</v>
      </c>
      <c r="N100" s="5">
        <f t="shared" si="26"/>
        <v>2736.6424800000004</v>
      </c>
      <c r="O100" s="5">
        <f t="shared" si="27"/>
        <v>3297.2596800000001</v>
      </c>
      <c r="Q100" s="5">
        <f t="shared" si="28"/>
        <v>1847.2532698703358</v>
      </c>
      <c r="R100" s="5">
        <f t="shared" si="29"/>
        <v>-79.217816082181869</v>
      </c>
      <c r="S100" s="5">
        <f t="shared" si="30"/>
        <v>2735.0875176934073</v>
      </c>
      <c r="U100" s="5">
        <f t="shared" si="31"/>
        <v>-91.488381146614302</v>
      </c>
      <c r="V100" s="5">
        <f t="shared" si="32"/>
        <v>-4.4263851986923495</v>
      </c>
      <c r="W100" s="5">
        <f t="shared" si="33"/>
        <v>2735.1092019460207</v>
      </c>
      <c r="Y100" s="5">
        <f t="shared" si="34"/>
        <v>867.17073213712604</v>
      </c>
      <c r="Z100" s="5">
        <f t="shared" si="35"/>
        <v>1624.7086448009388</v>
      </c>
      <c r="AA100" s="5">
        <f t="shared" si="36"/>
        <v>2735.0060581628627</v>
      </c>
      <c r="AC100" s="5">
        <f t="shared" si="37"/>
        <v>1847.2532698703358</v>
      </c>
      <c r="AD100" s="5">
        <f t="shared" si="37"/>
        <v>-79.217816082181869</v>
      </c>
      <c r="AE100" s="5">
        <f t="shared" si="37"/>
        <v>2735.0875176934073</v>
      </c>
      <c r="AG100">
        <f t="shared" si="38"/>
        <v>1850.8729486096058</v>
      </c>
      <c r="AH100">
        <f t="shared" si="39"/>
        <v>-76.168627862918612</v>
      </c>
      <c r="AI100" s="5">
        <f t="shared" si="40"/>
        <v>2735.1092019460207</v>
      </c>
      <c r="AK100">
        <f t="shared" si="41"/>
        <v>1846.8621708293103</v>
      </c>
      <c r="AL100">
        <f t="shared" si="42"/>
        <v>-79.593393446094524</v>
      </c>
      <c r="AM100" s="5">
        <f t="shared" si="43"/>
        <v>2735.0060581628627</v>
      </c>
    </row>
    <row r="101" spans="1:39" ht="16.5" x14ac:dyDescent="0.25">
      <c r="A101" s="3">
        <v>338</v>
      </c>
      <c r="B101" s="3">
        <v>1645</v>
      </c>
      <c r="C101" s="3">
        <v>4128</v>
      </c>
      <c r="D101" s="3">
        <v>1234</v>
      </c>
      <c r="E101" s="3">
        <v>353</v>
      </c>
      <c r="F101" s="3">
        <v>1639</v>
      </c>
      <c r="H101" s="4">
        <v>23.4</v>
      </c>
      <c r="I101" s="4">
        <v>50</v>
      </c>
      <c r="J101">
        <f t="shared" si="22"/>
        <v>346.06</v>
      </c>
      <c r="K101">
        <f t="shared" si="23"/>
        <v>1.3842400000000001</v>
      </c>
      <c r="L101">
        <f t="shared" si="24"/>
        <v>1018.8006400000002</v>
      </c>
      <c r="M101" s="5">
        <f t="shared" si="25"/>
        <v>3295.8754400000007</v>
      </c>
      <c r="N101" s="5">
        <f t="shared" si="26"/>
        <v>2726.9528</v>
      </c>
      <c r="O101" s="5">
        <f t="shared" si="27"/>
        <v>3287.5700000000006</v>
      </c>
      <c r="Q101" s="5">
        <f t="shared" si="28"/>
        <v>1851.8120396020436</v>
      </c>
      <c r="R101" s="5">
        <f t="shared" si="29"/>
        <v>-72.861086729495327</v>
      </c>
      <c r="S101" s="5">
        <f t="shared" si="30"/>
        <v>2725.4868093646528</v>
      </c>
      <c r="U101" s="5">
        <f t="shared" si="31"/>
        <v>-88.384266134904166</v>
      </c>
      <c r="V101" s="5">
        <f t="shared" si="32"/>
        <v>-11.619302018761211</v>
      </c>
      <c r="W101" s="5">
        <f t="shared" si="33"/>
        <v>2725.495328696828</v>
      </c>
      <c r="Y101" s="5">
        <f t="shared" si="34"/>
        <v>859.37759682994499</v>
      </c>
      <c r="Z101" s="5">
        <f t="shared" si="35"/>
        <v>1625.3561352931024</v>
      </c>
      <c r="AA101" s="5">
        <f t="shared" si="36"/>
        <v>2725.3998026770059</v>
      </c>
      <c r="AC101" s="5">
        <f t="shared" si="37"/>
        <v>1851.8120396020436</v>
      </c>
      <c r="AD101" s="5">
        <f t="shared" si="37"/>
        <v>-72.861086729495327</v>
      </c>
      <c r="AE101" s="5">
        <f t="shared" si="37"/>
        <v>2725.4868093646528</v>
      </c>
      <c r="AG101">
        <f t="shared" si="38"/>
        <v>1855.443187613545</v>
      </c>
      <c r="AH101">
        <f t="shared" si="39"/>
        <v>-69.805727751080738</v>
      </c>
      <c r="AI101" s="5">
        <f t="shared" si="40"/>
        <v>2725.495328696828</v>
      </c>
      <c r="AK101">
        <f t="shared" si="41"/>
        <v>1851.4275608418816</v>
      </c>
      <c r="AL101">
        <f t="shared" si="42"/>
        <v>-73.244423774833763</v>
      </c>
      <c r="AM101" s="5">
        <f t="shared" si="43"/>
        <v>2725.3998026770059</v>
      </c>
    </row>
    <row r="102" spans="1:39" x14ac:dyDescent="0.25">
      <c r="M102" s="1" t="s">
        <v>36</v>
      </c>
      <c r="N102" s="1" t="s">
        <v>35</v>
      </c>
      <c r="O102" s="1" t="s">
        <v>34</v>
      </c>
      <c r="Q102" s="1" t="s">
        <v>29</v>
      </c>
      <c r="R102" s="1" t="s">
        <v>30</v>
      </c>
      <c r="S102" s="1" t="s">
        <v>31</v>
      </c>
      <c r="U102" s="1" t="s">
        <v>23</v>
      </c>
      <c r="V102" s="1" t="s">
        <v>24</v>
      </c>
      <c r="W102" s="1" t="s">
        <v>25</v>
      </c>
      <c r="Y102" s="1" t="s">
        <v>26</v>
      </c>
      <c r="Z102" s="1" t="s">
        <v>27</v>
      </c>
      <c r="AA102" s="1" t="s">
        <v>28</v>
      </c>
      <c r="AC102" s="1" t="s">
        <v>12</v>
      </c>
      <c r="AD102" s="1" t="s">
        <v>13</v>
      </c>
      <c r="AE102" s="1" t="s">
        <v>14</v>
      </c>
      <c r="AG102" s="1" t="s">
        <v>12</v>
      </c>
      <c r="AH102" s="1" t="s">
        <v>13</v>
      </c>
      <c r="AI102" s="1" t="s">
        <v>14</v>
      </c>
      <c r="AK102" s="1" t="s">
        <v>12</v>
      </c>
      <c r="AL102" s="1" t="s">
        <v>13</v>
      </c>
      <c r="AM102" s="1" t="s">
        <v>14</v>
      </c>
    </row>
    <row r="103" spans="1:39" x14ac:dyDescent="0.25">
      <c r="B103">
        <f>AVERAGE(B2:B101)</f>
        <v>1650.75</v>
      </c>
      <c r="D103">
        <f>AVERAGE(D2:D101)</f>
        <v>1239.97</v>
      </c>
      <c r="F103">
        <f>AVERAGE(F2:F101)</f>
        <v>1647.02</v>
      </c>
      <c r="H103" s="5"/>
      <c r="I103" s="5"/>
      <c r="J103" s="5"/>
      <c r="K103" s="6" t="s">
        <v>32</v>
      </c>
      <c r="L103" s="5"/>
      <c r="M103" s="5">
        <f>AVERAGE(M2:M101)</f>
        <v>3303.8348199999991</v>
      </c>
      <c r="N103" s="5">
        <f>AVERAGE(N2:N101)</f>
        <v>2735.2167128000006</v>
      </c>
      <c r="O103" s="5">
        <f>AVERAGE(O2:O101)</f>
        <v>3298.6716048000003</v>
      </c>
      <c r="P103" s="5"/>
      <c r="Q103" s="5">
        <f>AVERAGE(Q2:Q101)</f>
        <v>1853.8826099271907</v>
      </c>
      <c r="R103" s="5">
        <f>AVERAGE(R2:R101)</f>
        <v>-80.959339570975672</v>
      </c>
      <c r="S103" s="5">
        <f>AVERAGE(S2:S101)</f>
        <v>2733.3744415793085</v>
      </c>
      <c r="U103" s="5">
        <f>AVERAGE(U2:U101)</f>
        <v>-96.390490451962947</v>
      </c>
      <c r="V103" s="5">
        <f>AVERAGE(V2:V101)</f>
        <v>-9.2305157148555992</v>
      </c>
      <c r="W103" s="5">
        <f>AVERAGE(W2:W101)</f>
        <v>2733.3890860262709</v>
      </c>
      <c r="Y103" s="5">
        <f>AVERAGE(Y2:Y101)</f>
        <v>865.25409166970928</v>
      </c>
      <c r="Z103" s="5">
        <f>AVERAGE(Z2:Z101)</f>
        <v>1631.3059952359902</v>
      </c>
      <c r="AA103" s="5">
        <f>AVERAGE(AA2:AA101)</f>
        <v>2733.283008109679</v>
      </c>
      <c r="AC103" s="5">
        <f>AVERAGE(AC2:AC101)</f>
        <v>1853.8826099271907</v>
      </c>
      <c r="AD103" s="5">
        <f>AVERAGE(AD2:AD101)</f>
        <v>-80.959339570975672</v>
      </c>
      <c r="AE103" s="5">
        <f>AVERAGE(AE2:AE101)</f>
        <v>2733.3744415793085</v>
      </c>
      <c r="AG103" s="5">
        <f>AVERAGE(AG2:AG101)</f>
        <v>1857.5147294326389</v>
      </c>
      <c r="AH103" s="5">
        <f>AVERAGE(AH2:AH101)</f>
        <v>-77.899839333739735</v>
      </c>
      <c r="AI103" s="5">
        <f>AVERAGE(AI2:AI101)</f>
        <v>2733.3890860262709</v>
      </c>
      <c r="AK103" s="5">
        <f>AVERAGE(AK2:AK101)</f>
        <v>1853.5052800028479</v>
      </c>
      <c r="AL103" s="5">
        <f>AVERAGE(AL2:AL101)</f>
        <v>-81.344862530229548</v>
      </c>
      <c r="AM103" s="5">
        <f>AVERAGE(AM2:AM101)</f>
        <v>2733.283008109679</v>
      </c>
    </row>
    <row r="104" spans="1:39" x14ac:dyDescent="0.25">
      <c r="B104">
        <f>STDEV(B2:B101)</f>
        <v>6.2447958131130878</v>
      </c>
      <c r="D104">
        <f>STDEV(D2:D101)</f>
        <v>2.3675201192706932</v>
      </c>
      <c r="F104">
        <f>STDEV(F2:F101)</f>
        <v>5.3086169706821087</v>
      </c>
      <c r="H104" s="5"/>
      <c r="I104" s="5"/>
      <c r="J104" s="5"/>
      <c r="K104" s="6" t="s">
        <v>33</v>
      </c>
      <c r="L104" s="5"/>
      <c r="M104" s="5">
        <f>STDEV(M2:M101)</f>
        <v>8.6442961563437173</v>
      </c>
      <c r="N104" s="5">
        <f>STDEV(N2:N101)</f>
        <v>3.2772160498992462</v>
      </c>
      <c r="O104" s="5">
        <f>STDEV(O2:O101)</f>
        <v>7.3483999554969834</v>
      </c>
      <c r="P104" s="5"/>
      <c r="Q104" s="5">
        <f>STDEV(Q2:Q101)</f>
        <v>15.771850149968445</v>
      </c>
      <c r="R104" s="5">
        <f>STDEV(R2:R101)</f>
        <v>19.311732997300876</v>
      </c>
      <c r="S104" s="5">
        <f>STDEV(S2:S101)</f>
        <v>3.4863634883416728</v>
      </c>
      <c r="U104" s="5">
        <f>STDEV(U2:U101)</f>
        <v>14.857732431244234</v>
      </c>
      <c r="V104" s="5">
        <f>STDEV(V2:V101)</f>
        <v>20.058728359636333</v>
      </c>
      <c r="W104" s="5">
        <f>STDEV(W2:W101)</f>
        <v>3.481596365082599</v>
      </c>
      <c r="Y104" s="5">
        <f>STDEV(Y2:Y101)</f>
        <v>21.420318604280187</v>
      </c>
      <c r="Z104" s="5">
        <f>STDEV(Z2:Z101)</f>
        <v>12.77666900070829</v>
      </c>
      <c r="AA104" s="5">
        <f>STDEV(AA2:AA101)</f>
        <v>3.4912667493237266</v>
      </c>
      <c r="AC104" s="5">
        <f>STDEV(AC2:AC101)</f>
        <v>15.771850149968445</v>
      </c>
      <c r="AD104" s="5">
        <f>STDEV(AD2:AD101)</f>
        <v>19.311732997300876</v>
      </c>
      <c r="AE104" s="5">
        <f>STDEV(AE2:AE101)</f>
        <v>3.4863634883416728</v>
      </c>
      <c r="AG104" s="5">
        <f>STDEV(AG2:AG101)</f>
        <v>15.806350165388343</v>
      </c>
      <c r="AH104" s="5">
        <f>STDEV(AH2:AH101)</f>
        <v>19.320043759092691</v>
      </c>
      <c r="AI104" s="5">
        <f>STDEV(AI2:AI101)</f>
        <v>3.481596365082599</v>
      </c>
      <c r="AK104" s="5">
        <f>STDEV(AK2:AK101)</f>
        <v>15.799819626024014</v>
      </c>
      <c r="AL104" s="5">
        <f>STDEV(AL2:AL101)</f>
        <v>19.298679220289717</v>
      </c>
      <c r="AM104" s="5">
        <f>STDEV(AM2:AM101)</f>
        <v>3.4912667493237266</v>
      </c>
    </row>
    <row r="106" spans="1:39" x14ac:dyDescent="0.25">
      <c r="AC106" s="7">
        <f>AVERAGE(AC2:AC101,AG2:AG101,AK2:AK101)</f>
        <v>1854.9675397875594</v>
      </c>
      <c r="AD106" s="7">
        <f>AVERAGE(AD2:AD101,AH2:AH101,AL2:AL101)</f>
        <v>-80.068013811648356</v>
      </c>
      <c r="AE106" s="7">
        <f>AVERAGE(AE2:AE101,AI2:AI101,AM2:AM101)</f>
        <v>2733.3488452384177</v>
      </c>
    </row>
    <row r="107" spans="1:39" x14ac:dyDescent="0.25">
      <c r="AC107">
        <f>STDEV(AC2:AC101,AG2:AG101,AK2:AK101)</f>
        <v>15.843585915697096</v>
      </c>
      <c r="AD107">
        <f>STDEV(AD2:AD101,AH2:AH101,AL2:AL101)</f>
        <v>19.307279938350764</v>
      </c>
      <c r="AE107">
        <f>STDEV(AE2:AE101,AI2:AI101,AM2:AM101)</f>
        <v>3.4750493505773696</v>
      </c>
    </row>
  </sheetData>
  <dataValidations count="6">
    <dataValidation allowBlank="1" showInputMessage="1" showErrorMessage="1" prompt="TBL_HST[CH6]" sqref="F2:F101" xr:uid="{ED7A4FC5-832C-4284-9217-D29D532853A0}"/>
    <dataValidation allowBlank="1" showInputMessage="1" showErrorMessage="1" prompt="TBL_HST[CH5]" sqref="E2:E101" xr:uid="{9B56984D-F2FB-4C63-8964-265FE0ABA63F}"/>
    <dataValidation allowBlank="1" showInputMessage="1" showErrorMessage="1" prompt="TBL_HST[CH4]" sqref="D2:D101" xr:uid="{6C6E6E39-590B-435D-8EA1-9815AB25D237}"/>
    <dataValidation allowBlank="1" showInputMessage="1" showErrorMessage="1" prompt="TBL_HST[CH3]" sqref="C2:C101" xr:uid="{D989450D-75FB-43D9-961A-09373EBADCBB}"/>
    <dataValidation allowBlank="1" showInputMessage="1" showErrorMessage="1" prompt="TBL_HST[CH2]" sqref="B2:B101" xr:uid="{D5A5E0A4-03E3-4EF8-BC3D-E90487091977}"/>
    <dataValidation allowBlank="1" showInputMessage="1" showErrorMessage="1" prompt="TBL_HST[CH1]" sqref="A2:A101" xr:uid="{2511EFF7-CDBE-4045-9D3C-74C8F405612C}"/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A925D-7CE0-42F8-A2F3-68CE7585023B}">
  <dimension ref="A1:AM107"/>
  <sheetViews>
    <sheetView topLeftCell="A12" zoomScale="79" zoomScaleNormal="79" workbookViewId="0">
      <selection activeCell="U107" sqref="U107"/>
    </sheetView>
  </sheetViews>
  <sheetFormatPr defaultRowHeight="15" x14ac:dyDescent="0.25"/>
  <sheetData>
    <row r="1" spans="1:39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H1" s="1" t="s">
        <v>15</v>
      </c>
      <c r="I1" s="1" t="s">
        <v>16</v>
      </c>
      <c r="J1" s="1" t="s">
        <v>17</v>
      </c>
      <c r="K1" s="1" t="s">
        <v>18</v>
      </c>
      <c r="L1" s="1" t="s">
        <v>19</v>
      </c>
      <c r="M1" s="1" t="s">
        <v>20</v>
      </c>
      <c r="N1" s="1" t="s">
        <v>21</v>
      </c>
      <c r="O1" s="1" t="s">
        <v>22</v>
      </c>
      <c r="Q1" s="1" t="s">
        <v>29</v>
      </c>
      <c r="R1" s="1" t="s">
        <v>30</v>
      </c>
      <c r="S1" s="1" t="s">
        <v>31</v>
      </c>
      <c r="U1" s="1" t="s">
        <v>23</v>
      </c>
      <c r="V1" s="1" t="s">
        <v>24</v>
      </c>
      <c r="W1" s="1" t="s">
        <v>25</v>
      </c>
      <c r="Y1" s="1" t="s">
        <v>26</v>
      </c>
      <c r="Z1" s="1" t="s">
        <v>27</v>
      </c>
      <c r="AA1" s="1" t="s">
        <v>28</v>
      </c>
      <c r="AC1" s="1" t="s">
        <v>12</v>
      </c>
      <c r="AD1" s="1" t="s">
        <v>13</v>
      </c>
      <c r="AE1" s="1" t="s">
        <v>14</v>
      </c>
      <c r="AG1" s="1" t="s">
        <v>12</v>
      </c>
      <c r="AH1" s="1" t="s">
        <v>13</v>
      </c>
      <c r="AI1" s="1" t="s">
        <v>14</v>
      </c>
      <c r="AK1" s="1" t="s">
        <v>12</v>
      </c>
      <c r="AL1" s="1" t="s">
        <v>13</v>
      </c>
      <c r="AM1" s="1" t="s">
        <v>14</v>
      </c>
    </row>
    <row r="2" spans="1:39" ht="16.5" x14ac:dyDescent="0.3">
      <c r="A2" s="9">
        <v>587</v>
      </c>
      <c r="B2" s="10">
        <v>1733</v>
      </c>
      <c r="C2" s="10">
        <v>3635</v>
      </c>
      <c r="D2" s="10">
        <v>1319</v>
      </c>
      <c r="E2" s="10">
        <v>929</v>
      </c>
      <c r="F2" s="10">
        <v>1560</v>
      </c>
      <c r="H2" s="4">
        <v>23.4</v>
      </c>
      <c r="I2" s="4">
        <v>50</v>
      </c>
      <c r="J2">
        <f>331.4+0.6*H2+0.0124*I2</f>
        <v>346.06</v>
      </c>
      <c r="K2">
        <f>0.004*J2</f>
        <v>1.3842400000000001</v>
      </c>
      <c r="L2">
        <f>736*K2</f>
        <v>1018.8006400000002</v>
      </c>
      <c r="M2" s="5">
        <f>L2+K2*B2</f>
        <v>3417.6885600000005</v>
      </c>
      <c r="N2" s="5">
        <f>L2+K2*D2</f>
        <v>2844.6132000000002</v>
      </c>
      <c r="O2" s="5">
        <f>L2+K2*F2</f>
        <v>3178.21504</v>
      </c>
      <c r="Q2" s="5">
        <f>((M2^2)-(N2^2)+(1800^2))/3600</f>
        <v>1896.8807876501769</v>
      </c>
      <c r="R2" s="5">
        <f>((M2^2)-(O2^2)+(900^2)+(1500^2)-(2*Q2*900))/(2*1500)</f>
        <v>408.38627830078593</v>
      </c>
      <c r="S2" s="5">
        <f>SQRT((M2*M2)-(Q2*Q2)-(R2*R2))</f>
        <v>2813.4780998426404</v>
      </c>
      <c r="U2" s="5">
        <f>((N2^2)-(O2^2)+(1750^2))/(2*1750)</f>
        <v>300.93526203772558</v>
      </c>
      <c r="V2" s="5">
        <f>((N2^2)-(M2^2)+(925^2)+(1540^2)-(2*U2*925))/(2*1540)</f>
        <v>-298.14158126961973</v>
      </c>
      <c r="W2" s="5">
        <f>SQRT((N2^2)-(U2^2)-(V2^2))</f>
        <v>2812.8942076079893</v>
      </c>
      <c r="Y2" s="5">
        <f>((O2^2)-(M2^2)+(1750^2))/(2*1750)</f>
        <v>423.70164209352112</v>
      </c>
      <c r="Z2" s="5">
        <f>((O2^2)-(N2^2)+(825^2)+(1540^2)-(2*Y2*825))/(2*1540)</f>
        <v>1416.3454134459903</v>
      </c>
      <c r="AA2" s="5">
        <f>SQRT((O2^2)-(Y2^2)-(Z2^2))</f>
        <v>2813.4486717869872</v>
      </c>
      <c r="AC2" s="5">
        <f>Q2</f>
        <v>1896.8807876501769</v>
      </c>
      <c r="AD2" s="5">
        <f>R2</f>
        <v>408.38627830078593</v>
      </c>
      <c r="AE2" s="5">
        <f>S2</f>
        <v>2813.4780998426404</v>
      </c>
      <c r="AG2">
        <f>1800+U2*COS(RADIANS(120.969))-V2*SIN(RADIANS(120.969))</f>
        <v>1900.7867279251134</v>
      </c>
      <c r="AH2">
        <f>U2*SIN(RADIANS(120.969))+V2*COS(RADIANS(120.969))</f>
        <v>411.45166167341341</v>
      </c>
      <c r="AI2" s="5">
        <f>W2</f>
        <v>2812.8942076079893</v>
      </c>
      <c r="AK2">
        <f>900+Y2*COS(RADIANS(-120.9695))-Z2*SIN(RADIANS(-120.9695))</f>
        <v>1896.4040037425691</v>
      </c>
      <c r="AL2">
        <f>1500+Y2*SIN(RADIANS(-120.9695))+Z2*COS(RADIANS(-120.9695))</f>
        <v>407.87524841343418</v>
      </c>
      <c r="AM2" s="5">
        <f>AA2</f>
        <v>2813.4486717869872</v>
      </c>
    </row>
    <row r="3" spans="1:39" ht="16.5" x14ac:dyDescent="0.3">
      <c r="A3" s="9">
        <v>579</v>
      </c>
      <c r="B3" s="10">
        <v>1739</v>
      </c>
      <c r="C3" s="10">
        <v>3583</v>
      </c>
      <c r="D3" s="10">
        <v>1321</v>
      </c>
      <c r="E3" s="10">
        <v>910</v>
      </c>
      <c r="F3" s="10">
        <v>1553</v>
      </c>
      <c r="H3" s="4">
        <v>23.4</v>
      </c>
      <c r="I3" s="4">
        <v>50</v>
      </c>
      <c r="J3">
        <f t="shared" ref="J3:J66" si="0">331.4+0.6*H3+0.0124*I3</f>
        <v>346.06</v>
      </c>
      <c r="K3">
        <f t="shared" ref="K3:K66" si="1">0.004*J3</f>
        <v>1.3842400000000001</v>
      </c>
      <c r="L3">
        <f t="shared" ref="L3:L66" si="2">736*K3</f>
        <v>1018.8006400000002</v>
      </c>
      <c r="M3" s="5">
        <f t="shared" ref="M3:M66" si="3">L3+K3*B3</f>
        <v>3425.9940000000006</v>
      </c>
      <c r="N3" s="5">
        <f t="shared" ref="N3:N66" si="4">L3+K3*D3</f>
        <v>2847.3816800000004</v>
      </c>
      <c r="O3" s="5">
        <f t="shared" ref="O3:O66" si="5">L3+K3*F3</f>
        <v>3168.5253600000005</v>
      </c>
      <c r="Q3" s="5">
        <f t="shared" ref="Q3:Q66" si="6">((M3^2)-(N3^2)+(1800^2))/3600</f>
        <v>1908.2923490101052</v>
      </c>
      <c r="R3" s="5">
        <f t="shared" ref="R3:R66" si="7">((M3^2)-(O3^2)+(900^2)+(1500^2)-(2*Q3*900))/(2*1500)</f>
        <v>440.98523428489364</v>
      </c>
      <c r="S3" s="5">
        <f t="shared" ref="S3:S66" si="8">SQRT((M3*M3)-(Q3*Q3)-(R3*R3))</f>
        <v>2810.9406293780371</v>
      </c>
      <c r="U3" s="5">
        <f t="shared" ref="U3:U66" si="9">((N3^2)-(O3^2)+(1750^2))/(2*1750)</f>
        <v>323.00842132471183</v>
      </c>
      <c r="V3" s="5">
        <f t="shared" ref="V3:V66" si="10">((N3^2)-(M3^2)+(925^2)+(1540^2)-(2*U3*925))/(2*1540)</f>
        <v>-324.73799866464145</v>
      </c>
      <c r="W3" s="5">
        <f t="shared" ref="W3:W66" si="11">SQRT((N3^2)-(U3^2)-(V3^2))</f>
        <v>2810.3012691838262</v>
      </c>
      <c r="Y3" s="5">
        <f t="shared" ref="Y3:Y66" si="12">((O3^2)-(M3^2)+(1750^2))/(2*1750)</f>
        <v>389.89087683632278</v>
      </c>
      <c r="Z3" s="5">
        <f t="shared" ref="Z3:Z66" si="13">((O3^2)-(N3^2)+(825^2)+(1540^2)-(2*Y3*825))/(2*1540)</f>
        <v>1409.3751878518103</v>
      </c>
      <c r="AA3" s="5">
        <f t="shared" ref="AA3:AA66" si="14">SQRT((O3^2)-(Y3^2)-(Z3^2))</f>
        <v>2810.9072629652178</v>
      </c>
      <c r="AC3" s="5">
        <f t="shared" ref="AC3:AE66" si="15">Q3</f>
        <v>1908.2923490101052</v>
      </c>
      <c r="AD3" s="5">
        <f t="shared" si="15"/>
        <v>440.98523428489364</v>
      </c>
      <c r="AE3" s="5">
        <f t="shared" si="15"/>
        <v>2810.9406293780371</v>
      </c>
      <c r="AG3">
        <f t="shared" ref="AG3:AG66" si="16">1800+U3*COS(RADIANS(120.969))-V3*SIN(RADIANS(120.969))</f>
        <v>1912.2334364301341</v>
      </c>
      <c r="AH3">
        <f t="shared" ref="AH3:AH66" si="17">U3*SIN(RADIANS(120.969))+V3*COS(RADIANS(120.969))</f>
        <v>444.06403116046482</v>
      </c>
      <c r="AI3" s="5">
        <f t="shared" ref="AI3:AI66" si="18">W3</f>
        <v>2810.3012691838262</v>
      </c>
      <c r="AK3">
        <f t="shared" ref="AK3:AK66" si="19">900+Y3*COS(RADIANS(-120.9695))-Z3*SIN(RADIANS(-120.9695))</f>
        <v>1907.8258455224027</v>
      </c>
      <c r="AL3">
        <f t="shared" ref="AL3:AL66" si="20">1500+Y3*SIN(RADIANS(-120.9695))+Z3*COS(RADIANS(-120.9695))</f>
        <v>440.45274712754008</v>
      </c>
      <c r="AM3" s="5">
        <f t="shared" ref="AM3:AM66" si="21">AA3</f>
        <v>2810.9072629652178</v>
      </c>
    </row>
    <row r="4" spans="1:39" ht="16.5" x14ac:dyDescent="0.3">
      <c r="A4" s="9">
        <v>579</v>
      </c>
      <c r="B4" s="10">
        <v>1729</v>
      </c>
      <c r="C4" s="10">
        <v>3514</v>
      </c>
      <c r="D4" s="10">
        <v>1321</v>
      </c>
      <c r="E4" s="10">
        <v>916</v>
      </c>
      <c r="F4" s="10">
        <v>1555</v>
      </c>
      <c r="H4" s="4">
        <v>23.4</v>
      </c>
      <c r="I4" s="4">
        <v>50</v>
      </c>
      <c r="J4">
        <f t="shared" si="0"/>
        <v>346.06</v>
      </c>
      <c r="K4">
        <f t="shared" si="1"/>
        <v>1.3842400000000001</v>
      </c>
      <c r="L4">
        <f t="shared" si="2"/>
        <v>1018.8006400000002</v>
      </c>
      <c r="M4" s="5">
        <f t="shared" si="3"/>
        <v>3412.1516000000001</v>
      </c>
      <c r="N4" s="5">
        <f t="shared" si="4"/>
        <v>2847.3816800000004</v>
      </c>
      <c r="O4" s="5">
        <f t="shared" si="5"/>
        <v>3171.2938400000003</v>
      </c>
      <c r="Q4" s="5">
        <f t="shared" si="6"/>
        <v>1881.9989193841488</v>
      </c>
      <c r="R4" s="5">
        <f t="shared" si="7"/>
        <v>419.35862228971502</v>
      </c>
      <c r="S4" s="5">
        <f t="shared" si="8"/>
        <v>2815.1371111778426</v>
      </c>
      <c r="U4" s="5">
        <f t="shared" si="9"/>
        <v>317.99366056505056</v>
      </c>
      <c r="V4" s="5">
        <f t="shared" si="10"/>
        <v>-290.99330578840244</v>
      </c>
      <c r="W4" s="5">
        <f t="shared" si="11"/>
        <v>2814.5666379438239</v>
      </c>
      <c r="Y4" s="5">
        <f t="shared" si="12"/>
        <v>421.95030806839628</v>
      </c>
      <c r="Z4" s="5">
        <f t="shared" si="13"/>
        <v>1397.8990843212562</v>
      </c>
      <c r="AA4" s="5">
        <f t="shared" si="14"/>
        <v>2815.1271209657166</v>
      </c>
      <c r="AC4" s="5">
        <f t="shared" si="15"/>
        <v>1881.9989193841488</v>
      </c>
      <c r="AD4" s="5">
        <f t="shared" si="15"/>
        <v>419.35862228971502</v>
      </c>
      <c r="AE4" s="5">
        <f t="shared" si="15"/>
        <v>2815.1371111778426</v>
      </c>
      <c r="AG4">
        <f t="shared" si="16"/>
        <v>1885.8796566244373</v>
      </c>
      <c r="AH4">
        <f t="shared" si="17"/>
        <v>422.39999615446493</v>
      </c>
      <c r="AI4" s="5">
        <f t="shared" si="18"/>
        <v>2814.5666379438239</v>
      </c>
      <c r="AK4">
        <f t="shared" si="19"/>
        <v>1881.4885629062278</v>
      </c>
      <c r="AL4">
        <f t="shared" si="20"/>
        <v>418.86905820363802</v>
      </c>
      <c r="AM4" s="5">
        <f t="shared" si="21"/>
        <v>2815.1271209657166</v>
      </c>
    </row>
    <row r="5" spans="1:39" ht="16.5" x14ac:dyDescent="0.3">
      <c r="A5" s="9">
        <v>581</v>
      </c>
      <c r="B5" s="10">
        <v>1731</v>
      </c>
      <c r="C5" s="10">
        <v>3623</v>
      </c>
      <c r="D5" s="10">
        <v>1320</v>
      </c>
      <c r="E5" s="10">
        <v>923</v>
      </c>
      <c r="F5" s="10">
        <v>1552</v>
      </c>
      <c r="H5" s="4">
        <v>23.4</v>
      </c>
      <c r="I5" s="4">
        <v>50</v>
      </c>
      <c r="J5">
        <f t="shared" si="0"/>
        <v>346.06</v>
      </c>
      <c r="K5">
        <f t="shared" si="1"/>
        <v>1.3842400000000001</v>
      </c>
      <c r="L5">
        <f t="shared" si="2"/>
        <v>1018.8006400000002</v>
      </c>
      <c r="M5" s="5">
        <f t="shared" si="3"/>
        <v>3414.9200800000008</v>
      </c>
      <c r="N5" s="5">
        <f t="shared" si="4"/>
        <v>2845.9974400000001</v>
      </c>
      <c r="O5" s="5">
        <f t="shared" si="5"/>
        <v>3167.1411200000002</v>
      </c>
      <c r="Q5" s="5">
        <f t="shared" si="6"/>
        <v>1889.438256750183</v>
      </c>
      <c r="R5" s="5">
        <f t="shared" si="7"/>
        <v>429.96913888067598</v>
      </c>
      <c r="S5" s="5">
        <f t="shared" si="8"/>
        <v>2811.9083851232158</v>
      </c>
      <c r="U5" s="5">
        <f t="shared" si="9"/>
        <v>323.26244414048534</v>
      </c>
      <c r="V5" s="5">
        <f t="shared" si="10"/>
        <v>-302.85332661057021</v>
      </c>
      <c r="W5" s="5">
        <f t="shared" si="11"/>
        <v>2811.3133377935274</v>
      </c>
      <c r="Y5" s="5">
        <f t="shared" si="12"/>
        <v>409.02963463075514</v>
      </c>
      <c r="Z5" s="5">
        <f t="shared" si="13"/>
        <v>1398.8336195998556</v>
      </c>
      <c r="AA5" s="5">
        <f t="shared" si="14"/>
        <v>2811.8929810122313</v>
      </c>
      <c r="AC5" s="5">
        <f t="shared" si="15"/>
        <v>1889.438256750183</v>
      </c>
      <c r="AD5" s="5">
        <f t="shared" si="15"/>
        <v>429.96913888067598</v>
      </c>
      <c r="AE5" s="5">
        <f t="shared" si="15"/>
        <v>2811.9083851232158</v>
      </c>
      <c r="AG5">
        <f t="shared" si="16"/>
        <v>1893.3378018750475</v>
      </c>
      <c r="AH5">
        <f t="shared" si="17"/>
        <v>433.02055375224802</v>
      </c>
      <c r="AI5" s="5">
        <f t="shared" si="18"/>
        <v>2811.3133377935274</v>
      </c>
      <c r="AK5">
        <f t="shared" si="19"/>
        <v>1888.9386143264903</v>
      </c>
      <c r="AL5">
        <f t="shared" si="20"/>
        <v>429.46688307974159</v>
      </c>
      <c r="AM5" s="5">
        <f t="shared" si="21"/>
        <v>2811.8929810122313</v>
      </c>
    </row>
    <row r="6" spans="1:39" ht="16.5" x14ac:dyDescent="0.3">
      <c r="A6" s="9">
        <v>588</v>
      </c>
      <c r="B6" s="10">
        <v>1725</v>
      </c>
      <c r="C6" s="10">
        <v>3626</v>
      </c>
      <c r="D6" s="10">
        <v>1318</v>
      </c>
      <c r="E6" s="10">
        <v>931</v>
      </c>
      <c r="F6" s="10">
        <v>1555</v>
      </c>
      <c r="H6" s="4">
        <v>23.4</v>
      </c>
      <c r="I6" s="4">
        <v>50</v>
      </c>
      <c r="J6">
        <f t="shared" si="0"/>
        <v>346.06</v>
      </c>
      <c r="K6">
        <f t="shared" si="1"/>
        <v>1.3842400000000001</v>
      </c>
      <c r="L6">
        <f t="shared" si="2"/>
        <v>1018.8006400000002</v>
      </c>
      <c r="M6" s="5">
        <f t="shared" si="3"/>
        <v>3406.6146400000007</v>
      </c>
      <c r="N6" s="5">
        <f t="shared" si="4"/>
        <v>2843.2289600000004</v>
      </c>
      <c r="O6" s="5">
        <f t="shared" si="5"/>
        <v>3171.2938400000003</v>
      </c>
      <c r="Q6" s="5">
        <f t="shared" si="6"/>
        <v>1878.075662911014</v>
      </c>
      <c r="R6" s="5">
        <f t="shared" si="7"/>
        <v>409.12749753352051</v>
      </c>
      <c r="S6" s="5">
        <f t="shared" si="8"/>
        <v>2812.5557417775117</v>
      </c>
      <c r="U6" s="5">
        <f t="shared" si="9"/>
        <v>311.24179981735324</v>
      </c>
      <c r="V6" s="5">
        <f t="shared" si="10"/>
        <v>-282.35218056550457</v>
      </c>
      <c r="W6" s="5">
        <f t="shared" si="11"/>
        <v>2812.0022594512693</v>
      </c>
      <c r="Y6" s="5">
        <f t="shared" si="12"/>
        <v>432.73751833131803</v>
      </c>
      <c r="Z6" s="5">
        <f t="shared" si="13"/>
        <v>1399.7927907118794</v>
      </c>
      <c r="AA6" s="5">
        <f t="shared" si="14"/>
        <v>2812.54742234179</v>
      </c>
      <c r="AC6" s="5">
        <f t="shared" si="15"/>
        <v>1878.075662911014</v>
      </c>
      <c r="AD6" s="5">
        <f t="shared" si="15"/>
        <v>409.12749753352051</v>
      </c>
      <c r="AE6" s="5">
        <f t="shared" si="15"/>
        <v>2812.5557417775117</v>
      </c>
      <c r="AG6">
        <f t="shared" si="16"/>
        <v>1881.9446932973256</v>
      </c>
      <c r="AH6">
        <f t="shared" si="17"/>
        <v>412.16414092452038</v>
      </c>
      <c r="AI6" s="5">
        <f t="shared" si="18"/>
        <v>2812.0022594512693</v>
      </c>
      <c r="AK6">
        <f t="shared" si="19"/>
        <v>1877.5614039614509</v>
      </c>
      <c r="AL6">
        <f t="shared" si="20"/>
        <v>408.64519143157816</v>
      </c>
      <c r="AM6" s="5">
        <f t="shared" si="21"/>
        <v>2812.54742234179</v>
      </c>
    </row>
    <row r="7" spans="1:39" ht="16.5" x14ac:dyDescent="0.3">
      <c r="A7" s="9">
        <v>592</v>
      </c>
      <c r="B7" s="10">
        <v>1741</v>
      </c>
      <c r="C7" s="10">
        <v>3538</v>
      </c>
      <c r="D7" s="10">
        <v>1317</v>
      </c>
      <c r="E7" s="10">
        <v>888</v>
      </c>
      <c r="F7" s="10">
        <v>1554</v>
      </c>
      <c r="H7" s="4">
        <v>23.4</v>
      </c>
      <c r="I7" s="4">
        <v>50</v>
      </c>
      <c r="J7">
        <f t="shared" si="0"/>
        <v>346.06</v>
      </c>
      <c r="K7">
        <f t="shared" si="1"/>
        <v>1.3842400000000001</v>
      </c>
      <c r="L7">
        <f t="shared" si="2"/>
        <v>1018.8006400000002</v>
      </c>
      <c r="M7" s="5">
        <f t="shared" si="3"/>
        <v>3428.7624800000003</v>
      </c>
      <c r="N7" s="5">
        <f t="shared" si="4"/>
        <v>2841.8447200000001</v>
      </c>
      <c r="O7" s="5">
        <f t="shared" si="5"/>
        <v>3169.9096</v>
      </c>
      <c r="Q7" s="5">
        <f t="shared" si="6"/>
        <v>1922.3140921288536</v>
      </c>
      <c r="R7" s="5">
        <f t="shared" si="7"/>
        <v>435.97330208388496</v>
      </c>
      <c r="S7" s="5">
        <f t="shared" si="8"/>
        <v>2805.5387994694793</v>
      </c>
      <c r="U7" s="5">
        <f t="shared" si="9"/>
        <v>311.50129726277663</v>
      </c>
      <c r="V7" s="5">
        <f t="shared" si="10"/>
        <v>-334.21530246753576</v>
      </c>
      <c r="W7" s="5">
        <f t="shared" si="11"/>
        <v>2804.879406675449</v>
      </c>
      <c r="Y7" s="5">
        <f t="shared" si="12"/>
        <v>386.97563654754526</v>
      </c>
      <c r="Z7" s="5">
        <f t="shared" si="13"/>
        <v>1424.0132010639065</v>
      </c>
      <c r="AA7" s="5">
        <f t="shared" si="14"/>
        <v>2805.4880381292855</v>
      </c>
      <c r="AC7" s="5">
        <f t="shared" si="15"/>
        <v>1922.3140921288536</v>
      </c>
      <c r="AD7" s="5">
        <f t="shared" si="15"/>
        <v>435.97330208388496</v>
      </c>
      <c r="AE7" s="5">
        <f t="shared" si="15"/>
        <v>2805.5387994694793</v>
      </c>
      <c r="AG7">
        <f t="shared" si="16"/>
        <v>1926.2809806018322</v>
      </c>
      <c r="AH7">
        <f t="shared" si="17"/>
        <v>439.07407181260294</v>
      </c>
      <c r="AI7" s="5">
        <f t="shared" si="18"/>
        <v>2804.879406675449</v>
      </c>
      <c r="AK7">
        <f t="shared" si="19"/>
        <v>1921.877212622775</v>
      </c>
      <c r="AL7">
        <f t="shared" si="20"/>
        <v>435.41994081799578</v>
      </c>
      <c r="AM7" s="5">
        <f t="shared" si="21"/>
        <v>2805.4880381292855</v>
      </c>
    </row>
    <row r="8" spans="1:39" ht="16.5" x14ac:dyDescent="0.3">
      <c r="A8" s="9">
        <v>584</v>
      </c>
      <c r="B8" s="10">
        <v>1725</v>
      </c>
      <c r="C8" s="10">
        <v>3505</v>
      </c>
      <c r="D8" s="10">
        <v>1317</v>
      </c>
      <c r="E8" s="10">
        <v>905</v>
      </c>
      <c r="F8" s="10">
        <v>1554</v>
      </c>
      <c r="H8" s="4">
        <v>23.4</v>
      </c>
      <c r="I8" s="4">
        <v>50</v>
      </c>
      <c r="J8">
        <f t="shared" si="0"/>
        <v>346.06</v>
      </c>
      <c r="K8">
        <f t="shared" si="1"/>
        <v>1.3842400000000001</v>
      </c>
      <c r="L8">
        <f t="shared" si="2"/>
        <v>1018.8006400000002</v>
      </c>
      <c r="M8" s="5">
        <f t="shared" si="3"/>
        <v>3406.6146400000007</v>
      </c>
      <c r="N8" s="5">
        <f t="shared" si="4"/>
        <v>2841.8447200000001</v>
      </c>
      <c r="O8" s="5">
        <f t="shared" si="5"/>
        <v>3169.9096</v>
      </c>
      <c r="Q8" s="5">
        <f t="shared" si="6"/>
        <v>1880.2616369084601</v>
      </c>
      <c r="R8" s="5">
        <f t="shared" si="7"/>
        <v>410.74182895164876</v>
      </c>
      <c r="S8" s="5">
        <f t="shared" si="8"/>
        <v>2810.8594116714744</v>
      </c>
      <c r="U8" s="5">
        <f t="shared" si="9"/>
        <v>311.50129726277663</v>
      </c>
      <c r="V8" s="5">
        <f t="shared" si="10"/>
        <v>-285.0630820800626</v>
      </c>
      <c r="W8" s="5">
        <f t="shared" si="11"/>
        <v>2810.3002319379511</v>
      </c>
      <c r="Y8" s="5">
        <f t="shared" si="12"/>
        <v>430.22959048852164</v>
      </c>
      <c r="Z8" s="5">
        <f t="shared" si="13"/>
        <v>1400.8414400240979</v>
      </c>
      <c r="AA8" s="5">
        <f t="shared" si="14"/>
        <v>2810.8490944110554</v>
      </c>
      <c r="AC8" s="5">
        <f t="shared" si="15"/>
        <v>1880.2616369084601</v>
      </c>
      <c r="AD8" s="5">
        <f t="shared" si="15"/>
        <v>410.74182895164876</v>
      </c>
      <c r="AE8" s="5">
        <f t="shared" si="15"/>
        <v>2810.8594116714744</v>
      </c>
      <c r="AG8">
        <f t="shared" si="16"/>
        <v>1884.1356138197471</v>
      </c>
      <c r="AH8">
        <f t="shared" si="17"/>
        <v>413.78160598140607</v>
      </c>
      <c r="AI8" s="5">
        <f t="shared" si="18"/>
        <v>2810.3002319379511</v>
      </c>
      <c r="AK8">
        <f t="shared" si="19"/>
        <v>1879.7510930382932</v>
      </c>
      <c r="AL8">
        <f t="shared" si="20"/>
        <v>410.25597670325385</v>
      </c>
      <c r="AM8" s="5">
        <f t="shared" si="21"/>
        <v>2810.8490944110554</v>
      </c>
    </row>
    <row r="9" spans="1:39" ht="16.5" x14ac:dyDescent="0.3">
      <c r="A9" s="9">
        <v>544</v>
      </c>
      <c r="B9" s="10">
        <v>1727</v>
      </c>
      <c r="C9" s="10">
        <v>3503</v>
      </c>
      <c r="D9" s="10">
        <v>1317</v>
      </c>
      <c r="E9" s="10">
        <v>946</v>
      </c>
      <c r="F9" s="10">
        <v>1556</v>
      </c>
      <c r="H9" s="4">
        <v>23.4</v>
      </c>
      <c r="I9" s="4">
        <v>50</v>
      </c>
      <c r="J9">
        <f t="shared" si="0"/>
        <v>346.06</v>
      </c>
      <c r="K9">
        <f t="shared" si="1"/>
        <v>1.3842400000000001</v>
      </c>
      <c r="L9">
        <f t="shared" si="2"/>
        <v>1018.8006400000002</v>
      </c>
      <c r="M9" s="5">
        <f t="shared" si="3"/>
        <v>3409.3831200000004</v>
      </c>
      <c r="N9" s="5">
        <f t="shared" si="4"/>
        <v>2841.8447200000001</v>
      </c>
      <c r="O9" s="5">
        <f t="shared" si="5"/>
        <v>3172.6780800000006</v>
      </c>
      <c r="Q9" s="5">
        <f t="shared" si="6"/>
        <v>1885.5032906525164</v>
      </c>
      <c r="R9" s="5">
        <f t="shared" si="7"/>
        <v>408.03371215130608</v>
      </c>
      <c r="S9" s="5">
        <f t="shared" si="8"/>
        <v>2811.0992671244276</v>
      </c>
      <c r="U9" s="5">
        <f t="shared" si="9"/>
        <v>306.48434665125393</v>
      </c>
      <c r="V9" s="5">
        <f t="shared" si="10"/>
        <v>-288.1762622252852</v>
      </c>
      <c r="W9" s="5">
        <f t="shared" si="11"/>
        <v>2810.5343263763025</v>
      </c>
      <c r="Y9" s="5">
        <f t="shared" si="12"/>
        <v>429.85512582044356</v>
      </c>
      <c r="Z9" s="5">
        <f t="shared" si="13"/>
        <v>1406.7431263366491</v>
      </c>
      <c r="AA9" s="5">
        <f t="shared" si="14"/>
        <v>2811.0824510538591</v>
      </c>
      <c r="AC9" s="5">
        <f t="shared" si="15"/>
        <v>1885.5032906525164</v>
      </c>
      <c r="AD9" s="5">
        <f t="shared" si="15"/>
        <v>408.03371215130608</v>
      </c>
      <c r="AE9" s="5">
        <f t="shared" si="15"/>
        <v>2811.0992671244276</v>
      </c>
      <c r="AG9">
        <f t="shared" si="16"/>
        <v>1889.3865906619578</v>
      </c>
      <c r="AH9">
        <f t="shared" si="17"/>
        <v>411.08180482990724</v>
      </c>
      <c r="AI9" s="5">
        <f t="shared" si="18"/>
        <v>2810.5343263763025</v>
      </c>
      <c r="AK9">
        <f t="shared" si="19"/>
        <v>1885.0041355695384</v>
      </c>
      <c r="AL9">
        <f t="shared" si="20"/>
        <v>407.54015835801749</v>
      </c>
      <c r="AM9" s="5">
        <f t="shared" si="21"/>
        <v>2811.0824510538591</v>
      </c>
    </row>
    <row r="10" spans="1:39" ht="16.5" x14ac:dyDescent="0.3">
      <c r="A10" s="9">
        <v>559</v>
      </c>
      <c r="B10" s="10">
        <v>1736</v>
      </c>
      <c r="C10" s="10">
        <v>3442</v>
      </c>
      <c r="D10" s="10">
        <v>1314</v>
      </c>
      <c r="E10" s="10">
        <v>910</v>
      </c>
      <c r="F10" s="10">
        <v>1557</v>
      </c>
      <c r="H10" s="4">
        <v>23.4</v>
      </c>
      <c r="I10" s="4">
        <v>50</v>
      </c>
      <c r="J10">
        <f t="shared" si="0"/>
        <v>346.06</v>
      </c>
      <c r="K10">
        <f t="shared" si="1"/>
        <v>1.3842400000000001</v>
      </c>
      <c r="L10">
        <f t="shared" si="2"/>
        <v>1018.8006400000002</v>
      </c>
      <c r="M10" s="5">
        <f t="shared" si="3"/>
        <v>3421.8412800000006</v>
      </c>
      <c r="N10" s="5">
        <f t="shared" si="4"/>
        <v>2837.692</v>
      </c>
      <c r="O10" s="5">
        <f t="shared" si="5"/>
        <v>3174.06232</v>
      </c>
      <c r="Q10" s="5">
        <f t="shared" si="6"/>
        <v>1915.6949607355673</v>
      </c>
      <c r="R10" s="5">
        <f t="shared" si="7"/>
        <v>415.35840164807951</v>
      </c>
      <c r="S10" s="5">
        <f t="shared" si="8"/>
        <v>2804.7438316368125</v>
      </c>
      <c r="U10" s="5">
        <f t="shared" si="9"/>
        <v>297.23550732006214</v>
      </c>
      <c r="V10" s="5">
        <f t="shared" si="10"/>
        <v>-317.90991791888217</v>
      </c>
      <c r="W10" s="5">
        <f t="shared" si="11"/>
        <v>2804.118439749112</v>
      </c>
      <c r="Y10" s="5">
        <f t="shared" si="12"/>
        <v>408.04967592335441</v>
      </c>
      <c r="Z10" s="5">
        <f t="shared" si="13"/>
        <v>1428.934662047483</v>
      </c>
      <c r="AA10" s="5">
        <f t="shared" si="14"/>
        <v>2804.6947792624196</v>
      </c>
      <c r="AC10" s="5">
        <f t="shared" si="15"/>
        <v>1915.6949607355673</v>
      </c>
      <c r="AD10" s="5">
        <f t="shared" si="15"/>
        <v>415.35840164807951</v>
      </c>
      <c r="AE10" s="5">
        <f t="shared" si="15"/>
        <v>2804.7438316368125</v>
      </c>
      <c r="AG10">
        <f t="shared" si="16"/>
        <v>1919.6408043275578</v>
      </c>
      <c r="AH10">
        <f t="shared" si="17"/>
        <v>418.45159894886308</v>
      </c>
      <c r="AI10" s="5">
        <f t="shared" si="18"/>
        <v>2804.118439749112</v>
      </c>
      <c r="AK10">
        <f t="shared" si="19"/>
        <v>1915.2527615393481</v>
      </c>
      <c r="AL10">
        <f t="shared" si="20"/>
        <v>414.81769429803342</v>
      </c>
      <c r="AM10" s="5">
        <f t="shared" si="21"/>
        <v>2804.6947792624196</v>
      </c>
    </row>
    <row r="11" spans="1:39" ht="16.5" x14ac:dyDescent="0.3">
      <c r="A11" s="9">
        <v>619</v>
      </c>
      <c r="B11" s="10">
        <v>1733</v>
      </c>
      <c r="C11" s="10">
        <v>3520</v>
      </c>
      <c r="D11" s="10">
        <v>1319</v>
      </c>
      <c r="E11" s="10">
        <v>934</v>
      </c>
      <c r="F11" s="10">
        <v>1555</v>
      </c>
      <c r="H11" s="4">
        <v>23.4</v>
      </c>
      <c r="I11" s="4">
        <v>50</v>
      </c>
      <c r="J11">
        <f t="shared" si="0"/>
        <v>346.06</v>
      </c>
      <c r="K11">
        <f t="shared" si="1"/>
        <v>1.3842400000000001</v>
      </c>
      <c r="L11">
        <f t="shared" si="2"/>
        <v>1018.8006400000002</v>
      </c>
      <c r="M11" s="5">
        <f t="shared" si="3"/>
        <v>3417.6885600000005</v>
      </c>
      <c r="N11" s="5">
        <f t="shared" si="4"/>
        <v>2844.6132000000002</v>
      </c>
      <c r="O11" s="5">
        <f t="shared" si="5"/>
        <v>3171.2938400000003</v>
      </c>
      <c r="Q11" s="5">
        <f t="shared" si="6"/>
        <v>1896.8807876501769</v>
      </c>
      <c r="R11" s="5">
        <f t="shared" si="7"/>
        <v>423.03501858753725</v>
      </c>
      <c r="S11" s="5">
        <f t="shared" si="8"/>
        <v>2811.3128149758013</v>
      </c>
      <c r="U11" s="5">
        <f t="shared" si="9"/>
        <v>313.49132514065531</v>
      </c>
      <c r="V11" s="5">
        <f t="shared" si="10"/>
        <v>-305.68337241910672</v>
      </c>
      <c r="W11" s="5">
        <f t="shared" si="11"/>
        <v>2810.7125649027648</v>
      </c>
      <c r="Y11" s="5">
        <f t="shared" si="12"/>
        <v>411.14557899059145</v>
      </c>
      <c r="Z11" s="5">
        <f t="shared" si="13"/>
        <v>1408.8036222965034</v>
      </c>
      <c r="AA11" s="5">
        <f t="shared" si="14"/>
        <v>2811.2873005622691</v>
      </c>
      <c r="AC11" s="5">
        <f t="shared" si="15"/>
        <v>1896.8807876501769</v>
      </c>
      <c r="AD11" s="5">
        <f t="shared" si="15"/>
        <v>423.03501858753725</v>
      </c>
      <c r="AE11" s="5">
        <f t="shared" si="15"/>
        <v>2811.3128149758013</v>
      </c>
      <c r="AG11">
        <f t="shared" si="16"/>
        <v>1900.7923788841465</v>
      </c>
      <c r="AH11">
        <f t="shared" si="17"/>
        <v>426.09861707219488</v>
      </c>
      <c r="AI11" s="5">
        <f t="shared" si="18"/>
        <v>2810.7125649027648</v>
      </c>
      <c r="AK11">
        <f t="shared" si="19"/>
        <v>1896.3984806023343</v>
      </c>
      <c r="AL11">
        <f t="shared" si="20"/>
        <v>422.5222038609719</v>
      </c>
      <c r="AM11" s="5">
        <f t="shared" si="21"/>
        <v>2811.2873005622691</v>
      </c>
    </row>
    <row r="12" spans="1:39" ht="16.5" x14ac:dyDescent="0.3">
      <c r="A12" s="9">
        <v>605</v>
      </c>
      <c r="B12" s="10">
        <v>1728</v>
      </c>
      <c r="C12" s="10">
        <v>3473</v>
      </c>
      <c r="D12" s="10">
        <v>1317</v>
      </c>
      <c r="E12" s="10">
        <v>942</v>
      </c>
      <c r="F12" s="10">
        <v>1554</v>
      </c>
      <c r="H12" s="4">
        <v>23.4</v>
      </c>
      <c r="I12" s="4">
        <v>50</v>
      </c>
      <c r="J12">
        <f t="shared" si="0"/>
        <v>346.06</v>
      </c>
      <c r="K12">
        <f t="shared" si="1"/>
        <v>1.3842400000000001</v>
      </c>
      <c r="L12">
        <f t="shared" si="2"/>
        <v>1018.8006400000002</v>
      </c>
      <c r="M12" s="5">
        <f t="shared" si="3"/>
        <v>3410.7673600000007</v>
      </c>
      <c r="N12" s="5">
        <f t="shared" si="4"/>
        <v>2841.8447200000001</v>
      </c>
      <c r="O12" s="5">
        <f t="shared" si="5"/>
        <v>3169.9096</v>
      </c>
      <c r="Q12" s="5">
        <f t="shared" si="6"/>
        <v>1888.1257142915267</v>
      </c>
      <c r="R12" s="5">
        <f t="shared" si="7"/>
        <v>415.46027538148871</v>
      </c>
      <c r="S12" s="5">
        <f t="shared" si="8"/>
        <v>2809.9302536989107</v>
      </c>
      <c r="U12" s="5">
        <f t="shared" si="9"/>
        <v>311.50129726277663</v>
      </c>
      <c r="V12" s="5">
        <f t="shared" si="10"/>
        <v>-294.25486083949113</v>
      </c>
      <c r="W12" s="5">
        <f t="shared" si="11"/>
        <v>2809.3526712158832</v>
      </c>
      <c r="Y12" s="5">
        <f t="shared" si="12"/>
        <v>422.14082518022457</v>
      </c>
      <c r="Z12" s="5">
        <f t="shared" si="13"/>
        <v>1405.1747071535426</v>
      </c>
      <c r="AA12" s="5">
        <f t="shared" si="14"/>
        <v>2809.9124609610662</v>
      </c>
      <c r="AC12" s="5">
        <f t="shared" si="15"/>
        <v>1888.1257142915267</v>
      </c>
      <c r="AD12" s="5">
        <f t="shared" si="15"/>
        <v>415.46027538148871</v>
      </c>
      <c r="AE12" s="5">
        <f t="shared" si="15"/>
        <v>2809.9302536989107</v>
      </c>
      <c r="AG12">
        <f t="shared" si="16"/>
        <v>1892.0170662575422</v>
      </c>
      <c r="AH12">
        <f t="shared" si="17"/>
        <v>418.51145843503025</v>
      </c>
      <c r="AI12" s="5">
        <f t="shared" si="18"/>
        <v>2809.3526712158832</v>
      </c>
      <c r="AK12">
        <f t="shared" si="19"/>
        <v>1887.6289461273566</v>
      </c>
      <c r="AL12">
        <f t="shared" si="20"/>
        <v>414.96179851617558</v>
      </c>
      <c r="AM12" s="5">
        <f t="shared" si="21"/>
        <v>2809.9124609610662</v>
      </c>
    </row>
    <row r="13" spans="1:39" ht="16.5" x14ac:dyDescent="0.3">
      <c r="A13" s="9">
        <v>616</v>
      </c>
      <c r="B13" s="10">
        <v>1726</v>
      </c>
      <c r="C13" s="10">
        <v>3371</v>
      </c>
      <c r="D13" s="10">
        <v>1323</v>
      </c>
      <c r="E13" s="10">
        <v>935</v>
      </c>
      <c r="F13" s="10">
        <v>1553</v>
      </c>
      <c r="H13" s="4">
        <v>23.4</v>
      </c>
      <c r="I13" s="4">
        <v>50</v>
      </c>
      <c r="J13">
        <f t="shared" si="0"/>
        <v>346.06</v>
      </c>
      <c r="K13">
        <f t="shared" si="1"/>
        <v>1.3842400000000001</v>
      </c>
      <c r="L13">
        <f t="shared" si="2"/>
        <v>1018.8006400000002</v>
      </c>
      <c r="M13" s="5">
        <f t="shared" si="3"/>
        <v>3407.9988800000001</v>
      </c>
      <c r="N13" s="5">
        <f t="shared" si="4"/>
        <v>2850.1501600000001</v>
      </c>
      <c r="O13" s="5">
        <f t="shared" si="5"/>
        <v>3168.5253600000005</v>
      </c>
      <c r="Q13" s="5">
        <f t="shared" si="6"/>
        <v>1869.7501198703412</v>
      </c>
      <c r="R13" s="5">
        <f t="shared" si="7"/>
        <v>423.11773111716906</v>
      </c>
      <c r="S13" s="5">
        <f t="shared" si="8"/>
        <v>2817.7051373307959</v>
      </c>
      <c r="U13" s="5">
        <f t="shared" si="9"/>
        <v>327.51513645282654</v>
      </c>
      <c r="V13" s="5">
        <f t="shared" si="10"/>
        <v>-282.3955954451161</v>
      </c>
      <c r="W13" s="5">
        <f t="shared" si="11"/>
        <v>2817.1514864514315</v>
      </c>
      <c r="Y13" s="5">
        <f t="shared" si="12"/>
        <v>425.02759739482241</v>
      </c>
      <c r="Z13" s="5">
        <f t="shared" si="13"/>
        <v>1385.4306775044317</v>
      </c>
      <c r="AA13" s="5">
        <f t="shared" si="14"/>
        <v>2817.7094130242617</v>
      </c>
      <c r="AC13" s="5">
        <f t="shared" si="15"/>
        <v>1869.7501198703412</v>
      </c>
      <c r="AD13" s="5">
        <f t="shared" si="15"/>
        <v>423.11773111716906</v>
      </c>
      <c r="AE13" s="5">
        <f t="shared" si="15"/>
        <v>2817.7051373307959</v>
      </c>
      <c r="AG13">
        <f t="shared" si="16"/>
        <v>1873.6080795786161</v>
      </c>
      <c r="AH13">
        <f t="shared" si="17"/>
        <v>426.13998586528277</v>
      </c>
      <c r="AI13" s="5">
        <f t="shared" si="18"/>
        <v>2817.1514864514315</v>
      </c>
      <c r="AK13">
        <f t="shared" si="19"/>
        <v>1869.214118565199</v>
      </c>
      <c r="AL13">
        <f t="shared" si="20"/>
        <v>422.64647719910943</v>
      </c>
      <c r="AM13" s="5">
        <f t="shared" si="21"/>
        <v>2817.7094130242617</v>
      </c>
    </row>
    <row r="14" spans="1:39" ht="16.5" x14ac:dyDescent="0.3">
      <c r="A14" s="9">
        <v>570</v>
      </c>
      <c r="B14" s="10">
        <v>1735</v>
      </c>
      <c r="C14" s="10">
        <v>3518</v>
      </c>
      <c r="D14" s="10">
        <v>1316</v>
      </c>
      <c r="E14" s="10">
        <v>903</v>
      </c>
      <c r="F14" s="10">
        <v>1565</v>
      </c>
      <c r="H14" s="4">
        <v>23.4</v>
      </c>
      <c r="I14" s="4">
        <v>50</v>
      </c>
      <c r="J14">
        <f t="shared" si="0"/>
        <v>346.06</v>
      </c>
      <c r="K14">
        <f t="shared" si="1"/>
        <v>1.3842400000000001</v>
      </c>
      <c r="L14">
        <f t="shared" si="2"/>
        <v>1018.8006400000002</v>
      </c>
      <c r="M14" s="5">
        <f t="shared" si="3"/>
        <v>3420.4570400000002</v>
      </c>
      <c r="N14" s="5">
        <f t="shared" si="4"/>
        <v>2840.4604800000006</v>
      </c>
      <c r="O14" s="5">
        <f t="shared" si="5"/>
        <v>3185.1362400000007</v>
      </c>
      <c r="Q14" s="5">
        <f t="shared" si="6"/>
        <v>1908.6973955677026</v>
      </c>
      <c r="R14" s="5">
        <f t="shared" si="7"/>
        <v>392.92606103411873</v>
      </c>
      <c r="S14" s="5">
        <f t="shared" si="8"/>
        <v>2811.051355845148</v>
      </c>
      <c r="U14" s="5">
        <f t="shared" si="9"/>
        <v>281.60653459442619</v>
      </c>
      <c r="V14" s="5">
        <f t="shared" si="10"/>
        <v>-300.34341332578492</v>
      </c>
      <c r="W14" s="5">
        <f t="shared" si="11"/>
        <v>2810.4638998192754</v>
      </c>
      <c r="Y14" s="5">
        <f t="shared" si="12"/>
        <v>430.87614425022264</v>
      </c>
      <c r="Z14" s="5">
        <f t="shared" si="13"/>
        <v>1434.4663931515067</v>
      </c>
      <c r="AA14" s="5">
        <f t="shared" si="14"/>
        <v>2811.0042302700845</v>
      </c>
      <c r="AC14" s="5">
        <f t="shared" si="15"/>
        <v>1908.6973955677026</v>
      </c>
      <c r="AD14" s="5">
        <f t="shared" si="15"/>
        <v>392.92606103411873</v>
      </c>
      <c r="AE14" s="5">
        <f t="shared" si="15"/>
        <v>2811.051355845148</v>
      </c>
      <c r="AG14">
        <f t="shared" si="16"/>
        <v>1912.6207446477442</v>
      </c>
      <c r="AH14">
        <f t="shared" si="17"/>
        <v>396.011330809426</v>
      </c>
      <c r="AI14" s="5">
        <f t="shared" si="18"/>
        <v>2810.4638998192754</v>
      </c>
      <c r="AK14">
        <f t="shared" si="19"/>
        <v>1908.2498134037805</v>
      </c>
      <c r="AL14">
        <f t="shared" si="20"/>
        <v>392.39880889542485</v>
      </c>
      <c r="AM14" s="5">
        <f t="shared" si="21"/>
        <v>2811.0042302700845</v>
      </c>
    </row>
    <row r="15" spans="1:39" ht="16.5" x14ac:dyDescent="0.3">
      <c r="A15" s="9">
        <v>599</v>
      </c>
      <c r="B15" s="10">
        <v>1735</v>
      </c>
      <c r="C15" s="10">
        <v>3504</v>
      </c>
      <c r="D15" s="10">
        <v>1320</v>
      </c>
      <c r="E15" s="10">
        <v>927</v>
      </c>
      <c r="F15" s="10">
        <v>1557</v>
      </c>
      <c r="H15" s="4">
        <v>23.4</v>
      </c>
      <c r="I15" s="4">
        <v>50</v>
      </c>
      <c r="J15">
        <f t="shared" si="0"/>
        <v>346.06</v>
      </c>
      <c r="K15">
        <f t="shared" si="1"/>
        <v>1.3842400000000001</v>
      </c>
      <c r="L15">
        <f t="shared" si="2"/>
        <v>1018.8006400000002</v>
      </c>
      <c r="M15" s="5">
        <f t="shared" si="3"/>
        <v>3420.4570400000002</v>
      </c>
      <c r="N15" s="5">
        <f t="shared" si="4"/>
        <v>2845.9974400000001</v>
      </c>
      <c r="O15" s="5">
        <f t="shared" si="5"/>
        <v>3174.06232</v>
      </c>
      <c r="Q15" s="5">
        <f t="shared" si="6"/>
        <v>1899.9513705552804</v>
      </c>
      <c r="R15" s="5">
        <f t="shared" si="7"/>
        <v>421.64742808075869</v>
      </c>
      <c r="S15" s="5">
        <f t="shared" si="8"/>
        <v>2812.8143554816334</v>
      </c>
      <c r="U15" s="5">
        <f t="shared" si="9"/>
        <v>310.72280492650611</v>
      </c>
      <c r="V15" s="5">
        <f t="shared" si="10"/>
        <v>-307.60945555618366</v>
      </c>
      <c r="W15" s="5">
        <f t="shared" si="11"/>
        <v>2812.2107299840791</v>
      </c>
      <c r="Y15" s="5">
        <f t="shared" si="12"/>
        <v>410.7557853594912</v>
      </c>
      <c r="Z15" s="5">
        <f t="shared" si="13"/>
        <v>1412.1584860110611</v>
      </c>
      <c r="AA15" s="5">
        <f t="shared" si="14"/>
        <v>2812.7850444753926</v>
      </c>
      <c r="AC15" s="5">
        <f t="shared" si="15"/>
        <v>1899.9513705552804</v>
      </c>
      <c r="AD15" s="5">
        <f t="shared" si="15"/>
        <v>421.64742808075869</v>
      </c>
      <c r="AE15" s="5">
        <f t="shared" si="15"/>
        <v>2812.8143554816334</v>
      </c>
      <c r="AG15">
        <f t="shared" si="16"/>
        <v>1903.8685000032401</v>
      </c>
      <c r="AH15">
        <f t="shared" si="17"/>
        <v>424.71587368032783</v>
      </c>
      <c r="AI15" s="5">
        <f t="shared" si="18"/>
        <v>2812.2107299840791</v>
      </c>
      <c r="AK15">
        <f t="shared" si="19"/>
        <v>1899.4756601383315</v>
      </c>
      <c r="AL15">
        <f t="shared" si="20"/>
        <v>421.130077530015</v>
      </c>
      <c r="AM15" s="5">
        <f t="shared" si="21"/>
        <v>2812.7850444753926</v>
      </c>
    </row>
    <row r="16" spans="1:39" ht="16.5" x14ac:dyDescent="0.3">
      <c r="A16" s="9">
        <v>585</v>
      </c>
      <c r="B16" s="10">
        <v>1731</v>
      </c>
      <c r="C16" s="10">
        <v>3527</v>
      </c>
      <c r="D16" s="10">
        <v>1316</v>
      </c>
      <c r="E16" s="10">
        <v>962</v>
      </c>
      <c r="F16" s="10">
        <v>1556</v>
      </c>
      <c r="H16" s="4">
        <v>23.4</v>
      </c>
      <c r="I16" s="4">
        <v>50</v>
      </c>
      <c r="J16">
        <f t="shared" si="0"/>
        <v>346.06</v>
      </c>
      <c r="K16">
        <f t="shared" si="1"/>
        <v>1.3842400000000001</v>
      </c>
      <c r="L16">
        <f t="shared" si="2"/>
        <v>1018.8006400000002</v>
      </c>
      <c r="M16" s="5">
        <f t="shared" si="3"/>
        <v>3414.9200800000008</v>
      </c>
      <c r="N16" s="5">
        <f t="shared" si="4"/>
        <v>2840.4604800000006</v>
      </c>
      <c r="O16" s="5">
        <f t="shared" si="5"/>
        <v>3172.6780800000006</v>
      </c>
      <c r="Q16" s="5">
        <f t="shared" si="6"/>
        <v>1898.184281762605</v>
      </c>
      <c r="R16" s="5">
        <f t="shared" si="7"/>
        <v>413.02041543401128</v>
      </c>
      <c r="S16" s="5">
        <f t="shared" si="8"/>
        <v>2808.5565192267918</v>
      </c>
      <c r="U16" s="5">
        <f t="shared" si="9"/>
        <v>304.23701117981278</v>
      </c>
      <c r="V16" s="5">
        <f t="shared" si="10"/>
        <v>-301.64833929481546</v>
      </c>
      <c r="W16" s="5">
        <f t="shared" si="11"/>
        <v>2807.9643621084097</v>
      </c>
      <c r="Y16" s="5">
        <f t="shared" si="12"/>
        <v>419.05915615007922</v>
      </c>
      <c r="Z16" s="5">
        <f t="shared" si="13"/>
        <v>1415.0804718256575</v>
      </c>
      <c r="AA16" s="5">
        <f t="shared" si="14"/>
        <v>2808.5268168947487</v>
      </c>
      <c r="AC16" s="5">
        <f t="shared" si="15"/>
        <v>1898.184281762605</v>
      </c>
      <c r="AD16" s="5">
        <f t="shared" si="15"/>
        <v>413.02041543401128</v>
      </c>
      <c r="AE16" s="5">
        <f t="shared" si="15"/>
        <v>2808.5565192267918</v>
      </c>
      <c r="AG16">
        <f t="shared" si="16"/>
        <v>1902.0945879835544</v>
      </c>
      <c r="AH16">
        <f t="shared" si="17"/>
        <v>416.08722003374953</v>
      </c>
      <c r="AI16" s="5">
        <f t="shared" si="18"/>
        <v>2807.9643621084097</v>
      </c>
      <c r="AK16">
        <f t="shared" si="19"/>
        <v>1897.7083288511153</v>
      </c>
      <c r="AL16">
        <f t="shared" si="20"/>
        <v>412.50682363673809</v>
      </c>
      <c r="AM16" s="5">
        <f t="shared" si="21"/>
        <v>2808.5268168947487</v>
      </c>
    </row>
    <row r="17" spans="1:39" ht="16.5" x14ac:dyDescent="0.3">
      <c r="A17" s="9">
        <v>617</v>
      </c>
      <c r="B17" s="10">
        <v>1727</v>
      </c>
      <c r="C17" s="10">
        <v>3487</v>
      </c>
      <c r="D17" s="10">
        <v>1322</v>
      </c>
      <c r="E17" s="10">
        <v>969</v>
      </c>
      <c r="F17" s="10">
        <v>1551</v>
      </c>
      <c r="H17" s="4">
        <v>23.4</v>
      </c>
      <c r="I17" s="4">
        <v>50</v>
      </c>
      <c r="J17">
        <f t="shared" si="0"/>
        <v>346.06</v>
      </c>
      <c r="K17">
        <f t="shared" si="1"/>
        <v>1.3842400000000001</v>
      </c>
      <c r="L17">
        <f t="shared" si="2"/>
        <v>1018.8006400000002</v>
      </c>
      <c r="M17" s="5">
        <f t="shared" si="3"/>
        <v>3409.3831200000004</v>
      </c>
      <c r="N17" s="5">
        <f t="shared" si="4"/>
        <v>2848.7659200000003</v>
      </c>
      <c r="O17" s="5">
        <f t="shared" si="5"/>
        <v>3165.7568800000008</v>
      </c>
      <c r="Q17" s="5">
        <f t="shared" si="6"/>
        <v>1874.5627755520802</v>
      </c>
      <c r="R17" s="5">
        <f t="shared" si="7"/>
        <v>429.22121322661764</v>
      </c>
      <c r="S17" s="5">
        <f t="shared" si="8"/>
        <v>2815.2578584512803</v>
      </c>
      <c r="U17" s="5">
        <f t="shared" si="9"/>
        <v>330.27161248174525</v>
      </c>
      <c r="V17" s="5">
        <f t="shared" si="10"/>
        <v>-289.67645294763571</v>
      </c>
      <c r="W17" s="5">
        <f t="shared" si="11"/>
        <v>2814.6892335655516</v>
      </c>
      <c r="Y17" s="5">
        <f t="shared" si="12"/>
        <v>417.32096123611501</v>
      </c>
      <c r="Z17" s="5">
        <f t="shared" si="13"/>
        <v>1386.4268734656825</v>
      </c>
      <c r="AA17" s="5">
        <f t="shared" si="14"/>
        <v>2815.2584895729342</v>
      </c>
      <c r="AC17" s="5">
        <f t="shared" si="15"/>
        <v>1874.5627755520802</v>
      </c>
      <c r="AD17" s="5">
        <f t="shared" si="15"/>
        <v>429.22121322661764</v>
      </c>
      <c r="AE17" s="5">
        <f t="shared" si="15"/>
        <v>2815.2578584512803</v>
      </c>
      <c r="AG17">
        <f t="shared" si="16"/>
        <v>1878.4326090156683</v>
      </c>
      <c r="AH17">
        <f t="shared" si="17"/>
        <v>432.25005638705386</v>
      </c>
      <c r="AI17" s="5">
        <f t="shared" si="18"/>
        <v>2814.6892335655516</v>
      </c>
      <c r="AK17">
        <f t="shared" si="19"/>
        <v>1874.0339921851896</v>
      </c>
      <c r="AL17">
        <f t="shared" si="20"/>
        <v>428.74184146740583</v>
      </c>
      <c r="AM17" s="5">
        <f t="shared" si="21"/>
        <v>2815.2584895729342</v>
      </c>
    </row>
    <row r="18" spans="1:39" ht="16.5" x14ac:dyDescent="0.3">
      <c r="A18" s="9">
        <v>615</v>
      </c>
      <c r="B18" s="10">
        <v>1728</v>
      </c>
      <c r="C18" s="10">
        <v>3499</v>
      </c>
      <c r="D18" s="10">
        <v>1316</v>
      </c>
      <c r="E18" s="10">
        <v>916</v>
      </c>
      <c r="F18" s="10">
        <v>1555</v>
      </c>
      <c r="H18" s="4">
        <v>23.4</v>
      </c>
      <c r="I18" s="4">
        <v>50</v>
      </c>
      <c r="J18">
        <f t="shared" si="0"/>
        <v>346.06</v>
      </c>
      <c r="K18">
        <f t="shared" si="1"/>
        <v>1.3842400000000001</v>
      </c>
      <c r="L18">
        <f t="shared" si="2"/>
        <v>1018.8006400000002</v>
      </c>
      <c r="M18" s="5">
        <f t="shared" si="3"/>
        <v>3410.7673600000007</v>
      </c>
      <c r="N18" s="5">
        <f t="shared" si="4"/>
        <v>2840.4604800000006</v>
      </c>
      <c r="O18" s="5">
        <f t="shared" si="5"/>
        <v>3171.2938400000003</v>
      </c>
      <c r="Q18" s="5">
        <f t="shared" si="6"/>
        <v>1890.3106237776499</v>
      </c>
      <c r="R18" s="5">
        <f t="shared" si="7"/>
        <v>411.22341387321893</v>
      </c>
      <c r="S18" s="5">
        <f t="shared" si="8"/>
        <v>2809.0843763684247</v>
      </c>
      <c r="U18" s="5">
        <f t="shared" si="9"/>
        <v>306.74603394853909</v>
      </c>
      <c r="V18" s="5">
        <f t="shared" si="10"/>
        <v>-293.95240532608352</v>
      </c>
      <c r="W18" s="5">
        <f t="shared" si="11"/>
        <v>2808.5075382668438</v>
      </c>
      <c r="Y18" s="5">
        <f t="shared" si="12"/>
        <v>424.6487530230209</v>
      </c>
      <c r="Z18" s="5">
        <f t="shared" si="13"/>
        <v>1409.2348826922494</v>
      </c>
      <c r="AA18" s="5">
        <f t="shared" si="14"/>
        <v>2809.0630291222201</v>
      </c>
      <c r="AC18" s="5">
        <f t="shared" si="15"/>
        <v>1890.3106237776499</v>
      </c>
      <c r="AD18" s="5">
        <f t="shared" si="15"/>
        <v>411.22341387321893</v>
      </c>
      <c r="AE18" s="5">
        <f t="shared" si="15"/>
        <v>2809.0843763684247</v>
      </c>
      <c r="AG18">
        <f t="shared" si="16"/>
        <v>1894.2046629825375</v>
      </c>
      <c r="AH18">
        <f t="shared" si="17"/>
        <v>414.27844188721065</v>
      </c>
      <c r="AI18" s="5">
        <f t="shared" si="18"/>
        <v>2808.5075382668438</v>
      </c>
      <c r="AK18">
        <f t="shared" si="19"/>
        <v>1889.8197747127986</v>
      </c>
      <c r="AL18">
        <f t="shared" si="20"/>
        <v>410.72210541655193</v>
      </c>
      <c r="AM18" s="5">
        <f t="shared" si="21"/>
        <v>2809.0630291222201</v>
      </c>
    </row>
    <row r="19" spans="1:39" ht="16.5" x14ac:dyDescent="0.3">
      <c r="A19" s="9">
        <v>582</v>
      </c>
      <c r="B19" s="10">
        <v>1727</v>
      </c>
      <c r="C19" s="10">
        <v>3467</v>
      </c>
      <c r="D19" s="10">
        <v>1318</v>
      </c>
      <c r="E19" s="10">
        <v>926</v>
      </c>
      <c r="F19" s="10">
        <v>1551</v>
      </c>
      <c r="H19" s="4">
        <v>23.4</v>
      </c>
      <c r="I19" s="4">
        <v>50</v>
      </c>
      <c r="J19">
        <f t="shared" si="0"/>
        <v>346.06</v>
      </c>
      <c r="K19">
        <f t="shared" si="1"/>
        <v>1.3842400000000001</v>
      </c>
      <c r="L19">
        <f t="shared" si="2"/>
        <v>1018.8006400000002</v>
      </c>
      <c r="M19" s="5">
        <f t="shared" si="3"/>
        <v>3409.3831200000004</v>
      </c>
      <c r="N19" s="5">
        <f t="shared" si="4"/>
        <v>2843.2289600000004</v>
      </c>
      <c r="O19" s="5">
        <f t="shared" si="5"/>
        <v>3165.7568800000008</v>
      </c>
      <c r="Q19" s="5">
        <f t="shared" si="6"/>
        <v>1883.3173166550703</v>
      </c>
      <c r="R19" s="5">
        <f t="shared" si="7"/>
        <v>423.96848856482359</v>
      </c>
      <c r="S19" s="5">
        <f t="shared" si="8"/>
        <v>2810.2063739932237</v>
      </c>
      <c r="U19" s="5">
        <f t="shared" si="9"/>
        <v>321.26694163295548</v>
      </c>
      <c r="V19" s="5">
        <f t="shared" si="10"/>
        <v>-294.50038375948731</v>
      </c>
      <c r="W19" s="5">
        <f t="shared" si="11"/>
        <v>2809.6277324873495</v>
      </c>
      <c r="Y19" s="5">
        <f t="shared" si="12"/>
        <v>417.32096123611501</v>
      </c>
      <c r="Z19" s="5">
        <f t="shared" si="13"/>
        <v>1396.6594539756709</v>
      </c>
      <c r="AA19" s="5">
        <f t="shared" si="14"/>
        <v>2810.1961156119846</v>
      </c>
      <c r="AC19" s="5">
        <f t="shared" si="15"/>
        <v>1883.3173166550703</v>
      </c>
      <c r="AD19" s="5">
        <f t="shared" si="15"/>
        <v>423.96848856482359</v>
      </c>
      <c r="AE19" s="5">
        <f t="shared" si="15"/>
        <v>2810.2063739932237</v>
      </c>
      <c r="AG19">
        <f t="shared" si="16"/>
        <v>1887.2024399564275</v>
      </c>
      <c r="AH19">
        <f t="shared" si="17"/>
        <v>427.01130931899661</v>
      </c>
      <c r="AI19" s="5">
        <f t="shared" si="18"/>
        <v>2809.6277324873495</v>
      </c>
      <c r="AK19">
        <f t="shared" si="19"/>
        <v>1882.8078298020014</v>
      </c>
      <c r="AL19">
        <f t="shared" si="20"/>
        <v>423.47634269072626</v>
      </c>
      <c r="AM19" s="5">
        <f t="shared" si="21"/>
        <v>2810.1961156119846</v>
      </c>
    </row>
    <row r="20" spans="1:39" ht="16.5" x14ac:dyDescent="0.3">
      <c r="A20" s="9">
        <v>574</v>
      </c>
      <c r="B20" s="10">
        <v>1739</v>
      </c>
      <c r="C20" s="10">
        <v>3448</v>
      </c>
      <c r="D20" s="10">
        <v>1316</v>
      </c>
      <c r="E20" s="10">
        <v>940</v>
      </c>
      <c r="F20" s="10">
        <v>1550</v>
      </c>
      <c r="H20" s="4">
        <v>23.4</v>
      </c>
      <c r="I20" s="4">
        <v>50</v>
      </c>
      <c r="J20">
        <f t="shared" si="0"/>
        <v>346.06</v>
      </c>
      <c r="K20">
        <f t="shared" si="1"/>
        <v>1.3842400000000001</v>
      </c>
      <c r="L20">
        <f t="shared" si="2"/>
        <v>1018.8006400000002</v>
      </c>
      <c r="M20" s="5">
        <f t="shared" si="3"/>
        <v>3425.9940000000006</v>
      </c>
      <c r="N20" s="5">
        <f t="shared" si="4"/>
        <v>2840.4604800000006</v>
      </c>
      <c r="O20" s="5">
        <f t="shared" si="5"/>
        <v>3164.3726400000005</v>
      </c>
      <c r="Q20" s="5">
        <f t="shared" si="6"/>
        <v>1919.2275415539359</v>
      </c>
      <c r="R20" s="5">
        <f t="shared" si="7"/>
        <v>443.19036948611523</v>
      </c>
      <c r="S20" s="5">
        <f t="shared" si="8"/>
        <v>2803.1380323080057</v>
      </c>
      <c r="U20" s="5">
        <f t="shared" si="9"/>
        <v>319.27472390321748</v>
      </c>
      <c r="V20" s="5">
        <f t="shared" si="10"/>
        <v>-335.2767496152992</v>
      </c>
      <c r="W20" s="5">
        <f t="shared" si="11"/>
        <v>2802.475493253377</v>
      </c>
      <c r="Y20" s="5">
        <f t="shared" si="12"/>
        <v>382.37694764130561</v>
      </c>
      <c r="Z20" s="5">
        <f t="shared" si="13"/>
        <v>1417.6433450423976</v>
      </c>
      <c r="AA20" s="5">
        <f t="shared" si="14"/>
        <v>2803.0928313115305</v>
      </c>
      <c r="AC20" s="5">
        <f t="shared" si="15"/>
        <v>1919.2275415539359</v>
      </c>
      <c r="AD20" s="5">
        <f t="shared" si="15"/>
        <v>443.19036948611523</v>
      </c>
      <c r="AE20" s="5">
        <f t="shared" si="15"/>
        <v>2803.1380323080057</v>
      </c>
      <c r="AG20">
        <f t="shared" si="16"/>
        <v>1923.1911090327528</v>
      </c>
      <c r="AH20">
        <f t="shared" si="17"/>
        <v>446.28555747565508</v>
      </c>
      <c r="AI20" s="5">
        <f t="shared" si="18"/>
        <v>2802.475493253377</v>
      </c>
      <c r="AK20">
        <f t="shared" si="19"/>
        <v>1918.7818358960405</v>
      </c>
      <c r="AL20">
        <f t="shared" si="20"/>
        <v>442.64085823275104</v>
      </c>
      <c r="AM20" s="5">
        <f t="shared" si="21"/>
        <v>2803.0928313115305</v>
      </c>
    </row>
    <row r="21" spans="1:39" ht="16.5" x14ac:dyDescent="0.3">
      <c r="A21" s="9">
        <v>575</v>
      </c>
      <c r="B21" s="10">
        <v>1729</v>
      </c>
      <c r="C21" s="10">
        <v>3524</v>
      </c>
      <c r="D21" s="10">
        <v>1317</v>
      </c>
      <c r="E21" s="10">
        <v>940</v>
      </c>
      <c r="F21" s="10">
        <v>1564</v>
      </c>
      <c r="H21" s="4">
        <v>23.4</v>
      </c>
      <c r="I21" s="4">
        <v>50</v>
      </c>
      <c r="J21">
        <f t="shared" si="0"/>
        <v>346.06</v>
      </c>
      <c r="K21">
        <f t="shared" si="1"/>
        <v>1.3842400000000001</v>
      </c>
      <c r="L21">
        <f t="shared" si="2"/>
        <v>1018.8006400000002</v>
      </c>
      <c r="M21" s="5">
        <f t="shared" si="3"/>
        <v>3412.1516000000001</v>
      </c>
      <c r="N21" s="5">
        <f t="shared" si="4"/>
        <v>2841.8447200000001</v>
      </c>
      <c r="O21" s="5">
        <f t="shared" si="5"/>
        <v>3183.7520000000004</v>
      </c>
      <c r="Q21" s="5">
        <f t="shared" si="6"/>
        <v>1890.7492024418561</v>
      </c>
      <c r="R21" s="5">
        <f t="shared" si="7"/>
        <v>387.71772649440572</v>
      </c>
      <c r="S21" s="5">
        <f t="shared" si="8"/>
        <v>2813.8089770647284</v>
      </c>
      <c r="U21" s="5">
        <f t="shared" si="9"/>
        <v>286.37274716796458</v>
      </c>
      <c r="V21" s="5">
        <f t="shared" si="10"/>
        <v>-282.22782826344701</v>
      </c>
      <c r="W21" s="5">
        <f t="shared" si="11"/>
        <v>2813.2578117238118</v>
      </c>
      <c r="Y21" s="5">
        <f t="shared" si="12"/>
        <v>444.57093032041195</v>
      </c>
      <c r="Z21" s="5">
        <f t="shared" si="13"/>
        <v>1421.7137499621574</v>
      </c>
      <c r="AA21" s="5">
        <f t="shared" si="14"/>
        <v>2813.7809969126215</v>
      </c>
      <c r="AC21" s="5">
        <f t="shared" si="15"/>
        <v>1890.7492024418561</v>
      </c>
      <c r="AD21" s="5">
        <f t="shared" si="15"/>
        <v>387.71772649440572</v>
      </c>
      <c r="AE21" s="5">
        <f t="shared" si="15"/>
        <v>2813.8089770647284</v>
      </c>
      <c r="AG21">
        <f t="shared" si="16"/>
        <v>1894.6350414869153</v>
      </c>
      <c r="AH21">
        <f t="shared" si="17"/>
        <v>390.77628675445305</v>
      </c>
      <c r="AI21" s="5">
        <f t="shared" si="18"/>
        <v>2813.2578117238118</v>
      </c>
      <c r="AK21">
        <f t="shared" si="19"/>
        <v>1890.2680834141311</v>
      </c>
      <c r="AL21">
        <f t="shared" si="20"/>
        <v>387.21861001869729</v>
      </c>
      <c r="AM21" s="5">
        <f t="shared" si="21"/>
        <v>2813.7809969126215</v>
      </c>
    </row>
    <row r="22" spans="1:39" ht="16.5" x14ac:dyDescent="0.3">
      <c r="A22" s="9">
        <v>582</v>
      </c>
      <c r="B22" s="10">
        <v>1727</v>
      </c>
      <c r="C22" s="10">
        <v>3544</v>
      </c>
      <c r="D22" s="10">
        <v>1316</v>
      </c>
      <c r="E22" s="10">
        <v>932</v>
      </c>
      <c r="F22" s="10">
        <v>1557</v>
      </c>
      <c r="H22" s="4">
        <v>23.4</v>
      </c>
      <c r="I22" s="4">
        <v>50</v>
      </c>
      <c r="J22">
        <f t="shared" si="0"/>
        <v>346.06</v>
      </c>
      <c r="K22">
        <f t="shared" si="1"/>
        <v>1.3842400000000001</v>
      </c>
      <c r="L22">
        <f t="shared" si="2"/>
        <v>1018.8006400000002</v>
      </c>
      <c r="M22" s="5">
        <f t="shared" si="3"/>
        <v>3409.3831200000004</v>
      </c>
      <c r="N22" s="5">
        <f t="shared" si="4"/>
        <v>2840.4604800000006</v>
      </c>
      <c r="O22" s="5">
        <f t="shared" si="5"/>
        <v>3174.06232</v>
      </c>
      <c r="Q22" s="5">
        <f t="shared" si="6"/>
        <v>1887.6882001386396</v>
      </c>
      <c r="R22" s="5">
        <f t="shared" si="7"/>
        <v>403.79429581586766</v>
      </c>
      <c r="S22" s="5">
        <f t="shared" si="8"/>
        <v>2810.2449510078027</v>
      </c>
      <c r="U22" s="5">
        <f t="shared" si="9"/>
        <v>301.72689348515763</v>
      </c>
      <c r="V22" s="5">
        <f t="shared" si="10"/>
        <v>-287.87249137878064</v>
      </c>
      <c r="W22" s="5">
        <f t="shared" si="11"/>
        <v>2809.6807734860208</v>
      </c>
      <c r="Y22" s="5">
        <f t="shared" si="12"/>
        <v>432.36524351509871</v>
      </c>
      <c r="Z22" s="5">
        <f t="shared" si="13"/>
        <v>1410.8046172084532</v>
      </c>
      <c r="AA22" s="5">
        <f t="shared" si="14"/>
        <v>2810.2245888019738</v>
      </c>
      <c r="AC22" s="5">
        <f t="shared" si="15"/>
        <v>1887.6882001386396</v>
      </c>
      <c r="AD22" s="5">
        <f t="shared" si="15"/>
        <v>403.79429581586766</v>
      </c>
      <c r="AE22" s="5">
        <f t="shared" si="15"/>
        <v>2810.2449510078027</v>
      </c>
      <c r="AG22">
        <f t="shared" si="16"/>
        <v>1891.5741864013921</v>
      </c>
      <c r="AH22">
        <f t="shared" si="17"/>
        <v>406.84623376621403</v>
      </c>
      <c r="AI22" s="5">
        <f t="shared" si="18"/>
        <v>2809.6807734860208</v>
      </c>
      <c r="AK22">
        <f t="shared" si="19"/>
        <v>1887.194965118249</v>
      </c>
      <c r="AL22">
        <f t="shared" si="20"/>
        <v>403.29791074251148</v>
      </c>
      <c r="AM22" s="5">
        <f t="shared" si="21"/>
        <v>2810.2245888019738</v>
      </c>
    </row>
    <row r="23" spans="1:39" ht="16.5" x14ac:dyDescent="0.3">
      <c r="A23" s="9">
        <v>590</v>
      </c>
      <c r="B23" s="10">
        <v>1733</v>
      </c>
      <c r="C23" s="10">
        <v>3588</v>
      </c>
      <c r="D23" s="10">
        <v>1317</v>
      </c>
      <c r="E23" s="10">
        <v>912</v>
      </c>
      <c r="F23" s="10">
        <v>1559</v>
      </c>
      <c r="H23" s="4">
        <v>23.4</v>
      </c>
      <c r="I23" s="4">
        <v>50</v>
      </c>
      <c r="J23">
        <f t="shared" si="0"/>
        <v>346.06</v>
      </c>
      <c r="K23">
        <f t="shared" si="1"/>
        <v>1.3842400000000001</v>
      </c>
      <c r="L23">
        <f t="shared" si="2"/>
        <v>1018.8006400000002</v>
      </c>
      <c r="M23" s="5">
        <f t="shared" si="3"/>
        <v>3417.6885600000005</v>
      </c>
      <c r="N23" s="5">
        <f t="shared" si="4"/>
        <v>2841.8447200000001</v>
      </c>
      <c r="O23" s="5">
        <f t="shared" si="5"/>
        <v>3176.8308000000006</v>
      </c>
      <c r="Q23" s="5">
        <f t="shared" si="6"/>
        <v>1901.2538001563887</v>
      </c>
      <c r="R23" s="5">
        <f t="shared" si="7"/>
        <v>408.69477368157794</v>
      </c>
      <c r="S23" s="5">
        <f t="shared" si="8"/>
        <v>2810.4799701316379</v>
      </c>
      <c r="U23" s="5">
        <f t="shared" si="9"/>
        <v>298.95070878949548</v>
      </c>
      <c r="V23" s="5">
        <f t="shared" si="10"/>
        <v>-302.06087396869015</v>
      </c>
      <c r="W23" s="5">
        <f t="shared" si="11"/>
        <v>2809.8877405909666</v>
      </c>
      <c r="Y23" s="5">
        <f t="shared" si="12"/>
        <v>421.18823962107621</v>
      </c>
      <c r="Z23" s="5">
        <f t="shared" si="13"/>
        <v>1419.9470532019448</v>
      </c>
      <c r="AA23" s="5">
        <f t="shared" si="14"/>
        <v>2810.4456523364152</v>
      </c>
      <c r="AC23" s="5">
        <f t="shared" si="15"/>
        <v>1901.2538001563887</v>
      </c>
      <c r="AD23" s="5">
        <f t="shared" si="15"/>
        <v>408.69477368157794</v>
      </c>
      <c r="AE23" s="5">
        <f t="shared" si="15"/>
        <v>2810.4799701316379</v>
      </c>
      <c r="AG23">
        <f t="shared" si="16"/>
        <v>1905.1685090908857</v>
      </c>
      <c r="AH23">
        <f t="shared" si="17"/>
        <v>411.76678176374423</v>
      </c>
      <c r="AI23" s="5">
        <f t="shared" si="18"/>
        <v>2809.8877405909666</v>
      </c>
      <c r="AK23">
        <f t="shared" si="19"/>
        <v>1900.7855495289125</v>
      </c>
      <c r="AL23">
        <f t="shared" si="20"/>
        <v>408.17700567074507</v>
      </c>
      <c r="AM23" s="5">
        <f t="shared" si="21"/>
        <v>2810.4456523364152</v>
      </c>
    </row>
    <row r="24" spans="1:39" ht="16.5" x14ac:dyDescent="0.3">
      <c r="A24" s="9">
        <v>583</v>
      </c>
      <c r="B24" s="10">
        <v>1732</v>
      </c>
      <c r="C24" s="10">
        <v>3534</v>
      </c>
      <c r="D24" s="10">
        <v>1320</v>
      </c>
      <c r="E24" s="10">
        <v>927</v>
      </c>
      <c r="F24" s="10">
        <v>1559</v>
      </c>
      <c r="H24" s="4">
        <v>23.4</v>
      </c>
      <c r="I24" s="4">
        <v>50</v>
      </c>
      <c r="J24">
        <f t="shared" si="0"/>
        <v>346.06</v>
      </c>
      <c r="K24">
        <f t="shared" si="1"/>
        <v>1.3842400000000001</v>
      </c>
      <c r="L24">
        <f t="shared" si="2"/>
        <v>1018.8006400000002</v>
      </c>
      <c r="M24" s="5">
        <f t="shared" si="3"/>
        <v>3416.3043200000002</v>
      </c>
      <c r="N24" s="5">
        <f t="shared" si="4"/>
        <v>2845.9974400000001</v>
      </c>
      <c r="O24" s="5">
        <f t="shared" si="5"/>
        <v>3176.8308000000006</v>
      </c>
      <c r="Q24" s="5">
        <f t="shared" si="6"/>
        <v>1892.0649384344747</v>
      </c>
      <c r="R24" s="5">
        <f t="shared" si="7"/>
        <v>411.05479527998807</v>
      </c>
      <c r="S24" s="5">
        <f t="shared" si="8"/>
        <v>2814.6508541691169</v>
      </c>
      <c r="U24" s="5">
        <f t="shared" si="9"/>
        <v>305.69928475940281</v>
      </c>
      <c r="V24" s="5">
        <f t="shared" si="10"/>
        <v>-295.37417375617014</v>
      </c>
      <c r="W24" s="5">
        <f t="shared" si="11"/>
        <v>2814.0724001457397</v>
      </c>
      <c r="Y24" s="5">
        <f t="shared" si="12"/>
        <v>423.89106427942323</v>
      </c>
      <c r="Z24" s="5">
        <f t="shared" si="13"/>
        <v>1410.8302750912474</v>
      </c>
      <c r="AA24" s="5">
        <f t="shared" si="14"/>
        <v>2814.6275477118916</v>
      </c>
      <c r="AC24" s="5">
        <f t="shared" si="15"/>
        <v>1892.0649384344747</v>
      </c>
      <c r="AD24" s="5">
        <f t="shared" si="15"/>
        <v>411.05479527998807</v>
      </c>
      <c r="AE24" s="5">
        <f t="shared" si="15"/>
        <v>2814.6508541691169</v>
      </c>
      <c r="AG24">
        <f t="shared" si="16"/>
        <v>1895.9623825602937</v>
      </c>
      <c r="AH24">
        <f t="shared" si="17"/>
        <v>414.11251654339367</v>
      </c>
      <c r="AI24" s="5">
        <f t="shared" si="18"/>
        <v>2814.0724001457397</v>
      </c>
      <c r="AK24">
        <f t="shared" si="19"/>
        <v>1891.5776228898894</v>
      </c>
      <c r="AL24">
        <f t="shared" si="20"/>
        <v>410.5508193247274</v>
      </c>
      <c r="AM24" s="5">
        <f t="shared" si="21"/>
        <v>2814.6275477118916</v>
      </c>
    </row>
    <row r="25" spans="1:39" ht="16.5" x14ac:dyDescent="0.3">
      <c r="A25" s="9">
        <v>599</v>
      </c>
      <c r="B25" s="10">
        <v>1727</v>
      </c>
      <c r="C25" s="10">
        <v>3528</v>
      </c>
      <c r="D25" s="10">
        <v>1316</v>
      </c>
      <c r="E25" s="10">
        <v>921</v>
      </c>
      <c r="F25" s="10">
        <v>1555</v>
      </c>
      <c r="H25" s="4">
        <v>23.4</v>
      </c>
      <c r="I25" s="4">
        <v>50</v>
      </c>
      <c r="J25">
        <f t="shared" si="0"/>
        <v>346.06</v>
      </c>
      <c r="K25">
        <f t="shared" si="1"/>
        <v>1.3842400000000001</v>
      </c>
      <c r="L25">
        <f t="shared" si="2"/>
        <v>1018.8006400000002</v>
      </c>
      <c r="M25" s="5">
        <f t="shared" si="3"/>
        <v>3409.3831200000004</v>
      </c>
      <c r="N25" s="5">
        <f t="shared" si="4"/>
        <v>2840.4604800000006</v>
      </c>
      <c r="O25" s="5">
        <f t="shared" si="5"/>
        <v>3171.2938400000003</v>
      </c>
      <c r="Q25" s="5">
        <f t="shared" si="6"/>
        <v>1887.6882001386396</v>
      </c>
      <c r="R25" s="5">
        <f t="shared" si="7"/>
        <v>409.64995968981276</v>
      </c>
      <c r="S25" s="5">
        <f t="shared" si="8"/>
        <v>2809.3973425851345</v>
      </c>
      <c r="U25" s="5">
        <f t="shared" si="9"/>
        <v>306.74603394853909</v>
      </c>
      <c r="V25" s="5">
        <f t="shared" si="10"/>
        <v>-290.88723483892858</v>
      </c>
      <c r="W25" s="5">
        <f t="shared" si="11"/>
        <v>2808.8266635209866</v>
      </c>
      <c r="Y25" s="5">
        <f t="shared" si="12"/>
        <v>427.34610305171725</v>
      </c>
      <c r="Z25" s="5">
        <f t="shared" si="13"/>
        <v>1407.7898737483049</v>
      </c>
      <c r="AA25" s="5">
        <f t="shared" si="14"/>
        <v>2809.3785076418931</v>
      </c>
      <c r="AC25" s="5">
        <f t="shared" si="15"/>
        <v>1887.6882001386396</v>
      </c>
      <c r="AD25" s="5">
        <f t="shared" si="15"/>
        <v>409.64995968981276</v>
      </c>
      <c r="AE25" s="5">
        <f t="shared" si="15"/>
        <v>2809.3973425851345</v>
      </c>
      <c r="AG25">
        <f t="shared" si="16"/>
        <v>1891.5764453066645</v>
      </c>
      <c r="AH25">
        <f t="shared" si="17"/>
        <v>412.70118415191371</v>
      </c>
      <c r="AI25" s="5">
        <f t="shared" si="18"/>
        <v>2808.8266635209866</v>
      </c>
      <c r="AK25">
        <f t="shared" si="19"/>
        <v>1887.1927573070575</v>
      </c>
      <c r="AL25">
        <f t="shared" si="20"/>
        <v>409.15286114770129</v>
      </c>
      <c r="AM25" s="5">
        <f t="shared" si="21"/>
        <v>2809.3785076418931</v>
      </c>
    </row>
    <row r="26" spans="1:39" ht="16.5" x14ac:dyDescent="0.3">
      <c r="A26" s="9">
        <v>588</v>
      </c>
      <c r="B26" s="10">
        <v>1732</v>
      </c>
      <c r="C26" s="10">
        <v>3541</v>
      </c>
      <c r="D26" s="10">
        <v>1320</v>
      </c>
      <c r="E26" s="10">
        <v>920</v>
      </c>
      <c r="F26" s="10">
        <v>1556</v>
      </c>
      <c r="H26" s="4">
        <v>23.4</v>
      </c>
      <c r="I26" s="4">
        <v>50</v>
      </c>
      <c r="J26">
        <f t="shared" si="0"/>
        <v>346.06</v>
      </c>
      <c r="K26">
        <f t="shared" si="1"/>
        <v>1.3842400000000001</v>
      </c>
      <c r="L26">
        <f t="shared" si="2"/>
        <v>1018.8006400000002</v>
      </c>
      <c r="M26" s="5">
        <f t="shared" si="3"/>
        <v>3416.3043200000002</v>
      </c>
      <c r="N26" s="5">
        <f t="shared" si="4"/>
        <v>2845.9974400000001</v>
      </c>
      <c r="O26" s="5">
        <f t="shared" si="5"/>
        <v>3172.6780800000006</v>
      </c>
      <c r="Q26" s="5">
        <f t="shared" si="6"/>
        <v>1892.0649384344747</v>
      </c>
      <c r="R26" s="5">
        <f t="shared" si="7"/>
        <v>419.84403945203962</v>
      </c>
      <c r="S26" s="5">
        <f t="shared" si="8"/>
        <v>2813.3532409091831</v>
      </c>
      <c r="U26" s="5">
        <f t="shared" si="9"/>
        <v>313.23292262116126</v>
      </c>
      <c r="V26" s="5">
        <f t="shared" si="10"/>
        <v>-299.89924844586272</v>
      </c>
      <c r="W26" s="5">
        <f t="shared" si="11"/>
        <v>2812.7650107064342</v>
      </c>
      <c r="Y26" s="5">
        <f t="shared" si="12"/>
        <v>416.35742641766478</v>
      </c>
      <c r="Z26" s="5">
        <f t="shared" si="13"/>
        <v>1406.3052004015549</v>
      </c>
      <c r="AA26" s="5">
        <f t="shared" si="14"/>
        <v>2813.3322548364054</v>
      </c>
      <c r="AC26" s="5">
        <f t="shared" si="15"/>
        <v>1892.0649384344747</v>
      </c>
      <c r="AD26" s="5">
        <f t="shared" si="15"/>
        <v>419.84403945203962</v>
      </c>
      <c r="AE26" s="5">
        <f t="shared" si="15"/>
        <v>2813.3532409091831</v>
      </c>
      <c r="AG26">
        <f t="shared" si="16"/>
        <v>1895.9657731357138</v>
      </c>
      <c r="AH26">
        <f t="shared" si="17"/>
        <v>422.90068978266333</v>
      </c>
      <c r="AI26" s="5">
        <f t="shared" si="18"/>
        <v>2812.7650107064342</v>
      </c>
      <c r="AK26">
        <f t="shared" si="19"/>
        <v>1891.5743090057488</v>
      </c>
      <c r="AL26">
        <f t="shared" si="20"/>
        <v>419.33899259325085</v>
      </c>
      <c r="AM26" s="5">
        <f t="shared" si="21"/>
        <v>2813.3322548364054</v>
      </c>
    </row>
    <row r="27" spans="1:39" ht="16.5" x14ac:dyDescent="0.3">
      <c r="A27" s="9">
        <v>567</v>
      </c>
      <c r="B27" s="10">
        <v>1731</v>
      </c>
      <c r="C27" s="10">
        <v>3567</v>
      </c>
      <c r="D27" s="10">
        <v>1316</v>
      </c>
      <c r="E27" s="10">
        <v>931</v>
      </c>
      <c r="F27" s="10">
        <v>1555</v>
      </c>
      <c r="H27" s="4">
        <v>23.4</v>
      </c>
      <c r="I27" s="4">
        <v>50</v>
      </c>
      <c r="J27">
        <f t="shared" si="0"/>
        <v>346.06</v>
      </c>
      <c r="K27">
        <f t="shared" si="1"/>
        <v>1.3842400000000001</v>
      </c>
      <c r="L27">
        <f t="shared" si="2"/>
        <v>1018.8006400000002</v>
      </c>
      <c r="M27" s="5">
        <f t="shared" si="3"/>
        <v>3414.9200800000008</v>
      </c>
      <c r="N27" s="5">
        <f t="shared" si="4"/>
        <v>2840.4604800000006</v>
      </c>
      <c r="O27" s="5">
        <f t="shared" si="5"/>
        <v>3171.2938400000003</v>
      </c>
      <c r="Q27" s="5">
        <f t="shared" si="6"/>
        <v>1898.184281762605</v>
      </c>
      <c r="R27" s="5">
        <f t="shared" si="7"/>
        <v>415.94760866419193</v>
      </c>
      <c r="S27" s="5">
        <f t="shared" si="8"/>
        <v>2808.1244936973744</v>
      </c>
      <c r="U27" s="5">
        <f t="shared" si="9"/>
        <v>306.74603394853909</v>
      </c>
      <c r="V27" s="5">
        <f t="shared" si="10"/>
        <v>-303.15538219161539</v>
      </c>
      <c r="W27" s="5">
        <f t="shared" si="11"/>
        <v>2807.5290601072916</v>
      </c>
      <c r="Y27" s="5">
        <f t="shared" si="12"/>
        <v>416.55013338135291</v>
      </c>
      <c r="Z27" s="5">
        <f t="shared" si="13"/>
        <v>1413.5734289288575</v>
      </c>
      <c r="AA27" s="5">
        <f t="shared" si="14"/>
        <v>2808.095576547963</v>
      </c>
      <c r="AC27" s="5">
        <f t="shared" si="15"/>
        <v>1898.184281762605</v>
      </c>
      <c r="AD27" s="5">
        <f t="shared" si="15"/>
        <v>415.94760866419193</v>
      </c>
      <c r="AE27" s="5">
        <f t="shared" si="15"/>
        <v>2808.1244936973744</v>
      </c>
      <c r="AG27">
        <f t="shared" si="16"/>
        <v>1902.0957171898003</v>
      </c>
      <c r="AH27">
        <f t="shared" si="17"/>
        <v>419.01405659763134</v>
      </c>
      <c r="AI27" s="5">
        <f t="shared" si="18"/>
        <v>2807.5290601072916</v>
      </c>
      <c r="AK27">
        <f t="shared" si="19"/>
        <v>1897.7072251863367</v>
      </c>
      <c r="AL27">
        <f t="shared" si="20"/>
        <v>415.43366021036252</v>
      </c>
      <c r="AM27" s="5">
        <f t="shared" si="21"/>
        <v>2808.095576547963</v>
      </c>
    </row>
    <row r="28" spans="1:39" ht="16.5" x14ac:dyDescent="0.3">
      <c r="A28" s="9">
        <v>588</v>
      </c>
      <c r="B28" s="10">
        <v>1733</v>
      </c>
      <c r="C28" s="10">
        <v>3564</v>
      </c>
      <c r="D28" s="10">
        <v>1319</v>
      </c>
      <c r="E28" s="10">
        <v>908</v>
      </c>
      <c r="F28" s="10">
        <v>1559</v>
      </c>
      <c r="H28" s="4">
        <v>23.4</v>
      </c>
      <c r="I28" s="4">
        <v>50</v>
      </c>
      <c r="J28">
        <f t="shared" si="0"/>
        <v>346.06</v>
      </c>
      <c r="K28">
        <f t="shared" si="1"/>
        <v>1.3842400000000001</v>
      </c>
      <c r="L28">
        <f t="shared" si="2"/>
        <v>1018.8006400000002</v>
      </c>
      <c r="M28" s="5">
        <f t="shared" si="3"/>
        <v>3417.6885600000005</v>
      </c>
      <c r="N28" s="5">
        <f t="shared" si="4"/>
        <v>2844.6132000000002</v>
      </c>
      <c r="O28" s="5">
        <f t="shared" si="5"/>
        <v>3176.8308000000006</v>
      </c>
      <c r="Q28" s="5">
        <f t="shared" si="6"/>
        <v>1896.8807876501769</v>
      </c>
      <c r="R28" s="5">
        <f t="shared" si="7"/>
        <v>411.31858118530505</v>
      </c>
      <c r="S28" s="5">
        <f t="shared" si="8"/>
        <v>2813.050905221985</v>
      </c>
      <c r="U28" s="5">
        <f t="shared" si="9"/>
        <v>303.44866451017054</v>
      </c>
      <c r="V28" s="5">
        <f t="shared" si="10"/>
        <v>-299.65125483261426</v>
      </c>
      <c r="W28" s="5">
        <f t="shared" si="11"/>
        <v>2812.463740405994</v>
      </c>
      <c r="Y28" s="5">
        <f t="shared" si="12"/>
        <v>421.18823962107621</v>
      </c>
      <c r="Z28" s="5">
        <f t="shared" si="13"/>
        <v>1414.8357398829958</v>
      </c>
      <c r="AA28" s="5">
        <f t="shared" si="14"/>
        <v>2813.0222586718505</v>
      </c>
      <c r="AC28" s="5">
        <f t="shared" si="15"/>
        <v>1896.8807876501769</v>
      </c>
      <c r="AD28" s="5">
        <f t="shared" si="15"/>
        <v>411.31858118530505</v>
      </c>
      <c r="AE28" s="5">
        <f t="shared" si="15"/>
        <v>2813.050905221985</v>
      </c>
      <c r="AG28">
        <f t="shared" si="16"/>
        <v>1900.7878591024805</v>
      </c>
      <c r="AH28">
        <f t="shared" si="17"/>
        <v>414.38360726904352</v>
      </c>
      <c r="AI28" s="5">
        <f t="shared" si="18"/>
        <v>2812.463740405994</v>
      </c>
      <c r="AK28">
        <f t="shared" si="19"/>
        <v>1896.4028981512536</v>
      </c>
      <c r="AL28">
        <f t="shared" si="20"/>
        <v>410.80719401882413</v>
      </c>
      <c r="AM28" s="5">
        <f t="shared" si="21"/>
        <v>2813.0222586718505</v>
      </c>
    </row>
    <row r="29" spans="1:39" ht="16.5" x14ac:dyDescent="0.3">
      <c r="A29" s="9">
        <v>604</v>
      </c>
      <c r="B29" s="10">
        <v>1735</v>
      </c>
      <c r="C29" s="10">
        <v>3460</v>
      </c>
      <c r="D29" s="10">
        <v>1317</v>
      </c>
      <c r="E29" s="10">
        <v>921</v>
      </c>
      <c r="F29" s="10">
        <v>1554</v>
      </c>
      <c r="H29" s="4">
        <v>23.4</v>
      </c>
      <c r="I29" s="4">
        <v>50</v>
      </c>
      <c r="J29">
        <f t="shared" si="0"/>
        <v>346.06</v>
      </c>
      <c r="K29">
        <f t="shared" si="1"/>
        <v>1.3842400000000001</v>
      </c>
      <c r="L29">
        <f t="shared" si="2"/>
        <v>1018.8006400000002</v>
      </c>
      <c r="M29" s="5">
        <f t="shared" si="3"/>
        <v>3420.4570400000002</v>
      </c>
      <c r="N29" s="5">
        <f t="shared" si="4"/>
        <v>2841.8447200000001</v>
      </c>
      <c r="O29" s="5">
        <f t="shared" si="5"/>
        <v>3169.9096</v>
      </c>
      <c r="Q29" s="5">
        <f t="shared" si="6"/>
        <v>1906.5124860815793</v>
      </c>
      <c r="R29" s="5">
        <f t="shared" si="7"/>
        <v>426.49233845552027</v>
      </c>
      <c r="S29" s="5">
        <f t="shared" si="8"/>
        <v>2807.6397183647587</v>
      </c>
      <c r="U29" s="5">
        <f t="shared" si="9"/>
        <v>311.50129726277663</v>
      </c>
      <c r="V29" s="5">
        <f t="shared" si="10"/>
        <v>-315.74589280189019</v>
      </c>
      <c r="W29" s="5">
        <f t="shared" si="11"/>
        <v>2807.0185046725687</v>
      </c>
      <c r="Y29" s="5">
        <f t="shared" si="12"/>
        <v>403.22871705331335</v>
      </c>
      <c r="Z29" s="5">
        <f t="shared" si="13"/>
        <v>1415.3061936501022</v>
      </c>
      <c r="AA29" s="5">
        <f t="shared" si="14"/>
        <v>2807.6042905173372</v>
      </c>
      <c r="AC29" s="5">
        <f t="shared" si="15"/>
        <v>1906.5124860815793</v>
      </c>
      <c r="AD29" s="5">
        <f t="shared" si="15"/>
        <v>426.49233845552027</v>
      </c>
      <c r="AE29" s="5">
        <f t="shared" si="15"/>
        <v>2807.6397183647587</v>
      </c>
      <c r="AG29">
        <f t="shared" si="16"/>
        <v>1910.4444621603254</v>
      </c>
      <c r="AH29">
        <f t="shared" si="17"/>
        <v>429.57018960324967</v>
      </c>
      <c r="AI29" s="5">
        <f t="shared" si="18"/>
        <v>2807.0185046725687</v>
      </c>
      <c r="AK29">
        <f t="shared" si="19"/>
        <v>1906.047926497014</v>
      </c>
      <c r="AL29">
        <f t="shared" si="20"/>
        <v>425.96434433867148</v>
      </c>
      <c r="AM29" s="5">
        <f t="shared" si="21"/>
        <v>2807.6042905173372</v>
      </c>
    </row>
    <row r="30" spans="1:39" ht="16.5" x14ac:dyDescent="0.3">
      <c r="A30" s="9">
        <v>607</v>
      </c>
      <c r="B30" s="10">
        <v>1740</v>
      </c>
      <c r="C30" s="10">
        <v>3371</v>
      </c>
      <c r="D30" s="10">
        <v>1320</v>
      </c>
      <c r="E30" s="10">
        <v>947</v>
      </c>
      <c r="F30" s="10">
        <v>1553</v>
      </c>
      <c r="H30" s="4">
        <v>23.4</v>
      </c>
      <c r="I30" s="4">
        <v>50</v>
      </c>
      <c r="J30">
        <f t="shared" si="0"/>
        <v>346.06</v>
      </c>
      <c r="K30">
        <f t="shared" si="1"/>
        <v>1.3842400000000001</v>
      </c>
      <c r="L30">
        <f t="shared" si="2"/>
        <v>1018.8006400000002</v>
      </c>
      <c r="M30" s="5">
        <f t="shared" si="3"/>
        <v>3427.37824</v>
      </c>
      <c r="N30" s="5">
        <f t="shared" si="4"/>
        <v>2845.9974400000001</v>
      </c>
      <c r="O30" s="5">
        <f t="shared" si="5"/>
        <v>3168.5253600000005</v>
      </c>
      <c r="Q30" s="5">
        <f t="shared" si="6"/>
        <v>1913.1167143163732</v>
      </c>
      <c r="R30" s="5">
        <f t="shared" si="7"/>
        <v>441.2528524309642</v>
      </c>
      <c r="S30" s="5">
        <f t="shared" si="8"/>
        <v>2809.3063125352423</v>
      </c>
      <c r="U30" s="5">
        <f t="shared" si="9"/>
        <v>320.75670614954885</v>
      </c>
      <c r="V30" s="5">
        <f t="shared" si="10"/>
        <v>-329.02437594662621</v>
      </c>
      <c r="W30" s="5">
        <f t="shared" si="11"/>
        <v>2808.6579578118049</v>
      </c>
      <c r="Y30" s="5">
        <f t="shared" si="12"/>
        <v>387.18038769646733</v>
      </c>
      <c r="Z30" s="5">
        <f t="shared" si="13"/>
        <v>1413.3860028498077</v>
      </c>
      <c r="AA30" s="5">
        <f t="shared" si="14"/>
        <v>2809.2675755959222</v>
      </c>
      <c r="AC30" s="5">
        <f t="shared" si="15"/>
        <v>1913.1167143163732</v>
      </c>
      <c r="AD30" s="5">
        <f t="shared" si="15"/>
        <v>441.2528524309642</v>
      </c>
      <c r="AE30" s="5">
        <f t="shared" si="15"/>
        <v>2809.3063125352423</v>
      </c>
      <c r="AG30">
        <f t="shared" si="16"/>
        <v>1917.0674473857325</v>
      </c>
      <c r="AH30">
        <f t="shared" si="17"/>
        <v>444.33896663421672</v>
      </c>
      <c r="AI30" s="5">
        <f t="shared" si="18"/>
        <v>2808.6579578118049</v>
      </c>
      <c r="AK30">
        <f t="shared" si="19"/>
        <v>1912.6596522738212</v>
      </c>
      <c r="AL30">
        <f t="shared" si="20"/>
        <v>440.71294054670557</v>
      </c>
      <c r="AM30" s="5">
        <f t="shared" si="21"/>
        <v>2809.2675755959222</v>
      </c>
    </row>
    <row r="31" spans="1:39" ht="16.5" x14ac:dyDescent="0.3">
      <c r="A31" s="9">
        <v>593</v>
      </c>
      <c r="B31" s="10">
        <v>1725</v>
      </c>
      <c r="C31" s="10">
        <v>3542</v>
      </c>
      <c r="D31" s="10">
        <v>1317</v>
      </c>
      <c r="E31" s="10">
        <v>909</v>
      </c>
      <c r="F31" s="10">
        <v>1555</v>
      </c>
      <c r="H31" s="4">
        <v>23.4</v>
      </c>
      <c r="I31" s="4">
        <v>50</v>
      </c>
      <c r="J31">
        <f t="shared" si="0"/>
        <v>346.06</v>
      </c>
      <c r="K31">
        <f t="shared" si="1"/>
        <v>1.3842400000000001</v>
      </c>
      <c r="L31">
        <f t="shared" si="2"/>
        <v>1018.8006400000002</v>
      </c>
      <c r="M31" s="5">
        <f t="shared" si="3"/>
        <v>3406.6146400000007</v>
      </c>
      <c r="N31" s="5">
        <f t="shared" si="4"/>
        <v>2841.8447200000001</v>
      </c>
      <c r="O31" s="5">
        <f t="shared" si="5"/>
        <v>3171.2938400000003</v>
      </c>
      <c r="Q31" s="5">
        <f t="shared" si="6"/>
        <v>1880.2616369084601</v>
      </c>
      <c r="R31" s="5">
        <f t="shared" si="7"/>
        <v>407.81591313505299</v>
      </c>
      <c r="S31" s="5">
        <f t="shared" si="8"/>
        <v>2811.2854112000928</v>
      </c>
      <c r="U31" s="5">
        <f t="shared" si="9"/>
        <v>308.99336941998024</v>
      </c>
      <c r="V31" s="5">
        <f t="shared" si="10"/>
        <v>-283.55669684981149</v>
      </c>
      <c r="W31" s="5">
        <f t="shared" si="11"/>
        <v>2810.7294622424956</v>
      </c>
      <c r="Y31" s="5">
        <f t="shared" si="12"/>
        <v>432.73751833131803</v>
      </c>
      <c r="Z31" s="5">
        <f t="shared" si="13"/>
        <v>1402.3478252543487</v>
      </c>
      <c r="AA31" s="5">
        <f t="shared" si="14"/>
        <v>2811.2743439328005</v>
      </c>
      <c r="AC31" s="5">
        <f t="shared" si="15"/>
        <v>1880.2616369084601</v>
      </c>
      <c r="AD31" s="5">
        <f t="shared" si="15"/>
        <v>407.81591313505299</v>
      </c>
      <c r="AE31" s="5">
        <f t="shared" si="15"/>
        <v>2811.2854112000928</v>
      </c>
      <c r="AG31">
        <f t="shared" si="16"/>
        <v>1884.1344851062818</v>
      </c>
      <c r="AH31">
        <f t="shared" si="17"/>
        <v>410.8560466754617</v>
      </c>
      <c r="AI31" s="5">
        <f t="shared" si="18"/>
        <v>2810.7294622424956</v>
      </c>
      <c r="AK31">
        <f t="shared" si="19"/>
        <v>1879.7521962214371</v>
      </c>
      <c r="AL31">
        <f t="shared" si="20"/>
        <v>407.33041738757106</v>
      </c>
      <c r="AM31" s="5">
        <f t="shared" si="21"/>
        <v>2811.2743439328005</v>
      </c>
    </row>
    <row r="32" spans="1:39" ht="16.5" x14ac:dyDescent="0.3">
      <c r="A32" s="9">
        <v>599</v>
      </c>
      <c r="B32" s="10">
        <v>1730</v>
      </c>
      <c r="C32" s="10">
        <v>3523</v>
      </c>
      <c r="D32" s="10">
        <v>1316</v>
      </c>
      <c r="E32" s="10">
        <v>923</v>
      </c>
      <c r="F32" s="10">
        <v>1559</v>
      </c>
      <c r="H32" s="4">
        <v>23.4</v>
      </c>
      <c r="I32" s="4">
        <v>50</v>
      </c>
      <c r="J32">
        <f t="shared" si="0"/>
        <v>346.06</v>
      </c>
      <c r="K32">
        <f t="shared" si="1"/>
        <v>1.3842400000000001</v>
      </c>
      <c r="L32">
        <f t="shared" si="2"/>
        <v>1018.8006400000002</v>
      </c>
      <c r="M32" s="5">
        <f t="shared" si="3"/>
        <v>3413.5358400000005</v>
      </c>
      <c r="N32" s="5">
        <f t="shared" si="4"/>
        <v>2840.4604800000006</v>
      </c>
      <c r="O32" s="5">
        <f t="shared" si="5"/>
        <v>3176.8308000000006</v>
      </c>
      <c r="Q32" s="5">
        <f t="shared" si="6"/>
        <v>1895.5586645896319</v>
      </c>
      <c r="R32" s="5">
        <f t="shared" si="7"/>
        <v>402.65580095817586</v>
      </c>
      <c r="S32" s="5">
        <f t="shared" si="8"/>
        <v>2810.1517016023195</v>
      </c>
      <c r="U32" s="5">
        <f t="shared" si="9"/>
        <v>296.70337331805433</v>
      </c>
      <c r="V32" s="5">
        <f t="shared" si="10"/>
        <v>-294.05436141593356</v>
      </c>
      <c r="W32" s="5">
        <f t="shared" si="11"/>
        <v>2809.5755692338639</v>
      </c>
      <c r="Y32" s="5">
        <f t="shared" si="12"/>
        <v>429.29342881832429</v>
      </c>
      <c r="Z32" s="5">
        <f t="shared" si="13"/>
        <v>1418.1587778690177</v>
      </c>
      <c r="AA32" s="5">
        <f t="shared" si="14"/>
        <v>2810.1221974417954</v>
      </c>
      <c r="AC32" s="5">
        <f t="shared" si="15"/>
        <v>1895.5586645896319</v>
      </c>
      <c r="AD32" s="5">
        <f t="shared" si="15"/>
        <v>402.65580095817586</v>
      </c>
      <c r="AE32" s="5">
        <f t="shared" si="15"/>
        <v>2810.1517016023195</v>
      </c>
      <c r="AG32">
        <f t="shared" si="16"/>
        <v>1899.4597791424387</v>
      </c>
      <c r="AH32">
        <f t="shared" si="17"/>
        <v>405.71986830691753</v>
      </c>
      <c r="AI32" s="5">
        <f t="shared" si="18"/>
        <v>2809.5755692338639</v>
      </c>
      <c r="AK32">
        <f t="shared" si="19"/>
        <v>1895.0814262013566</v>
      </c>
      <c r="AL32">
        <f t="shared" si="20"/>
        <v>402.14749510573427</v>
      </c>
      <c r="AM32" s="5">
        <f t="shared" si="21"/>
        <v>2810.1221974417954</v>
      </c>
    </row>
    <row r="33" spans="1:39" ht="16.5" x14ac:dyDescent="0.3">
      <c r="A33" s="9">
        <v>599</v>
      </c>
      <c r="B33" s="10">
        <v>1727</v>
      </c>
      <c r="C33" s="10">
        <v>3486</v>
      </c>
      <c r="D33" s="10">
        <v>1320</v>
      </c>
      <c r="E33" s="10">
        <v>940</v>
      </c>
      <c r="F33" s="10">
        <v>1547</v>
      </c>
      <c r="H33" s="4">
        <v>23.4</v>
      </c>
      <c r="I33" s="4">
        <v>50</v>
      </c>
      <c r="J33">
        <f t="shared" si="0"/>
        <v>346.06</v>
      </c>
      <c r="K33">
        <f t="shared" si="1"/>
        <v>1.3842400000000001</v>
      </c>
      <c r="L33">
        <f t="shared" si="2"/>
        <v>1018.8006400000002</v>
      </c>
      <c r="M33" s="5">
        <f t="shared" si="3"/>
        <v>3409.3831200000004</v>
      </c>
      <c r="N33" s="5">
        <f t="shared" si="4"/>
        <v>2845.9974400000001</v>
      </c>
      <c r="O33" s="5">
        <f t="shared" si="5"/>
        <v>3160.2199200000005</v>
      </c>
      <c r="Q33" s="5">
        <f t="shared" si="6"/>
        <v>1878.9421751262175</v>
      </c>
      <c r="R33" s="5">
        <f t="shared" si="7"/>
        <v>438.26913364964537</v>
      </c>
      <c r="S33" s="5">
        <f t="shared" si="8"/>
        <v>2810.9410751495461</v>
      </c>
      <c r="U33" s="5">
        <f t="shared" si="9"/>
        <v>335.77471020621272</v>
      </c>
      <c r="V33" s="5">
        <f t="shared" si="10"/>
        <v>-298.10066374541447</v>
      </c>
      <c r="W33" s="5">
        <f t="shared" si="11"/>
        <v>2810.3545624612975</v>
      </c>
      <c r="Y33" s="5">
        <f t="shared" si="12"/>
        <v>407.31333823539211</v>
      </c>
      <c r="Z33" s="5">
        <f t="shared" si="13"/>
        <v>1385.5345799317722</v>
      </c>
      <c r="AA33" s="5">
        <f t="shared" si="14"/>
        <v>2810.9392940925704</v>
      </c>
      <c r="AC33" s="5">
        <f t="shared" si="15"/>
        <v>1878.9421751262175</v>
      </c>
      <c r="AD33" s="5">
        <f t="shared" si="15"/>
        <v>438.26913364964537</v>
      </c>
      <c r="AE33" s="5">
        <f t="shared" si="15"/>
        <v>2810.9410751495461</v>
      </c>
      <c r="AG33">
        <f t="shared" si="16"/>
        <v>1882.8241612397296</v>
      </c>
      <c r="AH33">
        <f t="shared" si="17"/>
        <v>441.30354638781012</v>
      </c>
      <c r="AI33" s="5">
        <f t="shared" si="18"/>
        <v>2810.3545624612975</v>
      </c>
      <c r="AK33">
        <f t="shared" si="19"/>
        <v>1878.4186425723449</v>
      </c>
      <c r="AL33">
        <f t="shared" si="20"/>
        <v>437.78194914694586</v>
      </c>
      <c r="AM33" s="5">
        <f t="shared" si="21"/>
        <v>2810.9392940925704</v>
      </c>
    </row>
    <row r="34" spans="1:39" ht="16.5" x14ac:dyDescent="0.3">
      <c r="A34" s="9">
        <v>606</v>
      </c>
      <c r="B34" s="10">
        <v>1727</v>
      </c>
      <c r="C34" s="10">
        <v>3474</v>
      </c>
      <c r="D34" s="10">
        <v>1318</v>
      </c>
      <c r="E34" s="10">
        <v>892</v>
      </c>
      <c r="F34" s="10">
        <v>1555</v>
      </c>
      <c r="H34" s="4">
        <v>23.4</v>
      </c>
      <c r="I34" s="4">
        <v>50</v>
      </c>
      <c r="J34">
        <f t="shared" si="0"/>
        <v>346.06</v>
      </c>
      <c r="K34">
        <f t="shared" si="1"/>
        <v>1.3842400000000001</v>
      </c>
      <c r="L34">
        <f t="shared" si="2"/>
        <v>1018.8006400000002</v>
      </c>
      <c r="M34" s="5">
        <f t="shared" si="3"/>
        <v>3409.3831200000004</v>
      </c>
      <c r="N34" s="5">
        <f t="shared" si="4"/>
        <v>2843.2289600000004</v>
      </c>
      <c r="O34" s="5">
        <f t="shared" si="5"/>
        <v>3171.2938400000003</v>
      </c>
      <c r="Q34" s="5">
        <f t="shared" si="6"/>
        <v>1883.3173166550703</v>
      </c>
      <c r="R34" s="5">
        <f t="shared" si="7"/>
        <v>412.2724897799543</v>
      </c>
      <c r="S34" s="5">
        <f t="shared" si="8"/>
        <v>2811.9460410716847</v>
      </c>
      <c r="U34" s="5">
        <f t="shared" si="9"/>
        <v>311.24179981735324</v>
      </c>
      <c r="V34" s="5">
        <f t="shared" si="10"/>
        <v>-288.47878883777815</v>
      </c>
      <c r="W34" s="5">
        <f t="shared" si="11"/>
        <v>2811.380345919034</v>
      </c>
      <c r="Y34" s="5">
        <f t="shared" si="12"/>
        <v>427.34610305171725</v>
      </c>
      <c r="Z34" s="5">
        <f t="shared" si="13"/>
        <v>1402.6810488973799</v>
      </c>
      <c r="AA34" s="5">
        <f t="shared" si="14"/>
        <v>2811.9327521995624</v>
      </c>
      <c r="AC34" s="5">
        <f t="shared" si="15"/>
        <v>1883.3173166550703</v>
      </c>
      <c r="AD34" s="5">
        <f t="shared" si="15"/>
        <v>412.2724897799543</v>
      </c>
      <c r="AE34" s="5">
        <f t="shared" si="15"/>
        <v>2811.9460410716847</v>
      </c>
      <c r="AG34">
        <f t="shared" si="16"/>
        <v>1887.1979280592475</v>
      </c>
      <c r="AH34">
        <f t="shared" si="17"/>
        <v>415.31673564284768</v>
      </c>
      <c r="AI34" s="5">
        <f t="shared" si="18"/>
        <v>2811.380345919034</v>
      </c>
      <c r="AK34">
        <f t="shared" si="19"/>
        <v>1882.8122396447734</v>
      </c>
      <c r="AL34">
        <f t="shared" si="20"/>
        <v>411.78176897564924</v>
      </c>
      <c r="AM34" s="5">
        <f t="shared" si="21"/>
        <v>2811.9327521995624</v>
      </c>
    </row>
    <row r="35" spans="1:39" ht="16.5" x14ac:dyDescent="0.3">
      <c r="A35" s="9">
        <v>592</v>
      </c>
      <c r="B35" s="10">
        <v>1726</v>
      </c>
      <c r="C35" s="10">
        <v>3453</v>
      </c>
      <c r="D35" s="10">
        <v>1320</v>
      </c>
      <c r="E35" s="10">
        <v>911</v>
      </c>
      <c r="F35" s="10">
        <v>1552</v>
      </c>
      <c r="H35" s="4">
        <v>23.4</v>
      </c>
      <c r="I35" s="4">
        <v>50</v>
      </c>
      <c r="J35">
        <f t="shared" si="0"/>
        <v>346.06</v>
      </c>
      <c r="K35">
        <f t="shared" si="1"/>
        <v>1.3842400000000001</v>
      </c>
      <c r="L35">
        <f t="shared" si="2"/>
        <v>1018.8006400000002</v>
      </c>
      <c r="M35" s="5">
        <f t="shared" si="3"/>
        <v>3407.9988800000001</v>
      </c>
      <c r="N35" s="5">
        <f t="shared" si="4"/>
        <v>2845.9974400000001</v>
      </c>
      <c r="O35" s="5">
        <f t="shared" si="5"/>
        <v>3167.1411200000002</v>
      </c>
      <c r="Q35" s="5">
        <f t="shared" si="6"/>
        <v>1876.3208159985279</v>
      </c>
      <c r="R35" s="5">
        <f t="shared" si="7"/>
        <v>422.098674429683</v>
      </c>
      <c r="S35" s="5">
        <f t="shared" si="8"/>
        <v>2813.487030461768</v>
      </c>
      <c r="U35" s="5">
        <f t="shared" si="9"/>
        <v>323.26244414048534</v>
      </c>
      <c r="V35" s="5">
        <f t="shared" si="10"/>
        <v>-287.52125300473978</v>
      </c>
      <c r="W35" s="5">
        <f t="shared" si="11"/>
        <v>2812.9227415209002</v>
      </c>
      <c r="Y35" s="5">
        <f t="shared" si="12"/>
        <v>422.52185940388591</v>
      </c>
      <c r="Z35" s="5">
        <f t="shared" si="13"/>
        <v>1391.6056420428213</v>
      </c>
      <c r="AA35" s="5">
        <f t="shared" si="14"/>
        <v>2813.4839415492183</v>
      </c>
      <c r="AC35" s="5">
        <f t="shared" si="15"/>
        <v>1876.3208159985279</v>
      </c>
      <c r="AD35" s="5">
        <f t="shared" si="15"/>
        <v>422.098674429683</v>
      </c>
      <c r="AE35" s="5">
        <f t="shared" si="15"/>
        <v>2813.487030461768</v>
      </c>
      <c r="AG35">
        <f t="shared" si="16"/>
        <v>1880.1913791793124</v>
      </c>
      <c r="AH35">
        <f t="shared" si="17"/>
        <v>425.13106382198862</v>
      </c>
      <c r="AI35" s="5">
        <f t="shared" si="18"/>
        <v>2812.9227415209002</v>
      </c>
      <c r="AK35">
        <f t="shared" si="19"/>
        <v>1875.7981954175229</v>
      </c>
      <c r="AL35">
        <f t="shared" si="20"/>
        <v>421.61747674610547</v>
      </c>
      <c r="AM35" s="5">
        <f t="shared" si="21"/>
        <v>2813.4839415492183</v>
      </c>
    </row>
    <row r="36" spans="1:39" ht="16.5" x14ac:dyDescent="0.3">
      <c r="A36" s="9">
        <v>598</v>
      </c>
      <c r="B36" s="10">
        <v>1731</v>
      </c>
      <c r="C36" s="10">
        <v>3539</v>
      </c>
      <c r="D36" s="10">
        <v>1315</v>
      </c>
      <c r="E36" s="10">
        <v>958</v>
      </c>
      <c r="F36" s="10">
        <v>1555</v>
      </c>
      <c r="H36" s="4">
        <v>23.4</v>
      </c>
      <c r="I36" s="4">
        <v>50</v>
      </c>
      <c r="J36">
        <f t="shared" si="0"/>
        <v>346.06</v>
      </c>
      <c r="K36">
        <f t="shared" si="1"/>
        <v>1.3842400000000001</v>
      </c>
      <c r="L36">
        <f t="shared" si="2"/>
        <v>1018.8006400000002</v>
      </c>
      <c r="M36" s="5">
        <f t="shared" si="3"/>
        <v>3414.9200800000008</v>
      </c>
      <c r="N36" s="5">
        <f t="shared" si="4"/>
        <v>2839.0762400000003</v>
      </c>
      <c r="O36" s="5">
        <f t="shared" si="5"/>
        <v>3171.2938400000003</v>
      </c>
      <c r="Q36" s="5">
        <f t="shared" si="6"/>
        <v>1900.3681267374091</v>
      </c>
      <c r="R36" s="5">
        <f t="shared" si="7"/>
        <v>414.63730167930947</v>
      </c>
      <c r="S36" s="5">
        <f t="shared" si="8"/>
        <v>2806.840936662401</v>
      </c>
      <c r="U36" s="5">
        <f t="shared" si="9"/>
        <v>304.49979340302627</v>
      </c>
      <c r="V36" s="5">
        <f t="shared" si="10"/>
        <v>-304.35872534099724</v>
      </c>
      <c r="W36" s="5">
        <f t="shared" si="11"/>
        <v>2806.2429578813835</v>
      </c>
      <c r="Y36" s="5">
        <f t="shared" si="12"/>
        <v>416.55013338135291</v>
      </c>
      <c r="Z36" s="5">
        <f t="shared" si="13"/>
        <v>1416.1259750033039</v>
      </c>
      <c r="AA36" s="5">
        <f t="shared" si="14"/>
        <v>2806.8091899740648</v>
      </c>
      <c r="AC36" s="5">
        <f t="shared" si="15"/>
        <v>1900.3681267374091</v>
      </c>
      <c r="AD36" s="5">
        <f t="shared" si="15"/>
        <v>414.63730167930947</v>
      </c>
      <c r="AE36" s="5">
        <f t="shared" si="15"/>
        <v>2806.840936662401</v>
      </c>
      <c r="AG36">
        <f t="shared" si="16"/>
        <v>1904.2833762577689</v>
      </c>
      <c r="AH36">
        <f t="shared" si="17"/>
        <v>417.70723636293746</v>
      </c>
      <c r="AI36" s="5">
        <f t="shared" si="18"/>
        <v>2806.2429578813835</v>
      </c>
      <c r="AK36">
        <f t="shared" si="19"/>
        <v>1899.8958837309492</v>
      </c>
      <c r="AL36">
        <f t="shared" si="20"/>
        <v>414.12016668648596</v>
      </c>
      <c r="AM36" s="5">
        <f t="shared" si="21"/>
        <v>2806.8091899740648</v>
      </c>
    </row>
    <row r="37" spans="1:39" ht="16.5" x14ac:dyDescent="0.3">
      <c r="A37" s="9">
        <v>560</v>
      </c>
      <c r="B37" s="10">
        <v>1724</v>
      </c>
      <c r="C37" s="10">
        <v>3531</v>
      </c>
      <c r="D37" s="10">
        <v>1314</v>
      </c>
      <c r="E37" s="10">
        <v>924</v>
      </c>
      <c r="F37" s="10">
        <v>1555</v>
      </c>
      <c r="H37" s="4">
        <v>23.4</v>
      </c>
      <c r="I37" s="4">
        <v>50</v>
      </c>
      <c r="J37">
        <f t="shared" si="0"/>
        <v>346.06</v>
      </c>
      <c r="K37">
        <f t="shared" si="1"/>
        <v>1.3842400000000001</v>
      </c>
      <c r="L37">
        <f t="shared" si="2"/>
        <v>1018.8006400000002</v>
      </c>
      <c r="M37" s="5">
        <f t="shared" si="3"/>
        <v>3405.2304000000004</v>
      </c>
      <c r="N37" s="5">
        <f t="shared" si="4"/>
        <v>2837.692</v>
      </c>
      <c r="O37" s="5">
        <f t="shared" si="5"/>
        <v>3171.2938400000003</v>
      </c>
      <c r="Q37" s="5">
        <f t="shared" si="6"/>
        <v>1884.1939417278231</v>
      </c>
      <c r="R37" s="5">
        <f t="shared" si="7"/>
        <v>402.31345411737806</v>
      </c>
      <c r="S37" s="5">
        <f t="shared" si="8"/>
        <v>2807.7662209800296</v>
      </c>
      <c r="U37" s="5">
        <f t="shared" si="9"/>
        <v>302.2546477834436</v>
      </c>
      <c r="V37" s="5">
        <f t="shared" si="10"/>
        <v>-284.10528851283567</v>
      </c>
      <c r="W37" s="5">
        <f t="shared" si="11"/>
        <v>2807.2089697413594</v>
      </c>
      <c r="Y37" s="5">
        <f t="shared" si="12"/>
        <v>435.43158358222405</v>
      </c>
      <c r="Z37" s="5">
        <f t="shared" si="13"/>
        <v>1408.5622142361292</v>
      </c>
      <c r="AA37" s="5">
        <f t="shared" si="14"/>
        <v>2807.7493556703448</v>
      </c>
      <c r="AC37" s="5">
        <f t="shared" si="15"/>
        <v>1884.1939417278231</v>
      </c>
      <c r="AD37" s="5">
        <f t="shared" si="15"/>
        <v>402.31345411737806</v>
      </c>
      <c r="AE37" s="5">
        <f t="shared" si="15"/>
        <v>2807.7662209800296</v>
      </c>
      <c r="AG37">
        <f t="shared" si="16"/>
        <v>1888.0724452241348</v>
      </c>
      <c r="AH37">
        <f t="shared" si="17"/>
        <v>405.36024898834978</v>
      </c>
      <c r="AI37" s="5">
        <f t="shared" si="18"/>
        <v>2807.2089697413594</v>
      </c>
      <c r="AK37">
        <f t="shared" si="19"/>
        <v>1883.6943535776907</v>
      </c>
      <c r="AL37">
        <f t="shared" si="20"/>
        <v>401.82260354072127</v>
      </c>
      <c r="AM37" s="5">
        <f t="shared" si="21"/>
        <v>2807.7493556703448</v>
      </c>
    </row>
    <row r="38" spans="1:39" ht="16.5" x14ac:dyDescent="0.3">
      <c r="A38" s="9">
        <v>587</v>
      </c>
      <c r="B38" s="10">
        <v>1734</v>
      </c>
      <c r="C38" s="10">
        <v>3630</v>
      </c>
      <c r="D38" s="10">
        <v>1314</v>
      </c>
      <c r="E38" s="10">
        <v>948</v>
      </c>
      <c r="F38" s="10">
        <v>1558</v>
      </c>
      <c r="H38" s="4">
        <v>23.4</v>
      </c>
      <c r="I38" s="4">
        <v>50</v>
      </c>
      <c r="J38">
        <f t="shared" si="0"/>
        <v>346.06</v>
      </c>
      <c r="K38">
        <f t="shared" si="1"/>
        <v>1.3842400000000001</v>
      </c>
      <c r="L38">
        <f t="shared" si="2"/>
        <v>1018.8006400000002</v>
      </c>
      <c r="M38" s="5">
        <f t="shared" si="3"/>
        <v>3419.0728000000008</v>
      </c>
      <c r="N38" s="5">
        <f t="shared" si="4"/>
        <v>2837.692</v>
      </c>
      <c r="O38" s="5">
        <f t="shared" si="5"/>
        <v>3175.4465600000003</v>
      </c>
      <c r="Q38" s="5">
        <f t="shared" si="6"/>
        <v>1910.4341457877347</v>
      </c>
      <c r="R38" s="5">
        <f t="shared" si="7"/>
        <v>409.27216462202881</v>
      </c>
      <c r="S38" s="5">
        <f t="shared" si="8"/>
        <v>2805.8504025649218</v>
      </c>
      <c r="U38" s="5">
        <f t="shared" si="9"/>
        <v>294.72429469947542</v>
      </c>
      <c r="V38" s="5">
        <f t="shared" si="10"/>
        <v>-310.25255520450469</v>
      </c>
      <c r="W38" s="5">
        <f t="shared" si="11"/>
        <v>2805.24095738084</v>
      </c>
      <c r="Y38" s="5">
        <f t="shared" si="12"/>
        <v>415.97201249028319</v>
      </c>
      <c r="Z38" s="5">
        <f t="shared" si="13"/>
        <v>1427.5442038775548</v>
      </c>
      <c r="AA38" s="5">
        <f t="shared" si="14"/>
        <v>2805.8057107034724</v>
      </c>
      <c r="AC38" s="5">
        <f t="shared" si="15"/>
        <v>1910.4341457877347</v>
      </c>
      <c r="AD38" s="5">
        <f t="shared" si="15"/>
        <v>409.27216462202881</v>
      </c>
      <c r="AE38" s="5">
        <f t="shared" si="15"/>
        <v>2805.8504025649218</v>
      </c>
      <c r="AG38">
        <f t="shared" si="16"/>
        <v>1914.367235834894</v>
      </c>
      <c r="AH38">
        <f t="shared" si="17"/>
        <v>412.3580886371858</v>
      </c>
      <c r="AI38" s="5">
        <f t="shared" si="18"/>
        <v>2805.24095738084</v>
      </c>
      <c r="AK38">
        <f t="shared" si="19"/>
        <v>1909.9838357151243</v>
      </c>
      <c r="AL38">
        <f t="shared" si="20"/>
        <v>408.7402597026761</v>
      </c>
      <c r="AM38" s="5">
        <f t="shared" si="21"/>
        <v>2805.8057107034724</v>
      </c>
    </row>
    <row r="39" spans="1:39" ht="16.5" x14ac:dyDescent="0.3">
      <c r="A39" s="9">
        <v>578</v>
      </c>
      <c r="B39" s="10">
        <v>1731</v>
      </c>
      <c r="C39" s="10">
        <v>3470</v>
      </c>
      <c r="D39" s="10">
        <v>1322</v>
      </c>
      <c r="E39" s="10">
        <v>928</v>
      </c>
      <c r="F39" s="10">
        <v>1553</v>
      </c>
      <c r="H39" s="4">
        <v>23.4</v>
      </c>
      <c r="I39" s="4">
        <v>50</v>
      </c>
      <c r="J39">
        <f t="shared" si="0"/>
        <v>346.06</v>
      </c>
      <c r="K39">
        <f t="shared" si="1"/>
        <v>1.3842400000000001</v>
      </c>
      <c r="L39">
        <f t="shared" si="2"/>
        <v>1018.8006400000002</v>
      </c>
      <c r="M39" s="5">
        <f t="shared" si="3"/>
        <v>3414.9200800000008</v>
      </c>
      <c r="N39" s="5">
        <f t="shared" si="4"/>
        <v>2848.7659200000003</v>
      </c>
      <c r="O39" s="5">
        <f t="shared" si="5"/>
        <v>3168.5253600000005</v>
      </c>
      <c r="Q39" s="5">
        <f t="shared" si="6"/>
        <v>1885.0588571760456</v>
      </c>
      <c r="R39" s="5">
        <f t="shared" si="7"/>
        <v>429.67341763573233</v>
      </c>
      <c r="S39" s="5">
        <f t="shared" si="8"/>
        <v>2814.8912966483417</v>
      </c>
      <c r="U39" s="5">
        <f t="shared" si="9"/>
        <v>325.26123142580423</v>
      </c>
      <c r="V39" s="5">
        <f t="shared" si="10"/>
        <v>-298.93511817256564</v>
      </c>
      <c r="W39" s="5">
        <f t="shared" si="11"/>
        <v>2814.3045665684394</v>
      </c>
      <c r="Y39" s="5">
        <f t="shared" si="12"/>
        <v>411.53537262169164</v>
      </c>
      <c r="Z39" s="5">
        <f t="shared" si="13"/>
        <v>1395.2199107739916</v>
      </c>
      <c r="AA39" s="5">
        <f t="shared" si="14"/>
        <v>2814.8806359460564</v>
      </c>
      <c r="AC39" s="5">
        <f t="shared" si="15"/>
        <v>1885.0588571760456</v>
      </c>
      <c r="AD39" s="5">
        <f t="shared" si="15"/>
        <v>429.67341763573233</v>
      </c>
      <c r="AE39" s="5">
        <f t="shared" si="15"/>
        <v>2814.8912966483417</v>
      </c>
      <c r="AG39">
        <f t="shared" si="16"/>
        <v>1888.949625935775</v>
      </c>
      <c r="AH39">
        <f t="shared" si="17"/>
        <v>432.71819651057206</v>
      </c>
      <c r="AI39" s="5">
        <f t="shared" si="18"/>
        <v>2814.3045665684394</v>
      </c>
      <c r="AK39">
        <f t="shared" si="19"/>
        <v>1884.5506640225863</v>
      </c>
      <c r="AL39">
        <f t="shared" si="20"/>
        <v>429.17790818841229</v>
      </c>
      <c r="AM39" s="5">
        <f t="shared" si="21"/>
        <v>2814.8806359460564</v>
      </c>
    </row>
    <row r="40" spans="1:39" ht="16.5" x14ac:dyDescent="0.3">
      <c r="A40" s="9">
        <v>580</v>
      </c>
      <c r="B40" s="10">
        <v>1735</v>
      </c>
      <c r="C40" s="10">
        <v>3477</v>
      </c>
      <c r="D40" s="10">
        <v>1318</v>
      </c>
      <c r="E40" s="10">
        <v>919</v>
      </c>
      <c r="F40" s="10">
        <v>1556</v>
      </c>
      <c r="H40" s="4">
        <v>23.4</v>
      </c>
      <c r="I40" s="4">
        <v>50</v>
      </c>
      <c r="J40">
        <f t="shared" si="0"/>
        <v>346.06</v>
      </c>
      <c r="K40">
        <f t="shared" si="1"/>
        <v>1.3842400000000001</v>
      </c>
      <c r="L40">
        <f t="shared" si="2"/>
        <v>1018.8006400000002</v>
      </c>
      <c r="M40" s="5">
        <f t="shared" si="3"/>
        <v>3420.4570400000002</v>
      </c>
      <c r="N40" s="5">
        <f t="shared" si="4"/>
        <v>2843.2289600000004</v>
      </c>
      <c r="O40" s="5">
        <f t="shared" si="5"/>
        <v>3172.6780800000006</v>
      </c>
      <c r="Q40" s="5">
        <f t="shared" si="6"/>
        <v>1904.3265120841334</v>
      </c>
      <c r="R40" s="5">
        <f t="shared" si="7"/>
        <v>421.95081380721138</v>
      </c>
      <c r="S40" s="5">
        <f t="shared" si="8"/>
        <v>2809.8086071094726</v>
      </c>
      <c r="U40" s="5">
        <f t="shared" si="9"/>
        <v>308.73277704862693</v>
      </c>
      <c r="V40" s="5">
        <f t="shared" si="10"/>
        <v>-311.52794839053234</v>
      </c>
      <c r="W40" s="5">
        <f t="shared" si="11"/>
        <v>2809.1965628503308</v>
      </c>
      <c r="Y40" s="5">
        <f t="shared" si="12"/>
        <v>408.24566766483605</v>
      </c>
      <c r="Z40" s="5">
        <f t="shared" si="13"/>
        <v>1415.7645872346839</v>
      </c>
      <c r="AA40" s="5">
        <f t="shared" si="14"/>
        <v>2809.774422916827</v>
      </c>
      <c r="AC40" s="5">
        <f t="shared" si="15"/>
        <v>1904.3265120841334</v>
      </c>
      <c r="AD40" s="5">
        <f t="shared" si="15"/>
        <v>421.95081380721138</v>
      </c>
      <c r="AE40" s="5">
        <f t="shared" si="15"/>
        <v>2809.8086071094726</v>
      </c>
      <c r="AG40">
        <f t="shared" si="16"/>
        <v>1908.2524124316583</v>
      </c>
      <c r="AH40">
        <f t="shared" si="17"/>
        <v>425.02588798248223</v>
      </c>
      <c r="AI40" s="5">
        <f t="shared" si="18"/>
        <v>2809.1965628503308</v>
      </c>
      <c r="AK40">
        <f t="shared" si="19"/>
        <v>1903.8593410849503</v>
      </c>
      <c r="AL40">
        <f t="shared" si="20"/>
        <v>421.42672249337113</v>
      </c>
      <c r="AM40" s="5">
        <f t="shared" si="21"/>
        <v>2809.774422916827</v>
      </c>
    </row>
    <row r="41" spans="1:39" ht="16.5" x14ac:dyDescent="0.3">
      <c r="A41" s="9">
        <v>606</v>
      </c>
      <c r="B41" s="10">
        <v>1734</v>
      </c>
      <c r="C41" s="10">
        <v>3484</v>
      </c>
      <c r="D41" s="10">
        <v>1315</v>
      </c>
      <c r="E41" s="10">
        <v>963</v>
      </c>
      <c r="F41" s="10">
        <v>1555</v>
      </c>
      <c r="H41" s="4">
        <v>23.4</v>
      </c>
      <c r="I41" s="4">
        <v>50</v>
      </c>
      <c r="J41">
        <f t="shared" si="0"/>
        <v>346.06</v>
      </c>
      <c r="K41">
        <f t="shared" si="1"/>
        <v>1.3842400000000001</v>
      </c>
      <c r="L41">
        <f t="shared" si="2"/>
        <v>1018.8006400000002</v>
      </c>
      <c r="M41" s="5">
        <f t="shared" si="3"/>
        <v>3419.0728000000008</v>
      </c>
      <c r="N41" s="5">
        <f t="shared" si="4"/>
        <v>2839.0762400000003</v>
      </c>
      <c r="O41" s="5">
        <f t="shared" si="5"/>
        <v>3171.2938400000003</v>
      </c>
      <c r="Q41" s="5">
        <f t="shared" si="6"/>
        <v>1908.2513653242515</v>
      </c>
      <c r="R41" s="5">
        <f t="shared" si="7"/>
        <v>419.36724483141489</v>
      </c>
      <c r="S41" s="5">
        <f t="shared" si="8"/>
        <v>2805.845087028235</v>
      </c>
      <c r="U41" s="5">
        <f t="shared" si="9"/>
        <v>304.49979340302627</v>
      </c>
      <c r="V41" s="5">
        <f t="shared" si="10"/>
        <v>-313.57290031263125</v>
      </c>
      <c r="W41" s="5">
        <f t="shared" si="11"/>
        <v>2805.2282988269562</v>
      </c>
      <c r="Y41" s="5">
        <f t="shared" si="12"/>
        <v>408.44165940631501</v>
      </c>
      <c r="Z41" s="5">
        <f t="shared" si="13"/>
        <v>1420.4698003470739</v>
      </c>
      <c r="AA41" s="5">
        <f t="shared" si="14"/>
        <v>2805.8056912026727</v>
      </c>
      <c r="AC41" s="5">
        <f t="shared" si="15"/>
        <v>1908.2513653242515</v>
      </c>
      <c r="AD41" s="5">
        <f t="shared" si="15"/>
        <v>419.36724483141489</v>
      </c>
      <c r="AE41" s="5">
        <f t="shared" si="15"/>
        <v>2805.845087028235</v>
      </c>
      <c r="AG41">
        <f t="shared" si="16"/>
        <v>1912.1840322344983</v>
      </c>
      <c r="AH41">
        <f t="shared" si="17"/>
        <v>422.44861333015416</v>
      </c>
      <c r="AI41" s="5">
        <f t="shared" si="18"/>
        <v>2805.2282988269562</v>
      </c>
      <c r="AK41">
        <f t="shared" si="19"/>
        <v>1907.7929315889603</v>
      </c>
      <c r="AL41">
        <f t="shared" si="20"/>
        <v>418.8374544611853</v>
      </c>
      <c r="AM41" s="5">
        <f t="shared" si="21"/>
        <v>2805.8056912026727</v>
      </c>
    </row>
    <row r="42" spans="1:39" ht="16.5" x14ac:dyDescent="0.3">
      <c r="A42" s="9">
        <v>585</v>
      </c>
      <c r="B42" s="10">
        <v>1738</v>
      </c>
      <c r="C42" s="10">
        <v>3488</v>
      </c>
      <c r="D42" s="10">
        <v>1324</v>
      </c>
      <c r="E42" s="10">
        <v>945</v>
      </c>
      <c r="F42" s="10">
        <v>1562</v>
      </c>
      <c r="H42" s="4">
        <v>23.4</v>
      </c>
      <c r="I42" s="4">
        <v>50</v>
      </c>
      <c r="J42">
        <f t="shared" si="0"/>
        <v>346.06</v>
      </c>
      <c r="K42">
        <f t="shared" si="1"/>
        <v>1.3842400000000001</v>
      </c>
      <c r="L42">
        <f t="shared" si="2"/>
        <v>1018.8006400000002</v>
      </c>
      <c r="M42" s="5">
        <f t="shared" si="3"/>
        <v>3424.6097600000003</v>
      </c>
      <c r="N42" s="5">
        <f t="shared" si="4"/>
        <v>2851.5344000000005</v>
      </c>
      <c r="O42" s="5">
        <f t="shared" si="5"/>
        <v>3180.9835200000007</v>
      </c>
      <c r="Q42" s="5">
        <f t="shared" si="6"/>
        <v>1899.084326084416</v>
      </c>
      <c r="R42" s="5">
        <f t="shared" si="7"/>
        <v>416.98135560790541</v>
      </c>
      <c r="S42" s="5">
        <f t="shared" si="8"/>
        <v>2819.1412309040411</v>
      </c>
      <c r="U42" s="5">
        <f t="shared" si="9"/>
        <v>307.16922282050496</v>
      </c>
      <c r="V42" s="5">
        <f t="shared" si="10"/>
        <v>-304.46157016942595</v>
      </c>
      <c r="W42" s="5">
        <f t="shared" si="11"/>
        <v>2818.5454857470681</v>
      </c>
      <c r="Y42" s="5">
        <f t="shared" si="12"/>
        <v>415.20118463552421</v>
      </c>
      <c r="Z42" s="5">
        <f t="shared" si="13"/>
        <v>1413.8151835972785</v>
      </c>
      <c r="AA42" s="5">
        <f t="shared" si="14"/>
        <v>2819.1116965133979</v>
      </c>
      <c r="AC42" s="5">
        <f t="shared" si="15"/>
        <v>1899.084326084416</v>
      </c>
      <c r="AD42" s="5">
        <f t="shared" si="15"/>
        <v>416.98135560790541</v>
      </c>
      <c r="AE42" s="5">
        <f t="shared" si="15"/>
        <v>2819.1412309040411</v>
      </c>
      <c r="AG42">
        <f t="shared" si="16"/>
        <v>1902.9979405477127</v>
      </c>
      <c r="AH42">
        <f t="shared" si="17"/>
        <v>420.04904880396424</v>
      </c>
      <c r="AI42" s="5">
        <f t="shared" si="18"/>
        <v>2818.5454857470681</v>
      </c>
      <c r="AK42">
        <f t="shared" si="19"/>
        <v>1898.6086599872447</v>
      </c>
      <c r="AL42">
        <f t="shared" si="20"/>
        <v>416.46590210947727</v>
      </c>
      <c r="AM42" s="5">
        <f t="shared" si="21"/>
        <v>2819.1116965133979</v>
      </c>
    </row>
    <row r="43" spans="1:39" ht="16.5" x14ac:dyDescent="0.3">
      <c r="A43" s="9">
        <v>587</v>
      </c>
      <c r="B43" s="10">
        <v>1730</v>
      </c>
      <c r="C43" s="10">
        <v>3513</v>
      </c>
      <c r="D43" s="10">
        <v>1314</v>
      </c>
      <c r="E43" s="10">
        <v>933</v>
      </c>
      <c r="F43" s="10">
        <v>1558</v>
      </c>
      <c r="H43" s="4">
        <v>23.4</v>
      </c>
      <c r="I43" s="4">
        <v>50</v>
      </c>
      <c r="J43">
        <f t="shared" si="0"/>
        <v>346.06</v>
      </c>
      <c r="K43">
        <f t="shared" si="1"/>
        <v>1.3842400000000001</v>
      </c>
      <c r="L43">
        <f t="shared" si="2"/>
        <v>1018.8006400000002</v>
      </c>
      <c r="M43" s="5">
        <f t="shared" si="3"/>
        <v>3413.5358400000005</v>
      </c>
      <c r="N43" s="5">
        <f t="shared" si="4"/>
        <v>2837.692</v>
      </c>
      <c r="O43" s="5">
        <f t="shared" si="5"/>
        <v>3175.4465600000003</v>
      </c>
      <c r="Q43" s="5">
        <f t="shared" si="6"/>
        <v>1899.9252900279191</v>
      </c>
      <c r="R43" s="5">
        <f t="shared" si="7"/>
        <v>402.96685116613952</v>
      </c>
      <c r="S43" s="5">
        <f t="shared" si="8"/>
        <v>2807.1566646943811</v>
      </c>
      <c r="U43" s="5">
        <f t="shared" si="9"/>
        <v>294.72429469947542</v>
      </c>
      <c r="V43" s="5">
        <f t="shared" si="10"/>
        <v>-297.96947704368131</v>
      </c>
      <c r="W43" s="5">
        <f t="shared" si="11"/>
        <v>2806.5722274205259</v>
      </c>
      <c r="Y43" s="5">
        <f t="shared" si="12"/>
        <v>426.78112127180771</v>
      </c>
      <c r="Z43" s="5">
        <f t="shared" si="13"/>
        <v>1421.7536098874525</v>
      </c>
      <c r="AA43" s="5">
        <f t="shared" si="14"/>
        <v>2807.1222635848644</v>
      </c>
      <c r="AC43" s="5">
        <f t="shared" si="15"/>
        <v>1899.9252900279191</v>
      </c>
      <c r="AD43" s="5">
        <f t="shared" si="15"/>
        <v>402.96685116613952</v>
      </c>
      <c r="AE43" s="5">
        <f t="shared" si="15"/>
        <v>2807.1566646943811</v>
      </c>
      <c r="AG43">
        <f t="shared" si="16"/>
        <v>1903.8351615924687</v>
      </c>
      <c r="AH43">
        <f t="shared" si="17"/>
        <v>406.03753318240678</v>
      </c>
      <c r="AI43" s="5">
        <f t="shared" si="18"/>
        <v>2806.5722274205259</v>
      </c>
      <c r="AK43">
        <f t="shared" si="19"/>
        <v>1899.4565713232139</v>
      </c>
      <c r="AL43">
        <f t="shared" si="20"/>
        <v>402.45181666549638</v>
      </c>
      <c r="AM43" s="5">
        <f t="shared" si="21"/>
        <v>2807.1222635848644</v>
      </c>
    </row>
    <row r="44" spans="1:39" ht="16.5" x14ac:dyDescent="0.3">
      <c r="A44" s="9">
        <v>574</v>
      </c>
      <c r="B44" s="10">
        <v>1729</v>
      </c>
      <c r="C44" s="10">
        <v>3492</v>
      </c>
      <c r="D44" s="10">
        <v>1315</v>
      </c>
      <c r="E44" s="10">
        <v>932</v>
      </c>
      <c r="F44" s="10">
        <v>1551</v>
      </c>
      <c r="H44" s="4">
        <v>23.4</v>
      </c>
      <c r="I44" s="4">
        <v>50</v>
      </c>
      <c r="J44">
        <f t="shared" si="0"/>
        <v>346.06</v>
      </c>
      <c r="K44">
        <f t="shared" si="1"/>
        <v>1.3842400000000001</v>
      </c>
      <c r="L44">
        <f t="shared" si="2"/>
        <v>1018.8006400000002</v>
      </c>
      <c r="M44" s="5">
        <f t="shared" si="3"/>
        <v>3412.1516000000001</v>
      </c>
      <c r="N44" s="5">
        <f t="shared" si="4"/>
        <v>2839.0762400000003</v>
      </c>
      <c r="O44" s="5">
        <f t="shared" si="5"/>
        <v>3165.7568800000008</v>
      </c>
      <c r="Q44" s="5">
        <f t="shared" si="6"/>
        <v>1895.1179569027836</v>
      </c>
      <c r="R44" s="5">
        <f t="shared" si="7"/>
        <v>423.18319856340344</v>
      </c>
      <c r="S44" s="5">
        <f t="shared" si="8"/>
        <v>2805.7481090184888</v>
      </c>
      <c r="U44" s="5">
        <f t="shared" si="9"/>
        <v>314.52493521862851</v>
      </c>
      <c r="V44" s="5">
        <f t="shared" si="10"/>
        <v>-304.24375811833897</v>
      </c>
      <c r="W44" s="5">
        <f t="shared" si="11"/>
        <v>2805.149496426935</v>
      </c>
      <c r="Y44" s="5">
        <f t="shared" si="12"/>
        <v>411.92516625279399</v>
      </c>
      <c r="Z44" s="5">
        <f t="shared" si="13"/>
        <v>1407.211429356393</v>
      </c>
      <c r="AA44" s="5">
        <f t="shared" si="14"/>
        <v>2805.7245541506181</v>
      </c>
      <c r="AC44" s="5">
        <f t="shared" si="15"/>
        <v>1895.1179569027836</v>
      </c>
      <c r="AD44" s="5">
        <f t="shared" si="15"/>
        <v>423.18319856340344</v>
      </c>
      <c r="AE44" s="5">
        <f t="shared" si="15"/>
        <v>2805.7481090184888</v>
      </c>
      <c r="AG44">
        <f t="shared" si="16"/>
        <v>1899.0261184868314</v>
      </c>
      <c r="AH44">
        <f t="shared" si="17"/>
        <v>426.24409331471662</v>
      </c>
      <c r="AI44" s="5">
        <f t="shared" si="18"/>
        <v>2805.149496426935</v>
      </c>
      <c r="AK44">
        <f t="shared" si="19"/>
        <v>1894.6321071964314</v>
      </c>
      <c r="AL44">
        <f t="shared" si="20"/>
        <v>422.67306687447888</v>
      </c>
      <c r="AM44" s="5">
        <f t="shared" si="21"/>
        <v>2805.7245541506181</v>
      </c>
    </row>
    <row r="45" spans="1:39" ht="16.5" x14ac:dyDescent="0.3">
      <c r="A45" s="9">
        <v>574</v>
      </c>
      <c r="B45" s="10">
        <v>1731</v>
      </c>
      <c r="C45" s="10">
        <v>3436</v>
      </c>
      <c r="D45" s="10">
        <v>1322</v>
      </c>
      <c r="E45" s="10">
        <v>923</v>
      </c>
      <c r="F45" s="10">
        <v>1551</v>
      </c>
      <c r="H45" s="4">
        <v>23.4</v>
      </c>
      <c r="I45" s="4">
        <v>50</v>
      </c>
      <c r="J45">
        <f t="shared" si="0"/>
        <v>346.06</v>
      </c>
      <c r="K45">
        <f t="shared" si="1"/>
        <v>1.3842400000000001</v>
      </c>
      <c r="L45">
        <f t="shared" si="2"/>
        <v>1018.8006400000002</v>
      </c>
      <c r="M45" s="5">
        <f t="shared" si="3"/>
        <v>3414.9200800000008</v>
      </c>
      <c r="N45" s="5">
        <f t="shared" si="4"/>
        <v>2848.7659200000003</v>
      </c>
      <c r="O45" s="5">
        <f t="shared" si="5"/>
        <v>3165.7568800000008</v>
      </c>
      <c r="Q45" s="5">
        <f t="shared" si="6"/>
        <v>1885.0588571760456</v>
      </c>
      <c r="R45" s="5">
        <f t="shared" si="7"/>
        <v>435.51886220099686</v>
      </c>
      <c r="S45" s="5">
        <f t="shared" si="8"/>
        <v>2813.9928177656216</v>
      </c>
      <c r="U45" s="5">
        <f t="shared" si="9"/>
        <v>330.27161248174525</v>
      </c>
      <c r="V45" s="5">
        <f t="shared" si="10"/>
        <v>-301.94460030032246</v>
      </c>
      <c r="W45" s="5">
        <f t="shared" si="11"/>
        <v>2813.3996138642719</v>
      </c>
      <c r="Y45" s="5">
        <f t="shared" si="12"/>
        <v>406.52499156575067</v>
      </c>
      <c r="Z45" s="5">
        <f t="shared" si="13"/>
        <v>1392.2104286462347</v>
      </c>
      <c r="AA45" s="5">
        <f t="shared" si="14"/>
        <v>2813.9836845419827</v>
      </c>
      <c r="AC45" s="5">
        <f t="shared" si="15"/>
        <v>1885.0588571760456</v>
      </c>
      <c r="AD45" s="5">
        <f t="shared" si="15"/>
        <v>435.51886220099686</v>
      </c>
      <c r="AE45" s="5">
        <f t="shared" si="15"/>
        <v>2813.9928177656216</v>
      </c>
      <c r="AG45">
        <f t="shared" si="16"/>
        <v>1888.9518808988043</v>
      </c>
      <c r="AH45">
        <f t="shared" si="17"/>
        <v>438.56292883277143</v>
      </c>
      <c r="AI45" s="5">
        <f t="shared" si="18"/>
        <v>2813.3996138642719</v>
      </c>
      <c r="AK45">
        <f t="shared" si="19"/>
        <v>1884.5484600644686</v>
      </c>
      <c r="AL45">
        <f t="shared" si="20"/>
        <v>435.02264053006752</v>
      </c>
      <c r="AM45" s="5">
        <f t="shared" si="21"/>
        <v>2813.9836845419827</v>
      </c>
    </row>
    <row r="46" spans="1:39" ht="16.5" x14ac:dyDescent="0.3">
      <c r="A46" s="9">
        <v>624</v>
      </c>
      <c r="B46" s="10">
        <v>1730</v>
      </c>
      <c r="C46" s="10">
        <v>3409</v>
      </c>
      <c r="D46" s="10">
        <v>1323</v>
      </c>
      <c r="E46" s="10">
        <v>936</v>
      </c>
      <c r="F46" s="10">
        <v>1553</v>
      </c>
      <c r="H46" s="4">
        <v>23.4</v>
      </c>
      <c r="I46" s="4">
        <v>50</v>
      </c>
      <c r="J46">
        <f t="shared" si="0"/>
        <v>346.06</v>
      </c>
      <c r="K46">
        <f t="shared" si="1"/>
        <v>1.3842400000000001</v>
      </c>
      <c r="L46">
        <f t="shared" si="2"/>
        <v>1018.8006400000002</v>
      </c>
      <c r="M46" s="5">
        <f t="shared" si="3"/>
        <v>3413.5358400000005</v>
      </c>
      <c r="N46" s="5">
        <f t="shared" si="4"/>
        <v>2850.1501600000001</v>
      </c>
      <c r="O46" s="5">
        <f t="shared" si="5"/>
        <v>3168.5253600000005</v>
      </c>
      <c r="Q46" s="5">
        <f t="shared" si="6"/>
        <v>1880.241943449023</v>
      </c>
      <c r="R46" s="5">
        <f t="shared" si="7"/>
        <v>429.41282526437811</v>
      </c>
      <c r="S46" s="5">
        <f t="shared" si="8"/>
        <v>2816.473289516166</v>
      </c>
      <c r="U46" s="5">
        <f t="shared" si="9"/>
        <v>327.51513645282654</v>
      </c>
      <c r="V46" s="5">
        <f t="shared" si="10"/>
        <v>-294.65876586175716</v>
      </c>
      <c r="W46" s="5">
        <f t="shared" si="11"/>
        <v>2815.8952362691225</v>
      </c>
      <c r="Y46" s="5">
        <f t="shared" si="12"/>
        <v>414.23600742817831</v>
      </c>
      <c r="Z46" s="5">
        <f t="shared" si="13"/>
        <v>1391.2118864151341</v>
      </c>
      <c r="AA46" s="5">
        <f t="shared" si="14"/>
        <v>2816.4678187776867</v>
      </c>
      <c r="AC46" s="5">
        <f t="shared" si="15"/>
        <v>1880.241943449023</v>
      </c>
      <c r="AD46" s="5">
        <f t="shared" si="15"/>
        <v>429.41282526437811</v>
      </c>
      <c r="AE46" s="5">
        <f t="shared" si="15"/>
        <v>2816.473289516166</v>
      </c>
      <c r="AG46">
        <f t="shared" si="16"/>
        <v>1884.1230840086553</v>
      </c>
      <c r="AH46">
        <f t="shared" si="17"/>
        <v>432.45029730797978</v>
      </c>
      <c r="AI46" s="5">
        <f t="shared" si="18"/>
        <v>2815.8952362691225</v>
      </c>
      <c r="AK46">
        <f t="shared" si="19"/>
        <v>1879.7243209402673</v>
      </c>
      <c r="AL46">
        <f t="shared" si="20"/>
        <v>428.92472827026472</v>
      </c>
      <c r="AM46" s="5">
        <f t="shared" si="21"/>
        <v>2816.4678187776867</v>
      </c>
    </row>
    <row r="47" spans="1:39" ht="16.5" x14ac:dyDescent="0.3">
      <c r="A47" s="9">
        <v>576</v>
      </c>
      <c r="B47" s="10">
        <v>1726</v>
      </c>
      <c r="C47" s="10">
        <v>3571</v>
      </c>
      <c r="D47" s="10">
        <v>1316</v>
      </c>
      <c r="E47" s="10">
        <v>943</v>
      </c>
      <c r="F47" s="10">
        <v>1553</v>
      </c>
      <c r="H47" s="4">
        <v>23.4</v>
      </c>
      <c r="I47" s="4">
        <v>50</v>
      </c>
      <c r="J47">
        <f t="shared" si="0"/>
        <v>346.06</v>
      </c>
      <c r="K47">
        <f t="shared" si="1"/>
        <v>1.3842400000000001</v>
      </c>
      <c r="L47">
        <f t="shared" si="2"/>
        <v>1018.8006400000002</v>
      </c>
      <c r="M47" s="5">
        <f t="shared" si="3"/>
        <v>3407.9988800000001</v>
      </c>
      <c r="N47" s="5">
        <f t="shared" si="4"/>
        <v>2840.4604800000006</v>
      </c>
      <c r="O47" s="5">
        <f t="shared" si="5"/>
        <v>3168.5253600000005</v>
      </c>
      <c r="Q47" s="5">
        <f t="shared" si="6"/>
        <v>1885.0668410109502</v>
      </c>
      <c r="R47" s="5">
        <f t="shared" si="7"/>
        <v>413.92769843280377</v>
      </c>
      <c r="S47" s="5">
        <f t="shared" si="8"/>
        <v>2808.8508738401142</v>
      </c>
      <c r="U47" s="5">
        <f t="shared" si="9"/>
        <v>311.76079470820031</v>
      </c>
      <c r="V47" s="5">
        <f t="shared" si="10"/>
        <v>-290.83542137973734</v>
      </c>
      <c r="W47" s="5">
        <f t="shared" si="11"/>
        <v>2808.2798476995872</v>
      </c>
      <c r="Y47" s="5">
        <f t="shared" si="12"/>
        <v>425.02759739482241</v>
      </c>
      <c r="Z47" s="5">
        <f t="shared" si="13"/>
        <v>1403.3333385778706</v>
      </c>
      <c r="AA47" s="5">
        <f t="shared" si="14"/>
        <v>2808.8360648588596</v>
      </c>
      <c r="AC47" s="5">
        <f t="shared" si="15"/>
        <v>1885.0668410109502</v>
      </c>
      <c r="AD47" s="5">
        <f t="shared" si="15"/>
        <v>413.92769843280377</v>
      </c>
      <c r="AE47" s="5">
        <f t="shared" si="15"/>
        <v>2808.8508738401142</v>
      </c>
      <c r="AG47">
        <f t="shared" si="16"/>
        <v>1888.9515514282159</v>
      </c>
      <c r="AH47">
        <f t="shared" si="17"/>
        <v>416.97440802132144</v>
      </c>
      <c r="AI47" s="5">
        <f t="shared" si="18"/>
        <v>2808.2798476995872</v>
      </c>
      <c r="AK47">
        <f t="shared" si="19"/>
        <v>1884.5646003927145</v>
      </c>
      <c r="AL47">
        <f t="shared" si="20"/>
        <v>413.43409525014897</v>
      </c>
      <c r="AM47" s="5">
        <f t="shared" si="21"/>
        <v>2808.8360648588596</v>
      </c>
    </row>
    <row r="48" spans="1:39" ht="16.5" x14ac:dyDescent="0.3">
      <c r="A48" s="9">
        <v>618</v>
      </c>
      <c r="B48" s="10">
        <v>1729</v>
      </c>
      <c r="C48" s="10">
        <v>3601</v>
      </c>
      <c r="D48" s="10">
        <v>1318</v>
      </c>
      <c r="E48" s="10">
        <v>944</v>
      </c>
      <c r="F48" s="10">
        <v>1557</v>
      </c>
      <c r="H48" s="4">
        <v>23.4</v>
      </c>
      <c r="I48" s="4">
        <v>50</v>
      </c>
      <c r="J48">
        <f t="shared" si="0"/>
        <v>346.06</v>
      </c>
      <c r="K48">
        <f t="shared" si="1"/>
        <v>1.3842400000000001</v>
      </c>
      <c r="L48">
        <f t="shared" si="2"/>
        <v>1018.8006400000002</v>
      </c>
      <c r="M48" s="5">
        <f t="shared" si="3"/>
        <v>3412.1516000000001</v>
      </c>
      <c r="N48" s="5">
        <f t="shared" si="4"/>
        <v>2843.2289600000004</v>
      </c>
      <c r="O48" s="5">
        <f t="shared" si="5"/>
        <v>3174.06232</v>
      </c>
      <c r="Q48" s="5">
        <f t="shared" si="6"/>
        <v>1888.5632284444102</v>
      </c>
      <c r="R48" s="5">
        <f t="shared" si="7"/>
        <v>409.56437297961315</v>
      </c>
      <c r="S48" s="5">
        <f t="shared" si="8"/>
        <v>2812.1814482596965</v>
      </c>
      <c r="U48" s="5">
        <f t="shared" si="9"/>
        <v>306.22265935397172</v>
      </c>
      <c r="V48" s="5">
        <f t="shared" si="10"/>
        <v>-291.59563058594949</v>
      </c>
      <c r="W48" s="5">
        <f t="shared" si="11"/>
        <v>2811.6099640782409</v>
      </c>
      <c r="Y48" s="5">
        <f t="shared" si="12"/>
        <v>426.96944853177774</v>
      </c>
      <c r="Z48" s="5">
        <f t="shared" si="13"/>
        <v>1408.5863968128785</v>
      </c>
      <c r="AA48" s="5">
        <f t="shared" si="14"/>
        <v>2812.1616354644275</v>
      </c>
      <c r="AC48" s="5">
        <f t="shared" si="15"/>
        <v>1888.5632284444102</v>
      </c>
      <c r="AD48" s="5">
        <f t="shared" si="15"/>
        <v>409.56437297961315</v>
      </c>
      <c r="AE48" s="5">
        <f t="shared" si="15"/>
        <v>2812.1814482596965</v>
      </c>
      <c r="AG48">
        <f t="shared" si="16"/>
        <v>1892.4531713689942</v>
      </c>
      <c r="AH48">
        <f t="shared" si="17"/>
        <v>412.6169409784959</v>
      </c>
      <c r="AI48" s="5">
        <f t="shared" si="18"/>
        <v>2811.6099640782409</v>
      </c>
      <c r="AK48">
        <f t="shared" si="19"/>
        <v>1888.0695486434979</v>
      </c>
      <c r="AL48">
        <f t="shared" si="20"/>
        <v>409.0659441060368</v>
      </c>
      <c r="AM48" s="5">
        <f t="shared" si="21"/>
        <v>2812.1616354644275</v>
      </c>
    </row>
    <row r="49" spans="1:39" ht="16.5" x14ac:dyDescent="0.3">
      <c r="A49" s="9">
        <v>592</v>
      </c>
      <c r="B49" s="10">
        <v>1742</v>
      </c>
      <c r="C49" s="10">
        <v>3554</v>
      </c>
      <c r="D49" s="10">
        <v>1319</v>
      </c>
      <c r="E49" s="10">
        <v>957</v>
      </c>
      <c r="F49" s="10">
        <v>1558</v>
      </c>
      <c r="H49" s="4">
        <v>23.4</v>
      </c>
      <c r="I49" s="4">
        <v>50</v>
      </c>
      <c r="J49">
        <f t="shared" si="0"/>
        <v>346.06</v>
      </c>
      <c r="K49">
        <f t="shared" si="1"/>
        <v>1.3842400000000001</v>
      </c>
      <c r="L49">
        <f t="shared" si="2"/>
        <v>1018.8006400000002</v>
      </c>
      <c r="M49" s="5">
        <f t="shared" si="3"/>
        <v>3430.1467200000006</v>
      </c>
      <c r="N49" s="5">
        <f t="shared" si="4"/>
        <v>2844.6132000000002</v>
      </c>
      <c r="O49" s="5">
        <f t="shared" si="5"/>
        <v>3175.4465600000003</v>
      </c>
      <c r="Q49" s="5">
        <f t="shared" si="6"/>
        <v>1920.578406420145</v>
      </c>
      <c r="R49" s="5">
        <f t="shared" si="7"/>
        <v>428.46817791822195</v>
      </c>
      <c r="S49" s="5">
        <f t="shared" si="8"/>
        <v>2809.5729437106379</v>
      </c>
      <c r="U49" s="5">
        <f t="shared" si="9"/>
        <v>305.96097205668713</v>
      </c>
      <c r="V49" s="5">
        <f t="shared" si="10"/>
        <v>-328.85878617447821</v>
      </c>
      <c r="W49" s="5">
        <f t="shared" si="11"/>
        <v>2808.9257804271397</v>
      </c>
      <c r="Y49" s="5">
        <f t="shared" si="12"/>
        <v>394.30123848259234</v>
      </c>
      <c r="Z49" s="5">
        <f t="shared" si="13"/>
        <v>1426.3845955536747</v>
      </c>
      <c r="AA49" s="5">
        <f t="shared" si="14"/>
        <v>2809.5220900206696</v>
      </c>
      <c r="AC49" s="5">
        <f t="shared" si="15"/>
        <v>1920.578406420145</v>
      </c>
      <c r="AD49" s="5">
        <f t="shared" si="15"/>
        <v>428.46817791822195</v>
      </c>
      <c r="AE49" s="5">
        <f t="shared" si="15"/>
        <v>2809.5729437106379</v>
      </c>
      <c r="AG49">
        <f t="shared" si="16"/>
        <v>1924.5389665645944</v>
      </c>
      <c r="AH49">
        <f t="shared" si="17"/>
        <v>431.56721779237</v>
      </c>
      <c r="AI49" s="5">
        <f t="shared" si="18"/>
        <v>2808.9257804271397</v>
      </c>
      <c r="AK49">
        <f t="shared" si="19"/>
        <v>1920.1409235379774</v>
      </c>
      <c r="AL49">
        <f t="shared" si="20"/>
        <v>427.91839059481651</v>
      </c>
      <c r="AM49" s="5">
        <f t="shared" si="21"/>
        <v>2809.5220900206696</v>
      </c>
    </row>
    <row r="50" spans="1:39" ht="16.5" x14ac:dyDescent="0.3">
      <c r="A50" s="9">
        <v>579</v>
      </c>
      <c r="B50" s="10">
        <v>1742</v>
      </c>
      <c r="C50" s="10">
        <v>3503</v>
      </c>
      <c r="D50" s="10">
        <v>1320</v>
      </c>
      <c r="E50" s="10">
        <v>936</v>
      </c>
      <c r="F50" s="10">
        <v>1557</v>
      </c>
      <c r="H50" s="4">
        <v>23.4</v>
      </c>
      <c r="I50" s="4">
        <v>50</v>
      </c>
      <c r="J50">
        <f t="shared" si="0"/>
        <v>346.06</v>
      </c>
      <c r="K50">
        <f t="shared" si="1"/>
        <v>1.3842400000000001</v>
      </c>
      <c r="L50">
        <f t="shared" si="2"/>
        <v>1018.8006400000002</v>
      </c>
      <c r="M50" s="5">
        <f t="shared" si="3"/>
        <v>3430.1467200000006</v>
      </c>
      <c r="N50" s="5">
        <f t="shared" si="4"/>
        <v>2845.9974400000001</v>
      </c>
      <c r="O50" s="5">
        <f t="shared" si="5"/>
        <v>3174.06232</v>
      </c>
      <c r="Q50" s="5">
        <f t="shared" si="6"/>
        <v>1918.390303400058</v>
      </c>
      <c r="R50" s="5">
        <f t="shared" si="7"/>
        <v>432.71078778762524</v>
      </c>
      <c r="S50" s="5">
        <f t="shared" si="8"/>
        <v>2810.4175025571576</v>
      </c>
      <c r="U50" s="5">
        <f t="shared" si="9"/>
        <v>310.72280492650611</v>
      </c>
      <c r="V50" s="5">
        <f t="shared" si="10"/>
        <v>-329.16145498514447</v>
      </c>
      <c r="W50" s="5">
        <f t="shared" si="11"/>
        <v>2809.7696531098809</v>
      </c>
      <c r="Y50" s="5">
        <f t="shared" si="12"/>
        <v>391.79002586200568</v>
      </c>
      <c r="Z50" s="5">
        <f t="shared" si="13"/>
        <v>1422.3187143132855</v>
      </c>
      <c r="AA50" s="5">
        <f t="shared" si="14"/>
        <v>2810.3703780450423</v>
      </c>
      <c r="AC50" s="5">
        <f t="shared" si="15"/>
        <v>1918.390303400058</v>
      </c>
      <c r="AD50" s="5">
        <f t="shared" si="15"/>
        <v>432.71078778762524</v>
      </c>
      <c r="AE50" s="5">
        <f t="shared" si="15"/>
        <v>2810.4175025571576</v>
      </c>
      <c r="AG50">
        <f t="shared" si="16"/>
        <v>1922.348172206458</v>
      </c>
      <c r="AH50">
        <f t="shared" si="17"/>
        <v>435.80597713555017</v>
      </c>
      <c r="AI50" s="5">
        <f t="shared" si="18"/>
        <v>2809.7696531098809</v>
      </c>
      <c r="AK50">
        <f t="shared" si="19"/>
        <v>1917.9468929345712</v>
      </c>
      <c r="AL50">
        <f t="shared" si="20"/>
        <v>432.16383624846219</v>
      </c>
      <c r="AM50" s="5">
        <f t="shared" si="21"/>
        <v>2810.3703780450423</v>
      </c>
    </row>
    <row r="51" spans="1:39" ht="16.5" x14ac:dyDescent="0.3">
      <c r="A51" s="9">
        <v>631</v>
      </c>
      <c r="B51" s="10">
        <v>1730</v>
      </c>
      <c r="C51" s="10">
        <v>3404</v>
      </c>
      <c r="D51" s="10">
        <v>1320</v>
      </c>
      <c r="E51" s="10">
        <v>912</v>
      </c>
      <c r="F51" s="10">
        <v>1559</v>
      </c>
      <c r="H51" s="4">
        <v>23.4</v>
      </c>
      <c r="I51" s="4">
        <v>50</v>
      </c>
      <c r="J51">
        <f t="shared" si="0"/>
        <v>346.06</v>
      </c>
      <c r="K51">
        <f t="shared" si="1"/>
        <v>1.3842400000000001</v>
      </c>
      <c r="L51">
        <f t="shared" si="2"/>
        <v>1018.8006400000002</v>
      </c>
      <c r="M51" s="5">
        <f t="shared" si="3"/>
        <v>3413.5358400000005</v>
      </c>
      <c r="N51" s="5">
        <f t="shared" si="4"/>
        <v>2845.9974400000001</v>
      </c>
      <c r="O51" s="5">
        <f t="shared" si="5"/>
        <v>3176.8308000000006</v>
      </c>
      <c r="Q51" s="5">
        <f t="shared" si="6"/>
        <v>1886.8126395772097</v>
      </c>
      <c r="R51" s="5">
        <f t="shared" si="7"/>
        <v>407.90341596562911</v>
      </c>
      <c r="S51" s="5">
        <f t="shared" si="8"/>
        <v>2815.2761493927665</v>
      </c>
      <c r="U51" s="5">
        <f t="shared" si="9"/>
        <v>305.69928475940281</v>
      </c>
      <c r="V51" s="5">
        <f t="shared" si="10"/>
        <v>-289.23512314378252</v>
      </c>
      <c r="W51" s="5">
        <f t="shared" si="11"/>
        <v>2814.7100062571535</v>
      </c>
      <c r="Y51" s="5">
        <f t="shared" si="12"/>
        <v>429.29342881832429</v>
      </c>
      <c r="Z51" s="5">
        <f t="shared" si="13"/>
        <v>1407.9361512311218</v>
      </c>
      <c r="AA51" s="5">
        <f t="shared" si="14"/>
        <v>2815.2578705792735</v>
      </c>
      <c r="AC51" s="5">
        <f t="shared" si="15"/>
        <v>1886.8126395772097</v>
      </c>
      <c r="AD51" s="5">
        <f t="shared" si="15"/>
        <v>407.90341596562911</v>
      </c>
      <c r="AE51" s="5">
        <f t="shared" si="15"/>
        <v>2815.2761493927665</v>
      </c>
      <c r="AG51">
        <f t="shared" si="16"/>
        <v>1890.6984791656303</v>
      </c>
      <c r="AH51">
        <f t="shared" si="17"/>
        <v>410.95351931751503</v>
      </c>
      <c r="AI51" s="5">
        <f t="shared" si="18"/>
        <v>2814.7100062571535</v>
      </c>
      <c r="AK51">
        <f t="shared" si="19"/>
        <v>1886.3161234460408</v>
      </c>
      <c r="AL51">
        <f t="shared" si="20"/>
        <v>407.40787180189125</v>
      </c>
      <c r="AM51" s="5">
        <f t="shared" si="21"/>
        <v>2815.2578705792735</v>
      </c>
    </row>
    <row r="52" spans="1:39" ht="16.5" x14ac:dyDescent="0.3">
      <c r="A52" s="9">
        <v>576</v>
      </c>
      <c r="B52" s="10">
        <v>1727</v>
      </c>
      <c r="C52" s="10">
        <v>3617</v>
      </c>
      <c r="D52" s="10">
        <v>1319</v>
      </c>
      <c r="E52" s="10">
        <v>932</v>
      </c>
      <c r="F52" s="10">
        <v>1554</v>
      </c>
      <c r="H52" s="4">
        <v>23.4</v>
      </c>
      <c r="I52" s="4">
        <v>50</v>
      </c>
      <c r="J52">
        <f t="shared" si="0"/>
        <v>346.06</v>
      </c>
      <c r="K52">
        <f t="shared" si="1"/>
        <v>1.3842400000000001</v>
      </c>
      <c r="L52">
        <f t="shared" si="2"/>
        <v>1018.8006400000002</v>
      </c>
      <c r="M52" s="5">
        <f t="shared" si="3"/>
        <v>3409.3831200000004</v>
      </c>
      <c r="N52" s="5">
        <f t="shared" si="4"/>
        <v>2844.6132000000002</v>
      </c>
      <c r="O52" s="5">
        <f t="shared" si="5"/>
        <v>3169.9096</v>
      </c>
      <c r="Q52" s="5">
        <f t="shared" si="6"/>
        <v>1881.1302781463044</v>
      </c>
      <c r="R52" s="5">
        <f t="shared" si="7"/>
        <v>416.51062870180965</v>
      </c>
      <c r="S52" s="5">
        <f t="shared" si="8"/>
        <v>2812.7852800668179</v>
      </c>
      <c r="U52" s="5">
        <f t="shared" si="9"/>
        <v>315.9992529834517</v>
      </c>
      <c r="V52" s="5">
        <f t="shared" si="10"/>
        <v>-288.7800712162603</v>
      </c>
      <c r="W52" s="5">
        <f t="shared" si="11"/>
        <v>2812.2188393146921</v>
      </c>
      <c r="Y52" s="5">
        <f t="shared" si="12"/>
        <v>424.83817520892086</v>
      </c>
      <c r="Z52" s="5">
        <f t="shared" si="13"/>
        <v>1398.6183848906494</v>
      </c>
      <c r="AA52" s="5">
        <f t="shared" si="14"/>
        <v>2812.7754994850166</v>
      </c>
      <c r="AC52" s="5">
        <f t="shared" si="15"/>
        <v>1881.1302781463044</v>
      </c>
      <c r="AD52" s="5">
        <f t="shared" si="15"/>
        <v>416.51062870180965</v>
      </c>
      <c r="AE52" s="5">
        <f t="shared" si="15"/>
        <v>2812.7852800668179</v>
      </c>
      <c r="AG52">
        <f t="shared" si="16"/>
        <v>1885.0081985932643</v>
      </c>
      <c r="AH52">
        <f t="shared" si="17"/>
        <v>419.55102620503271</v>
      </c>
      <c r="AI52" s="5">
        <f t="shared" si="18"/>
        <v>2812.2188393146921</v>
      </c>
      <c r="AK52">
        <f t="shared" si="19"/>
        <v>1880.6192773439566</v>
      </c>
      <c r="AL52">
        <f t="shared" si="20"/>
        <v>416.02274259540366</v>
      </c>
      <c r="AM52" s="5">
        <f t="shared" si="21"/>
        <v>2812.7754994850166</v>
      </c>
    </row>
    <row r="53" spans="1:39" ht="16.5" x14ac:dyDescent="0.3">
      <c r="A53" s="9">
        <v>591</v>
      </c>
      <c r="B53" s="10">
        <v>1741</v>
      </c>
      <c r="C53" s="10">
        <v>3609</v>
      </c>
      <c r="D53" s="10">
        <v>1315</v>
      </c>
      <c r="E53" s="10">
        <v>918</v>
      </c>
      <c r="F53" s="10">
        <v>1561</v>
      </c>
      <c r="H53" s="4">
        <v>23.4</v>
      </c>
      <c r="I53" s="4">
        <v>50</v>
      </c>
      <c r="J53">
        <f t="shared" si="0"/>
        <v>346.06</v>
      </c>
      <c r="K53">
        <f t="shared" si="1"/>
        <v>1.3842400000000001</v>
      </c>
      <c r="L53">
        <f t="shared" si="2"/>
        <v>1018.8006400000002</v>
      </c>
      <c r="M53" s="5">
        <f t="shared" si="3"/>
        <v>3428.7624800000003</v>
      </c>
      <c r="N53" s="5">
        <f t="shared" si="4"/>
        <v>2839.0762400000003</v>
      </c>
      <c r="O53" s="5">
        <f t="shared" si="5"/>
        <v>3179.5992800000004</v>
      </c>
      <c r="Q53" s="5">
        <f t="shared" si="6"/>
        <v>1926.6828465897813</v>
      </c>
      <c r="R53" s="5">
        <f t="shared" si="7"/>
        <v>412.84381300587489</v>
      </c>
      <c r="S53" s="5">
        <f t="shared" si="8"/>
        <v>2806.040865521245</v>
      </c>
      <c r="U53" s="5">
        <f t="shared" si="9"/>
        <v>289.42923290171956</v>
      </c>
      <c r="V53" s="5">
        <f t="shared" si="10"/>
        <v>-326.06406772447843</v>
      </c>
      <c r="W53" s="5">
        <f t="shared" si="11"/>
        <v>2805.3995864071535</v>
      </c>
      <c r="Y53" s="5">
        <f t="shared" si="12"/>
        <v>404.55412489164831</v>
      </c>
      <c r="Z53" s="5">
        <f t="shared" si="13"/>
        <v>1439.6780450560914</v>
      </c>
      <c r="AA53" s="5">
        <f t="shared" si="14"/>
        <v>2805.9783798157005</v>
      </c>
      <c r="AC53" s="5">
        <f t="shared" si="15"/>
        <v>1926.6828465897813</v>
      </c>
      <c r="AD53" s="5">
        <f t="shared" si="15"/>
        <v>412.84381300587489</v>
      </c>
      <c r="AE53" s="5">
        <f t="shared" si="15"/>
        <v>2806.040865521245</v>
      </c>
      <c r="AG53">
        <f t="shared" si="16"/>
        <v>1930.6494537656145</v>
      </c>
      <c r="AH53">
        <f t="shared" si="17"/>
        <v>415.95405677773795</v>
      </c>
      <c r="AI53" s="5">
        <f t="shared" si="18"/>
        <v>2805.3995864071535</v>
      </c>
      <c r="AK53">
        <f t="shared" si="19"/>
        <v>1926.2633289660139</v>
      </c>
      <c r="AL53">
        <f t="shared" si="20"/>
        <v>412.28657588362387</v>
      </c>
      <c r="AM53" s="5">
        <f t="shared" si="21"/>
        <v>2805.9783798157005</v>
      </c>
    </row>
    <row r="54" spans="1:39" ht="16.5" x14ac:dyDescent="0.3">
      <c r="A54" s="9">
        <v>578</v>
      </c>
      <c r="B54" s="10">
        <v>1736</v>
      </c>
      <c r="C54" s="10">
        <v>3497</v>
      </c>
      <c r="D54" s="10">
        <v>1320</v>
      </c>
      <c r="E54" s="10">
        <v>937</v>
      </c>
      <c r="F54" s="10">
        <v>1559</v>
      </c>
      <c r="H54" s="4">
        <v>23.4</v>
      </c>
      <c r="I54" s="4">
        <v>50</v>
      </c>
      <c r="J54">
        <f t="shared" si="0"/>
        <v>346.06</v>
      </c>
      <c r="K54">
        <f t="shared" si="1"/>
        <v>1.3842400000000001</v>
      </c>
      <c r="L54">
        <f t="shared" si="2"/>
        <v>1018.8006400000002</v>
      </c>
      <c r="M54" s="5">
        <f t="shared" si="3"/>
        <v>3421.8412800000006</v>
      </c>
      <c r="N54" s="5">
        <f t="shared" si="4"/>
        <v>2845.9974400000001</v>
      </c>
      <c r="O54" s="5">
        <f t="shared" si="5"/>
        <v>3176.8308000000006</v>
      </c>
      <c r="Q54" s="5">
        <f t="shared" si="6"/>
        <v>1902.5823102848578</v>
      </c>
      <c r="R54" s="5">
        <f t="shared" si="7"/>
        <v>417.36521839021799</v>
      </c>
      <c r="S54" s="5">
        <f t="shared" si="8"/>
        <v>2813.3582375128235</v>
      </c>
      <c r="U54" s="5">
        <f t="shared" si="9"/>
        <v>305.69928475940281</v>
      </c>
      <c r="V54" s="5">
        <f t="shared" si="10"/>
        <v>-307.66720578908553</v>
      </c>
      <c r="W54" s="5">
        <f t="shared" si="11"/>
        <v>2812.7549246719095</v>
      </c>
      <c r="Y54" s="5">
        <f t="shared" si="12"/>
        <v>413.07319609045771</v>
      </c>
      <c r="Z54" s="5">
        <f t="shared" si="13"/>
        <v>1416.6255616210503</v>
      </c>
      <c r="AA54" s="5">
        <f t="shared" si="14"/>
        <v>2813.3248096624216</v>
      </c>
      <c r="AC54" s="5">
        <f t="shared" si="15"/>
        <v>1902.5823102848578</v>
      </c>
      <c r="AD54" s="5">
        <f t="shared" si="15"/>
        <v>417.36521839021799</v>
      </c>
      <c r="AE54" s="5">
        <f t="shared" si="15"/>
        <v>2813.3582375128235</v>
      </c>
      <c r="AG54">
        <f t="shared" si="16"/>
        <v>1906.5029917089128</v>
      </c>
      <c r="AH54">
        <f t="shared" si="17"/>
        <v>420.43819400421415</v>
      </c>
      <c r="AI54" s="5">
        <f t="shared" si="18"/>
        <v>2812.7549246719095</v>
      </c>
      <c r="AK54">
        <f t="shared" si="19"/>
        <v>1902.1134182902219</v>
      </c>
      <c r="AL54">
        <f t="shared" si="20"/>
        <v>416.84435834491967</v>
      </c>
      <c r="AM54" s="5">
        <f t="shared" si="21"/>
        <v>2813.3248096624216</v>
      </c>
    </row>
    <row r="55" spans="1:39" ht="16.5" x14ac:dyDescent="0.3">
      <c r="A55" s="9">
        <v>597</v>
      </c>
      <c r="B55" s="10">
        <v>1730</v>
      </c>
      <c r="C55" s="10">
        <v>3451</v>
      </c>
      <c r="D55" s="10">
        <v>1318</v>
      </c>
      <c r="E55" s="10">
        <v>942</v>
      </c>
      <c r="F55" s="10">
        <v>1554</v>
      </c>
      <c r="H55" s="4">
        <v>23.4</v>
      </c>
      <c r="I55" s="4">
        <v>50</v>
      </c>
      <c r="J55">
        <f t="shared" si="0"/>
        <v>346.06</v>
      </c>
      <c r="K55">
        <f t="shared" si="1"/>
        <v>1.3842400000000001</v>
      </c>
      <c r="L55">
        <f t="shared" si="2"/>
        <v>1018.8006400000002</v>
      </c>
      <c r="M55" s="5">
        <f t="shared" si="3"/>
        <v>3413.5358400000005</v>
      </c>
      <c r="N55" s="5">
        <f t="shared" si="4"/>
        <v>2843.2289600000004</v>
      </c>
      <c r="O55" s="5">
        <f t="shared" si="5"/>
        <v>3169.9096</v>
      </c>
      <c r="Q55" s="5">
        <f t="shared" si="6"/>
        <v>1891.1877811060626</v>
      </c>
      <c r="R55" s="5">
        <f t="shared" si="7"/>
        <v>419.92068426714542</v>
      </c>
      <c r="S55" s="5">
        <f t="shared" si="8"/>
        <v>2810.5697512220272</v>
      </c>
      <c r="U55" s="5">
        <f t="shared" si="9"/>
        <v>313.74972766014957</v>
      </c>
      <c r="V55" s="5">
        <f t="shared" si="10"/>
        <v>-299.18441823152665</v>
      </c>
      <c r="W55" s="5">
        <f t="shared" si="11"/>
        <v>2809.9823329094665</v>
      </c>
      <c r="Y55" s="5">
        <f t="shared" si="12"/>
        <v>416.74284034504313</v>
      </c>
      <c r="Z55" s="5">
        <f t="shared" si="13"/>
        <v>1405.5114502013491</v>
      </c>
      <c r="AA55" s="5">
        <f t="shared" si="14"/>
        <v>2810.5497399167671</v>
      </c>
      <c r="AC55" s="5">
        <f t="shared" si="15"/>
        <v>1891.1877811060626</v>
      </c>
      <c r="AD55" s="5">
        <f t="shared" si="15"/>
        <v>419.92068426714542</v>
      </c>
      <c r="AE55" s="5">
        <f t="shared" si="15"/>
        <v>2810.5697512220272</v>
      </c>
      <c r="AG55">
        <f t="shared" si="16"/>
        <v>1895.0869103901534</v>
      </c>
      <c r="AH55">
        <f t="shared" si="17"/>
        <v>422.97598890694729</v>
      </c>
      <c r="AI55" s="5">
        <f t="shared" si="18"/>
        <v>2809.9823329094665</v>
      </c>
      <c r="AK55">
        <f t="shared" si="19"/>
        <v>1890.695387807009</v>
      </c>
      <c r="AL55">
        <f t="shared" si="20"/>
        <v>419.416972091513</v>
      </c>
      <c r="AM55" s="5">
        <f t="shared" si="21"/>
        <v>2810.5497399167671</v>
      </c>
    </row>
    <row r="56" spans="1:39" ht="16.5" x14ac:dyDescent="0.3">
      <c r="A56" s="9">
        <v>598</v>
      </c>
      <c r="B56" s="10">
        <v>1728</v>
      </c>
      <c r="C56" s="10">
        <v>3353</v>
      </c>
      <c r="D56" s="10">
        <v>1314</v>
      </c>
      <c r="E56" s="10">
        <v>936</v>
      </c>
      <c r="F56" s="10">
        <v>1553</v>
      </c>
      <c r="H56" s="4">
        <v>23.4</v>
      </c>
      <c r="I56" s="4">
        <v>50</v>
      </c>
      <c r="J56">
        <f t="shared" si="0"/>
        <v>346.06</v>
      </c>
      <c r="K56">
        <f t="shared" si="1"/>
        <v>1.3842400000000001</v>
      </c>
      <c r="L56">
        <f t="shared" si="2"/>
        <v>1018.8006400000002</v>
      </c>
      <c r="M56" s="5">
        <f t="shared" si="3"/>
        <v>3410.7673600000007</v>
      </c>
      <c r="N56" s="5">
        <f t="shared" si="4"/>
        <v>2837.692</v>
      </c>
      <c r="O56" s="5">
        <f t="shared" si="5"/>
        <v>3168.5253600000005</v>
      </c>
      <c r="Q56" s="5">
        <f t="shared" si="6"/>
        <v>1894.6772492159373</v>
      </c>
      <c r="R56" s="5">
        <f t="shared" si="7"/>
        <v>414.45399282985136</v>
      </c>
      <c r="S56" s="5">
        <f t="shared" si="8"/>
        <v>2805.6656951911245</v>
      </c>
      <c r="U56" s="5">
        <f t="shared" si="9"/>
        <v>307.26940854310482</v>
      </c>
      <c r="V56" s="5">
        <f t="shared" si="10"/>
        <v>-299.37061785133704</v>
      </c>
      <c r="W56" s="5">
        <f t="shared" si="11"/>
        <v>2805.0772949430252</v>
      </c>
      <c r="Y56" s="5">
        <f t="shared" si="12"/>
        <v>419.63399226335969</v>
      </c>
      <c r="Z56" s="5">
        <f t="shared" si="13"/>
        <v>1411.3266178131785</v>
      </c>
      <c r="AA56" s="5">
        <f t="shared" si="14"/>
        <v>2805.6402918678405</v>
      </c>
      <c r="AC56" s="5">
        <f t="shared" si="15"/>
        <v>1894.6772492159373</v>
      </c>
      <c r="AD56" s="5">
        <f t="shared" si="15"/>
        <v>414.45399282985136</v>
      </c>
      <c r="AE56" s="5">
        <f t="shared" si="15"/>
        <v>2805.6656951911245</v>
      </c>
      <c r="AG56">
        <f t="shared" si="16"/>
        <v>1898.5811716821313</v>
      </c>
      <c r="AH56">
        <f t="shared" si="17"/>
        <v>417.51527977895489</v>
      </c>
      <c r="AI56" s="5">
        <f t="shared" si="18"/>
        <v>2805.0772949430252</v>
      </c>
      <c r="AK56">
        <f t="shared" si="19"/>
        <v>1894.1938190596827</v>
      </c>
      <c r="AL56">
        <f t="shared" si="20"/>
        <v>413.94560000228614</v>
      </c>
      <c r="AM56" s="5">
        <f t="shared" si="21"/>
        <v>2805.6402918678405</v>
      </c>
    </row>
    <row r="57" spans="1:39" ht="16.5" x14ac:dyDescent="0.3">
      <c r="A57" s="9">
        <v>592</v>
      </c>
      <c r="B57" s="10">
        <v>1727</v>
      </c>
      <c r="C57" s="10">
        <v>3514</v>
      </c>
      <c r="D57" s="10">
        <v>1316</v>
      </c>
      <c r="E57" s="10">
        <v>911</v>
      </c>
      <c r="F57" s="10">
        <v>1550</v>
      </c>
      <c r="H57" s="4">
        <v>23.4</v>
      </c>
      <c r="I57" s="4">
        <v>50</v>
      </c>
      <c r="J57">
        <f t="shared" si="0"/>
        <v>346.06</v>
      </c>
      <c r="K57">
        <f t="shared" si="1"/>
        <v>1.3842400000000001</v>
      </c>
      <c r="L57">
        <f t="shared" si="2"/>
        <v>1018.8006400000002</v>
      </c>
      <c r="M57" s="5">
        <f t="shared" si="3"/>
        <v>3409.3831200000004</v>
      </c>
      <c r="N57" s="5">
        <f t="shared" si="4"/>
        <v>2840.4604800000006</v>
      </c>
      <c r="O57" s="5">
        <f t="shared" si="5"/>
        <v>3164.3726400000005</v>
      </c>
      <c r="Q57" s="5">
        <f t="shared" si="6"/>
        <v>1887.6882001386396</v>
      </c>
      <c r="R57" s="5">
        <f t="shared" si="7"/>
        <v>424.26676463693752</v>
      </c>
      <c r="S57" s="5">
        <f t="shared" si="8"/>
        <v>2807.2271426485577</v>
      </c>
      <c r="U57" s="5">
        <f t="shared" si="9"/>
        <v>319.27472390321748</v>
      </c>
      <c r="V57" s="5">
        <f t="shared" si="10"/>
        <v>-298.41258432469323</v>
      </c>
      <c r="W57" s="5">
        <f t="shared" si="11"/>
        <v>2806.6402189513028</v>
      </c>
      <c r="Y57" s="5">
        <f t="shared" si="12"/>
        <v>414.81741309703887</v>
      </c>
      <c r="Z57" s="5">
        <f t="shared" si="13"/>
        <v>1400.2645242625406</v>
      </c>
      <c r="AA57" s="5">
        <f t="shared" si="14"/>
        <v>2807.212136740623</v>
      </c>
      <c r="AC57" s="5">
        <f t="shared" si="15"/>
        <v>1887.6882001386396</v>
      </c>
      <c r="AD57" s="5">
        <f t="shared" si="15"/>
        <v>424.26676463693752</v>
      </c>
      <c r="AE57" s="5">
        <f t="shared" si="15"/>
        <v>2807.2271426485577</v>
      </c>
      <c r="AG57">
        <f t="shared" si="16"/>
        <v>1891.5820839461883</v>
      </c>
      <c r="AH57">
        <f t="shared" si="17"/>
        <v>427.31620810225684</v>
      </c>
      <c r="AI57" s="5">
        <f t="shared" si="18"/>
        <v>2806.6402189513028</v>
      </c>
      <c r="AK57">
        <f t="shared" si="19"/>
        <v>1887.1872462076781</v>
      </c>
      <c r="AL57">
        <f t="shared" si="20"/>
        <v>423.76788514669397</v>
      </c>
      <c r="AM57" s="5">
        <f t="shared" si="21"/>
        <v>2807.212136740623</v>
      </c>
    </row>
    <row r="58" spans="1:39" ht="16.5" x14ac:dyDescent="0.3">
      <c r="A58" s="9">
        <v>577</v>
      </c>
      <c r="B58" s="10">
        <v>1731</v>
      </c>
      <c r="C58" s="10">
        <v>3519</v>
      </c>
      <c r="D58" s="10">
        <v>1319</v>
      </c>
      <c r="E58" s="10">
        <v>931</v>
      </c>
      <c r="F58" s="10">
        <v>1554</v>
      </c>
      <c r="H58" s="4">
        <v>23.4</v>
      </c>
      <c r="I58" s="4">
        <v>50</v>
      </c>
      <c r="J58">
        <f t="shared" si="0"/>
        <v>346.06</v>
      </c>
      <c r="K58">
        <f t="shared" si="1"/>
        <v>1.3842400000000001</v>
      </c>
      <c r="L58">
        <f t="shared" si="2"/>
        <v>1018.8006400000002</v>
      </c>
      <c r="M58" s="5">
        <f t="shared" si="3"/>
        <v>3414.9200800000008</v>
      </c>
      <c r="N58" s="5">
        <f t="shared" si="4"/>
        <v>2844.6132000000002</v>
      </c>
      <c r="O58" s="5">
        <f t="shared" si="5"/>
        <v>3169.9096</v>
      </c>
      <c r="Q58" s="5">
        <f t="shared" si="6"/>
        <v>1891.6263597702698</v>
      </c>
      <c r="R58" s="5">
        <f t="shared" si="7"/>
        <v>422.80827767618888</v>
      </c>
      <c r="S58" s="5">
        <f t="shared" si="8"/>
        <v>2811.5230797804211</v>
      </c>
      <c r="U58" s="5">
        <f t="shared" si="9"/>
        <v>315.9992529834517</v>
      </c>
      <c r="V58" s="5">
        <f t="shared" si="10"/>
        <v>-301.04821856894705</v>
      </c>
      <c r="W58" s="5">
        <f t="shared" si="11"/>
        <v>2810.9319984347903</v>
      </c>
      <c r="Y58" s="5">
        <f t="shared" si="12"/>
        <v>414.04220553855652</v>
      </c>
      <c r="Z58" s="5">
        <f t="shared" si="13"/>
        <v>1404.4019400712016</v>
      </c>
      <c r="AA58" s="5">
        <f t="shared" si="14"/>
        <v>2811.5033549560585</v>
      </c>
      <c r="AC58" s="5">
        <f t="shared" si="15"/>
        <v>1891.6263597702698</v>
      </c>
      <c r="AD58" s="5">
        <f t="shared" si="15"/>
        <v>422.80827767618888</v>
      </c>
      <c r="AE58" s="5">
        <f t="shared" si="15"/>
        <v>2811.5230797804211</v>
      </c>
      <c r="AG58">
        <f t="shared" si="16"/>
        <v>1895.5274704764004</v>
      </c>
      <c r="AH58">
        <f t="shared" si="17"/>
        <v>425.86389865075029</v>
      </c>
      <c r="AI58" s="5">
        <f t="shared" si="18"/>
        <v>2810.9319984347903</v>
      </c>
      <c r="AK58">
        <f t="shared" si="19"/>
        <v>1891.1337452232358</v>
      </c>
      <c r="AL58">
        <f t="shared" si="20"/>
        <v>422.30354165806534</v>
      </c>
      <c r="AM58" s="5">
        <f t="shared" si="21"/>
        <v>2811.5033549560585</v>
      </c>
    </row>
    <row r="59" spans="1:39" ht="16.5" x14ac:dyDescent="0.3">
      <c r="A59" s="9">
        <v>583</v>
      </c>
      <c r="B59" s="10">
        <v>1727</v>
      </c>
      <c r="C59" s="10">
        <v>3500</v>
      </c>
      <c r="D59" s="10">
        <v>1315</v>
      </c>
      <c r="E59" s="10">
        <v>955</v>
      </c>
      <c r="F59" s="10">
        <v>1554</v>
      </c>
      <c r="H59" s="4">
        <v>23.4</v>
      </c>
      <c r="I59" s="4">
        <v>50</v>
      </c>
      <c r="J59">
        <f t="shared" si="0"/>
        <v>346.06</v>
      </c>
      <c r="K59">
        <f t="shared" si="1"/>
        <v>1.3842400000000001</v>
      </c>
      <c r="L59">
        <f t="shared" si="2"/>
        <v>1018.8006400000002</v>
      </c>
      <c r="M59" s="5">
        <f t="shared" si="3"/>
        <v>3409.3831200000004</v>
      </c>
      <c r="N59" s="5">
        <f t="shared" si="4"/>
        <v>2839.0762400000003</v>
      </c>
      <c r="O59" s="5">
        <f t="shared" si="5"/>
        <v>3169.9096</v>
      </c>
      <c r="Q59" s="5">
        <f t="shared" si="6"/>
        <v>1889.8720451134438</v>
      </c>
      <c r="R59" s="5">
        <f t="shared" si="7"/>
        <v>411.26556852152601</v>
      </c>
      <c r="S59" s="5">
        <f t="shared" si="8"/>
        <v>2807.6925658248861</v>
      </c>
      <c r="U59" s="5">
        <f t="shared" si="9"/>
        <v>307.00772124582261</v>
      </c>
      <c r="V59" s="5">
        <f t="shared" si="10"/>
        <v>-293.59696321856154</v>
      </c>
      <c r="W59" s="5">
        <f t="shared" si="11"/>
        <v>2807.116132050262</v>
      </c>
      <c r="Y59" s="5">
        <f t="shared" si="12"/>
        <v>424.83817520892086</v>
      </c>
      <c r="Z59" s="5">
        <f t="shared" si="13"/>
        <v>1408.8360345925005</v>
      </c>
      <c r="AA59" s="5">
        <f t="shared" si="14"/>
        <v>2807.6717088525488</v>
      </c>
      <c r="AC59" s="5">
        <f t="shared" si="15"/>
        <v>1889.8720451134438</v>
      </c>
      <c r="AD59" s="5">
        <f t="shared" si="15"/>
        <v>411.26556852152601</v>
      </c>
      <c r="AE59" s="5">
        <f t="shared" si="15"/>
        <v>2807.6925658248861</v>
      </c>
      <c r="AG59">
        <f t="shared" si="16"/>
        <v>1893.7652330880983</v>
      </c>
      <c r="AH59">
        <f t="shared" si="17"/>
        <v>414.31992322316421</v>
      </c>
      <c r="AI59" s="5">
        <f t="shared" si="18"/>
        <v>2807.116132050262</v>
      </c>
      <c r="AK59">
        <f t="shared" si="19"/>
        <v>1889.3803126685261</v>
      </c>
      <c r="AL59">
        <f t="shared" si="20"/>
        <v>410.76492693950729</v>
      </c>
      <c r="AM59" s="5">
        <f t="shared" si="21"/>
        <v>2807.6717088525488</v>
      </c>
    </row>
    <row r="60" spans="1:39" ht="16.5" x14ac:dyDescent="0.3">
      <c r="A60" s="9">
        <v>594</v>
      </c>
      <c r="B60" s="10">
        <v>1731</v>
      </c>
      <c r="C60" s="10">
        <v>3478</v>
      </c>
      <c r="D60" s="10">
        <v>1320</v>
      </c>
      <c r="E60" s="10">
        <v>944</v>
      </c>
      <c r="F60" s="10">
        <v>1557</v>
      </c>
      <c r="H60" s="4">
        <v>23.4</v>
      </c>
      <c r="I60" s="4">
        <v>50</v>
      </c>
      <c r="J60">
        <f t="shared" si="0"/>
        <v>346.06</v>
      </c>
      <c r="K60">
        <f t="shared" si="1"/>
        <v>1.3842400000000001</v>
      </c>
      <c r="L60">
        <f t="shared" si="2"/>
        <v>1018.8006400000002</v>
      </c>
      <c r="M60" s="5">
        <f t="shared" si="3"/>
        <v>3414.9200800000008</v>
      </c>
      <c r="N60" s="5">
        <f t="shared" si="4"/>
        <v>2845.9974400000001</v>
      </c>
      <c r="O60" s="5">
        <f t="shared" si="5"/>
        <v>3174.06232</v>
      </c>
      <c r="Q60" s="5">
        <f t="shared" si="6"/>
        <v>1889.438256750183</v>
      </c>
      <c r="R60" s="5">
        <f t="shared" si="7"/>
        <v>415.33955979770019</v>
      </c>
      <c r="S60" s="5">
        <f t="shared" si="8"/>
        <v>2814.1064792902016</v>
      </c>
      <c r="U60" s="5">
        <f t="shared" si="9"/>
        <v>310.72280492650611</v>
      </c>
      <c r="V60" s="5">
        <f t="shared" si="10"/>
        <v>-295.32140045931641</v>
      </c>
      <c r="W60" s="5">
        <f t="shared" si="11"/>
        <v>2813.5276855605857</v>
      </c>
      <c r="Y60" s="5">
        <f t="shared" si="12"/>
        <v>421.56927384473437</v>
      </c>
      <c r="Z60" s="5">
        <f t="shared" si="13"/>
        <v>1406.3655457511093</v>
      </c>
      <c r="AA60" s="5">
        <f t="shared" si="14"/>
        <v>2814.0872250728107</v>
      </c>
      <c r="AC60" s="5">
        <f t="shared" si="15"/>
        <v>1889.438256750183</v>
      </c>
      <c r="AD60" s="5">
        <f t="shared" si="15"/>
        <v>415.33955979770019</v>
      </c>
      <c r="AE60" s="5">
        <f t="shared" si="15"/>
        <v>2814.1064792902016</v>
      </c>
      <c r="AG60">
        <f t="shared" si="16"/>
        <v>1893.3321583077197</v>
      </c>
      <c r="AH60">
        <f t="shared" si="17"/>
        <v>418.39275722252921</v>
      </c>
      <c r="AI60" s="5">
        <f t="shared" si="18"/>
        <v>2813.5276855605857</v>
      </c>
      <c r="AK60">
        <f t="shared" si="19"/>
        <v>1888.9441302422117</v>
      </c>
      <c r="AL60">
        <f t="shared" si="20"/>
        <v>414.83908650133026</v>
      </c>
      <c r="AM60" s="5">
        <f t="shared" si="21"/>
        <v>2814.0872250728107</v>
      </c>
    </row>
    <row r="61" spans="1:39" ht="16.5" x14ac:dyDescent="0.3">
      <c r="A61" s="9">
        <v>576</v>
      </c>
      <c r="B61" s="10">
        <v>1732</v>
      </c>
      <c r="C61" s="10">
        <v>3524</v>
      </c>
      <c r="D61" s="10">
        <v>1319</v>
      </c>
      <c r="E61" s="10">
        <v>935</v>
      </c>
      <c r="F61" s="10">
        <v>1554</v>
      </c>
      <c r="H61" s="4">
        <v>23.4</v>
      </c>
      <c r="I61" s="4">
        <v>50</v>
      </c>
      <c r="J61">
        <f t="shared" si="0"/>
        <v>346.06</v>
      </c>
      <c r="K61">
        <f t="shared" si="1"/>
        <v>1.3842400000000001</v>
      </c>
      <c r="L61">
        <f t="shared" si="2"/>
        <v>1018.8006400000002</v>
      </c>
      <c r="M61" s="5">
        <f t="shared" si="3"/>
        <v>3416.3043200000002</v>
      </c>
      <c r="N61" s="5">
        <f t="shared" si="4"/>
        <v>2844.6132000000002</v>
      </c>
      <c r="O61" s="5">
        <f t="shared" si="5"/>
        <v>3169.9096</v>
      </c>
      <c r="Q61" s="5">
        <f t="shared" si="6"/>
        <v>1894.2530414545615</v>
      </c>
      <c r="R61" s="5">
        <f t="shared" si="7"/>
        <v>424.38428668676397</v>
      </c>
      <c r="S61" s="5">
        <f t="shared" si="8"/>
        <v>2811.1987832602968</v>
      </c>
      <c r="U61" s="5">
        <f t="shared" si="9"/>
        <v>315.9992529834517</v>
      </c>
      <c r="V61" s="5">
        <f t="shared" si="10"/>
        <v>-304.1183659921453</v>
      </c>
      <c r="W61" s="5">
        <f t="shared" si="11"/>
        <v>2810.6014924201563</v>
      </c>
      <c r="Y61" s="5">
        <f t="shared" si="12"/>
        <v>411.34047580614208</v>
      </c>
      <c r="Z61" s="5">
        <f t="shared" si="13"/>
        <v>1405.8492952849952</v>
      </c>
      <c r="AA61" s="5">
        <f t="shared" si="14"/>
        <v>2811.176558681866</v>
      </c>
      <c r="AC61" s="5">
        <f t="shared" si="15"/>
        <v>1894.2530414545615</v>
      </c>
      <c r="AD61" s="5">
        <f t="shared" si="15"/>
        <v>424.38428668676397</v>
      </c>
      <c r="AE61" s="5">
        <f t="shared" si="15"/>
        <v>2811.1987832602968</v>
      </c>
      <c r="AG61">
        <f t="shared" si="16"/>
        <v>1898.1599556053679</v>
      </c>
      <c r="AH61">
        <f t="shared" si="17"/>
        <v>427.44371738906648</v>
      </c>
      <c r="AI61" s="5">
        <f t="shared" si="18"/>
        <v>2810.6014924201563</v>
      </c>
      <c r="AK61">
        <f t="shared" si="19"/>
        <v>1893.7650281331853</v>
      </c>
      <c r="AL61">
        <f t="shared" si="20"/>
        <v>423.87533391842101</v>
      </c>
      <c r="AM61" s="5">
        <f t="shared" si="21"/>
        <v>2811.176558681866</v>
      </c>
    </row>
    <row r="62" spans="1:39" ht="16.5" x14ac:dyDescent="0.3">
      <c r="A62" s="9">
        <v>621</v>
      </c>
      <c r="B62" s="10">
        <v>1733</v>
      </c>
      <c r="C62" s="10">
        <v>3546</v>
      </c>
      <c r="D62" s="10">
        <v>1317</v>
      </c>
      <c r="E62" s="10">
        <v>944</v>
      </c>
      <c r="F62" s="10">
        <v>1555</v>
      </c>
      <c r="H62" s="4">
        <v>23.4</v>
      </c>
      <c r="I62" s="4">
        <v>50</v>
      </c>
      <c r="J62">
        <f t="shared" si="0"/>
        <v>346.06</v>
      </c>
      <c r="K62">
        <f t="shared" si="1"/>
        <v>1.3842400000000001</v>
      </c>
      <c r="L62">
        <f t="shared" si="2"/>
        <v>1018.8006400000002</v>
      </c>
      <c r="M62" s="5">
        <f t="shared" si="3"/>
        <v>3417.6885600000005</v>
      </c>
      <c r="N62" s="5">
        <f t="shared" si="4"/>
        <v>2841.8447200000001</v>
      </c>
      <c r="O62" s="5">
        <f t="shared" si="5"/>
        <v>3171.2938400000003</v>
      </c>
      <c r="Q62" s="5">
        <f t="shared" si="6"/>
        <v>1901.2538001563887</v>
      </c>
      <c r="R62" s="5">
        <f t="shared" si="7"/>
        <v>420.41121108381014</v>
      </c>
      <c r="S62" s="5">
        <f t="shared" si="8"/>
        <v>2808.7512339366781</v>
      </c>
      <c r="U62" s="5">
        <f t="shared" si="9"/>
        <v>308.99336941998024</v>
      </c>
      <c r="V62" s="5">
        <f t="shared" si="10"/>
        <v>-308.09299155518266</v>
      </c>
      <c r="W62" s="5">
        <f t="shared" si="11"/>
        <v>2808.1458685048651</v>
      </c>
      <c r="Y62" s="5">
        <f t="shared" si="12"/>
        <v>411.14557899059145</v>
      </c>
      <c r="Z62" s="5">
        <f t="shared" si="13"/>
        <v>1413.9149356154521</v>
      </c>
      <c r="AA62" s="5">
        <f t="shared" si="14"/>
        <v>2808.7200799193197</v>
      </c>
      <c r="AC62" s="5">
        <f t="shared" si="15"/>
        <v>1901.2538001563887</v>
      </c>
      <c r="AD62" s="5">
        <f t="shared" si="15"/>
        <v>420.41121108381014</v>
      </c>
      <c r="AE62" s="5">
        <f t="shared" si="15"/>
        <v>2808.7512339366781</v>
      </c>
      <c r="AG62">
        <f t="shared" si="16"/>
        <v>1905.1730288725516</v>
      </c>
      <c r="AH62">
        <f t="shared" si="17"/>
        <v>423.48179156689571</v>
      </c>
      <c r="AI62" s="5">
        <f t="shared" si="18"/>
        <v>2808.1458685048651</v>
      </c>
      <c r="AK62">
        <f t="shared" si="19"/>
        <v>1900.781131979993</v>
      </c>
      <c r="AL62">
        <f t="shared" si="20"/>
        <v>419.89201551289307</v>
      </c>
      <c r="AM62" s="5">
        <f t="shared" si="21"/>
        <v>2808.7200799193197</v>
      </c>
    </row>
    <row r="63" spans="1:39" ht="16.5" x14ac:dyDescent="0.3">
      <c r="A63" s="9">
        <v>600</v>
      </c>
      <c r="B63" s="10">
        <v>1723</v>
      </c>
      <c r="C63" s="10">
        <v>3525</v>
      </c>
      <c r="D63" s="10">
        <v>1317</v>
      </c>
      <c r="E63" s="10">
        <v>940</v>
      </c>
      <c r="F63" s="10">
        <v>1555</v>
      </c>
      <c r="H63" s="4">
        <v>23.4</v>
      </c>
      <c r="I63" s="4">
        <v>50</v>
      </c>
      <c r="J63">
        <f t="shared" si="0"/>
        <v>346.06</v>
      </c>
      <c r="K63">
        <f t="shared" si="1"/>
        <v>1.3842400000000001</v>
      </c>
      <c r="L63">
        <f t="shared" si="2"/>
        <v>1018.8006400000002</v>
      </c>
      <c r="M63" s="5">
        <f t="shared" si="3"/>
        <v>3403.8461600000001</v>
      </c>
      <c r="N63" s="5">
        <f t="shared" si="4"/>
        <v>2841.8447200000001</v>
      </c>
      <c r="O63" s="5">
        <f t="shared" si="5"/>
        <v>3171.2938400000003</v>
      </c>
      <c r="Q63" s="5">
        <f t="shared" si="6"/>
        <v>1875.0242412096857</v>
      </c>
      <c r="R63" s="5">
        <f t="shared" si="7"/>
        <v>404.67347571578841</v>
      </c>
      <c r="S63" s="5">
        <f t="shared" si="8"/>
        <v>2811.8840932504477</v>
      </c>
      <c r="U63" s="5">
        <f t="shared" si="9"/>
        <v>308.99336941998024</v>
      </c>
      <c r="V63" s="5">
        <f t="shared" si="10"/>
        <v>-277.43506551358183</v>
      </c>
      <c r="W63" s="5">
        <f t="shared" si="11"/>
        <v>2811.3403021814775</v>
      </c>
      <c r="Y63" s="5">
        <f t="shared" si="12"/>
        <v>438.12455390720015</v>
      </c>
      <c r="Z63" s="5">
        <f t="shared" si="13"/>
        <v>1399.4619133386975</v>
      </c>
      <c r="AA63" s="5">
        <f t="shared" si="14"/>
        <v>2811.8779930857518</v>
      </c>
      <c r="AC63" s="5">
        <f t="shared" si="15"/>
        <v>1875.0242412096857</v>
      </c>
      <c r="AD63" s="5">
        <f t="shared" si="15"/>
        <v>404.67347571578841</v>
      </c>
      <c r="AE63" s="5">
        <f t="shared" si="15"/>
        <v>2811.8840932504477</v>
      </c>
      <c r="AG63">
        <f t="shared" si="16"/>
        <v>1878.8855177974547</v>
      </c>
      <c r="AH63">
        <f t="shared" si="17"/>
        <v>407.706012960154</v>
      </c>
      <c r="AI63" s="5">
        <f t="shared" si="18"/>
        <v>2811.3403021814775</v>
      </c>
      <c r="AK63">
        <f t="shared" si="19"/>
        <v>1874.5056260423237</v>
      </c>
      <c r="AL63">
        <f t="shared" si="20"/>
        <v>404.19638783500545</v>
      </c>
      <c r="AM63" s="5">
        <f t="shared" si="21"/>
        <v>2811.8779930857518</v>
      </c>
    </row>
    <row r="64" spans="1:39" ht="16.5" x14ac:dyDescent="0.3">
      <c r="A64" s="9">
        <v>611</v>
      </c>
      <c r="B64" s="10">
        <v>1738</v>
      </c>
      <c r="C64" s="10">
        <v>3580</v>
      </c>
      <c r="D64" s="10">
        <v>1314</v>
      </c>
      <c r="E64" s="10">
        <v>916</v>
      </c>
      <c r="F64" s="10">
        <v>1555</v>
      </c>
      <c r="H64" s="4">
        <v>23.4</v>
      </c>
      <c r="I64" s="4">
        <v>50</v>
      </c>
      <c r="J64">
        <f t="shared" si="0"/>
        <v>346.06</v>
      </c>
      <c r="K64">
        <f t="shared" si="1"/>
        <v>1.3842400000000001</v>
      </c>
      <c r="L64">
        <f t="shared" si="2"/>
        <v>1018.8006400000002</v>
      </c>
      <c r="M64" s="5">
        <f t="shared" si="3"/>
        <v>3424.6097600000003</v>
      </c>
      <c r="N64" s="5">
        <f t="shared" si="4"/>
        <v>2837.692</v>
      </c>
      <c r="O64" s="5">
        <f t="shared" si="5"/>
        <v>3171.2938400000003</v>
      </c>
      <c r="Q64" s="5">
        <f t="shared" si="6"/>
        <v>1920.9600337286834</v>
      </c>
      <c r="R64" s="5">
        <f t="shared" si="7"/>
        <v>424.37310931789426</v>
      </c>
      <c r="S64" s="5">
        <f t="shared" si="8"/>
        <v>2803.1717787521011</v>
      </c>
      <c r="U64" s="5">
        <f t="shared" si="9"/>
        <v>302.2546477834436</v>
      </c>
      <c r="V64" s="5">
        <f t="shared" si="10"/>
        <v>-327.0786427995555</v>
      </c>
      <c r="W64" s="5">
        <f t="shared" si="11"/>
        <v>2802.5269982966634</v>
      </c>
      <c r="Y64" s="5">
        <f t="shared" si="12"/>
        <v>397.61503180991059</v>
      </c>
      <c r="Z64" s="5">
        <f t="shared" si="13"/>
        <v>1428.8210812570112</v>
      </c>
      <c r="AA64" s="5">
        <f t="shared" si="14"/>
        <v>2803.1191954421593</v>
      </c>
      <c r="AC64" s="5">
        <f t="shared" si="15"/>
        <v>1920.9600337286834</v>
      </c>
      <c r="AD64" s="5">
        <f t="shared" si="15"/>
        <v>424.37310931789426</v>
      </c>
      <c r="AE64" s="5">
        <f t="shared" si="15"/>
        <v>2803.1717787521011</v>
      </c>
      <c r="AG64">
        <f t="shared" si="16"/>
        <v>1924.9197689867835</v>
      </c>
      <c r="AH64">
        <f t="shared" si="17"/>
        <v>427.47322956950342</v>
      </c>
      <c r="AI64" s="5">
        <f t="shared" si="18"/>
        <v>2802.5269982966634</v>
      </c>
      <c r="AK64">
        <f t="shared" si="19"/>
        <v>1920.5248496846384</v>
      </c>
      <c r="AL64">
        <f t="shared" si="20"/>
        <v>423.82323620057775</v>
      </c>
      <c r="AM64" s="5">
        <f t="shared" si="21"/>
        <v>2803.1191954421593</v>
      </c>
    </row>
    <row r="65" spans="1:39" ht="16.5" x14ac:dyDescent="0.3">
      <c r="A65" s="9">
        <v>600</v>
      </c>
      <c r="B65" s="10">
        <v>1729</v>
      </c>
      <c r="C65" s="10">
        <v>3571</v>
      </c>
      <c r="D65" s="10">
        <v>1315</v>
      </c>
      <c r="E65" s="10">
        <v>936</v>
      </c>
      <c r="F65" s="10">
        <v>1554</v>
      </c>
      <c r="H65" s="4">
        <v>23.4</v>
      </c>
      <c r="I65" s="4">
        <v>50</v>
      </c>
      <c r="J65">
        <f t="shared" si="0"/>
        <v>346.06</v>
      </c>
      <c r="K65">
        <f t="shared" si="1"/>
        <v>1.3842400000000001</v>
      </c>
      <c r="L65">
        <f t="shared" si="2"/>
        <v>1018.8006400000002</v>
      </c>
      <c r="M65" s="5">
        <f t="shared" si="3"/>
        <v>3412.1516000000001</v>
      </c>
      <c r="N65" s="5">
        <f t="shared" si="4"/>
        <v>2839.0762400000003</v>
      </c>
      <c r="O65" s="5">
        <f t="shared" si="5"/>
        <v>3169.9096</v>
      </c>
      <c r="Q65" s="5">
        <f t="shared" si="6"/>
        <v>1895.1179569027836</v>
      </c>
      <c r="R65" s="5">
        <f t="shared" si="7"/>
        <v>414.41311559512997</v>
      </c>
      <c r="S65" s="5">
        <f t="shared" si="8"/>
        <v>2807.0568644810023</v>
      </c>
      <c r="U65" s="5">
        <f t="shared" si="9"/>
        <v>307.00772124582261</v>
      </c>
      <c r="V65" s="5">
        <f t="shared" si="10"/>
        <v>-299.72854842688088</v>
      </c>
      <c r="W65" s="5">
        <f t="shared" si="11"/>
        <v>2806.4680566302372</v>
      </c>
      <c r="Y65" s="5">
        <f t="shared" si="12"/>
        <v>419.44238022559989</v>
      </c>
      <c r="Z65" s="5">
        <f t="shared" si="13"/>
        <v>1411.726639047851</v>
      </c>
      <c r="AA65" s="5">
        <f t="shared" si="14"/>
        <v>2807.0309685583275</v>
      </c>
      <c r="AC65" s="5">
        <f t="shared" si="15"/>
        <v>1895.1179569027836</v>
      </c>
      <c r="AD65" s="5">
        <f t="shared" si="15"/>
        <v>414.41311559512997</v>
      </c>
      <c r="AE65" s="5">
        <f t="shared" si="15"/>
        <v>2807.0568644810023</v>
      </c>
      <c r="AG65">
        <f t="shared" si="16"/>
        <v>1899.0227353031171</v>
      </c>
      <c r="AH65">
        <f t="shared" si="17"/>
        <v>417.47507894451212</v>
      </c>
      <c r="AI65" s="5">
        <f t="shared" si="18"/>
        <v>2806.4680566302372</v>
      </c>
      <c r="AK65">
        <f t="shared" si="19"/>
        <v>1894.6354138560591</v>
      </c>
      <c r="AL65">
        <f t="shared" si="20"/>
        <v>413.9040524750842</v>
      </c>
      <c r="AM65" s="5">
        <f t="shared" si="21"/>
        <v>2807.0309685583275</v>
      </c>
    </row>
    <row r="66" spans="1:39" ht="16.5" x14ac:dyDescent="0.3">
      <c r="A66" s="9">
        <v>596</v>
      </c>
      <c r="B66" s="10">
        <v>1730</v>
      </c>
      <c r="C66" s="10">
        <v>3569</v>
      </c>
      <c r="D66" s="10">
        <v>1319</v>
      </c>
      <c r="E66" s="10">
        <v>926</v>
      </c>
      <c r="F66" s="10">
        <v>1554</v>
      </c>
      <c r="H66" s="4">
        <v>23.4</v>
      </c>
      <c r="I66" s="4">
        <v>50</v>
      </c>
      <c r="J66">
        <f t="shared" si="0"/>
        <v>346.06</v>
      </c>
      <c r="K66">
        <f t="shared" si="1"/>
        <v>1.3842400000000001</v>
      </c>
      <c r="L66">
        <f t="shared" si="2"/>
        <v>1018.8006400000002</v>
      </c>
      <c r="M66" s="5">
        <f t="shared" si="3"/>
        <v>3413.5358400000005</v>
      </c>
      <c r="N66" s="5">
        <f t="shared" si="4"/>
        <v>2844.6132000000002</v>
      </c>
      <c r="O66" s="5">
        <f t="shared" si="5"/>
        <v>3169.9096</v>
      </c>
      <c r="Q66" s="5">
        <f t="shared" si="6"/>
        <v>1889.0007425972967</v>
      </c>
      <c r="R66" s="5">
        <f t="shared" si="7"/>
        <v>421.23290737240495</v>
      </c>
      <c r="S66" s="5">
        <f t="shared" si="8"/>
        <v>2811.8438724754901</v>
      </c>
      <c r="U66" s="5">
        <f t="shared" si="9"/>
        <v>315.9992529834517</v>
      </c>
      <c r="V66" s="5">
        <f t="shared" si="10"/>
        <v>-297.97931537975768</v>
      </c>
      <c r="W66" s="5">
        <f t="shared" si="11"/>
        <v>2811.2589808365137</v>
      </c>
      <c r="Y66" s="5">
        <f t="shared" si="12"/>
        <v>416.74284034504313</v>
      </c>
      <c r="Z66" s="5">
        <f t="shared" si="13"/>
        <v>1402.9551714248696</v>
      </c>
      <c r="AA66" s="5">
        <f t="shared" si="14"/>
        <v>2811.8266419118945</v>
      </c>
      <c r="AC66" s="5">
        <f t="shared" si="15"/>
        <v>1889.0007425972967</v>
      </c>
      <c r="AD66" s="5">
        <f t="shared" si="15"/>
        <v>421.23290737240495</v>
      </c>
      <c r="AE66" s="5">
        <f t="shared" si="15"/>
        <v>2811.8438724754901</v>
      </c>
      <c r="AG66">
        <f t="shared" si="16"/>
        <v>1892.8960522107047</v>
      </c>
      <c r="AH66">
        <f t="shared" si="17"/>
        <v>424.2847201631879</v>
      </c>
      <c r="AI66" s="5">
        <f t="shared" si="18"/>
        <v>2811.2589808365137</v>
      </c>
      <c r="AK66">
        <f t="shared" si="19"/>
        <v>1888.5035286893367</v>
      </c>
      <c r="AL66">
        <f t="shared" si="20"/>
        <v>420.73238639558474</v>
      </c>
      <c r="AM66" s="5">
        <f t="shared" si="21"/>
        <v>2811.8266419118945</v>
      </c>
    </row>
    <row r="67" spans="1:39" ht="16.5" x14ac:dyDescent="0.3">
      <c r="A67" s="9">
        <v>585</v>
      </c>
      <c r="B67" s="10">
        <v>1724</v>
      </c>
      <c r="C67" s="10">
        <v>3497</v>
      </c>
      <c r="D67" s="10">
        <v>1316</v>
      </c>
      <c r="E67" s="10">
        <v>904</v>
      </c>
      <c r="F67" s="10">
        <v>1558</v>
      </c>
      <c r="H67" s="4">
        <v>23.4</v>
      </c>
      <c r="I67" s="4">
        <v>50</v>
      </c>
      <c r="J67">
        <f t="shared" ref="J67:J101" si="22">331.4+0.6*H67+0.0124*I67</f>
        <v>346.06</v>
      </c>
      <c r="K67">
        <f t="shared" ref="K67:K101" si="23">0.004*J67</f>
        <v>1.3842400000000001</v>
      </c>
      <c r="L67">
        <f t="shared" ref="L67:L101" si="24">736*K67</f>
        <v>1018.8006400000002</v>
      </c>
      <c r="M67" s="5">
        <f t="shared" ref="M67:M101" si="25">L67+K67*B67</f>
        <v>3405.2304000000004</v>
      </c>
      <c r="N67" s="5">
        <f t="shared" ref="N67:N101" si="26">L67+K67*D67</f>
        <v>2840.4604800000006</v>
      </c>
      <c r="O67" s="5">
        <f t="shared" ref="O67:O101" si="27">L67+K67*F67</f>
        <v>3175.4465600000003</v>
      </c>
      <c r="Q67" s="5">
        <f t="shared" ref="Q67:Q101" si="28">((M67^2)-(N67^2)+(1800^2))/3600</f>
        <v>1879.8273162895359</v>
      </c>
      <c r="R67" s="5">
        <f t="shared" ref="R67:R101" si="29">((M67^2)-(O67^2)+(900^2)+(1500^2)-(2*Q67*900))/(2*1500)</f>
        <v>396.14801744905424</v>
      </c>
      <c r="S67" s="5">
        <f t="shared" ref="S67:S101" si="30">SQRT((M67*M67)-(Q67*Q67)-(R67*R67))</f>
        <v>2811.5671939839935</v>
      </c>
      <c r="U67" s="5">
        <f t="shared" ref="U67:U101" si="31">((N67^2)-(O67^2)+(1750^2))/(2*1750)</f>
        <v>299.21568086457091</v>
      </c>
      <c r="V67" s="5">
        <f t="shared" ref="V67:V101" si="32">((N67^2)-(M67^2)+(925^2)+(1540^2)-(2*U67*925))/(2*1540)</f>
        <v>-277.17608709148868</v>
      </c>
      <c r="W67" s="5">
        <f t="shared" ref="W67:W101" si="33">SQRT((N67^2)-(U67^2)-(V67^2))</f>
        <v>2811.0245697096348</v>
      </c>
      <c r="Y67" s="5">
        <f t="shared" ref="Y67:Y101" si="34">((O67^2)-(M67^2)+(1750^2))/(2*1750)</f>
        <v>442.96193666619223</v>
      </c>
      <c r="Z67" s="5">
        <f t="shared" ref="Z67:Z101" si="35">((O67^2)-(N67^2)+(825^2)+(1540^2)-(2*Y67*825))/(2*1540)</f>
        <v>1407.9814680112936</v>
      </c>
      <c r="AA67" s="5">
        <f t="shared" ref="AA67:AA101" si="36">SQRT((O67^2)-(Y67^2)-(Z67^2))</f>
        <v>2811.5536210105497</v>
      </c>
      <c r="AC67" s="5">
        <f t="shared" ref="AC67:AE101" si="37">Q67</f>
        <v>1879.8273162895359</v>
      </c>
      <c r="AD67" s="5">
        <f t="shared" si="37"/>
        <v>396.14801744905424</v>
      </c>
      <c r="AE67" s="5">
        <f t="shared" si="37"/>
        <v>2811.5671939839935</v>
      </c>
      <c r="AG67">
        <f t="shared" ref="AG67:AG101" si="38">1800+U67*COS(RADIANS(120.969))-V67*SIN(RADIANS(120.969))</f>
        <v>1883.6948043616128</v>
      </c>
      <c r="AH67">
        <f t="shared" ref="AH67:AH101" si="39">U67*SIN(RADIANS(120.969))+V67*COS(RADIANS(120.969))</f>
        <v>399.18891098509812</v>
      </c>
      <c r="AI67" s="5">
        <f t="shared" ref="AI67:AI101" si="40">W67</f>
        <v>2811.0245697096348</v>
      </c>
      <c r="AK67">
        <f t="shared" ref="AK67:AK101" si="41">900+Y67*COS(RADIANS(-120.9695))-Z67*SIN(RADIANS(-120.9695))</f>
        <v>1879.3214157853902</v>
      </c>
      <c r="AL67">
        <f t="shared" ref="AL67:AL101" si="42">1500+Y67*SIN(RADIANS(-120.9695))+Z67*COS(RADIANS(-120.9695))</f>
        <v>395.66460883371121</v>
      </c>
      <c r="AM67" s="5">
        <f t="shared" ref="AM67:AM101" si="43">AA67</f>
        <v>2811.5536210105497</v>
      </c>
    </row>
    <row r="68" spans="1:39" ht="16.5" x14ac:dyDescent="0.3">
      <c r="A68" s="9">
        <v>565</v>
      </c>
      <c r="B68" s="10">
        <v>1727</v>
      </c>
      <c r="C68" s="10">
        <v>3599</v>
      </c>
      <c r="D68" s="10">
        <v>1317</v>
      </c>
      <c r="E68" s="10">
        <v>908</v>
      </c>
      <c r="F68" s="10">
        <v>1553</v>
      </c>
      <c r="H68" s="4">
        <v>23.4</v>
      </c>
      <c r="I68" s="4">
        <v>50</v>
      </c>
      <c r="J68">
        <f t="shared" si="22"/>
        <v>346.06</v>
      </c>
      <c r="K68">
        <f t="shared" si="23"/>
        <v>1.3842400000000001</v>
      </c>
      <c r="L68">
        <f t="shared" si="24"/>
        <v>1018.8006400000002</v>
      </c>
      <c r="M68" s="5">
        <f t="shared" si="25"/>
        <v>3409.3831200000004</v>
      </c>
      <c r="N68" s="5">
        <f t="shared" si="26"/>
        <v>2841.8447200000001</v>
      </c>
      <c r="O68" s="5">
        <f t="shared" si="27"/>
        <v>3168.5253600000005</v>
      </c>
      <c r="Q68" s="5">
        <f t="shared" si="28"/>
        <v>1885.5032906525164</v>
      </c>
      <c r="R68" s="5">
        <f t="shared" si="29"/>
        <v>416.81145960109154</v>
      </c>
      <c r="S68" s="5">
        <f t="shared" si="30"/>
        <v>2809.8111692824978</v>
      </c>
      <c r="U68" s="5">
        <f t="shared" si="31"/>
        <v>314.00813017964151</v>
      </c>
      <c r="V68" s="5">
        <f t="shared" si="32"/>
        <v>-292.69541791603746</v>
      </c>
      <c r="W68" s="5">
        <f t="shared" si="33"/>
        <v>2809.2364975387741</v>
      </c>
      <c r="Y68" s="5">
        <f t="shared" si="34"/>
        <v>422.33134229205604</v>
      </c>
      <c r="Z68" s="5">
        <f t="shared" si="35"/>
        <v>1402.2239706458968</v>
      </c>
      <c r="AA68" s="5">
        <f t="shared" si="36"/>
        <v>2809.7966350657798</v>
      </c>
      <c r="AC68" s="5">
        <f t="shared" si="37"/>
        <v>1885.5032906525164</v>
      </c>
      <c r="AD68" s="5">
        <f t="shared" si="37"/>
        <v>416.81145960109154</v>
      </c>
      <c r="AE68" s="5">
        <f t="shared" si="37"/>
        <v>2809.8111692824978</v>
      </c>
      <c r="AG68">
        <f t="shared" si="38"/>
        <v>1889.3899768023543</v>
      </c>
      <c r="AH68">
        <f t="shared" si="39"/>
        <v>419.85848274773855</v>
      </c>
      <c r="AI68" s="5">
        <f t="shared" si="40"/>
        <v>2809.2364975387741</v>
      </c>
      <c r="AK68">
        <f t="shared" si="41"/>
        <v>1885.0008260201053</v>
      </c>
      <c r="AL68">
        <f t="shared" si="42"/>
        <v>416.31683630506416</v>
      </c>
      <c r="AM68" s="5">
        <f t="shared" si="43"/>
        <v>2809.7966350657798</v>
      </c>
    </row>
    <row r="69" spans="1:39" ht="16.5" x14ac:dyDescent="0.3">
      <c r="A69" s="9">
        <v>565</v>
      </c>
      <c r="B69" s="10">
        <v>1736</v>
      </c>
      <c r="C69" s="10">
        <v>3466</v>
      </c>
      <c r="D69" s="10">
        <v>1315</v>
      </c>
      <c r="E69" s="10">
        <v>930</v>
      </c>
      <c r="F69" s="10">
        <v>1558</v>
      </c>
      <c r="H69" s="4">
        <v>23.4</v>
      </c>
      <c r="I69" s="4">
        <v>50</v>
      </c>
      <c r="J69">
        <f t="shared" si="22"/>
        <v>346.06</v>
      </c>
      <c r="K69">
        <f t="shared" si="23"/>
        <v>1.3842400000000001</v>
      </c>
      <c r="L69">
        <f t="shared" si="24"/>
        <v>1018.8006400000002</v>
      </c>
      <c r="M69" s="5">
        <f t="shared" si="25"/>
        <v>3421.8412800000006</v>
      </c>
      <c r="N69" s="5">
        <f t="shared" si="26"/>
        <v>2839.0762400000003</v>
      </c>
      <c r="O69" s="5">
        <f t="shared" si="27"/>
        <v>3175.4465600000003</v>
      </c>
      <c r="Q69" s="5">
        <f t="shared" si="28"/>
        <v>1913.5121802720842</v>
      </c>
      <c r="R69" s="5">
        <f t="shared" si="29"/>
        <v>413.73832186881828</v>
      </c>
      <c r="S69" s="5">
        <f t="shared" si="30"/>
        <v>2806.4727831353703</v>
      </c>
      <c r="U69" s="5">
        <f t="shared" si="31"/>
        <v>296.96944031905809</v>
      </c>
      <c r="V69" s="5">
        <f t="shared" si="32"/>
        <v>-315.19880310706509</v>
      </c>
      <c r="W69" s="5">
        <f t="shared" si="33"/>
        <v>2805.8533038220294</v>
      </c>
      <c r="Y69" s="5">
        <f t="shared" si="34"/>
        <v>410.56088854394108</v>
      </c>
      <c r="Z69" s="5">
        <f t="shared" si="35"/>
        <v>1427.8917184369461</v>
      </c>
      <c r="AA69" s="5">
        <f t="shared" si="36"/>
        <v>2806.425814560761</v>
      </c>
      <c r="AC69" s="5">
        <f t="shared" si="37"/>
        <v>1913.5121802720842</v>
      </c>
      <c r="AD69" s="5">
        <f t="shared" si="37"/>
        <v>413.73832186881828</v>
      </c>
      <c r="AE69" s="5">
        <f t="shared" si="37"/>
        <v>2806.4727831353703</v>
      </c>
      <c r="AG69">
        <f t="shared" si="38"/>
        <v>1917.4530814382765</v>
      </c>
      <c r="AH69">
        <f t="shared" si="39"/>
        <v>416.82839109661734</v>
      </c>
      <c r="AI69" s="5">
        <f t="shared" si="40"/>
        <v>2805.8533038220294</v>
      </c>
      <c r="AK69">
        <f t="shared" si="41"/>
        <v>1913.0662744804695</v>
      </c>
      <c r="AL69">
        <f t="shared" si="42"/>
        <v>413.20115647233615</v>
      </c>
      <c r="AM69" s="5">
        <f t="shared" si="43"/>
        <v>2806.425814560761</v>
      </c>
    </row>
    <row r="70" spans="1:39" ht="16.5" x14ac:dyDescent="0.3">
      <c r="A70" s="9">
        <v>565</v>
      </c>
      <c r="B70" s="10">
        <v>1736</v>
      </c>
      <c r="C70" s="10">
        <v>3572</v>
      </c>
      <c r="D70" s="10">
        <v>1314</v>
      </c>
      <c r="E70" s="10">
        <v>925</v>
      </c>
      <c r="F70" s="10">
        <v>1557</v>
      </c>
      <c r="H70" s="4">
        <v>23.4</v>
      </c>
      <c r="I70" s="4">
        <v>50</v>
      </c>
      <c r="J70">
        <f t="shared" si="22"/>
        <v>346.06</v>
      </c>
      <c r="K70">
        <f t="shared" si="23"/>
        <v>1.3842400000000001</v>
      </c>
      <c r="L70">
        <f t="shared" si="24"/>
        <v>1018.8006400000002</v>
      </c>
      <c r="M70" s="5">
        <f t="shared" si="25"/>
        <v>3421.8412800000006</v>
      </c>
      <c r="N70" s="5">
        <f t="shared" si="26"/>
        <v>2837.692</v>
      </c>
      <c r="O70" s="5">
        <f t="shared" si="27"/>
        <v>3174.06232</v>
      </c>
      <c r="Q70" s="5">
        <f t="shared" si="28"/>
        <v>1915.6949607355673</v>
      </c>
      <c r="R70" s="5">
        <f t="shared" si="29"/>
        <v>415.35840164807951</v>
      </c>
      <c r="S70" s="5">
        <f t="shared" si="30"/>
        <v>2804.7438316368125</v>
      </c>
      <c r="U70" s="5">
        <f t="shared" si="31"/>
        <v>297.23550732006214</v>
      </c>
      <c r="V70" s="5">
        <f t="shared" si="32"/>
        <v>-317.90991791888217</v>
      </c>
      <c r="W70" s="5">
        <f t="shared" si="33"/>
        <v>2804.118439749112</v>
      </c>
      <c r="Y70" s="5">
        <f t="shared" si="34"/>
        <v>408.04967592335441</v>
      </c>
      <c r="Z70" s="5">
        <f t="shared" si="35"/>
        <v>1428.934662047483</v>
      </c>
      <c r="AA70" s="5">
        <f t="shared" si="36"/>
        <v>2804.6947792624196</v>
      </c>
      <c r="AC70" s="5">
        <f t="shared" si="37"/>
        <v>1915.6949607355673</v>
      </c>
      <c r="AD70" s="5">
        <f t="shared" si="37"/>
        <v>415.35840164807951</v>
      </c>
      <c r="AE70" s="5">
        <f t="shared" si="37"/>
        <v>2804.7438316368125</v>
      </c>
      <c r="AG70">
        <f t="shared" si="38"/>
        <v>1919.6408043275578</v>
      </c>
      <c r="AH70">
        <f t="shared" si="39"/>
        <v>418.45159894886308</v>
      </c>
      <c r="AI70" s="5">
        <f t="shared" si="40"/>
        <v>2804.118439749112</v>
      </c>
      <c r="AK70">
        <f t="shared" si="41"/>
        <v>1915.2527615393481</v>
      </c>
      <c r="AL70">
        <f t="shared" si="42"/>
        <v>414.81769429803342</v>
      </c>
      <c r="AM70" s="5">
        <f t="shared" si="43"/>
        <v>2804.6947792624196</v>
      </c>
    </row>
    <row r="71" spans="1:39" ht="16.5" x14ac:dyDescent="0.3">
      <c r="A71" s="9">
        <v>573</v>
      </c>
      <c r="B71" s="10">
        <v>1730</v>
      </c>
      <c r="C71" s="10">
        <v>3424</v>
      </c>
      <c r="D71" s="10">
        <v>1315</v>
      </c>
      <c r="E71" s="10">
        <v>920</v>
      </c>
      <c r="F71" s="10">
        <v>1554</v>
      </c>
      <c r="H71" s="4">
        <v>23.4</v>
      </c>
      <c r="I71" s="4">
        <v>50</v>
      </c>
      <c r="J71">
        <f t="shared" si="22"/>
        <v>346.06</v>
      </c>
      <c r="K71">
        <f t="shared" si="23"/>
        <v>1.3842400000000001</v>
      </c>
      <c r="L71">
        <f t="shared" si="24"/>
        <v>1018.8006400000002</v>
      </c>
      <c r="M71" s="5">
        <f t="shared" si="25"/>
        <v>3413.5358400000005</v>
      </c>
      <c r="N71" s="5">
        <f t="shared" si="26"/>
        <v>2839.0762400000003</v>
      </c>
      <c r="O71" s="5">
        <f t="shared" si="27"/>
        <v>3169.9096</v>
      </c>
      <c r="Q71" s="5">
        <f t="shared" si="28"/>
        <v>1897.742509564436</v>
      </c>
      <c r="R71" s="5">
        <f t="shared" si="29"/>
        <v>415.98784719212136</v>
      </c>
      <c r="S71" s="5">
        <f t="shared" si="30"/>
        <v>2806.7337617495982</v>
      </c>
      <c r="U71" s="5">
        <f t="shared" si="31"/>
        <v>307.00772124582261</v>
      </c>
      <c r="V71" s="5">
        <f t="shared" si="32"/>
        <v>-302.79620738205892</v>
      </c>
      <c r="W71" s="5">
        <f t="shared" si="33"/>
        <v>2806.1387372015356</v>
      </c>
      <c r="Y71" s="5">
        <f t="shared" si="34"/>
        <v>416.74284034504313</v>
      </c>
      <c r="Z71" s="5">
        <f t="shared" si="35"/>
        <v>1413.1728211267207</v>
      </c>
      <c r="AA71" s="5">
        <f t="shared" si="36"/>
        <v>2806.7053380827228</v>
      </c>
      <c r="AC71" s="5">
        <f t="shared" si="37"/>
        <v>1897.742509564436</v>
      </c>
      <c r="AD71" s="5">
        <f t="shared" si="37"/>
        <v>415.98784719212136</v>
      </c>
      <c r="AE71" s="5">
        <f t="shared" si="37"/>
        <v>2806.7337617495982</v>
      </c>
      <c r="AG71">
        <f t="shared" si="38"/>
        <v>1901.6530867055387</v>
      </c>
      <c r="AH71">
        <f t="shared" si="39"/>
        <v>419.0536171813194</v>
      </c>
      <c r="AI71" s="5">
        <f t="shared" si="40"/>
        <v>2806.1387372015356</v>
      </c>
      <c r="AK71">
        <f t="shared" si="41"/>
        <v>1897.2645640139058</v>
      </c>
      <c r="AL71">
        <f t="shared" si="42"/>
        <v>415.47457073968837</v>
      </c>
      <c r="AM71" s="5">
        <f t="shared" si="43"/>
        <v>2806.7053380827228</v>
      </c>
    </row>
    <row r="72" spans="1:39" ht="16.5" x14ac:dyDescent="0.3">
      <c r="A72" s="9">
        <v>581</v>
      </c>
      <c r="B72" s="10">
        <v>1733</v>
      </c>
      <c r="C72" s="10">
        <v>3455</v>
      </c>
      <c r="D72" s="10">
        <v>1319</v>
      </c>
      <c r="E72" s="10">
        <v>938</v>
      </c>
      <c r="F72" s="10">
        <v>1551</v>
      </c>
      <c r="H72" s="4">
        <v>23.4</v>
      </c>
      <c r="I72" s="4">
        <v>50</v>
      </c>
      <c r="J72">
        <f t="shared" si="22"/>
        <v>346.06</v>
      </c>
      <c r="K72">
        <f t="shared" si="23"/>
        <v>1.3842400000000001</v>
      </c>
      <c r="L72">
        <f t="shared" si="24"/>
        <v>1018.8006400000002</v>
      </c>
      <c r="M72" s="5">
        <f t="shared" si="25"/>
        <v>3417.6885600000005</v>
      </c>
      <c r="N72" s="5">
        <f t="shared" si="26"/>
        <v>2844.6132000000002</v>
      </c>
      <c r="O72" s="5">
        <f t="shared" si="27"/>
        <v>3165.7568800000008</v>
      </c>
      <c r="Q72" s="5">
        <f t="shared" si="28"/>
        <v>1896.8807876501769</v>
      </c>
      <c r="R72" s="5">
        <f t="shared" si="29"/>
        <v>434.73101737240654</v>
      </c>
      <c r="S72" s="5">
        <f t="shared" si="30"/>
        <v>2809.5279520113118</v>
      </c>
      <c r="U72" s="5">
        <f t="shared" si="31"/>
        <v>323.51646695625755</v>
      </c>
      <c r="V72" s="5">
        <f t="shared" si="32"/>
        <v>-311.70496734081587</v>
      </c>
      <c r="W72" s="5">
        <f t="shared" si="33"/>
        <v>2808.9146242912834</v>
      </c>
      <c r="Y72" s="5">
        <f t="shared" si="34"/>
        <v>401.12043717498915</v>
      </c>
      <c r="Z72" s="5">
        <f t="shared" si="35"/>
        <v>1402.7820273747943</v>
      </c>
      <c r="AA72" s="5">
        <f t="shared" si="36"/>
        <v>2809.505579603313</v>
      </c>
      <c r="AC72" s="5">
        <f t="shared" si="37"/>
        <v>1896.8807876501769</v>
      </c>
      <c r="AD72" s="5">
        <f t="shared" si="37"/>
        <v>434.73101737240654</v>
      </c>
      <c r="AE72" s="5">
        <f t="shared" si="37"/>
        <v>2809.5279520113118</v>
      </c>
      <c r="AG72">
        <f t="shared" si="38"/>
        <v>1900.7968907813265</v>
      </c>
      <c r="AH72">
        <f t="shared" si="39"/>
        <v>437.79319074834382</v>
      </c>
      <c r="AI72" s="5">
        <f t="shared" si="40"/>
        <v>2808.9146242912834</v>
      </c>
      <c r="AK72">
        <f t="shared" si="41"/>
        <v>1896.3940707595625</v>
      </c>
      <c r="AL72">
        <f t="shared" si="42"/>
        <v>434.21677757604925</v>
      </c>
      <c r="AM72" s="5">
        <f t="shared" si="43"/>
        <v>2809.505579603313</v>
      </c>
    </row>
    <row r="73" spans="1:39" ht="16.5" x14ac:dyDescent="0.3">
      <c r="A73" s="9">
        <v>590</v>
      </c>
      <c r="B73" s="10">
        <v>1724</v>
      </c>
      <c r="C73" s="10">
        <v>3392</v>
      </c>
      <c r="D73" s="10">
        <v>1321</v>
      </c>
      <c r="E73" s="10">
        <v>930</v>
      </c>
      <c r="F73" s="10">
        <v>1557</v>
      </c>
      <c r="H73" s="4">
        <v>23.4</v>
      </c>
      <c r="I73" s="4">
        <v>50</v>
      </c>
      <c r="J73">
        <f t="shared" si="22"/>
        <v>346.06</v>
      </c>
      <c r="K73">
        <f t="shared" si="23"/>
        <v>1.3842400000000001</v>
      </c>
      <c r="L73">
        <f t="shared" si="24"/>
        <v>1018.8006400000002</v>
      </c>
      <c r="M73" s="5">
        <f t="shared" si="25"/>
        <v>3405.2304000000004</v>
      </c>
      <c r="N73" s="5">
        <f t="shared" si="26"/>
        <v>2847.3816800000004</v>
      </c>
      <c r="O73" s="5">
        <f t="shared" si="27"/>
        <v>3174.06232</v>
      </c>
      <c r="Q73" s="5">
        <f t="shared" si="28"/>
        <v>1868.8921237457052</v>
      </c>
      <c r="R73" s="5">
        <f t="shared" si="29"/>
        <v>405.63888103270375</v>
      </c>
      <c r="S73" s="5">
        <f t="shared" si="30"/>
        <v>2817.4977205101632</v>
      </c>
      <c r="U73" s="5">
        <f t="shared" si="31"/>
        <v>312.9745201016691</v>
      </c>
      <c r="V73" s="5">
        <f t="shared" si="32"/>
        <v>-272.65893106254111</v>
      </c>
      <c r="W73" s="5">
        <f t="shared" si="33"/>
        <v>2816.9640552691803</v>
      </c>
      <c r="Y73" s="5">
        <f t="shared" si="34"/>
        <v>440.45072404560551</v>
      </c>
      <c r="Z73" s="5">
        <f t="shared" si="35"/>
        <v>1393.6917158989963</v>
      </c>
      <c r="AA73" s="5">
        <f t="shared" si="36"/>
        <v>2817.4985664532282</v>
      </c>
      <c r="AC73" s="5">
        <f t="shared" si="37"/>
        <v>1868.8921237457052</v>
      </c>
      <c r="AD73" s="5">
        <f t="shared" si="37"/>
        <v>405.63888103270375</v>
      </c>
      <c r="AE73" s="5">
        <f t="shared" si="37"/>
        <v>2817.4977205101632</v>
      </c>
      <c r="AG73">
        <f t="shared" si="38"/>
        <v>1872.7416436561739</v>
      </c>
      <c r="AH73">
        <f t="shared" si="39"/>
        <v>408.66195834605867</v>
      </c>
      <c r="AI73" s="5">
        <f t="shared" si="40"/>
        <v>2816.9640552691803</v>
      </c>
      <c r="AK73">
        <f t="shared" si="41"/>
        <v>1868.3610155689803</v>
      </c>
      <c r="AL73">
        <f t="shared" si="42"/>
        <v>405.17107144357942</v>
      </c>
      <c r="AM73" s="5">
        <f t="shared" si="43"/>
        <v>2817.4985664532282</v>
      </c>
    </row>
    <row r="74" spans="1:39" ht="16.5" x14ac:dyDescent="0.3">
      <c r="A74" s="9">
        <v>588</v>
      </c>
      <c r="B74" s="10">
        <v>1731</v>
      </c>
      <c r="C74" s="10">
        <v>3480</v>
      </c>
      <c r="D74" s="10">
        <v>1314</v>
      </c>
      <c r="E74" s="10">
        <v>907</v>
      </c>
      <c r="F74" s="10">
        <v>1555</v>
      </c>
      <c r="H74" s="4">
        <v>23.4</v>
      </c>
      <c r="I74" s="4">
        <v>50</v>
      </c>
      <c r="J74">
        <f t="shared" si="22"/>
        <v>346.06</v>
      </c>
      <c r="K74">
        <f t="shared" si="23"/>
        <v>1.3842400000000001</v>
      </c>
      <c r="L74">
        <f t="shared" si="24"/>
        <v>1018.8006400000002</v>
      </c>
      <c r="M74" s="5">
        <f t="shared" si="25"/>
        <v>3414.9200800000008</v>
      </c>
      <c r="N74" s="5">
        <f t="shared" si="26"/>
        <v>2837.692</v>
      </c>
      <c r="O74" s="5">
        <f t="shared" si="27"/>
        <v>3171.2938400000003</v>
      </c>
      <c r="Q74" s="5">
        <f t="shared" si="28"/>
        <v>1902.5509072008922</v>
      </c>
      <c r="R74" s="5">
        <f t="shared" si="29"/>
        <v>413.3276334012196</v>
      </c>
      <c r="S74" s="5">
        <f t="shared" si="30"/>
        <v>2805.5551083098017</v>
      </c>
      <c r="U74" s="5">
        <f t="shared" si="31"/>
        <v>302.2546477834436</v>
      </c>
      <c r="V74" s="5">
        <f t="shared" si="32"/>
        <v>-305.56148192291653</v>
      </c>
      <c r="W74" s="5">
        <f t="shared" si="33"/>
        <v>2804.9545799392863</v>
      </c>
      <c r="Y74" s="5">
        <f t="shared" si="34"/>
        <v>416.55013338135291</v>
      </c>
      <c r="Z74" s="5">
        <f t="shared" si="35"/>
        <v>1418.6772768437388</v>
      </c>
      <c r="AA74" s="5">
        <f t="shared" si="36"/>
        <v>2805.520520361446</v>
      </c>
      <c r="AC74" s="5">
        <f t="shared" si="37"/>
        <v>1902.5509072008922</v>
      </c>
      <c r="AD74" s="5">
        <f t="shared" si="37"/>
        <v>413.3276334012196</v>
      </c>
      <c r="AE74" s="5">
        <f t="shared" si="37"/>
        <v>2805.5551083098017</v>
      </c>
      <c r="AG74">
        <f t="shared" si="38"/>
        <v>1906.4699689552433</v>
      </c>
      <c r="AH74">
        <f t="shared" si="39"/>
        <v>416.40105313542608</v>
      </c>
      <c r="AI74" s="5">
        <f t="shared" si="40"/>
        <v>2804.9545799392863</v>
      </c>
      <c r="AK74">
        <f t="shared" si="41"/>
        <v>1902.083475417875</v>
      </c>
      <c r="AL74">
        <f t="shared" si="42"/>
        <v>412.80731342267461</v>
      </c>
      <c r="AM74" s="5">
        <f t="shared" si="43"/>
        <v>2805.520520361446</v>
      </c>
    </row>
    <row r="75" spans="1:39" ht="16.5" x14ac:dyDescent="0.3">
      <c r="A75" s="9">
        <v>568</v>
      </c>
      <c r="B75" s="10">
        <v>1729</v>
      </c>
      <c r="C75" s="10">
        <v>3402</v>
      </c>
      <c r="D75" s="10">
        <v>1314</v>
      </c>
      <c r="E75" s="10">
        <v>949</v>
      </c>
      <c r="F75" s="10">
        <v>1558</v>
      </c>
      <c r="H75" s="4">
        <v>23.4</v>
      </c>
      <c r="I75" s="4">
        <v>50</v>
      </c>
      <c r="J75">
        <f t="shared" si="22"/>
        <v>346.06</v>
      </c>
      <c r="K75">
        <f t="shared" si="23"/>
        <v>1.3842400000000001</v>
      </c>
      <c r="L75">
        <f t="shared" si="24"/>
        <v>1018.8006400000002</v>
      </c>
      <c r="M75" s="5">
        <f t="shared" si="25"/>
        <v>3412.1516000000001</v>
      </c>
      <c r="N75" s="5">
        <f t="shared" si="26"/>
        <v>2837.692</v>
      </c>
      <c r="O75" s="5">
        <f t="shared" si="27"/>
        <v>3175.4465600000003</v>
      </c>
      <c r="Q75" s="5">
        <f t="shared" si="28"/>
        <v>1897.3007373662667</v>
      </c>
      <c r="R75" s="5">
        <f t="shared" si="29"/>
        <v>401.39211956914806</v>
      </c>
      <c r="S75" s="5">
        <f t="shared" si="30"/>
        <v>2807.4744557555227</v>
      </c>
      <c r="U75" s="5">
        <f t="shared" si="31"/>
        <v>294.72429469947542</v>
      </c>
      <c r="V75" s="5">
        <f t="shared" si="32"/>
        <v>-294.90181808850326</v>
      </c>
      <c r="W75" s="5">
        <f t="shared" si="33"/>
        <v>2806.8962208578341</v>
      </c>
      <c r="Y75" s="5">
        <f t="shared" si="34"/>
        <v>429.48066115236441</v>
      </c>
      <c r="Z75" s="5">
        <f t="shared" si="35"/>
        <v>1420.3074278085828</v>
      </c>
      <c r="AA75" s="5">
        <f t="shared" si="36"/>
        <v>2807.4426134159417</v>
      </c>
      <c r="AC75" s="5">
        <f t="shared" si="37"/>
        <v>1897.3007373662667</v>
      </c>
      <c r="AD75" s="5">
        <f t="shared" si="37"/>
        <v>401.39211956914806</v>
      </c>
      <c r="AE75" s="5">
        <f t="shared" si="37"/>
        <v>2807.4744557555227</v>
      </c>
      <c r="AG75">
        <f t="shared" si="38"/>
        <v>1901.2048101900471</v>
      </c>
      <c r="AH75">
        <f t="shared" si="39"/>
        <v>404.45899494559944</v>
      </c>
      <c r="AI75" s="5">
        <f t="shared" si="40"/>
        <v>2806.8962208578341</v>
      </c>
      <c r="AK75">
        <f t="shared" si="41"/>
        <v>1896.8274211653675</v>
      </c>
      <c r="AL75">
        <f t="shared" si="42"/>
        <v>400.88129840089221</v>
      </c>
      <c r="AM75" s="5">
        <f t="shared" si="43"/>
        <v>2807.4426134159417</v>
      </c>
    </row>
    <row r="76" spans="1:39" ht="16.5" x14ac:dyDescent="0.3">
      <c r="A76" s="9">
        <v>578</v>
      </c>
      <c r="B76" s="10">
        <v>1735</v>
      </c>
      <c r="C76" s="10">
        <v>3465</v>
      </c>
      <c r="D76" s="10">
        <v>1315</v>
      </c>
      <c r="E76" s="10">
        <v>920</v>
      </c>
      <c r="F76" s="10">
        <v>1562</v>
      </c>
      <c r="H76" s="4">
        <v>23.4</v>
      </c>
      <c r="I76" s="4">
        <v>50</v>
      </c>
      <c r="J76">
        <f t="shared" si="22"/>
        <v>346.06</v>
      </c>
      <c r="K76">
        <f t="shared" si="23"/>
        <v>1.3842400000000001</v>
      </c>
      <c r="L76">
        <f t="shared" si="24"/>
        <v>1018.8006400000002</v>
      </c>
      <c r="M76" s="5">
        <f t="shared" si="25"/>
        <v>3420.4570400000002</v>
      </c>
      <c r="N76" s="5">
        <f t="shared" si="26"/>
        <v>2839.0762400000003</v>
      </c>
      <c r="O76" s="5">
        <f t="shared" si="27"/>
        <v>3180.9835200000007</v>
      </c>
      <c r="Q76" s="5">
        <f t="shared" si="28"/>
        <v>1910.8812405425067</v>
      </c>
      <c r="R76" s="5">
        <f t="shared" si="29"/>
        <v>400.42799166581875</v>
      </c>
      <c r="S76" s="5">
        <f t="shared" si="30"/>
        <v>2808.5079082172392</v>
      </c>
      <c r="U76" s="5">
        <f t="shared" si="31"/>
        <v>286.91364057741259</v>
      </c>
      <c r="V76" s="5">
        <f t="shared" si="32"/>
        <v>-306.0836691627394</v>
      </c>
      <c r="W76" s="5">
        <f t="shared" si="33"/>
        <v>2807.9079840434638</v>
      </c>
      <c r="Y76" s="5">
        <f t="shared" si="34"/>
        <v>423.32279772172336</v>
      </c>
      <c r="Z76" s="5">
        <f t="shared" si="35"/>
        <v>1432.4820265383808</v>
      </c>
      <c r="AA76" s="5">
        <f t="shared" si="36"/>
        <v>2808.4602911711499</v>
      </c>
      <c r="AC76" s="5">
        <f t="shared" si="37"/>
        <v>1910.8812405425067</v>
      </c>
      <c r="AD76" s="5">
        <f t="shared" si="37"/>
        <v>400.42799166581875</v>
      </c>
      <c r="AE76" s="5">
        <f t="shared" si="37"/>
        <v>2808.5079082172392</v>
      </c>
      <c r="AG76">
        <f t="shared" si="38"/>
        <v>1914.8118031611798</v>
      </c>
      <c r="AH76">
        <f t="shared" si="39"/>
        <v>403.51567445687726</v>
      </c>
      <c r="AI76" s="5">
        <f t="shared" si="40"/>
        <v>2807.9079840434638</v>
      </c>
      <c r="AK76">
        <f t="shared" si="41"/>
        <v>1910.4351493948368</v>
      </c>
      <c r="AL76">
        <f t="shared" si="42"/>
        <v>399.89647928302361</v>
      </c>
      <c r="AM76" s="5">
        <f t="shared" si="43"/>
        <v>2808.4602911711499</v>
      </c>
    </row>
    <row r="77" spans="1:39" ht="16.5" x14ac:dyDescent="0.3">
      <c r="A77" s="9">
        <v>596</v>
      </c>
      <c r="B77" s="10">
        <v>1728</v>
      </c>
      <c r="C77" s="10">
        <v>3582</v>
      </c>
      <c r="D77" s="10">
        <v>1317</v>
      </c>
      <c r="E77" s="10">
        <v>933</v>
      </c>
      <c r="F77" s="10">
        <v>1554</v>
      </c>
      <c r="H77" s="4">
        <v>23.4</v>
      </c>
      <c r="I77" s="4">
        <v>50</v>
      </c>
      <c r="J77">
        <f t="shared" si="22"/>
        <v>346.06</v>
      </c>
      <c r="K77">
        <f t="shared" si="23"/>
        <v>1.3842400000000001</v>
      </c>
      <c r="L77">
        <f t="shared" si="24"/>
        <v>1018.8006400000002</v>
      </c>
      <c r="M77" s="5">
        <f t="shared" si="25"/>
        <v>3410.7673600000007</v>
      </c>
      <c r="N77" s="5">
        <f t="shared" si="26"/>
        <v>2841.8447200000001</v>
      </c>
      <c r="O77" s="5">
        <f t="shared" si="27"/>
        <v>3169.9096</v>
      </c>
      <c r="Q77" s="5">
        <f t="shared" si="28"/>
        <v>1888.1257142915267</v>
      </c>
      <c r="R77" s="5">
        <f t="shared" si="29"/>
        <v>415.46027538148871</v>
      </c>
      <c r="S77" s="5">
        <f t="shared" si="30"/>
        <v>2809.9302536989107</v>
      </c>
      <c r="U77" s="5">
        <f t="shared" si="31"/>
        <v>311.50129726277663</v>
      </c>
      <c r="V77" s="5">
        <f t="shared" si="32"/>
        <v>-294.25486083949113</v>
      </c>
      <c r="W77" s="5">
        <f t="shared" si="33"/>
        <v>2809.3526712158832</v>
      </c>
      <c r="Y77" s="5">
        <f t="shared" si="34"/>
        <v>422.14082518022457</v>
      </c>
      <c r="Z77" s="5">
        <f t="shared" si="35"/>
        <v>1405.1747071535426</v>
      </c>
      <c r="AA77" s="5">
        <f t="shared" si="36"/>
        <v>2809.9124609610662</v>
      </c>
      <c r="AC77" s="5">
        <f t="shared" si="37"/>
        <v>1888.1257142915267</v>
      </c>
      <c r="AD77" s="5">
        <f t="shared" si="37"/>
        <v>415.46027538148871</v>
      </c>
      <c r="AE77" s="5">
        <f t="shared" si="37"/>
        <v>2809.9302536989107</v>
      </c>
      <c r="AG77">
        <f t="shared" si="38"/>
        <v>1892.0170662575422</v>
      </c>
      <c r="AH77">
        <f t="shared" si="39"/>
        <v>418.51145843503025</v>
      </c>
      <c r="AI77" s="5">
        <f t="shared" si="40"/>
        <v>2809.3526712158832</v>
      </c>
      <c r="AK77">
        <f t="shared" si="41"/>
        <v>1887.6289461273566</v>
      </c>
      <c r="AL77">
        <f t="shared" si="42"/>
        <v>414.96179851617558</v>
      </c>
      <c r="AM77" s="5">
        <f t="shared" si="43"/>
        <v>2809.9124609610662</v>
      </c>
    </row>
    <row r="78" spans="1:39" ht="16.5" x14ac:dyDescent="0.3">
      <c r="A78" s="9">
        <v>590</v>
      </c>
      <c r="B78" s="10">
        <v>1730</v>
      </c>
      <c r="C78" s="10">
        <v>3532</v>
      </c>
      <c r="D78" s="10">
        <v>1316</v>
      </c>
      <c r="E78" s="10">
        <v>905</v>
      </c>
      <c r="F78" s="10">
        <v>1549</v>
      </c>
      <c r="H78" s="4">
        <v>23.4</v>
      </c>
      <c r="I78" s="4">
        <v>50</v>
      </c>
      <c r="J78">
        <f t="shared" si="22"/>
        <v>346.06</v>
      </c>
      <c r="K78">
        <f t="shared" si="23"/>
        <v>1.3842400000000001</v>
      </c>
      <c r="L78">
        <f t="shared" si="24"/>
        <v>1018.8006400000002</v>
      </c>
      <c r="M78" s="5">
        <f t="shared" si="25"/>
        <v>3413.5358400000005</v>
      </c>
      <c r="N78" s="5">
        <f t="shared" si="26"/>
        <v>2840.4604800000006</v>
      </c>
      <c r="O78" s="5">
        <f t="shared" si="27"/>
        <v>3162.9884000000002</v>
      </c>
      <c r="Q78" s="5">
        <f t="shared" si="28"/>
        <v>1895.5586645896319</v>
      </c>
      <c r="R78" s="5">
        <f t="shared" si="29"/>
        <v>431.90857205620347</v>
      </c>
      <c r="S78" s="5">
        <f t="shared" si="30"/>
        <v>2805.8045665099435</v>
      </c>
      <c r="U78" s="5">
        <f t="shared" si="31"/>
        <v>321.7771771163637</v>
      </c>
      <c r="V78" s="5">
        <f t="shared" si="32"/>
        <v>-309.11492538569729</v>
      </c>
      <c r="W78" s="5">
        <f t="shared" si="33"/>
        <v>2805.1957417678814</v>
      </c>
      <c r="Y78" s="5">
        <f t="shared" si="34"/>
        <v>404.21962502001492</v>
      </c>
      <c r="Z78" s="5">
        <f t="shared" si="35"/>
        <v>1403.0982138992542</v>
      </c>
      <c r="AA78" s="5">
        <f t="shared" si="36"/>
        <v>2805.78287032977</v>
      </c>
      <c r="AC78" s="5">
        <f t="shared" si="37"/>
        <v>1895.5586645896319</v>
      </c>
      <c r="AD78" s="5">
        <f t="shared" si="37"/>
        <v>431.90857205620347</v>
      </c>
      <c r="AE78" s="5">
        <f t="shared" si="37"/>
        <v>2805.8045665099435</v>
      </c>
      <c r="AG78">
        <f t="shared" si="38"/>
        <v>1899.4710638131921</v>
      </c>
      <c r="AH78">
        <f t="shared" si="39"/>
        <v>434.96907507666879</v>
      </c>
      <c r="AI78" s="5">
        <f t="shared" si="40"/>
        <v>2805.1957417678814</v>
      </c>
      <c r="AK78">
        <f t="shared" si="41"/>
        <v>1895.0703967780846</v>
      </c>
      <c r="AL78">
        <f t="shared" si="42"/>
        <v>431.39670197284909</v>
      </c>
      <c r="AM78" s="5">
        <f t="shared" si="43"/>
        <v>2805.78287032977</v>
      </c>
    </row>
    <row r="79" spans="1:39" ht="16.5" x14ac:dyDescent="0.3">
      <c r="A79" s="9">
        <v>615</v>
      </c>
      <c r="B79" s="10">
        <v>1735</v>
      </c>
      <c r="C79" s="10">
        <v>3422</v>
      </c>
      <c r="D79" s="10">
        <v>1315</v>
      </c>
      <c r="E79" s="10">
        <v>934</v>
      </c>
      <c r="F79" s="10">
        <v>1550</v>
      </c>
      <c r="H79" s="4">
        <v>23.4</v>
      </c>
      <c r="I79" s="4">
        <v>50</v>
      </c>
      <c r="J79">
        <f t="shared" si="22"/>
        <v>346.06</v>
      </c>
      <c r="K79">
        <f t="shared" si="23"/>
        <v>1.3842400000000001</v>
      </c>
      <c r="L79">
        <f t="shared" si="24"/>
        <v>1018.8006400000002</v>
      </c>
      <c r="M79" s="5">
        <f t="shared" si="25"/>
        <v>3420.4570400000002</v>
      </c>
      <c r="N79" s="5">
        <f t="shared" si="26"/>
        <v>2839.0762400000003</v>
      </c>
      <c r="O79" s="5">
        <f t="shared" si="27"/>
        <v>3164.3726400000005</v>
      </c>
      <c r="Q79" s="5">
        <f t="shared" si="28"/>
        <v>1910.8812405425067</v>
      </c>
      <c r="R79" s="5">
        <f t="shared" si="29"/>
        <v>435.56197490949279</v>
      </c>
      <c r="S79" s="5">
        <f t="shared" si="30"/>
        <v>2803.273981087335</v>
      </c>
      <c r="U79" s="5">
        <f t="shared" si="31"/>
        <v>317.02848335770466</v>
      </c>
      <c r="V79" s="5">
        <f t="shared" si="32"/>
        <v>-324.17212992362914</v>
      </c>
      <c r="W79" s="5">
        <f t="shared" si="33"/>
        <v>2802.6343442292346</v>
      </c>
      <c r="Y79" s="5">
        <f t="shared" si="34"/>
        <v>393.20795494143135</v>
      </c>
      <c r="Z79" s="5">
        <f t="shared" si="35"/>
        <v>1414.3935657774909</v>
      </c>
      <c r="AA79" s="5">
        <f t="shared" si="36"/>
        <v>2803.2360853197119</v>
      </c>
      <c r="AC79" s="5">
        <f t="shared" si="37"/>
        <v>1910.8812405425067</v>
      </c>
      <c r="AD79" s="5">
        <f t="shared" si="37"/>
        <v>435.56197490949279</v>
      </c>
      <c r="AE79" s="5">
        <f t="shared" si="37"/>
        <v>2803.273981087335</v>
      </c>
      <c r="AG79">
        <f t="shared" si="38"/>
        <v>1914.8253565928128</v>
      </c>
      <c r="AH79">
        <f t="shared" si="39"/>
        <v>438.64537677107921</v>
      </c>
      <c r="AI79" s="5">
        <f t="shared" si="40"/>
        <v>2802.6343442292346</v>
      </c>
      <c r="AK79">
        <f t="shared" si="41"/>
        <v>1910.4219025276893</v>
      </c>
      <c r="AL79">
        <f t="shared" si="42"/>
        <v>435.02618171416384</v>
      </c>
      <c r="AM79" s="5">
        <f t="shared" si="43"/>
        <v>2803.2360853197119</v>
      </c>
    </row>
    <row r="80" spans="1:39" ht="16.5" x14ac:dyDescent="0.3">
      <c r="A80" s="9">
        <v>575</v>
      </c>
      <c r="B80" s="10">
        <v>1727</v>
      </c>
      <c r="C80" s="10">
        <v>3524</v>
      </c>
      <c r="D80" s="10">
        <v>1315</v>
      </c>
      <c r="E80" s="10">
        <v>917</v>
      </c>
      <c r="F80" s="10">
        <v>1551</v>
      </c>
      <c r="H80" s="4">
        <v>23.4</v>
      </c>
      <c r="I80" s="4">
        <v>50</v>
      </c>
      <c r="J80">
        <f t="shared" si="22"/>
        <v>346.06</v>
      </c>
      <c r="K80">
        <f t="shared" si="23"/>
        <v>1.3842400000000001</v>
      </c>
      <c r="L80">
        <f t="shared" si="24"/>
        <v>1018.8006400000002</v>
      </c>
      <c r="M80" s="5">
        <f t="shared" si="25"/>
        <v>3409.3831200000004</v>
      </c>
      <c r="N80" s="5">
        <f t="shared" si="26"/>
        <v>2839.0762400000003</v>
      </c>
      <c r="O80" s="5">
        <f t="shared" si="27"/>
        <v>3165.7568800000008</v>
      </c>
      <c r="Q80" s="5">
        <f t="shared" si="28"/>
        <v>1889.8720451134438</v>
      </c>
      <c r="R80" s="5">
        <f t="shared" si="29"/>
        <v>420.03565148979953</v>
      </c>
      <c r="S80" s="5">
        <f t="shared" si="30"/>
        <v>2806.3939430374357</v>
      </c>
      <c r="U80" s="5">
        <f t="shared" si="31"/>
        <v>314.52493521862851</v>
      </c>
      <c r="V80" s="5">
        <f t="shared" si="32"/>
        <v>-298.11217291001964</v>
      </c>
      <c r="W80" s="5">
        <f t="shared" si="33"/>
        <v>2805.8077435956161</v>
      </c>
      <c r="Y80" s="5">
        <f t="shared" si="34"/>
        <v>417.32096123611501</v>
      </c>
      <c r="Z80" s="5">
        <f t="shared" si="35"/>
        <v>1404.3208249010424</v>
      </c>
      <c r="AA80" s="5">
        <f t="shared" si="36"/>
        <v>2806.3753952972079</v>
      </c>
      <c r="AC80" s="5">
        <f t="shared" si="37"/>
        <v>1889.8720451134438</v>
      </c>
      <c r="AD80" s="5">
        <f t="shared" si="37"/>
        <v>420.03565148979953</v>
      </c>
      <c r="AE80" s="5">
        <f t="shared" si="37"/>
        <v>2806.3939430374357</v>
      </c>
      <c r="AG80">
        <f t="shared" si="38"/>
        <v>1893.7686162718126</v>
      </c>
      <c r="AH80">
        <f t="shared" si="39"/>
        <v>423.08893759336877</v>
      </c>
      <c r="AI80" s="5">
        <f t="shared" si="40"/>
        <v>2805.8077435956161</v>
      </c>
      <c r="AK80">
        <f t="shared" si="41"/>
        <v>1889.3770060088982</v>
      </c>
      <c r="AL80">
        <f t="shared" si="42"/>
        <v>419.53394133890163</v>
      </c>
      <c r="AM80" s="5">
        <f t="shared" si="43"/>
        <v>2806.3753952972079</v>
      </c>
    </row>
    <row r="81" spans="1:39" ht="16.5" x14ac:dyDescent="0.3">
      <c r="A81" s="9">
        <v>596</v>
      </c>
      <c r="B81" s="10">
        <v>1740</v>
      </c>
      <c r="C81" s="10">
        <v>3553</v>
      </c>
      <c r="D81" s="10">
        <v>1317</v>
      </c>
      <c r="E81" s="10">
        <v>920</v>
      </c>
      <c r="F81" s="10">
        <v>1548</v>
      </c>
      <c r="H81" s="4">
        <v>23.4</v>
      </c>
      <c r="I81" s="4">
        <v>50</v>
      </c>
      <c r="J81">
        <f t="shared" si="22"/>
        <v>346.06</v>
      </c>
      <c r="K81">
        <f t="shared" si="23"/>
        <v>1.3842400000000001</v>
      </c>
      <c r="L81">
        <f t="shared" si="24"/>
        <v>1018.8006400000002</v>
      </c>
      <c r="M81" s="5">
        <f t="shared" si="25"/>
        <v>3427.37824</v>
      </c>
      <c r="N81" s="5">
        <f t="shared" si="26"/>
        <v>2841.8447200000001</v>
      </c>
      <c r="O81" s="5">
        <f t="shared" si="27"/>
        <v>3161.6041600000008</v>
      </c>
      <c r="Q81" s="5">
        <f t="shared" si="28"/>
        <v>1919.6778298426721</v>
      </c>
      <c r="R81" s="5">
        <f t="shared" si="29"/>
        <v>451.92021392645933</v>
      </c>
      <c r="S81" s="5">
        <f t="shared" si="30"/>
        <v>2803.1280295200022</v>
      </c>
      <c r="U81" s="5">
        <f t="shared" si="31"/>
        <v>326.52587087501956</v>
      </c>
      <c r="V81" s="5">
        <f t="shared" si="32"/>
        <v>-340.15845732220947</v>
      </c>
      <c r="W81" s="5">
        <f t="shared" si="33"/>
        <v>2802.4550829858745</v>
      </c>
      <c r="Y81" s="5">
        <f t="shared" si="34"/>
        <v>374.66264700108928</v>
      </c>
      <c r="Z81" s="5">
        <f t="shared" si="35"/>
        <v>1413.5360663589722</v>
      </c>
      <c r="AA81" s="5">
        <f t="shared" si="36"/>
        <v>2803.0848282871943</v>
      </c>
      <c r="AC81" s="5">
        <f t="shared" si="37"/>
        <v>1919.6778298426721</v>
      </c>
      <c r="AD81" s="5">
        <f t="shared" si="37"/>
        <v>451.92021392645933</v>
      </c>
      <c r="AE81" s="5">
        <f t="shared" si="37"/>
        <v>2803.1280295200022</v>
      </c>
      <c r="AG81">
        <f t="shared" si="38"/>
        <v>1923.6456556358005</v>
      </c>
      <c r="AH81">
        <f t="shared" si="39"/>
        <v>455.01502423646235</v>
      </c>
      <c r="AI81" s="5">
        <f t="shared" si="40"/>
        <v>2802.4550829858745</v>
      </c>
      <c r="AK81">
        <f t="shared" si="41"/>
        <v>1919.2297233438021</v>
      </c>
      <c r="AL81">
        <f t="shared" si="42"/>
        <v>451.36894905406473</v>
      </c>
      <c r="AM81" s="5">
        <f t="shared" si="43"/>
        <v>2803.0848282871943</v>
      </c>
    </row>
    <row r="82" spans="1:39" ht="16.5" x14ac:dyDescent="0.3">
      <c r="A82" s="9">
        <v>594</v>
      </c>
      <c r="B82" s="10">
        <v>1727</v>
      </c>
      <c r="C82" s="10">
        <v>3522</v>
      </c>
      <c r="D82" s="10">
        <v>1315</v>
      </c>
      <c r="E82" s="10">
        <v>930</v>
      </c>
      <c r="F82" s="10">
        <v>1555</v>
      </c>
      <c r="H82" s="4">
        <v>23.4</v>
      </c>
      <c r="I82" s="4">
        <v>50</v>
      </c>
      <c r="J82">
        <f t="shared" si="22"/>
        <v>346.06</v>
      </c>
      <c r="K82">
        <f t="shared" si="23"/>
        <v>1.3842400000000001</v>
      </c>
      <c r="L82">
        <f t="shared" si="24"/>
        <v>1018.8006400000002</v>
      </c>
      <c r="M82" s="5">
        <f t="shared" si="25"/>
        <v>3409.3831200000004</v>
      </c>
      <c r="N82" s="5">
        <f t="shared" si="26"/>
        <v>2839.0762400000003</v>
      </c>
      <c r="O82" s="5">
        <f t="shared" si="27"/>
        <v>3171.2938400000003</v>
      </c>
      <c r="Q82" s="5">
        <f t="shared" si="28"/>
        <v>1889.8720451134438</v>
      </c>
      <c r="R82" s="5">
        <f t="shared" si="29"/>
        <v>408.33965270493024</v>
      </c>
      <c r="S82" s="5">
        <f t="shared" si="30"/>
        <v>2808.1195914826139</v>
      </c>
      <c r="U82" s="5">
        <f t="shared" si="31"/>
        <v>304.49979340302627</v>
      </c>
      <c r="V82" s="5">
        <f t="shared" si="32"/>
        <v>-292.09057798831049</v>
      </c>
      <c r="W82" s="5">
        <f t="shared" si="33"/>
        <v>2807.5464139708374</v>
      </c>
      <c r="Y82" s="5">
        <f t="shared" si="34"/>
        <v>427.34610305171725</v>
      </c>
      <c r="Z82" s="5">
        <f t="shared" si="35"/>
        <v>1410.3424198227515</v>
      </c>
      <c r="AA82" s="5">
        <f t="shared" si="36"/>
        <v>2808.0979660042071</v>
      </c>
      <c r="AC82" s="5">
        <f t="shared" si="37"/>
        <v>1889.8720451134438</v>
      </c>
      <c r="AD82" s="5">
        <f t="shared" si="37"/>
        <v>408.33965270493024</v>
      </c>
      <c r="AE82" s="5">
        <f t="shared" si="37"/>
        <v>2808.1195914826139</v>
      </c>
      <c r="AG82">
        <f t="shared" si="38"/>
        <v>1893.7641043746328</v>
      </c>
      <c r="AH82">
        <f t="shared" si="39"/>
        <v>411.39436391721989</v>
      </c>
      <c r="AI82" s="5">
        <f t="shared" si="40"/>
        <v>2807.5464139708374</v>
      </c>
      <c r="AK82">
        <f t="shared" si="41"/>
        <v>1889.3814158516702</v>
      </c>
      <c r="AL82">
        <f t="shared" si="42"/>
        <v>407.83936762382461</v>
      </c>
      <c r="AM82" s="5">
        <f t="shared" si="43"/>
        <v>2808.0979660042071</v>
      </c>
    </row>
    <row r="83" spans="1:39" ht="16.5" x14ac:dyDescent="0.3">
      <c r="A83" s="9">
        <v>586</v>
      </c>
      <c r="B83" s="10">
        <v>1733</v>
      </c>
      <c r="C83" s="10">
        <v>3468</v>
      </c>
      <c r="D83" s="10">
        <v>1314</v>
      </c>
      <c r="E83" s="10">
        <v>926</v>
      </c>
      <c r="F83" s="10">
        <v>1554</v>
      </c>
      <c r="H83" s="4">
        <v>23.4</v>
      </c>
      <c r="I83" s="4">
        <v>50</v>
      </c>
      <c r="J83">
        <f t="shared" si="22"/>
        <v>346.06</v>
      </c>
      <c r="K83">
        <f t="shared" si="23"/>
        <v>1.3842400000000001</v>
      </c>
      <c r="L83">
        <f t="shared" si="24"/>
        <v>1018.8006400000002</v>
      </c>
      <c r="M83" s="5">
        <f t="shared" si="25"/>
        <v>3417.6885600000005</v>
      </c>
      <c r="N83" s="5">
        <f t="shared" si="26"/>
        <v>2837.692</v>
      </c>
      <c r="O83" s="5">
        <f t="shared" si="27"/>
        <v>3169.9096</v>
      </c>
      <c r="Q83" s="5">
        <f t="shared" si="28"/>
        <v>1907.8053350807993</v>
      </c>
      <c r="R83" s="5">
        <f t="shared" si="29"/>
        <v>419.40620594575955</v>
      </c>
      <c r="S83" s="5">
        <f t="shared" si="30"/>
        <v>2804.4557994388679</v>
      </c>
      <c r="U83" s="5">
        <f t="shared" si="31"/>
        <v>304.76257562623999</v>
      </c>
      <c r="V83" s="5">
        <f t="shared" si="32"/>
        <v>-313.20940623357836</v>
      </c>
      <c r="W83" s="5">
        <f t="shared" si="33"/>
        <v>2803.8394260742662</v>
      </c>
      <c r="Y83" s="5">
        <f t="shared" si="34"/>
        <v>408.63765114779505</v>
      </c>
      <c r="Z83" s="5">
        <f t="shared" si="35"/>
        <v>1420.0661886085384</v>
      </c>
      <c r="AA83" s="5">
        <f t="shared" si="36"/>
        <v>2804.4169023537484</v>
      </c>
      <c r="AC83" s="5">
        <f t="shared" si="37"/>
        <v>1907.8053350807993</v>
      </c>
      <c r="AD83" s="5">
        <f t="shared" si="37"/>
        <v>419.40620594575955</v>
      </c>
      <c r="AE83" s="5">
        <f t="shared" si="37"/>
        <v>2804.4557994388679</v>
      </c>
      <c r="AG83">
        <f t="shared" si="38"/>
        <v>1911.7371347899207</v>
      </c>
      <c r="AH83">
        <f t="shared" si="39"/>
        <v>422.48689016875954</v>
      </c>
      <c r="AI83" s="5">
        <f t="shared" si="40"/>
        <v>2803.8394260742662</v>
      </c>
      <c r="AK83">
        <f t="shared" si="41"/>
        <v>1907.3460044306851</v>
      </c>
      <c r="AL83">
        <f t="shared" si="42"/>
        <v>418.87709425694709</v>
      </c>
      <c r="AM83" s="5">
        <f t="shared" si="43"/>
        <v>2804.4169023537484</v>
      </c>
    </row>
    <row r="84" spans="1:39" ht="16.5" x14ac:dyDescent="0.3">
      <c r="A84" s="9">
        <v>592</v>
      </c>
      <c r="B84" s="10">
        <v>1729</v>
      </c>
      <c r="C84" s="10">
        <v>3490</v>
      </c>
      <c r="D84" s="10">
        <v>1314</v>
      </c>
      <c r="E84" s="10">
        <v>936</v>
      </c>
      <c r="F84" s="10">
        <v>1555</v>
      </c>
      <c r="H84" s="4">
        <v>23.4</v>
      </c>
      <c r="I84" s="4">
        <v>50</v>
      </c>
      <c r="J84">
        <f t="shared" si="22"/>
        <v>346.06</v>
      </c>
      <c r="K84">
        <f t="shared" si="23"/>
        <v>1.3842400000000001</v>
      </c>
      <c r="L84">
        <f t="shared" si="24"/>
        <v>1018.8006400000002</v>
      </c>
      <c r="M84" s="5">
        <f t="shared" si="25"/>
        <v>3412.1516000000001</v>
      </c>
      <c r="N84" s="5">
        <f t="shared" si="26"/>
        <v>2837.692</v>
      </c>
      <c r="O84" s="5">
        <f t="shared" si="27"/>
        <v>3171.2938400000003</v>
      </c>
      <c r="Q84" s="5">
        <f t="shared" si="28"/>
        <v>1897.3007373662667</v>
      </c>
      <c r="R84" s="5">
        <f t="shared" si="29"/>
        <v>410.17753150044427</v>
      </c>
      <c r="S84" s="5">
        <f t="shared" si="30"/>
        <v>2806.204348586215</v>
      </c>
      <c r="U84" s="5">
        <f t="shared" si="31"/>
        <v>302.2546477834436</v>
      </c>
      <c r="V84" s="5">
        <f t="shared" si="32"/>
        <v>-299.42491977854911</v>
      </c>
      <c r="W84" s="5">
        <f t="shared" si="33"/>
        <v>2805.6162838444097</v>
      </c>
      <c r="Y84" s="5">
        <f t="shared" si="34"/>
        <v>421.95030806839628</v>
      </c>
      <c r="Z84" s="5">
        <f t="shared" si="35"/>
        <v>1415.7843261185369</v>
      </c>
      <c r="AA84" s="5">
        <f t="shared" si="36"/>
        <v>2806.1748518330096</v>
      </c>
      <c r="AC84" s="5">
        <f t="shared" si="37"/>
        <v>1897.3007373662667</v>
      </c>
      <c r="AD84" s="5">
        <f t="shared" si="37"/>
        <v>410.17753150044427</v>
      </c>
      <c r="AE84" s="5">
        <f t="shared" si="37"/>
        <v>2806.204348586215</v>
      </c>
      <c r="AG84">
        <f t="shared" si="38"/>
        <v>1901.2081992871258</v>
      </c>
      <c r="AH84">
        <f t="shared" si="39"/>
        <v>413.24333641105636</v>
      </c>
      <c r="AI84" s="5">
        <f t="shared" si="40"/>
        <v>2805.6162838444097</v>
      </c>
      <c r="AK84">
        <f t="shared" si="41"/>
        <v>1896.824108726129</v>
      </c>
      <c r="AL84">
        <f t="shared" si="42"/>
        <v>409.66563989559029</v>
      </c>
      <c r="AM84" s="5">
        <f t="shared" si="43"/>
        <v>2806.1748518330096</v>
      </c>
    </row>
    <row r="85" spans="1:39" ht="16.5" x14ac:dyDescent="0.3">
      <c r="A85" s="9">
        <v>590</v>
      </c>
      <c r="B85" s="10">
        <v>1728</v>
      </c>
      <c r="C85" s="10">
        <v>3444</v>
      </c>
      <c r="D85" s="10">
        <v>1319</v>
      </c>
      <c r="E85" s="10">
        <v>897</v>
      </c>
      <c r="F85" s="10">
        <v>1554</v>
      </c>
      <c r="H85" s="4">
        <v>23.4</v>
      </c>
      <c r="I85" s="4">
        <v>50</v>
      </c>
      <c r="J85">
        <f t="shared" si="22"/>
        <v>346.06</v>
      </c>
      <c r="K85">
        <f t="shared" si="23"/>
        <v>1.3842400000000001</v>
      </c>
      <c r="L85">
        <f t="shared" si="24"/>
        <v>1018.8006400000002</v>
      </c>
      <c r="M85" s="5">
        <f t="shared" si="25"/>
        <v>3410.7673600000007</v>
      </c>
      <c r="N85" s="5">
        <f t="shared" si="26"/>
        <v>2844.6132000000002</v>
      </c>
      <c r="O85" s="5">
        <f t="shared" si="27"/>
        <v>3169.9096</v>
      </c>
      <c r="Q85" s="5">
        <f t="shared" si="28"/>
        <v>1883.7527017853147</v>
      </c>
      <c r="R85" s="5">
        <f t="shared" si="29"/>
        <v>418.08408288521582</v>
      </c>
      <c r="S85" s="5">
        <f t="shared" si="30"/>
        <v>2812.4749673900974</v>
      </c>
      <c r="U85" s="5">
        <f t="shared" si="31"/>
        <v>315.9992529834517</v>
      </c>
      <c r="V85" s="5">
        <f t="shared" si="32"/>
        <v>-291.84524170341518</v>
      </c>
      <c r="W85" s="5">
        <f t="shared" si="33"/>
        <v>2811.9023959986976</v>
      </c>
      <c r="Y85" s="5">
        <f t="shared" si="34"/>
        <v>422.14082518022457</v>
      </c>
      <c r="Z85" s="5">
        <f t="shared" si="35"/>
        <v>1400.0633938345936</v>
      </c>
      <c r="AA85" s="5">
        <f t="shared" si="36"/>
        <v>2812.4627089319206</v>
      </c>
      <c r="AC85" s="5">
        <f t="shared" si="37"/>
        <v>1883.7527017853147</v>
      </c>
      <c r="AD85" s="5">
        <f t="shared" si="37"/>
        <v>418.08408288521582</v>
      </c>
      <c r="AE85" s="5">
        <f t="shared" si="37"/>
        <v>2812.4749673900974</v>
      </c>
      <c r="AG85">
        <f t="shared" si="38"/>
        <v>1887.6364162691375</v>
      </c>
      <c r="AH85">
        <f t="shared" si="39"/>
        <v>421.12828394032954</v>
      </c>
      <c r="AI85" s="5">
        <f t="shared" si="40"/>
        <v>2811.9023959986976</v>
      </c>
      <c r="AK85">
        <f t="shared" si="41"/>
        <v>1883.2462947496977</v>
      </c>
      <c r="AL85">
        <f t="shared" si="42"/>
        <v>417.59198686425452</v>
      </c>
      <c r="AM85" s="5">
        <f t="shared" si="43"/>
        <v>2812.4627089319206</v>
      </c>
    </row>
    <row r="86" spans="1:39" ht="16.5" x14ac:dyDescent="0.3">
      <c r="A86" s="9">
        <v>563</v>
      </c>
      <c r="B86" s="10">
        <v>1722</v>
      </c>
      <c r="C86" s="10">
        <v>3437</v>
      </c>
      <c r="D86" s="10">
        <v>1315</v>
      </c>
      <c r="E86" s="10">
        <v>947</v>
      </c>
      <c r="F86" s="10">
        <v>1553</v>
      </c>
      <c r="H86" s="4">
        <v>23.4</v>
      </c>
      <c r="I86" s="4">
        <v>50</v>
      </c>
      <c r="J86">
        <f t="shared" si="22"/>
        <v>346.06</v>
      </c>
      <c r="K86">
        <f t="shared" si="23"/>
        <v>1.3842400000000001</v>
      </c>
      <c r="L86">
        <f t="shared" si="24"/>
        <v>1018.8006400000002</v>
      </c>
      <c r="M86" s="5">
        <f t="shared" si="25"/>
        <v>3402.4619200000006</v>
      </c>
      <c r="N86" s="5">
        <f t="shared" si="26"/>
        <v>2839.0762400000003</v>
      </c>
      <c r="O86" s="5">
        <f t="shared" si="27"/>
        <v>3168.5253600000005</v>
      </c>
      <c r="Q86" s="5">
        <f t="shared" si="28"/>
        <v>1876.7758945882088</v>
      </c>
      <c r="R86" s="5">
        <f t="shared" si="29"/>
        <v>406.33251660939402</v>
      </c>
      <c r="S86" s="5">
        <f t="shared" si="30"/>
        <v>2808.7992531486825</v>
      </c>
      <c r="U86" s="5">
        <f t="shared" si="31"/>
        <v>309.51455416268749</v>
      </c>
      <c r="V86" s="5">
        <f t="shared" si="32"/>
        <v>-279.79550185666346</v>
      </c>
      <c r="W86" s="5">
        <f t="shared" si="33"/>
        <v>2808.2501872936446</v>
      </c>
      <c r="Y86" s="5">
        <f t="shared" si="34"/>
        <v>435.80166854658353</v>
      </c>
      <c r="Z86" s="5">
        <f t="shared" si="35"/>
        <v>1400.1140608210164</v>
      </c>
      <c r="AA86" s="5">
        <f t="shared" si="36"/>
        <v>2808.7916404294619</v>
      </c>
      <c r="AC86" s="5">
        <f t="shared" si="37"/>
        <v>1876.7758945882088</v>
      </c>
      <c r="AD86" s="5">
        <f t="shared" si="37"/>
        <v>406.33251660939402</v>
      </c>
      <c r="AE86" s="5">
        <f t="shared" si="37"/>
        <v>2808.7992531486825</v>
      </c>
      <c r="AG86">
        <f t="shared" si="38"/>
        <v>1880.6412758785336</v>
      </c>
      <c r="AH86">
        <f t="shared" si="39"/>
        <v>409.3675203560141</v>
      </c>
      <c r="AI86" s="5">
        <f t="shared" si="40"/>
        <v>2808.2501872936446</v>
      </c>
      <c r="AK86">
        <f t="shared" si="41"/>
        <v>1876.2601185791036</v>
      </c>
      <c r="AL86">
        <f t="shared" si="42"/>
        <v>405.8525426211429</v>
      </c>
      <c r="AM86" s="5">
        <f t="shared" si="43"/>
        <v>2808.7916404294619</v>
      </c>
    </row>
    <row r="87" spans="1:39" ht="16.5" x14ac:dyDescent="0.3">
      <c r="A87" s="9">
        <v>603</v>
      </c>
      <c r="B87" s="10">
        <v>1727</v>
      </c>
      <c r="C87" s="10">
        <v>3505</v>
      </c>
      <c r="D87" s="10">
        <v>1321</v>
      </c>
      <c r="E87" s="10">
        <v>947</v>
      </c>
      <c r="F87" s="10">
        <v>1555</v>
      </c>
      <c r="H87" s="4">
        <v>23.4</v>
      </c>
      <c r="I87" s="4">
        <v>50</v>
      </c>
      <c r="J87">
        <f t="shared" si="22"/>
        <v>346.06</v>
      </c>
      <c r="K87">
        <f t="shared" si="23"/>
        <v>1.3842400000000001</v>
      </c>
      <c r="L87">
        <f t="shared" si="24"/>
        <v>1018.8006400000002</v>
      </c>
      <c r="M87" s="5">
        <f t="shared" si="25"/>
        <v>3409.3831200000004</v>
      </c>
      <c r="N87" s="5">
        <f t="shared" si="26"/>
        <v>2847.3816800000004</v>
      </c>
      <c r="O87" s="5">
        <f t="shared" si="27"/>
        <v>3171.2938400000003</v>
      </c>
      <c r="Q87" s="5">
        <f t="shared" si="28"/>
        <v>1876.7530075948091</v>
      </c>
      <c r="R87" s="5">
        <f t="shared" si="29"/>
        <v>416.21107521611111</v>
      </c>
      <c r="S87" s="5">
        <f t="shared" si="30"/>
        <v>2815.7520750755425</v>
      </c>
      <c r="U87" s="5">
        <f t="shared" si="31"/>
        <v>317.99366056505056</v>
      </c>
      <c r="V87" s="5">
        <f t="shared" si="32"/>
        <v>-284.86172058008316</v>
      </c>
      <c r="W87" s="5">
        <f t="shared" si="33"/>
        <v>2815.1938234495005</v>
      </c>
      <c r="Y87" s="5">
        <f t="shared" si="34"/>
        <v>427.34610305171725</v>
      </c>
      <c r="Z87" s="5">
        <f t="shared" si="35"/>
        <v>1395.0084798659057</v>
      </c>
      <c r="AA87" s="5">
        <f t="shared" si="36"/>
        <v>2815.7470179209413</v>
      </c>
      <c r="AC87" s="5">
        <f t="shared" si="37"/>
        <v>1876.7530075948091</v>
      </c>
      <c r="AD87" s="5">
        <f t="shared" si="37"/>
        <v>416.21107521611111</v>
      </c>
      <c r="AE87" s="5">
        <f t="shared" si="37"/>
        <v>2815.7520750755425</v>
      </c>
      <c r="AG87">
        <f t="shared" si="38"/>
        <v>1880.6221544094187</v>
      </c>
      <c r="AH87">
        <f t="shared" si="39"/>
        <v>419.24484043311708</v>
      </c>
      <c r="AI87" s="5">
        <f t="shared" si="40"/>
        <v>2815.1938234495005</v>
      </c>
      <c r="AK87">
        <f t="shared" si="41"/>
        <v>1876.2334617186948</v>
      </c>
      <c r="AL87">
        <f t="shared" si="42"/>
        <v>415.72993266806111</v>
      </c>
      <c r="AM87" s="5">
        <f t="shared" si="43"/>
        <v>2815.7470179209413</v>
      </c>
    </row>
    <row r="88" spans="1:39" ht="16.5" x14ac:dyDescent="0.3">
      <c r="A88" s="9">
        <v>603</v>
      </c>
      <c r="B88" s="10">
        <v>1727</v>
      </c>
      <c r="C88" s="10">
        <v>3418</v>
      </c>
      <c r="D88" s="10">
        <v>1323</v>
      </c>
      <c r="E88" s="10">
        <v>921</v>
      </c>
      <c r="F88" s="10">
        <v>1559</v>
      </c>
      <c r="H88" s="4">
        <v>23.4</v>
      </c>
      <c r="I88" s="4">
        <v>50</v>
      </c>
      <c r="J88">
        <f t="shared" si="22"/>
        <v>346.06</v>
      </c>
      <c r="K88">
        <f t="shared" si="23"/>
        <v>1.3842400000000001</v>
      </c>
      <c r="L88">
        <f t="shared" si="24"/>
        <v>1018.8006400000002</v>
      </c>
      <c r="M88" s="5">
        <f t="shared" si="25"/>
        <v>3409.3831200000004</v>
      </c>
      <c r="N88" s="5">
        <f t="shared" si="26"/>
        <v>2850.1501600000001</v>
      </c>
      <c r="O88" s="5">
        <f t="shared" si="27"/>
        <v>3176.8308000000006</v>
      </c>
      <c r="Q88" s="5">
        <f t="shared" si="28"/>
        <v>1872.3714789980309</v>
      </c>
      <c r="R88" s="5">
        <f t="shared" si="29"/>
        <v>407.12355497194579</v>
      </c>
      <c r="S88" s="5">
        <f t="shared" si="30"/>
        <v>2819.9944529311874</v>
      </c>
      <c r="U88" s="5">
        <f t="shared" si="31"/>
        <v>312.45771506268051</v>
      </c>
      <c r="V88" s="5">
        <f t="shared" si="32"/>
        <v>-276.41529131781493</v>
      </c>
      <c r="W88" s="5">
        <f t="shared" si="33"/>
        <v>2819.4539715291544</v>
      </c>
      <c r="Y88" s="5">
        <f t="shared" si="34"/>
        <v>437.38876368220201</v>
      </c>
      <c r="Z88" s="5">
        <f t="shared" si="35"/>
        <v>1395.9193302613587</v>
      </c>
      <c r="AA88" s="5">
        <f t="shared" si="36"/>
        <v>2819.9918837890082</v>
      </c>
      <c r="AC88" s="5">
        <f t="shared" si="37"/>
        <v>1872.3714789980309</v>
      </c>
      <c r="AD88" s="5">
        <f t="shared" si="37"/>
        <v>407.12355497194579</v>
      </c>
      <c r="AE88" s="5">
        <f t="shared" si="37"/>
        <v>2819.9944529311874</v>
      </c>
      <c r="AG88">
        <f t="shared" si="38"/>
        <v>1876.2284536753984</v>
      </c>
      <c r="AH88">
        <f t="shared" si="39"/>
        <v>410.15175219272362</v>
      </c>
      <c r="AI88" s="5">
        <f t="shared" si="40"/>
        <v>2819.4539715291544</v>
      </c>
      <c r="AK88">
        <f t="shared" si="41"/>
        <v>1871.8466930284612</v>
      </c>
      <c r="AL88">
        <f t="shared" si="42"/>
        <v>406.65023325451352</v>
      </c>
      <c r="AM88" s="5">
        <f t="shared" si="43"/>
        <v>2819.9918837890082</v>
      </c>
    </row>
    <row r="89" spans="1:39" ht="16.5" x14ac:dyDescent="0.3">
      <c r="A89" s="9">
        <v>590</v>
      </c>
      <c r="B89" s="10">
        <v>1728</v>
      </c>
      <c r="C89" s="10">
        <v>3527</v>
      </c>
      <c r="D89" s="10">
        <v>1315</v>
      </c>
      <c r="E89" s="10">
        <v>928</v>
      </c>
      <c r="F89" s="10">
        <v>1558</v>
      </c>
      <c r="H89" s="4">
        <v>23.4</v>
      </c>
      <c r="I89" s="4">
        <v>50</v>
      </c>
      <c r="J89">
        <f t="shared" si="22"/>
        <v>346.06</v>
      </c>
      <c r="K89">
        <f t="shared" si="23"/>
        <v>1.3842400000000001</v>
      </c>
      <c r="L89">
        <f t="shared" si="24"/>
        <v>1018.8006400000002</v>
      </c>
      <c r="M89" s="5">
        <f t="shared" si="25"/>
        <v>3410.7673600000007</v>
      </c>
      <c r="N89" s="5">
        <f t="shared" si="26"/>
        <v>2839.0762400000003</v>
      </c>
      <c r="O89" s="5">
        <f t="shared" si="27"/>
        <v>3175.4465600000003</v>
      </c>
      <c r="Q89" s="5">
        <f t="shared" si="28"/>
        <v>1892.4944687524542</v>
      </c>
      <c r="R89" s="5">
        <f t="shared" si="29"/>
        <v>401.12769495704026</v>
      </c>
      <c r="S89" s="5">
        <f t="shared" si="30"/>
        <v>2809.0737338349081</v>
      </c>
      <c r="U89" s="5">
        <f t="shared" si="31"/>
        <v>296.96944031905809</v>
      </c>
      <c r="V89" s="5">
        <f t="shared" si="32"/>
        <v>-290.63264678541964</v>
      </c>
      <c r="W89" s="5">
        <f t="shared" si="33"/>
        <v>2808.5041770792554</v>
      </c>
      <c r="Y89" s="5">
        <f t="shared" si="34"/>
        <v>432.17910610698908</v>
      </c>
      <c r="Z89" s="5">
        <f t="shared" si="35"/>
        <v>1416.3105304567418</v>
      </c>
      <c r="AA89" s="5">
        <f t="shared" si="36"/>
        <v>2809.0472685552554</v>
      </c>
      <c r="AC89" s="5">
        <f t="shared" si="37"/>
        <v>1892.4944687524542</v>
      </c>
      <c r="AD89" s="5">
        <f t="shared" si="37"/>
        <v>401.12769495704026</v>
      </c>
      <c r="AE89" s="5">
        <f t="shared" si="37"/>
        <v>2809.0737338349081</v>
      </c>
      <c r="AG89">
        <f t="shared" si="38"/>
        <v>1896.388932953427</v>
      </c>
      <c r="AH89">
        <f t="shared" si="39"/>
        <v>404.18728018705991</v>
      </c>
      <c r="AI89" s="5">
        <f t="shared" si="40"/>
        <v>2808.5041770792554</v>
      </c>
      <c r="AK89">
        <f t="shared" si="41"/>
        <v>1892.0117456966495</v>
      </c>
      <c r="AL89">
        <f t="shared" si="42"/>
        <v>400.6242703979774</v>
      </c>
      <c r="AM89" s="5">
        <f t="shared" si="43"/>
        <v>2809.0472685552554</v>
      </c>
    </row>
    <row r="90" spans="1:39" ht="16.5" x14ac:dyDescent="0.3">
      <c r="A90" s="9">
        <v>603</v>
      </c>
      <c r="B90" s="10">
        <v>1727</v>
      </c>
      <c r="C90" s="10">
        <v>3451</v>
      </c>
      <c r="D90" s="10">
        <v>1320</v>
      </c>
      <c r="E90" s="10">
        <v>936</v>
      </c>
      <c r="F90" s="10">
        <v>1556</v>
      </c>
      <c r="H90" s="4">
        <v>23.4</v>
      </c>
      <c r="I90" s="4">
        <v>50</v>
      </c>
      <c r="J90">
        <f t="shared" si="22"/>
        <v>346.06</v>
      </c>
      <c r="K90">
        <f t="shared" si="23"/>
        <v>1.3842400000000001</v>
      </c>
      <c r="L90">
        <f t="shared" si="24"/>
        <v>1018.8006400000002</v>
      </c>
      <c r="M90" s="5">
        <f t="shared" si="25"/>
        <v>3409.3831200000004</v>
      </c>
      <c r="N90" s="5">
        <f t="shared" si="26"/>
        <v>2845.9974400000001</v>
      </c>
      <c r="O90" s="5">
        <f t="shared" si="27"/>
        <v>3172.6780800000006</v>
      </c>
      <c r="Q90" s="5">
        <f t="shared" si="28"/>
        <v>1878.9421751262175</v>
      </c>
      <c r="R90" s="5">
        <f t="shared" si="29"/>
        <v>411.9703814670853</v>
      </c>
      <c r="S90" s="5">
        <f t="shared" si="30"/>
        <v>2814.9156232943751</v>
      </c>
      <c r="U90" s="5">
        <f t="shared" si="31"/>
        <v>313.23292262116126</v>
      </c>
      <c r="V90" s="5">
        <f t="shared" si="32"/>
        <v>-284.56095366997772</v>
      </c>
      <c r="W90" s="5">
        <f t="shared" si="33"/>
        <v>2814.3581201260072</v>
      </c>
      <c r="Y90" s="5">
        <f t="shared" si="34"/>
        <v>429.85512582044356</v>
      </c>
      <c r="Z90" s="5">
        <f t="shared" si="35"/>
        <v>1399.0742900072089</v>
      </c>
      <c r="AA90" s="5">
        <f t="shared" si="36"/>
        <v>2814.9070857062411</v>
      </c>
      <c r="AC90" s="5">
        <f t="shared" si="37"/>
        <v>1878.9421751262175</v>
      </c>
      <c r="AD90" s="5">
        <f t="shared" si="37"/>
        <v>411.9703814670853</v>
      </c>
      <c r="AE90" s="5">
        <f t="shared" si="37"/>
        <v>2814.9156232943751</v>
      </c>
      <c r="AG90">
        <f t="shared" si="38"/>
        <v>1882.8140161236101</v>
      </c>
      <c r="AH90">
        <f t="shared" si="39"/>
        <v>415.00799859862946</v>
      </c>
      <c r="AI90" s="5">
        <f t="shared" si="40"/>
        <v>2814.3581201260072</v>
      </c>
      <c r="AK90">
        <f t="shared" si="41"/>
        <v>1878.4285582165203</v>
      </c>
      <c r="AL90">
        <f t="shared" si="42"/>
        <v>411.48640127023373</v>
      </c>
      <c r="AM90" s="5">
        <f t="shared" si="43"/>
        <v>2814.9070857062411</v>
      </c>
    </row>
    <row r="91" spans="1:39" ht="16.5" x14ac:dyDescent="0.3">
      <c r="A91" s="9">
        <v>589</v>
      </c>
      <c r="B91" s="10">
        <v>1735</v>
      </c>
      <c r="C91" s="10">
        <v>3516</v>
      </c>
      <c r="D91" s="10">
        <v>1315</v>
      </c>
      <c r="E91" s="10">
        <v>922</v>
      </c>
      <c r="F91" s="10">
        <v>1555</v>
      </c>
      <c r="H91" s="4">
        <v>23.4</v>
      </c>
      <c r="I91" s="4">
        <v>50</v>
      </c>
      <c r="J91">
        <f t="shared" si="22"/>
        <v>346.06</v>
      </c>
      <c r="K91">
        <f t="shared" si="23"/>
        <v>1.3842400000000001</v>
      </c>
      <c r="L91">
        <f t="shared" si="24"/>
        <v>1018.8006400000002</v>
      </c>
      <c r="M91" s="5">
        <f t="shared" si="25"/>
        <v>3420.4570400000002</v>
      </c>
      <c r="N91" s="5">
        <f t="shared" si="26"/>
        <v>2839.0762400000003</v>
      </c>
      <c r="O91" s="5">
        <f t="shared" si="27"/>
        <v>3171.2938400000003</v>
      </c>
      <c r="Q91" s="5">
        <f t="shared" si="28"/>
        <v>1910.8812405425067</v>
      </c>
      <c r="R91" s="5">
        <f t="shared" si="29"/>
        <v>420.94516996236797</v>
      </c>
      <c r="S91" s="5">
        <f t="shared" si="30"/>
        <v>2805.5060881975728</v>
      </c>
      <c r="U91" s="5">
        <f t="shared" si="31"/>
        <v>304.49979340302627</v>
      </c>
      <c r="V91" s="5">
        <f t="shared" si="32"/>
        <v>-316.64678043786449</v>
      </c>
      <c r="W91" s="5">
        <f t="shared" si="33"/>
        <v>2804.8829902133866</v>
      </c>
      <c r="Y91" s="5">
        <f t="shared" si="34"/>
        <v>405.73664489610974</v>
      </c>
      <c r="Z91" s="5">
        <f t="shared" si="35"/>
        <v>1421.9189152632555</v>
      </c>
      <c r="AA91" s="5">
        <f t="shared" si="36"/>
        <v>2805.4641314810929</v>
      </c>
      <c r="AC91" s="5">
        <f t="shared" si="37"/>
        <v>1910.8812405425067</v>
      </c>
      <c r="AD91" s="5">
        <f t="shared" si="37"/>
        <v>420.94516996236797</v>
      </c>
      <c r="AE91" s="5">
        <f t="shared" si="37"/>
        <v>2805.5060881975728</v>
      </c>
      <c r="AG91">
        <f t="shared" si="38"/>
        <v>1914.819717953289</v>
      </c>
      <c r="AH91">
        <f t="shared" si="39"/>
        <v>424.0303528207362</v>
      </c>
      <c r="AI91" s="5">
        <f t="shared" si="40"/>
        <v>2804.8829902133866</v>
      </c>
      <c r="AK91">
        <f t="shared" si="41"/>
        <v>1910.4274136270687</v>
      </c>
      <c r="AL91">
        <f t="shared" si="42"/>
        <v>420.41115771517104</v>
      </c>
      <c r="AM91" s="5">
        <f t="shared" si="43"/>
        <v>2805.4641314810929</v>
      </c>
    </row>
    <row r="92" spans="1:39" ht="16.5" x14ac:dyDescent="0.3">
      <c r="A92" s="9">
        <v>596</v>
      </c>
      <c r="B92" s="10">
        <v>1730</v>
      </c>
      <c r="C92" s="10">
        <v>3577</v>
      </c>
      <c r="D92" s="10">
        <v>1316</v>
      </c>
      <c r="E92" s="10">
        <v>937</v>
      </c>
      <c r="F92" s="10">
        <v>1554</v>
      </c>
      <c r="H92" s="4">
        <v>23.4</v>
      </c>
      <c r="I92" s="4">
        <v>50</v>
      </c>
      <c r="J92">
        <f t="shared" si="22"/>
        <v>346.06</v>
      </c>
      <c r="K92">
        <f t="shared" si="23"/>
        <v>1.3842400000000001</v>
      </c>
      <c r="L92">
        <f t="shared" si="24"/>
        <v>1018.8006400000002</v>
      </c>
      <c r="M92" s="5">
        <f t="shared" si="25"/>
        <v>3413.5358400000005</v>
      </c>
      <c r="N92" s="5">
        <f t="shared" si="26"/>
        <v>2840.4604800000006</v>
      </c>
      <c r="O92" s="5">
        <f t="shared" si="27"/>
        <v>3169.9096</v>
      </c>
      <c r="Q92" s="5">
        <f t="shared" si="28"/>
        <v>1895.5586645896319</v>
      </c>
      <c r="R92" s="5">
        <f t="shared" si="29"/>
        <v>417.29815417700382</v>
      </c>
      <c r="S92" s="5">
        <f t="shared" si="30"/>
        <v>2808.0146955783807</v>
      </c>
      <c r="U92" s="5">
        <f t="shared" si="31"/>
        <v>309.25396179133548</v>
      </c>
      <c r="V92" s="5">
        <f t="shared" si="32"/>
        <v>-301.59286423267707</v>
      </c>
      <c r="W92" s="5">
        <f t="shared" si="33"/>
        <v>2807.4222108194072</v>
      </c>
      <c r="Y92" s="5">
        <f t="shared" si="34"/>
        <v>416.74284034504313</v>
      </c>
      <c r="Z92" s="5">
        <f t="shared" si="35"/>
        <v>1410.6202750522743</v>
      </c>
      <c r="AA92" s="5">
        <f t="shared" si="36"/>
        <v>2807.9890877289308</v>
      </c>
      <c r="AC92" s="5">
        <f t="shared" si="37"/>
        <v>1895.5586645896319</v>
      </c>
      <c r="AD92" s="5">
        <f t="shared" si="37"/>
        <v>417.29815417700382</v>
      </c>
      <c r="AE92" s="5">
        <f t="shared" si="37"/>
        <v>2808.0146955783807</v>
      </c>
      <c r="AG92">
        <f t="shared" si="38"/>
        <v>1899.46542763757</v>
      </c>
      <c r="AH92">
        <f t="shared" si="39"/>
        <v>420.36043741601333</v>
      </c>
      <c r="AI92" s="5">
        <f t="shared" si="40"/>
        <v>2807.4222108194072</v>
      </c>
      <c r="AK92">
        <f t="shared" si="41"/>
        <v>1895.075905469293</v>
      </c>
      <c r="AL92">
        <f t="shared" si="42"/>
        <v>416.78806426356493</v>
      </c>
      <c r="AM92" s="5">
        <f t="shared" si="43"/>
        <v>2807.9890877289308</v>
      </c>
    </row>
    <row r="93" spans="1:39" ht="16.5" x14ac:dyDescent="0.3">
      <c r="A93" s="9">
        <v>614</v>
      </c>
      <c r="B93" s="10">
        <v>1726</v>
      </c>
      <c r="C93" s="10">
        <v>3432</v>
      </c>
      <c r="D93" s="10">
        <v>1317</v>
      </c>
      <c r="E93" s="10">
        <v>930</v>
      </c>
      <c r="F93" s="10">
        <v>1555</v>
      </c>
      <c r="H93" s="4">
        <v>23.4</v>
      </c>
      <c r="I93" s="4">
        <v>50</v>
      </c>
      <c r="J93">
        <f t="shared" si="22"/>
        <v>346.06</v>
      </c>
      <c r="K93">
        <f t="shared" si="23"/>
        <v>1.3842400000000001</v>
      </c>
      <c r="L93">
        <f t="shared" si="24"/>
        <v>1018.8006400000002</v>
      </c>
      <c r="M93" s="5">
        <f t="shared" si="25"/>
        <v>3407.9988800000001</v>
      </c>
      <c r="N93" s="5">
        <f t="shared" si="26"/>
        <v>2841.8447200000001</v>
      </c>
      <c r="O93" s="5">
        <f t="shared" si="27"/>
        <v>3171.2938400000003</v>
      </c>
      <c r="Q93" s="5">
        <f t="shared" si="28"/>
        <v>1882.8819315248268</v>
      </c>
      <c r="R93" s="5">
        <f t="shared" si="29"/>
        <v>409.38808990487303</v>
      </c>
      <c r="S93" s="5">
        <f t="shared" si="30"/>
        <v>2810.9808590352641</v>
      </c>
      <c r="U93" s="5">
        <f t="shared" si="31"/>
        <v>308.99336941998024</v>
      </c>
      <c r="V93" s="5">
        <f t="shared" si="32"/>
        <v>-286.61937886894145</v>
      </c>
      <c r="W93" s="5">
        <f t="shared" si="33"/>
        <v>2810.418801869776</v>
      </c>
      <c r="Y93" s="5">
        <f t="shared" si="34"/>
        <v>430.04235815448368</v>
      </c>
      <c r="Z93" s="5">
        <f t="shared" si="35"/>
        <v>1403.7916610633674</v>
      </c>
      <c r="AA93" s="5">
        <f t="shared" si="36"/>
        <v>2810.9673000844086</v>
      </c>
      <c r="AC93" s="5">
        <f t="shared" si="37"/>
        <v>1882.8819315248268</v>
      </c>
      <c r="AD93" s="5">
        <f t="shared" si="37"/>
        <v>409.38808990487303</v>
      </c>
      <c r="AE93" s="5">
        <f t="shared" si="37"/>
        <v>2810.9808590352641</v>
      </c>
      <c r="AG93">
        <f t="shared" si="38"/>
        <v>1886.7605690556047</v>
      </c>
      <c r="AH93">
        <f t="shared" si="39"/>
        <v>412.43202390924716</v>
      </c>
      <c r="AI93" s="5">
        <f t="shared" si="40"/>
        <v>2810.418801869776</v>
      </c>
      <c r="AK93">
        <f t="shared" si="41"/>
        <v>1882.3770808750714</v>
      </c>
      <c r="AL93">
        <f t="shared" si="42"/>
        <v>408.89838766066748</v>
      </c>
      <c r="AM93" s="5">
        <f t="shared" si="43"/>
        <v>2810.9673000844086</v>
      </c>
    </row>
    <row r="94" spans="1:39" ht="16.5" x14ac:dyDescent="0.3">
      <c r="A94" s="9">
        <v>582</v>
      </c>
      <c r="B94" s="10">
        <v>1731</v>
      </c>
      <c r="C94" s="10">
        <v>3559</v>
      </c>
      <c r="D94" s="10">
        <v>1318</v>
      </c>
      <c r="E94" s="10">
        <v>916</v>
      </c>
      <c r="F94" s="10">
        <v>1557</v>
      </c>
      <c r="H94" s="4">
        <v>23.4</v>
      </c>
      <c r="I94" s="4">
        <v>50</v>
      </c>
      <c r="J94">
        <f t="shared" si="22"/>
        <v>346.06</v>
      </c>
      <c r="K94">
        <f t="shared" si="23"/>
        <v>1.3842400000000001</v>
      </c>
      <c r="L94">
        <f t="shared" si="24"/>
        <v>1018.8006400000002</v>
      </c>
      <c r="M94" s="5">
        <f t="shared" si="25"/>
        <v>3414.9200800000008</v>
      </c>
      <c r="N94" s="5">
        <f t="shared" si="26"/>
        <v>2843.2289600000004</v>
      </c>
      <c r="O94" s="5">
        <f t="shared" si="27"/>
        <v>3174.06232</v>
      </c>
      <c r="Q94" s="5">
        <f t="shared" si="28"/>
        <v>1893.8133982790357</v>
      </c>
      <c r="R94" s="5">
        <f t="shared" si="29"/>
        <v>412.71447488038848</v>
      </c>
      <c r="S94" s="5">
        <f t="shared" si="30"/>
        <v>2811.5505913125994</v>
      </c>
      <c r="U94" s="5">
        <f t="shared" si="31"/>
        <v>306.22265935397172</v>
      </c>
      <c r="V94" s="5">
        <f t="shared" si="32"/>
        <v>-297.73219273031697</v>
      </c>
      <c r="W94" s="5">
        <f t="shared" si="33"/>
        <v>2810.9667631071097</v>
      </c>
      <c r="Y94" s="5">
        <f t="shared" si="34"/>
        <v>421.56927384473437</v>
      </c>
      <c r="Z94" s="5">
        <f t="shared" si="35"/>
        <v>1411.4793475380802</v>
      </c>
      <c r="AA94" s="5">
        <f t="shared" si="36"/>
        <v>2811.5257441587264</v>
      </c>
      <c r="AC94" s="5">
        <f t="shared" si="37"/>
        <v>1893.8133982790357</v>
      </c>
      <c r="AD94" s="5">
        <f t="shared" si="37"/>
        <v>412.71447488038848</v>
      </c>
      <c r="AE94" s="5">
        <f t="shared" si="37"/>
        <v>2811.5505913125994</v>
      </c>
      <c r="AG94">
        <f t="shared" si="38"/>
        <v>1897.7149410371114</v>
      </c>
      <c r="AH94">
        <f t="shared" si="39"/>
        <v>415.77465770286562</v>
      </c>
      <c r="AI94" s="5">
        <f t="shared" si="40"/>
        <v>2810.9667631071097</v>
      </c>
      <c r="AK94">
        <f t="shared" si="41"/>
        <v>1893.3289153352437</v>
      </c>
      <c r="AL94">
        <f t="shared" si="42"/>
        <v>412.20761763312112</v>
      </c>
      <c r="AM94" s="5">
        <f t="shared" si="43"/>
        <v>2811.5257441587264</v>
      </c>
    </row>
    <row r="95" spans="1:39" ht="16.5" x14ac:dyDescent="0.3">
      <c r="A95" s="9">
        <v>600</v>
      </c>
      <c r="B95" s="10">
        <v>1731</v>
      </c>
      <c r="C95" s="10">
        <v>3401</v>
      </c>
      <c r="D95" s="10">
        <v>1322</v>
      </c>
      <c r="E95" s="10">
        <v>926</v>
      </c>
      <c r="F95" s="10">
        <v>1558</v>
      </c>
      <c r="H95" s="4">
        <v>23.4</v>
      </c>
      <c r="I95" s="4">
        <v>50</v>
      </c>
      <c r="J95">
        <f t="shared" si="22"/>
        <v>346.06</v>
      </c>
      <c r="K95">
        <f t="shared" si="23"/>
        <v>1.3842400000000001</v>
      </c>
      <c r="L95">
        <f t="shared" si="24"/>
        <v>1018.8006400000002</v>
      </c>
      <c r="M95" s="5">
        <f t="shared" si="25"/>
        <v>3414.9200800000008</v>
      </c>
      <c r="N95" s="5">
        <f t="shared" si="26"/>
        <v>2848.7659200000003</v>
      </c>
      <c r="O95" s="5">
        <f t="shared" si="27"/>
        <v>3175.4465600000003</v>
      </c>
      <c r="Q95" s="5">
        <f t="shared" si="28"/>
        <v>1885.0588571760456</v>
      </c>
      <c r="R95" s="5">
        <f t="shared" si="29"/>
        <v>415.03745148483137</v>
      </c>
      <c r="S95" s="5">
        <f t="shared" si="30"/>
        <v>2817.0864686115565</v>
      </c>
      <c r="U95" s="5">
        <f t="shared" si="31"/>
        <v>312.71611758217483</v>
      </c>
      <c r="V95" s="5">
        <f t="shared" si="32"/>
        <v>-291.39990368856752</v>
      </c>
      <c r="W95" s="5">
        <f t="shared" si="33"/>
        <v>2816.5159315878323</v>
      </c>
      <c r="Y95" s="5">
        <f t="shared" si="34"/>
        <v>424.08048646532103</v>
      </c>
      <c r="Z95" s="5">
        <f t="shared" si="35"/>
        <v>1402.7551252579897</v>
      </c>
      <c r="AA95" s="5">
        <f t="shared" si="36"/>
        <v>2817.0720003183474</v>
      </c>
      <c r="AC95" s="5">
        <f t="shared" si="37"/>
        <v>1885.0588571760456</v>
      </c>
      <c r="AD95" s="5">
        <f t="shared" si="37"/>
        <v>415.03745148483137</v>
      </c>
      <c r="AE95" s="5">
        <f t="shared" si="37"/>
        <v>2817.0864686115565</v>
      </c>
      <c r="AG95">
        <f t="shared" si="38"/>
        <v>1888.9439799045456</v>
      </c>
      <c r="AH95">
        <f t="shared" si="39"/>
        <v>418.08401369116575</v>
      </c>
      <c r="AI95" s="5">
        <f t="shared" si="40"/>
        <v>2816.5159315878323</v>
      </c>
      <c r="AK95">
        <f t="shared" si="41"/>
        <v>1884.5561823464789</v>
      </c>
      <c r="AL95">
        <f t="shared" si="42"/>
        <v>414.54372532029231</v>
      </c>
      <c r="AM95" s="5">
        <f t="shared" si="43"/>
        <v>2817.0720003183474</v>
      </c>
    </row>
    <row r="96" spans="1:39" ht="16.5" x14ac:dyDescent="0.3">
      <c r="A96" s="9">
        <v>593</v>
      </c>
      <c r="B96" s="10">
        <v>1729</v>
      </c>
      <c r="C96" s="10">
        <v>3482</v>
      </c>
      <c r="D96" s="10">
        <v>1314</v>
      </c>
      <c r="E96" s="10">
        <v>884</v>
      </c>
      <c r="F96" s="10">
        <v>1551</v>
      </c>
      <c r="H96" s="4">
        <v>23.4</v>
      </c>
      <c r="I96" s="4">
        <v>50</v>
      </c>
      <c r="J96">
        <f t="shared" si="22"/>
        <v>346.06</v>
      </c>
      <c r="K96">
        <f t="shared" si="23"/>
        <v>1.3842400000000001</v>
      </c>
      <c r="L96">
        <f t="shared" si="24"/>
        <v>1018.8006400000002</v>
      </c>
      <c r="M96" s="5">
        <f t="shared" si="25"/>
        <v>3412.1516000000001</v>
      </c>
      <c r="N96" s="5">
        <f t="shared" si="26"/>
        <v>2837.692</v>
      </c>
      <c r="O96" s="5">
        <f t="shared" si="27"/>
        <v>3165.7568800000008</v>
      </c>
      <c r="Q96" s="5">
        <f t="shared" si="28"/>
        <v>1897.3007373662667</v>
      </c>
      <c r="R96" s="5">
        <f t="shared" si="29"/>
        <v>421.87353028531356</v>
      </c>
      <c r="S96" s="5">
        <f t="shared" si="30"/>
        <v>2804.4698568208196</v>
      </c>
      <c r="U96" s="5">
        <f t="shared" si="31"/>
        <v>312.27978959904584</v>
      </c>
      <c r="V96" s="5">
        <f t="shared" si="32"/>
        <v>-305.44651470025826</v>
      </c>
      <c r="W96" s="5">
        <f t="shared" si="33"/>
        <v>2803.8686928116731</v>
      </c>
      <c r="Y96" s="5">
        <f t="shared" si="34"/>
        <v>411.92516625279399</v>
      </c>
      <c r="Z96" s="5">
        <f t="shared" si="35"/>
        <v>1409.7627311968279</v>
      </c>
      <c r="AA96" s="5">
        <f t="shared" si="36"/>
        <v>2804.443496026156</v>
      </c>
      <c r="AC96" s="5">
        <f t="shared" si="37"/>
        <v>1897.3007373662667</v>
      </c>
      <c r="AD96" s="5">
        <f t="shared" si="37"/>
        <v>421.87353028531356</v>
      </c>
      <c r="AE96" s="5">
        <f t="shared" si="37"/>
        <v>2804.4698568208196</v>
      </c>
      <c r="AG96">
        <f t="shared" si="38"/>
        <v>1901.2127111843058</v>
      </c>
      <c r="AH96">
        <f t="shared" si="39"/>
        <v>424.93791008720524</v>
      </c>
      <c r="AI96" s="5">
        <f t="shared" si="40"/>
        <v>2803.8686928116731</v>
      </c>
      <c r="AK96">
        <f t="shared" si="41"/>
        <v>1896.8196988833572</v>
      </c>
      <c r="AL96">
        <f t="shared" si="42"/>
        <v>421.36021361066753</v>
      </c>
      <c r="AM96" s="5">
        <f t="shared" si="43"/>
        <v>2804.443496026156</v>
      </c>
    </row>
    <row r="97" spans="1:39" ht="16.5" x14ac:dyDescent="0.3">
      <c r="A97" s="9">
        <v>600</v>
      </c>
      <c r="B97" s="10">
        <v>1729</v>
      </c>
      <c r="C97" s="10">
        <v>3580</v>
      </c>
      <c r="D97" s="10">
        <v>1315</v>
      </c>
      <c r="E97" s="10">
        <v>931</v>
      </c>
      <c r="F97" s="10">
        <v>1555</v>
      </c>
      <c r="H97" s="4">
        <v>23.4</v>
      </c>
      <c r="I97" s="4">
        <v>50</v>
      </c>
      <c r="J97">
        <f t="shared" si="22"/>
        <v>346.06</v>
      </c>
      <c r="K97">
        <f t="shared" si="23"/>
        <v>1.3842400000000001</v>
      </c>
      <c r="L97">
        <f t="shared" si="24"/>
        <v>1018.8006400000002</v>
      </c>
      <c r="M97" s="5">
        <f t="shared" si="25"/>
        <v>3412.1516000000001</v>
      </c>
      <c r="N97" s="5">
        <f t="shared" si="26"/>
        <v>2839.0762400000003</v>
      </c>
      <c r="O97" s="5">
        <f t="shared" si="27"/>
        <v>3171.2938400000003</v>
      </c>
      <c r="Q97" s="5">
        <f t="shared" si="28"/>
        <v>1895.1179569027836</v>
      </c>
      <c r="R97" s="5">
        <f t="shared" si="29"/>
        <v>411.48719977853415</v>
      </c>
      <c r="S97" s="5">
        <f t="shared" si="30"/>
        <v>2807.4872671528897</v>
      </c>
      <c r="U97" s="5">
        <f t="shared" si="31"/>
        <v>304.49979340302627</v>
      </c>
      <c r="V97" s="5">
        <f t="shared" si="32"/>
        <v>-298.22216319662982</v>
      </c>
      <c r="W97" s="5">
        <f t="shared" si="33"/>
        <v>2806.9017285484679</v>
      </c>
      <c r="Y97" s="5">
        <f t="shared" si="34"/>
        <v>421.95030806839628</v>
      </c>
      <c r="Z97" s="5">
        <f t="shared" si="35"/>
        <v>1413.233024278102</v>
      </c>
      <c r="AA97" s="5">
        <f t="shared" si="36"/>
        <v>2807.4605921068069</v>
      </c>
      <c r="AC97" s="5">
        <f t="shared" si="37"/>
        <v>1895.1179569027836</v>
      </c>
      <c r="AD97" s="5">
        <f t="shared" si="37"/>
        <v>411.48719977853415</v>
      </c>
      <c r="AE97" s="5">
        <f t="shared" si="37"/>
        <v>2807.4872671528897</v>
      </c>
      <c r="AG97">
        <f t="shared" si="38"/>
        <v>1899.0216065896514</v>
      </c>
      <c r="AH97">
        <f t="shared" si="39"/>
        <v>414.5495196385678</v>
      </c>
      <c r="AI97" s="5">
        <f t="shared" si="40"/>
        <v>2806.9017285484679</v>
      </c>
      <c r="AK97">
        <f t="shared" si="41"/>
        <v>1894.6365170392032</v>
      </c>
      <c r="AL97">
        <f t="shared" si="42"/>
        <v>410.97849315940164</v>
      </c>
      <c r="AM97" s="5">
        <f t="shared" si="43"/>
        <v>2807.4605921068069</v>
      </c>
    </row>
    <row r="98" spans="1:39" ht="16.5" x14ac:dyDescent="0.3">
      <c r="A98" s="9">
        <v>573</v>
      </c>
      <c r="B98" s="10">
        <v>1725</v>
      </c>
      <c r="C98" s="10">
        <v>3498</v>
      </c>
      <c r="D98" s="10">
        <v>1315</v>
      </c>
      <c r="E98" s="10">
        <v>914</v>
      </c>
      <c r="F98" s="10">
        <v>1557</v>
      </c>
      <c r="H98" s="4">
        <v>23.4</v>
      </c>
      <c r="I98" s="4">
        <v>50</v>
      </c>
      <c r="J98">
        <f t="shared" si="22"/>
        <v>346.06</v>
      </c>
      <c r="K98">
        <f t="shared" si="23"/>
        <v>1.3842400000000001</v>
      </c>
      <c r="L98">
        <f t="shared" si="24"/>
        <v>1018.8006400000002</v>
      </c>
      <c r="M98" s="5">
        <f t="shared" si="25"/>
        <v>3406.6146400000007</v>
      </c>
      <c r="N98" s="5">
        <f t="shared" si="26"/>
        <v>2839.0762400000003</v>
      </c>
      <c r="O98" s="5">
        <f t="shared" si="27"/>
        <v>3174.06232</v>
      </c>
      <c r="Q98" s="5">
        <f t="shared" si="28"/>
        <v>1884.6303913693876</v>
      </c>
      <c r="R98" s="5">
        <f t="shared" si="29"/>
        <v>399.33899658455141</v>
      </c>
      <c r="S98" s="5">
        <f t="shared" si="30"/>
        <v>2809.576473277787</v>
      </c>
      <c r="U98" s="5">
        <f t="shared" si="31"/>
        <v>299.48065293964476</v>
      </c>
      <c r="V98" s="5">
        <f t="shared" si="32"/>
        <v>-282.9492262558889</v>
      </c>
      <c r="W98" s="5">
        <f t="shared" si="33"/>
        <v>2809.0220665577863</v>
      </c>
      <c r="Y98" s="5">
        <f t="shared" si="34"/>
        <v>437.75665879469949</v>
      </c>
      <c r="Z98" s="5">
        <f t="shared" si="35"/>
        <v>1410.4689050973991</v>
      </c>
      <c r="AA98" s="5">
        <f t="shared" si="36"/>
        <v>2809.5583615006167</v>
      </c>
      <c r="AC98" s="5">
        <f t="shared" si="37"/>
        <v>1884.6303913693876</v>
      </c>
      <c r="AD98" s="5">
        <f t="shared" si="37"/>
        <v>399.33899658455141</v>
      </c>
      <c r="AE98" s="5">
        <f t="shared" si="37"/>
        <v>2809.576473277787</v>
      </c>
      <c r="AG98">
        <f t="shared" si="38"/>
        <v>1888.5086107074385</v>
      </c>
      <c r="AH98">
        <f t="shared" si="39"/>
        <v>402.3868188131928</v>
      </c>
      <c r="AI98" s="5">
        <f t="shared" si="40"/>
        <v>2809.0220665577863</v>
      </c>
      <c r="AK98">
        <f t="shared" si="41"/>
        <v>1884.132787979539</v>
      </c>
      <c r="AL98">
        <f t="shared" si="42"/>
        <v>398.84783967456406</v>
      </c>
      <c r="AM98" s="5">
        <f t="shared" si="43"/>
        <v>2809.5583615006167</v>
      </c>
    </row>
    <row r="99" spans="1:39" ht="16.5" x14ac:dyDescent="0.3">
      <c r="A99" s="9">
        <v>590</v>
      </c>
      <c r="B99" s="10">
        <v>1732</v>
      </c>
      <c r="C99" s="10">
        <v>3579</v>
      </c>
      <c r="D99" s="10">
        <v>1313</v>
      </c>
      <c r="E99" s="10">
        <v>887</v>
      </c>
      <c r="F99" s="10">
        <v>1555</v>
      </c>
      <c r="H99" s="4">
        <v>23.4</v>
      </c>
      <c r="I99" s="4">
        <v>50</v>
      </c>
      <c r="J99">
        <f t="shared" si="22"/>
        <v>346.06</v>
      </c>
      <c r="K99">
        <f t="shared" si="23"/>
        <v>1.3842400000000001</v>
      </c>
      <c r="L99">
        <f t="shared" si="24"/>
        <v>1018.8006400000002</v>
      </c>
      <c r="M99" s="5">
        <f t="shared" si="25"/>
        <v>3416.3043200000002</v>
      </c>
      <c r="N99" s="5">
        <f t="shared" si="26"/>
        <v>2836.3077600000006</v>
      </c>
      <c r="O99" s="5">
        <f t="shared" si="27"/>
        <v>3171.2938400000003</v>
      </c>
      <c r="Q99" s="5">
        <f t="shared" si="28"/>
        <v>1907.359304837345</v>
      </c>
      <c r="R99" s="5">
        <f t="shared" si="29"/>
        <v>413.5946128404982</v>
      </c>
      <c r="S99" s="5">
        <f t="shared" si="30"/>
        <v>2803.9356599840839</v>
      </c>
      <c r="U99" s="5">
        <f t="shared" si="31"/>
        <v>300.01059708979244</v>
      </c>
      <c r="V99" s="5">
        <f t="shared" si="32"/>
        <v>-309.83379936057071</v>
      </c>
      <c r="W99" s="5">
        <f t="shared" si="33"/>
        <v>2803.3263042043181</v>
      </c>
      <c r="Y99" s="5">
        <f t="shared" si="34"/>
        <v>413.84840364893847</v>
      </c>
      <c r="Z99" s="5">
        <f t="shared" si="35"/>
        <v>1422.6746896639538</v>
      </c>
      <c r="AA99" s="5">
        <f t="shared" si="36"/>
        <v>2803.8956552997374</v>
      </c>
      <c r="AC99" s="5">
        <f t="shared" si="37"/>
        <v>1907.359304837345</v>
      </c>
      <c r="AD99" s="5">
        <f t="shared" si="37"/>
        <v>413.5946128404982</v>
      </c>
      <c r="AE99" s="5">
        <f t="shared" si="37"/>
        <v>2803.9356599840839</v>
      </c>
      <c r="AG99">
        <f t="shared" si="38"/>
        <v>1911.2879804111903</v>
      </c>
      <c r="AH99">
        <f t="shared" si="39"/>
        <v>416.67532565341412</v>
      </c>
      <c r="AI99" s="5">
        <f t="shared" si="40"/>
        <v>2803.3263042043181</v>
      </c>
      <c r="AK99">
        <f t="shared" si="41"/>
        <v>1906.9012831570617</v>
      </c>
      <c r="AL99">
        <f t="shared" si="42"/>
        <v>413.06689267928527</v>
      </c>
      <c r="AM99" s="5">
        <f t="shared" si="43"/>
        <v>2803.8956552997374</v>
      </c>
    </row>
    <row r="100" spans="1:39" ht="16.5" x14ac:dyDescent="0.3">
      <c r="A100" s="9">
        <v>584</v>
      </c>
      <c r="B100" s="10">
        <v>1731</v>
      </c>
      <c r="C100" s="10">
        <v>3557</v>
      </c>
      <c r="D100" s="10">
        <v>1319</v>
      </c>
      <c r="E100" s="10">
        <v>918</v>
      </c>
      <c r="F100" s="10">
        <v>1556</v>
      </c>
      <c r="H100" s="4">
        <v>23.4</v>
      </c>
      <c r="I100" s="4">
        <v>50</v>
      </c>
      <c r="J100">
        <f t="shared" si="22"/>
        <v>346.06</v>
      </c>
      <c r="K100">
        <f t="shared" si="23"/>
        <v>1.3842400000000001</v>
      </c>
      <c r="L100">
        <f t="shared" si="24"/>
        <v>1018.8006400000002</v>
      </c>
      <c r="M100" s="5">
        <f t="shared" si="25"/>
        <v>3414.9200800000008</v>
      </c>
      <c r="N100" s="5">
        <f t="shared" si="26"/>
        <v>2844.6132000000002</v>
      </c>
      <c r="O100" s="5">
        <f t="shared" si="27"/>
        <v>3172.6780800000006</v>
      </c>
      <c r="Q100" s="5">
        <f t="shared" si="28"/>
        <v>1891.6263597702698</v>
      </c>
      <c r="R100" s="5">
        <f t="shared" si="29"/>
        <v>416.95516862941241</v>
      </c>
      <c r="S100" s="5">
        <f t="shared" si="30"/>
        <v>2812.3970657008422</v>
      </c>
      <c r="U100" s="5">
        <f t="shared" si="31"/>
        <v>310.98230237192899</v>
      </c>
      <c r="V100" s="5">
        <f t="shared" si="32"/>
        <v>-298.03479044189612</v>
      </c>
      <c r="W100" s="5">
        <f t="shared" si="33"/>
        <v>2811.8124988896307</v>
      </c>
      <c r="Y100" s="5">
        <f t="shared" si="34"/>
        <v>419.05915615007922</v>
      </c>
      <c r="Z100" s="5">
        <f t="shared" si="35"/>
        <v>1407.4153681982527</v>
      </c>
      <c r="AA100" s="5">
        <f t="shared" si="36"/>
        <v>2812.3757935806962</v>
      </c>
      <c r="AC100" s="5">
        <f t="shared" si="37"/>
        <v>1891.6263597702698</v>
      </c>
      <c r="AD100" s="5">
        <f t="shared" si="37"/>
        <v>416.95516862941241</v>
      </c>
      <c r="AE100" s="5">
        <f t="shared" si="37"/>
        <v>2812.3970657008422</v>
      </c>
      <c r="AG100">
        <f t="shared" si="38"/>
        <v>1895.5252125566888</v>
      </c>
      <c r="AH100">
        <f t="shared" si="39"/>
        <v>420.01150278092405</v>
      </c>
      <c r="AI100" s="5">
        <f t="shared" si="40"/>
        <v>2811.8124988896307</v>
      </c>
      <c r="AK100">
        <f t="shared" si="41"/>
        <v>1891.1359520711587</v>
      </c>
      <c r="AL100">
        <f t="shared" si="42"/>
        <v>416.4511457687579</v>
      </c>
      <c r="AM100" s="5">
        <f t="shared" si="43"/>
        <v>2812.3757935806962</v>
      </c>
    </row>
    <row r="101" spans="1:39" ht="16.5" x14ac:dyDescent="0.3">
      <c r="A101" s="11">
        <v>570</v>
      </c>
      <c r="B101" s="12">
        <v>1733</v>
      </c>
      <c r="C101" s="12">
        <v>3497</v>
      </c>
      <c r="D101" s="12">
        <v>1322</v>
      </c>
      <c r="E101" s="12">
        <v>935</v>
      </c>
      <c r="F101" s="12">
        <v>1557</v>
      </c>
      <c r="H101" s="4">
        <v>23.4</v>
      </c>
      <c r="I101" s="4">
        <v>50</v>
      </c>
      <c r="J101">
        <f t="shared" si="22"/>
        <v>346.06</v>
      </c>
      <c r="K101">
        <f t="shared" si="23"/>
        <v>1.3842400000000001</v>
      </c>
      <c r="L101">
        <f t="shared" si="24"/>
        <v>1018.8006400000002</v>
      </c>
      <c r="M101" s="5">
        <f t="shared" si="25"/>
        <v>3417.6885600000005</v>
      </c>
      <c r="N101" s="5">
        <f t="shared" si="26"/>
        <v>2848.7659200000003</v>
      </c>
      <c r="O101" s="5">
        <f t="shared" si="27"/>
        <v>3174.06232</v>
      </c>
      <c r="Q101" s="5">
        <f t="shared" si="28"/>
        <v>1890.3132850559527</v>
      </c>
      <c r="R101" s="5">
        <f t="shared" si="29"/>
        <v>421.11985627012666</v>
      </c>
      <c r="S101" s="5">
        <f t="shared" si="30"/>
        <v>2816.0200361771003</v>
      </c>
      <c r="U101" s="5">
        <f t="shared" si="31"/>
        <v>315.22733020276149</v>
      </c>
      <c r="V101" s="5">
        <f t="shared" si="32"/>
        <v>-299.04980099887609</v>
      </c>
      <c r="W101" s="5">
        <f t="shared" si="33"/>
        <v>2815.4339299243411</v>
      </c>
      <c r="Y101" s="5">
        <f t="shared" si="34"/>
        <v>416.16471945397291</v>
      </c>
      <c r="Z101" s="5">
        <f t="shared" si="35"/>
        <v>1404.1420640231427</v>
      </c>
      <c r="AA101" s="5">
        <f t="shared" si="36"/>
        <v>2816.0013497096211</v>
      </c>
      <c r="AC101" s="5">
        <f t="shared" si="37"/>
        <v>1890.3132850559527</v>
      </c>
      <c r="AD101" s="5">
        <f t="shared" si="37"/>
        <v>421.11985627012666</v>
      </c>
      <c r="AE101" s="5">
        <f t="shared" si="37"/>
        <v>2816.0200361771003</v>
      </c>
      <c r="AG101">
        <f t="shared" si="38"/>
        <v>1894.2111472175641</v>
      </c>
      <c r="AH101">
        <f t="shared" si="39"/>
        <v>424.1736824983119</v>
      </c>
      <c r="AI101" s="5">
        <f t="shared" si="40"/>
        <v>2815.4339299243411</v>
      </c>
      <c r="AK101">
        <f t="shared" si="41"/>
        <v>1889.8187099143865</v>
      </c>
      <c r="AL101">
        <f t="shared" si="42"/>
        <v>420.61733792839016</v>
      </c>
      <c r="AM101" s="5">
        <f t="shared" si="43"/>
        <v>2816.0013497096211</v>
      </c>
    </row>
    <row r="102" spans="1:39" x14ac:dyDescent="0.25">
      <c r="M102" s="1" t="s">
        <v>36</v>
      </c>
      <c r="N102" s="1" t="s">
        <v>35</v>
      </c>
      <c r="O102" s="1" t="s">
        <v>34</v>
      </c>
      <c r="Q102" s="1" t="s">
        <v>29</v>
      </c>
      <c r="R102" s="1" t="s">
        <v>30</v>
      </c>
      <c r="S102" s="1" t="s">
        <v>31</v>
      </c>
      <c r="U102" s="1" t="s">
        <v>23</v>
      </c>
      <c r="V102" s="1" t="s">
        <v>24</v>
      </c>
      <c r="W102" s="1" t="s">
        <v>25</v>
      </c>
      <c r="Y102" s="1" t="s">
        <v>26</v>
      </c>
      <c r="Z102" s="1" t="s">
        <v>27</v>
      </c>
      <c r="AA102" s="1" t="s">
        <v>28</v>
      </c>
      <c r="AC102" s="1" t="s">
        <v>12</v>
      </c>
      <c r="AD102" s="1" t="s">
        <v>13</v>
      </c>
      <c r="AE102" s="1" t="s">
        <v>14</v>
      </c>
      <c r="AG102" s="1" t="s">
        <v>12</v>
      </c>
      <c r="AH102" s="1" t="s">
        <v>13</v>
      </c>
      <c r="AI102" s="1" t="s">
        <v>14</v>
      </c>
      <c r="AK102" s="1" t="s">
        <v>12</v>
      </c>
      <c r="AL102" s="1" t="s">
        <v>13</v>
      </c>
      <c r="AM102" s="1" t="s">
        <v>14</v>
      </c>
    </row>
    <row r="103" spans="1:39" x14ac:dyDescent="0.25">
      <c r="B103">
        <f>AVERAGE(B2:B101)</f>
        <v>1730.73</v>
      </c>
      <c r="D103">
        <f>AVERAGE(D2:D101)</f>
        <v>1317.44</v>
      </c>
      <c r="F103">
        <f>AVERAGE(F2:F101)</f>
        <v>1555.2</v>
      </c>
      <c r="H103" s="5"/>
      <c r="I103" s="5"/>
      <c r="J103" s="5"/>
      <c r="K103" s="6" t="s">
        <v>32</v>
      </c>
      <c r="L103" s="5"/>
      <c r="M103" s="5">
        <f>AVERAGE(M2:M101)</f>
        <v>3414.5463352000011</v>
      </c>
      <c r="N103" s="5">
        <f>AVERAGE(N2:N101)</f>
        <v>2842.4537855999997</v>
      </c>
      <c r="O103" s="5">
        <f>AVERAGE(O2:O101)</f>
        <v>3171.5706880000025</v>
      </c>
      <c r="P103" s="5"/>
      <c r="Q103" s="5">
        <f>AVERAGE(Q2:Q101)</f>
        <v>1894.3355144691488</v>
      </c>
      <c r="R103" s="5">
        <f>AVERAGE(R2:R101)</f>
        <v>416.82711749811114</v>
      </c>
      <c r="S103" s="5">
        <f>AVERAGE(S2:S101)</f>
        <v>2810.0911324939784</v>
      </c>
      <c r="U103" s="5">
        <f>AVERAGE(U2:U101)</f>
        <v>309.47926469996202</v>
      </c>
      <c r="V103" s="5">
        <f>AVERAGE(V2:V101)</f>
        <v>-300.29853629346212</v>
      </c>
      <c r="W103" s="5">
        <f>AVERAGE(W2:W101)</f>
        <v>2809.5014982410189</v>
      </c>
      <c r="Y103" s="5">
        <f>AVERAGE(Y2:Y101)</f>
        <v>417.77563470319984</v>
      </c>
      <c r="Z103" s="5">
        <f>AVERAGE(Z2:Z101)</f>
        <v>1409.8109663278747</v>
      </c>
      <c r="AA103" s="5">
        <f>AVERAGE(AA2:AA101)</f>
        <v>2810.0666921614593</v>
      </c>
      <c r="AC103" s="5">
        <f>AVERAGE(AC2:AC101)</f>
        <v>1894.3355144691488</v>
      </c>
      <c r="AD103" s="5">
        <f>AVERAGE(AD2:AD101)</f>
        <v>416.82711749811114</v>
      </c>
      <c r="AE103" s="5">
        <f>AVERAGE(AE2:AE101)</f>
        <v>2810.0911324939784</v>
      </c>
      <c r="AG103" s="5">
        <f>AVERAGE(AG2:AG101)</f>
        <v>1898.2396764634075</v>
      </c>
      <c r="AH103" s="5">
        <f>AVERAGE(AH2:AH101)</f>
        <v>419.88759465789144</v>
      </c>
      <c r="AI103" s="5">
        <f>AVERAGE(AI2:AI101)</f>
        <v>2809.5014982410189</v>
      </c>
      <c r="AK103" s="5">
        <f>AVERAGE(AK2:AK101)</f>
        <v>1893.850513619511</v>
      </c>
      <c r="AL103" s="5">
        <f>AVERAGE(AL2:AL101)</f>
        <v>416.31895914515843</v>
      </c>
      <c r="AM103" s="5">
        <f>AVERAGE(AM2:AM101)</f>
        <v>2810.0666921614593</v>
      </c>
    </row>
    <row r="104" spans="1:39" x14ac:dyDescent="0.25">
      <c r="B104">
        <f>STDEV(B2:B101)</f>
        <v>4.4718084381009282</v>
      </c>
      <c r="D104">
        <f>STDEV(D2:D101)</f>
        <v>2.6412424379752846</v>
      </c>
      <c r="F104">
        <f>STDEV(F2:F101)</f>
        <v>3.1398385083608722</v>
      </c>
      <c r="H104" s="5"/>
      <c r="I104" s="5"/>
      <c r="J104" s="5"/>
      <c r="K104" s="6" t="s">
        <v>33</v>
      </c>
      <c r="L104" s="5"/>
      <c r="M104" s="5">
        <f>STDEV(M2:M101)</f>
        <v>6.1900561123568325</v>
      </c>
      <c r="N104" s="5">
        <f>STDEV(N2:N101)</f>
        <v>3.6561134323428943</v>
      </c>
      <c r="O104" s="5">
        <f>STDEV(O2:O101)</f>
        <v>4.3462900568134408</v>
      </c>
      <c r="P104" s="5"/>
      <c r="Q104" s="5">
        <f>STDEV(Q2:Q101)</f>
        <v>12.886573482511286</v>
      </c>
      <c r="R104" s="5">
        <f>STDEV(R2:R101)</f>
        <v>11.09541029290598</v>
      </c>
      <c r="S104" s="5">
        <f>STDEV(S2:S101)</f>
        <v>3.7963945799554093</v>
      </c>
      <c r="U104" s="5">
        <f>STDEV(U2:U101)</f>
        <v>9.8073361541854602</v>
      </c>
      <c r="V104" s="5">
        <f>STDEV(V2:V101)</f>
        <v>13.920542071252717</v>
      </c>
      <c r="W104" s="5">
        <f>STDEV(W2:W101)</f>
        <v>3.8133586477353689</v>
      </c>
      <c r="Y104" s="5">
        <f>STDEV(Y2:Y101)</f>
        <v>13.135984325901893</v>
      </c>
      <c r="Z104" s="5">
        <f>STDEV(Z2:Z101)</f>
        <v>10.820368493319414</v>
      </c>
      <c r="AA104" s="5">
        <f>STDEV(AA2:AA101)</f>
        <v>3.8053758475678192</v>
      </c>
      <c r="AC104" s="5">
        <f>STDEV(AC2:AC101)</f>
        <v>12.886573482511286</v>
      </c>
      <c r="AD104" s="5">
        <f>STDEV(AD2:AD101)</f>
        <v>11.09541029290598</v>
      </c>
      <c r="AE104" s="5">
        <f>STDEV(AE2:AE101)</f>
        <v>3.7963945799554093</v>
      </c>
      <c r="AG104" s="5">
        <f>STDEV(AG2:AG101)</f>
        <v>12.913359835960458</v>
      </c>
      <c r="AH104" s="5">
        <f>STDEV(AH2:AH101)</f>
        <v>11.100021249786579</v>
      </c>
      <c r="AI104" s="5">
        <f>STDEV(AI2:AI101)</f>
        <v>3.8133586477353689</v>
      </c>
      <c r="AK104" s="5">
        <f>STDEV(AK2:AK101)</f>
        <v>12.910795852265199</v>
      </c>
      <c r="AL104" s="5">
        <f>STDEV(AL2:AL101)</f>
        <v>11.088093118417181</v>
      </c>
      <c r="AM104" s="5">
        <f>STDEV(AM2:AM101)</f>
        <v>3.8053758475678192</v>
      </c>
    </row>
    <row r="106" spans="1:39" x14ac:dyDescent="0.25">
      <c r="AC106" s="7">
        <f>AVERAGE(AC2:AC101,AG2:AG101,AK2:AK101)</f>
        <v>1895.4752348506861</v>
      </c>
      <c r="AD106" s="7">
        <f>AVERAGE(AD2:AD101,AH2:AH101,AL2:AL101)</f>
        <v>417.67789043372039</v>
      </c>
      <c r="AE106" s="7">
        <f>AVERAGE(AE2:AE101,AI2:AI101,AM2:AM101)</f>
        <v>2809.8864409654825</v>
      </c>
    </row>
    <row r="107" spans="1:39" x14ac:dyDescent="0.25">
      <c r="AC107">
        <f>STDEV(AC2:AC101,AG2:AG101,AK2:AK101)</f>
        <v>13.010068574419508</v>
      </c>
      <c r="AD107">
        <f>STDEV(AD2:AD101,AH2:AH101,AL2:AL101)</f>
        <v>11.169491830936861</v>
      </c>
      <c r="AE107">
        <f>STDEV(AE2:AE101,AI2:AI101,AM2:AM101)</f>
        <v>3.8021037710917587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4B06F-22DF-4035-A8CA-7076AD960265}">
  <dimension ref="A1:AM107"/>
  <sheetViews>
    <sheetView topLeftCell="A8" zoomScale="79" zoomScaleNormal="79" workbookViewId="0">
      <selection activeCell="V99" sqref="V99"/>
    </sheetView>
  </sheetViews>
  <sheetFormatPr defaultRowHeight="15" x14ac:dyDescent="0.25"/>
  <sheetData>
    <row r="1" spans="1:39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H1" s="1" t="s">
        <v>15</v>
      </c>
      <c r="I1" s="1" t="s">
        <v>16</v>
      </c>
      <c r="J1" s="1" t="s">
        <v>17</v>
      </c>
      <c r="K1" s="1" t="s">
        <v>18</v>
      </c>
      <c r="L1" s="1" t="s">
        <v>19</v>
      </c>
      <c r="M1" s="1" t="s">
        <v>20</v>
      </c>
      <c r="N1" s="1" t="s">
        <v>21</v>
      </c>
      <c r="O1" s="1" t="s">
        <v>22</v>
      </c>
      <c r="Q1" s="1" t="s">
        <v>29</v>
      </c>
      <c r="R1" s="1" t="s">
        <v>30</v>
      </c>
      <c r="S1" s="1" t="s">
        <v>31</v>
      </c>
      <c r="U1" s="1" t="s">
        <v>23</v>
      </c>
      <c r="V1" s="1" t="s">
        <v>24</v>
      </c>
      <c r="W1" s="1" t="s">
        <v>25</v>
      </c>
      <c r="Y1" s="1" t="s">
        <v>26</v>
      </c>
      <c r="Z1" s="1" t="s">
        <v>27</v>
      </c>
      <c r="AA1" s="1" t="s">
        <v>28</v>
      </c>
      <c r="AC1" s="1" t="s">
        <v>12</v>
      </c>
      <c r="AD1" s="1" t="s">
        <v>13</v>
      </c>
      <c r="AE1" s="1" t="s">
        <v>14</v>
      </c>
      <c r="AG1" s="1" t="s">
        <v>12</v>
      </c>
      <c r="AH1" s="1" t="s">
        <v>13</v>
      </c>
      <c r="AI1" s="1" t="s">
        <v>14</v>
      </c>
      <c r="AK1" s="1" t="s">
        <v>12</v>
      </c>
      <c r="AL1" s="1" t="s">
        <v>13</v>
      </c>
      <c r="AM1" s="1" t="s">
        <v>14</v>
      </c>
    </row>
    <row r="2" spans="1:39" ht="16.5" x14ac:dyDescent="0.25">
      <c r="A2" s="2">
        <v>251</v>
      </c>
      <c r="B2" s="2">
        <v>1735</v>
      </c>
      <c r="C2" s="2">
        <v>2316</v>
      </c>
      <c r="D2" s="2">
        <v>1338</v>
      </c>
      <c r="E2" s="2">
        <v>1196</v>
      </c>
      <c r="F2" s="2">
        <v>1395</v>
      </c>
      <c r="H2" s="4">
        <v>23.4</v>
      </c>
      <c r="I2" s="4">
        <v>50</v>
      </c>
      <c r="J2">
        <f>331.4+0.6*H2+0.0124*I2</f>
        <v>346.06</v>
      </c>
      <c r="K2">
        <f>0.004*J2</f>
        <v>1.3842400000000001</v>
      </c>
      <c r="L2">
        <f>736*K2</f>
        <v>1018.8006400000002</v>
      </c>
      <c r="M2" s="5">
        <f>L2+K2*B2</f>
        <v>3420.4570400000002</v>
      </c>
      <c r="N2" s="5">
        <f>L2+K2*D2</f>
        <v>2870.9137600000004</v>
      </c>
      <c r="O2" s="5">
        <f>L2+K2*F2</f>
        <v>2949.8154400000003</v>
      </c>
      <c r="Q2" s="5">
        <f>((M2^2)-(N2^2)+(1800^2))/3600</f>
        <v>1860.3834847578398</v>
      </c>
      <c r="R2" s="5">
        <f>((M2^2)-(O2^2)+(900^2)+(1500^2)-(2*Q2*900))/(2*1500)</f>
        <v>903.14165328635193</v>
      </c>
      <c r="S2" s="5">
        <f>SQRT((M2*M2)-(Q2*Q2)-(R2*R2))</f>
        <v>2724.4879897377114</v>
      </c>
      <c r="U2" s="5">
        <f>((N2^2)-(O2^2)+(1750^2))/(2*1750)</f>
        <v>743.78133922712686</v>
      </c>
      <c r="V2" s="5">
        <f>((N2^2)-(M2^2)+(925^2)+(1540^2)-(2*U2*925))/(2*1540)</f>
        <v>-521.4776047722105</v>
      </c>
      <c r="W2" s="5">
        <f>SQRT((N2^2)-(U2^2)-(V2^2))</f>
        <v>2723.4162818959353</v>
      </c>
      <c r="Y2" s="5">
        <f>((O2^2)-(M2^2)+(1750^2))/(2*1750)</f>
        <v>18.395647879094948</v>
      </c>
      <c r="Z2" s="5">
        <f>((O2^2)-(N2^2)+(825^2)+(1540^2)-(2*Y2*825))/(2*1540)</f>
        <v>1130.2394460079704</v>
      </c>
      <c r="AA2" s="5">
        <f>SQRT((O2^2)-(Y2^2)-(Z2^2))</f>
        <v>2724.6342001980925</v>
      </c>
      <c r="AC2" s="5">
        <f>Q2</f>
        <v>1860.3834847578398</v>
      </c>
      <c r="AD2" s="5">
        <f>R2</f>
        <v>903.14165328635193</v>
      </c>
      <c r="AE2" s="5">
        <f>S2</f>
        <v>2724.4879897377114</v>
      </c>
      <c r="AG2">
        <f>1800+U2*COS(RADIANS(120.969))-V2*SIN(RADIANS(120.969))</f>
        <v>1864.4080936431271</v>
      </c>
      <c r="AH2">
        <f>U2*SIN(RADIANS(120.969))+V2*COS(RADIANS(120.969))</f>
        <v>906.09114902128817</v>
      </c>
      <c r="AI2" s="5">
        <f>W2</f>
        <v>2723.4162818959353</v>
      </c>
      <c r="AK2">
        <f>900+Y2*COS(RADIANS(-120.9695))-Z2*SIN(RADIANS(-120.9695))</f>
        <v>1859.6479691901982</v>
      </c>
      <c r="AL2">
        <f>1500+Y2*SIN(RADIANS(-120.9695))+Z2*COS(RADIANS(-120.9695))</f>
        <v>902.62626405036519</v>
      </c>
      <c r="AM2" s="5">
        <f>AA2</f>
        <v>2724.6342001980925</v>
      </c>
    </row>
    <row r="3" spans="1:39" ht="16.5" x14ac:dyDescent="0.25">
      <c r="A3" s="3">
        <v>282</v>
      </c>
      <c r="B3" s="3">
        <v>1747</v>
      </c>
      <c r="C3" s="3">
        <v>2351</v>
      </c>
      <c r="D3" s="3">
        <v>1340</v>
      </c>
      <c r="E3" s="3">
        <v>1183</v>
      </c>
      <c r="F3" s="3">
        <v>1398</v>
      </c>
      <c r="H3" s="4">
        <v>23.4</v>
      </c>
      <c r="I3" s="4">
        <v>50</v>
      </c>
      <c r="J3">
        <f t="shared" ref="J3:J66" si="0">331.4+0.6*H3+0.0124*I3</f>
        <v>346.06</v>
      </c>
      <c r="K3">
        <f t="shared" ref="K3:K66" si="1">0.004*J3</f>
        <v>1.3842400000000001</v>
      </c>
      <c r="L3">
        <f t="shared" ref="L3:L66" si="2">736*K3</f>
        <v>1018.8006400000002</v>
      </c>
      <c r="M3" s="5">
        <f t="shared" ref="M3:M66" si="3">L3+K3*B3</f>
        <v>3437.0679200000004</v>
      </c>
      <c r="N3" s="5">
        <f t="shared" ref="N3:N66" si="4">L3+K3*D3</f>
        <v>2873.6822400000001</v>
      </c>
      <c r="O3" s="5">
        <f t="shared" ref="O3:O66" si="5">L3+K3*F3</f>
        <v>2953.9681600000004</v>
      </c>
      <c r="Q3" s="5">
        <f t="shared" ref="Q3:Q66" si="6">((M3^2)-(N3^2)+(1800^2))/3600</f>
        <v>1887.6072972782531</v>
      </c>
      <c r="R3" s="5">
        <f t="shared" ref="R3:R66" si="7">((M3^2)-(O3^2)+(900^2)+(1500^2)-(2*Q3*900))/(2*1500)</f>
        <v>916.60495376616188</v>
      </c>
      <c r="S3" s="5">
        <f t="shared" ref="S3:S66" si="8">SQRT((M3*M3)-(Q3*Q3)-(R3*R3))</f>
        <v>2722.1700785745093</v>
      </c>
      <c r="U3" s="5">
        <f t="shared" ref="U3:U66" si="9">((N3^2)-(O3^2)+(1750^2))/(2*1750)</f>
        <v>741.32049319932287</v>
      </c>
      <c r="V3" s="5">
        <f t="shared" ref="V3:V66" si="10">((N3^2)-(M3^2)+(925^2)+(1540^2)-(2*U3*925))/(2*1540)</f>
        <v>-551.8195398118371</v>
      </c>
      <c r="W3" s="5">
        <f t="shared" ref="W3:W66" si="11">SQRT((N3^2)-(U3^2)-(V3^2))</f>
        <v>2721.0271476661133</v>
      </c>
      <c r="Y3" s="5">
        <f t="shared" ref="Y3:Y66" si="12">((O3^2)-(M3^2)+(1750^2))/(2*1750)</f>
        <v>-7.1451418283831858</v>
      </c>
      <c r="Z3" s="5">
        <f t="shared" ref="Z3:Z66" si="13">((O3^2)-(N3^2)+(825^2)+(1540^2)-(2*Y3*825))/(2*1540)</f>
        <v>1146.7184278633774</v>
      </c>
      <c r="AA3" s="5">
        <f t="shared" ref="AA3:AA66" si="14">SQRT((O3^2)-(Y3^2)-(Z3^2))</f>
        <v>2722.2993377732332</v>
      </c>
      <c r="AC3" s="5">
        <f t="shared" ref="AC3:AE66" si="15">Q3</f>
        <v>1887.6072972782531</v>
      </c>
      <c r="AD3" s="5">
        <f t="shared" si="15"/>
        <v>916.60495376616188</v>
      </c>
      <c r="AE3" s="5">
        <f t="shared" si="15"/>
        <v>2722.1700785745093</v>
      </c>
      <c r="AG3">
        <f t="shared" ref="AG3:AG66" si="16">1800+U3*COS(RADIANS(120.969))-V3*SIN(RADIANS(120.969))</f>
        <v>1891.6909474923723</v>
      </c>
      <c r="AH3">
        <f t="shared" ref="AH3:AH66" si="17">U3*SIN(RADIANS(120.969))+V3*COS(RADIANS(120.969))</f>
        <v>919.59428461870402</v>
      </c>
      <c r="AI3" s="5">
        <f t="shared" ref="AI3:AI66" si="18">W3</f>
        <v>2721.0271476661133</v>
      </c>
      <c r="AK3">
        <f t="shared" ref="AK3:AK66" si="19">900+Y3*COS(RADIANS(-120.9695))-Z3*SIN(RADIANS(-120.9695))</f>
        <v>1886.9205528339305</v>
      </c>
      <c r="AL3">
        <f t="shared" ref="AL3:AL66" si="20">1500+Y3*SIN(RADIANS(-120.9695))+Z3*COS(RADIANS(-120.9695))</f>
        <v>916.04621052075311</v>
      </c>
      <c r="AM3" s="5">
        <f t="shared" ref="AM3:AM66" si="21">AA3</f>
        <v>2722.2993377732332</v>
      </c>
    </row>
    <row r="4" spans="1:39" ht="16.5" x14ac:dyDescent="0.25">
      <c r="A4" s="3">
        <v>253</v>
      </c>
      <c r="B4" s="3">
        <v>1742</v>
      </c>
      <c r="C4" s="3">
        <v>2231</v>
      </c>
      <c r="D4" s="3">
        <v>1334</v>
      </c>
      <c r="E4" s="3">
        <v>1227</v>
      </c>
      <c r="F4" s="3">
        <v>1398</v>
      </c>
      <c r="H4" s="4">
        <v>23.4</v>
      </c>
      <c r="I4" s="4">
        <v>50</v>
      </c>
      <c r="J4">
        <f t="shared" si="0"/>
        <v>346.06</v>
      </c>
      <c r="K4">
        <f t="shared" si="1"/>
        <v>1.3842400000000001</v>
      </c>
      <c r="L4">
        <f t="shared" si="2"/>
        <v>1018.8006400000002</v>
      </c>
      <c r="M4" s="5">
        <f t="shared" si="3"/>
        <v>3430.1467200000006</v>
      </c>
      <c r="N4" s="5">
        <f t="shared" si="4"/>
        <v>2865.3768</v>
      </c>
      <c r="O4" s="5">
        <f t="shared" si="5"/>
        <v>2953.9681600000004</v>
      </c>
      <c r="Q4" s="5">
        <f t="shared" si="6"/>
        <v>1887.6450874301452</v>
      </c>
      <c r="R4" s="5">
        <f t="shared" si="7"/>
        <v>900.73915768623772</v>
      </c>
      <c r="S4" s="5">
        <f t="shared" si="8"/>
        <v>2718.7076919813003</v>
      </c>
      <c r="U4" s="5">
        <f t="shared" si="9"/>
        <v>727.70180448127189</v>
      </c>
      <c r="V4" s="5">
        <f t="shared" si="10"/>
        <v>-543.6836535840506</v>
      </c>
      <c r="W4" s="5">
        <f t="shared" si="11"/>
        <v>2717.580242524301</v>
      </c>
      <c r="Y4" s="5">
        <f t="shared" si="12"/>
        <v>6.4346770191501292</v>
      </c>
      <c r="Z4" s="5">
        <f t="shared" si="13"/>
        <v>1154.9193075434905</v>
      </c>
      <c r="AA4" s="5">
        <f t="shared" si="14"/>
        <v>2718.8320798255841</v>
      </c>
      <c r="AC4" s="5">
        <f t="shared" si="15"/>
        <v>1887.6450874301452</v>
      </c>
      <c r="AD4" s="5">
        <f t="shared" si="15"/>
        <v>900.73915768623772</v>
      </c>
      <c r="AE4" s="5">
        <f t="shared" si="15"/>
        <v>2718.7076919813003</v>
      </c>
      <c r="AG4">
        <f t="shared" si="16"/>
        <v>1891.722691936211</v>
      </c>
      <c r="AH4">
        <f t="shared" si="17"/>
        <v>903.73047929334336</v>
      </c>
      <c r="AI4" s="5">
        <f t="shared" si="18"/>
        <v>2717.580242524301</v>
      </c>
      <c r="AK4">
        <f t="shared" si="19"/>
        <v>1886.9643997500302</v>
      </c>
      <c r="AL4">
        <f t="shared" si="20"/>
        <v>900.18228966531956</v>
      </c>
      <c r="AM4" s="5">
        <f t="shared" si="21"/>
        <v>2718.8320798255841</v>
      </c>
    </row>
    <row r="5" spans="1:39" ht="16.5" x14ac:dyDescent="0.25">
      <c r="A5" s="3">
        <v>230</v>
      </c>
      <c r="B5" s="3">
        <v>1746</v>
      </c>
      <c r="C5" s="3">
        <v>2280</v>
      </c>
      <c r="D5" s="3">
        <v>1341</v>
      </c>
      <c r="E5" s="3">
        <v>1206</v>
      </c>
      <c r="F5" s="3">
        <v>1400</v>
      </c>
      <c r="H5" s="4">
        <v>23.4</v>
      </c>
      <c r="I5" s="4">
        <v>50</v>
      </c>
      <c r="J5">
        <f t="shared" si="0"/>
        <v>346.06</v>
      </c>
      <c r="K5">
        <f t="shared" si="1"/>
        <v>1.3842400000000001</v>
      </c>
      <c r="L5">
        <f t="shared" si="2"/>
        <v>1018.8006400000002</v>
      </c>
      <c r="M5" s="5">
        <f t="shared" si="3"/>
        <v>3435.6836800000001</v>
      </c>
      <c r="N5" s="5">
        <f t="shared" si="4"/>
        <v>2875.0664800000004</v>
      </c>
      <c r="O5" s="5">
        <f t="shared" si="5"/>
        <v>2956.7366400000001</v>
      </c>
      <c r="Q5" s="5">
        <f t="shared" si="6"/>
        <v>1882.7541901663194</v>
      </c>
      <c r="R5" s="5">
        <f t="shared" si="7"/>
        <v>910.89108280015921</v>
      </c>
      <c r="S5" s="5">
        <f t="shared" si="8"/>
        <v>2725.6992577510568</v>
      </c>
      <c r="U5" s="5">
        <f t="shared" si="9"/>
        <v>738.91877317174362</v>
      </c>
      <c r="V5" s="5">
        <f t="shared" si="10"/>
        <v>-544.70448537872585</v>
      </c>
      <c r="W5" s="5">
        <f t="shared" si="11"/>
        <v>2724.5739730611563</v>
      </c>
      <c r="Y5" s="5">
        <f t="shared" si="12"/>
        <v>0.24834551432781987</v>
      </c>
      <c r="Z5" s="5">
        <f t="shared" si="13"/>
        <v>1145.4868583767066</v>
      </c>
      <c r="AA5" s="5">
        <f t="shared" si="14"/>
        <v>2725.8303971320847</v>
      </c>
      <c r="AC5" s="5">
        <f t="shared" si="15"/>
        <v>1882.7541901663194</v>
      </c>
      <c r="AD5" s="5">
        <f t="shared" si="15"/>
        <v>910.89108280015921</v>
      </c>
      <c r="AE5" s="5">
        <f t="shared" si="15"/>
        <v>2725.6992577510568</v>
      </c>
      <c r="AG5">
        <f t="shared" si="16"/>
        <v>1886.8260369117454</v>
      </c>
      <c r="AH5">
        <f t="shared" si="17"/>
        <v>913.87371614000233</v>
      </c>
      <c r="AI5" s="5">
        <f t="shared" si="18"/>
        <v>2724.5739730611563</v>
      </c>
      <c r="AK5">
        <f t="shared" si="19"/>
        <v>1882.0600008744555</v>
      </c>
      <c r="AL5">
        <f t="shared" si="20"/>
        <v>910.34047190629053</v>
      </c>
      <c r="AM5" s="5">
        <f t="shared" si="21"/>
        <v>2725.8303971320847</v>
      </c>
    </row>
    <row r="6" spans="1:39" ht="16.5" x14ac:dyDescent="0.25">
      <c r="A6" s="3">
        <v>279</v>
      </c>
      <c r="B6" s="3">
        <v>1747</v>
      </c>
      <c r="C6" s="3">
        <v>2287</v>
      </c>
      <c r="D6" s="3">
        <v>1340</v>
      </c>
      <c r="E6" s="3">
        <v>1190</v>
      </c>
      <c r="F6" s="3">
        <v>1399</v>
      </c>
      <c r="H6" s="4">
        <v>23.4</v>
      </c>
      <c r="I6" s="4">
        <v>50</v>
      </c>
      <c r="J6">
        <f t="shared" si="0"/>
        <v>346.06</v>
      </c>
      <c r="K6">
        <f t="shared" si="1"/>
        <v>1.3842400000000001</v>
      </c>
      <c r="L6">
        <f t="shared" si="2"/>
        <v>1018.8006400000002</v>
      </c>
      <c r="M6" s="5">
        <f t="shared" si="3"/>
        <v>3437.0679200000004</v>
      </c>
      <c r="N6" s="5">
        <f t="shared" si="4"/>
        <v>2873.6822400000001</v>
      </c>
      <c r="O6" s="5">
        <f t="shared" si="5"/>
        <v>2955.3524000000007</v>
      </c>
      <c r="Q6" s="5">
        <f t="shared" si="6"/>
        <v>1887.6072972782531</v>
      </c>
      <c r="R6" s="5">
        <f t="shared" si="7"/>
        <v>913.87831446883672</v>
      </c>
      <c r="S6" s="5">
        <f t="shared" si="8"/>
        <v>2723.0866685250062</v>
      </c>
      <c r="U6" s="5">
        <f t="shared" si="9"/>
        <v>738.98337380161558</v>
      </c>
      <c r="V6" s="5">
        <f t="shared" si="10"/>
        <v>-550.41575056321426</v>
      </c>
      <c r="W6" s="5">
        <f t="shared" si="11"/>
        <v>2721.9470404965878</v>
      </c>
      <c r="Y6" s="5">
        <f t="shared" si="12"/>
        <v>-4.8080224306759023</v>
      </c>
      <c r="Z6" s="5">
        <f t="shared" si="13"/>
        <v>1148.1222171120003</v>
      </c>
      <c r="AA6" s="5">
        <f t="shared" si="14"/>
        <v>2723.2150237687611</v>
      </c>
      <c r="AC6" s="5">
        <f t="shared" si="15"/>
        <v>1887.6072972782531</v>
      </c>
      <c r="AD6" s="5">
        <f t="shared" si="15"/>
        <v>913.87831446883672</v>
      </c>
      <c r="AE6" s="5">
        <f t="shared" si="15"/>
        <v>2723.0866685250062</v>
      </c>
      <c r="AG6">
        <f t="shared" si="16"/>
        <v>1891.6898956526463</v>
      </c>
      <c r="AH6">
        <f t="shared" si="17"/>
        <v>916.86797755101657</v>
      </c>
      <c r="AI6" s="5">
        <f t="shared" si="18"/>
        <v>2721.9470404965878</v>
      </c>
      <c r="AK6">
        <f t="shared" si="19"/>
        <v>1886.9215808821391</v>
      </c>
      <c r="AL6">
        <f t="shared" si="20"/>
        <v>913.3199034439906</v>
      </c>
      <c r="AM6" s="5">
        <f t="shared" si="21"/>
        <v>2723.2150237687611</v>
      </c>
    </row>
    <row r="7" spans="1:39" ht="16.5" x14ac:dyDescent="0.25">
      <c r="A7" s="3">
        <v>261</v>
      </c>
      <c r="B7" s="3">
        <v>1747</v>
      </c>
      <c r="C7" s="3">
        <v>2273</v>
      </c>
      <c r="D7" s="3">
        <v>1334</v>
      </c>
      <c r="E7" s="3">
        <v>1184</v>
      </c>
      <c r="F7" s="3">
        <v>1396</v>
      </c>
      <c r="H7" s="4">
        <v>23.4</v>
      </c>
      <c r="I7" s="4">
        <v>50</v>
      </c>
      <c r="J7">
        <f t="shared" si="0"/>
        <v>346.06</v>
      </c>
      <c r="K7">
        <f t="shared" si="1"/>
        <v>1.3842400000000001</v>
      </c>
      <c r="L7">
        <f t="shared" si="2"/>
        <v>1018.8006400000002</v>
      </c>
      <c r="M7" s="5">
        <f t="shared" si="3"/>
        <v>3437.0679200000004</v>
      </c>
      <c r="N7" s="5">
        <f t="shared" si="4"/>
        <v>2865.3768</v>
      </c>
      <c r="O7" s="5">
        <f t="shared" si="5"/>
        <v>2951.1996800000006</v>
      </c>
      <c r="Q7" s="5">
        <f t="shared" si="6"/>
        <v>1900.8476890874692</v>
      </c>
      <c r="R7" s="5">
        <f t="shared" si="7"/>
        <v>914.11016503452583</v>
      </c>
      <c r="S7" s="5">
        <f t="shared" si="8"/>
        <v>2713.7827023850878</v>
      </c>
      <c r="U7" s="5">
        <f t="shared" si="9"/>
        <v>732.37275849889511</v>
      </c>
      <c r="V7" s="5">
        <f t="shared" si="10"/>
        <v>-561.92087140839135</v>
      </c>
      <c r="W7" s="5">
        <f t="shared" si="11"/>
        <v>2712.6111558538191</v>
      </c>
      <c r="Y7" s="5">
        <f t="shared" si="12"/>
        <v>-11.81609584600638</v>
      </c>
      <c r="Z7" s="5">
        <f t="shared" si="13"/>
        <v>1159.3886049999278</v>
      </c>
      <c r="AA7" s="5">
        <f t="shared" si="14"/>
        <v>2713.9008813343548</v>
      </c>
      <c r="AC7" s="5">
        <f t="shared" si="15"/>
        <v>1900.8476890874692</v>
      </c>
      <c r="AD7" s="5">
        <f t="shared" si="15"/>
        <v>914.11016503452583</v>
      </c>
      <c r="AE7" s="5">
        <f t="shared" si="15"/>
        <v>2713.7827023850878</v>
      </c>
      <c r="AG7">
        <f t="shared" si="16"/>
        <v>1904.9565658949869</v>
      </c>
      <c r="AH7">
        <f t="shared" si="17"/>
        <v>917.11997164557374</v>
      </c>
      <c r="AI7" s="5">
        <f t="shared" si="18"/>
        <v>2712.6111558538191</v>
      </c>
      <c r="AK7">
        <f t="shared" si="19"/>
        <v>1900.1880740916947</v>
      </c>
      <c r="AL7">
        <f t="shared" si="20"/>
        <v>913.53143820877551</v>
      </c>
      <c r="AM7" s="5">
        <f t="shared" si="21"/>
        <v>2713.9008813343548</v>
      </c>
    </row>
    <row r="8" spans="1:39" ht="16.5" x14ac:dyDescent="0.25">
      <c r="A8" s="3">
        <v>241</v>
      </c>
      <c r="B8" s="3">
        <v>1729</v>
      </c>
      <c r="C8" s="3">
        <v>2297</v>
      </c>
      <c r="D8" s="3">
        <v>1337</v>
      </c>
      <c r="E8" s="3">
        <v>1212</v>
      </c>
      <c r="F8" s="3">
        <v>1395</v>
      </c>
      <c r="H8" s="4">
        <v>23.4</v>
      </c>
      <c r="I8" s="4">
        <v>50</v>
      </c>
      <c r="J8">
        <f t="shared" si="0"/>
        <v>346.06</v>
      </c>
      <c r="K8">
        <f t="shared" si="1"/>
        <v>1.3842400000000001</v>
      </c>
      <c r="L8">
        <f t="shared" si="2"/>
        <v>1018.8006400000002</v>
      </c>
      <c r="M8" s="5">
        <f t="shared" si="3"/>
        <v>3412.1516000000001</v>
      </c>
      <c r="N8" s="5">
        <f t="shared" si="4"/>
        <v>2869.52952</v>
      </c>
      <c r="O8" s="5">
        <f t="shared" si="5"/>
        <v>2949.8154400000003</v>
      </c>
      <c r="Q8" s="5">
        <f t="shared" si="6"/>
        <v>1846.8274653419805</v>
      </c>
      <c r="R8" s="5">
        <f t="shared" si="7"/>
        <v>892.3593245681999</v>
      </c>
      <c r="S8" s="5">
        <f t="shared" si="8"/>
        <v>2726.8483072032559</v>
      </c>
      <c r="U8" s="5">
        <f t="shared" si="9"/>
        <v>741.51101031115275</v>
      </c>
      <c r="V8" s="5">
        <f t="shared" si="10"/>
        <v>-504.26923516453337</v>
      </c>
      <c r="W8" s="5">
        <f t="shared" si="11"/>
        <v>2725.8161394718718</v>
      </c>
      <c r="Y8" s="5">
        <f t="shared" si="12"/>
        <v>34.609311051381489</v>
      </c>
      <c r="Z8" s="5">
        <f t="shared" si="13"/>
        <v>1124.1334742455149</v>
      </c>
      <c r="AA8" s="5">
        <f t="shared" si="14"/>
        <v>2727.0015140684563</v>
      </c>
      <c r="AC8" s="5">
        <f t="shared" si="15"/>
        <v>1846.8274653419805</v>
      </c>
      <c r="AD8" s="5">
        <f t="shared" si="15"/>
        <v>892.3593245681999</v>
      </c>
      <c r="AE8" s="5">
        <f t="shared" si="15"/>
        <v>2726.8483072032559</v>
      </c>
      <c r="AG8">
        <f t="shared" si="16"/>
        <v>1850.8211014983208</v>
      </c>
      <c r="AH8">
        <f t="shared" si="17"/>
        <v>895.28948144641311</v>
      </c>
      <c r="AI8" s="5">
        <f t="shared" si="18"/>
        <v>2725.8161394718718</v>
      </c>
      <c r="AK8">
        <f t="shared" si="19"/>
        <v>1846.0692020160566</v>
      </c>
      <c r="AL8">
        <f t="shared" si="20"/>
        <v>891.86602024928334</v>
      </c>
      <c r="AM8" s="5">
        <f t="shared" si="21"/>
        <v>2727.0015140684563</v>
      </c>
    </row>
    <row r="9" spans="1:39" ht="16.5" x14ac:dyDescent="0.25">
      <c r="A9" s="3">
        <v>237</v>
      </c>
      <c r="B9" s="3">
        <v>1752</v>
      </c>
      <c r="C9" s="3">
        <v>2336</v>
      </c>
      <c r="D9" s="3">
        <v>1336</v>
      </c>
      <c r="E9" s="3">
        <v>1219</v>
      </c>
      <c r="F9" s="3">
        <v>1399</v>
      </c>
      <c r="H9" s="4">
        <v>23.4</v>
      </c>
      <c r="I9" s="4">
        <v>50</v>
      </c>
      <c r="J9">
        <f t="shared" si="0"/>
        <v>346.06</v>
      </c>
      <c r="K9">
        <f t="shared" si="1"/>
        <v>1.3842400000000001</v>
      </c>
      <c r="L9">
        <f t="shared" si="2"/>
        <v>1018.8006400000002</v>
      </c>
      <c r="M9" s="5">
        <f t="shared" si="3"/>
        <v>3443.9891200000002</v>
      </c>
      <c r="N9" s="5">
        <f t="shared" si="4"/>
        <v>2868.1452800000006</v>
      </c>
      <c r="O9" s="5">
        <f t="shared" si="5"/>
        <v>2955.3524000000007</v>
      </c>
      <c r="Q9" s="5">
        <f t="shared" si="6"/>
        <v>1909.6676976366925</v>
      </c>
      <c r="R9" s="5">
        <f t="shared" si="7"/>
        <v>916.51713158218843</v>
      </c>
      <c r="S9" s="5">
        <f t="shared" si="8"/>
        <v>2715.5527413029022</v>
      </c>
      <c r="U9" s="5">
        <f t="shared" si="9"/>
        <v>729.89986828586245</v>
      </c>
      <c r="V9" s="5">
        <f t="shared" si="10"/>
        <v>-570.74463240939576</v>
      </c>
      <c r="W9" s="5">
        <f t="shared" si="11"/>
        <v>2714.3607155347695</v>
      </c>
      <c r="Y9" s="5">
        <f t="shared" si="12"/>
        <v>-18.415214426460544</v>
      </c>
      <c r="Z9" s="5">
        <f t="shared" si="13"/>
        <v>1165.7339496114096</v>
      </c>
      <c r="AA9" s="5">
        <f t="shared" si="14"/>
        <v>2715.6643840479946</v>
      </c>
      <c r="AC9" s="5">
        <f t="shared" si="15"/>
        <v>1909.6676976366925</v>
      </c>
      <c r="AD9" s="5">
        <f t="shared" si="15"/>
        <v>916.51713158218843</v>
      </c>
      <c r="AE9" s="5">
        <f t="shared" si="15"/>
        <v>2715.5527413029022</v>
      </c>
      <c r="AG9">
        <f t="shared" si="16"/>
        <v>1913.7949486084751</v>
      </c>
      <c r="AH9">
        <f t="shared" si="17"/>
        <v>919.54008222537527</v>
      </c>
      <c r="AI9" s="5">
        <f t="shared" si="18"/>
        <v>2714.3607155347695</v>
      </c>
      <c r="AK9">
        <f t="shared" si="19"/>
        <v>1909.0246206468998</v>
      </c>
      <c r="AL9">
        <f t="shared" si="20"/>
        <v>915.92459705328395</v>
      </c>
      <c r="AM9" s="5">
        <f t="shared" si="21"/>
        <v>2715.6643840479946</v>
      </c>
    </row>
    <row r="10" spans="1:39" ht="16.5" x14ac:dyDescent="0.25">
      <c r="A10" s="3">
        <v>269</v>
      </c>
      <c r="B10" s="3">
        <v>1739</v>
      </c>
      <c r="C10" s="3">
        <v>2381</v>
      </c>
      <c r="D10" s="3">
        <v>1333</v>
      </c>
      <c r="E10" s="3">
        <v>1225</v>
      </c>
      <c r="F10" s="3">
        <v>1395</v>
      </c>
      <c r="H10" s="4">
        <v>23.4</v>
      </c>
      <c r="I10" s="4">
        <v>50</v>
      </c>
      <c r="J10">
        <f t="shared" si="0"/>
        <v>346.06</v>
      </c>
      <c r="K10">
        <f t="shared" si="1"/>
        <v>1.3842400000000001</v>
      </c>
      <c r="L10">
        <f t="shared" si="2"/>
        <v>1018.8006400000002</v>
      </c>
      <c r="M10" s="5">
        <f t="shared" si="3"/>
        <v>3425.9940000000006</v>
      </c>
      <c r="N10" s="5">
        <f t="shared" si="4"/>
        <v>2863.9925600000006</v>
      </c>
      <c r="O10" s="5">
        <f t="shared" si="5"/>
        <v>2949.8154400000003</v>
      </c>
      <c r="Q10" s="5">
        <f t="shared" si="6"/>
        <v>1881.9393067501796</v>
      </c>
      <c r="R10" s="5">
        <f t="shared" si="7"/>
        <v>902.84433527442809</v>
      </c>
      <c r="S10" s="5">
        <f t="shared" si="8"/>
        <v>2716.7280761989286</v>
      </c>
      <c r="U10" s="5">
        <f t="shared" si="9"/>
        <v>732.44064390656035</v>
      </c>
      <c r="V10" s="5">
        <f t="shared" si="10"/>
        <v>-539.86094010642307</v>
      </c>
      <c r="W10" s="5">
        <f t="shared" si="11"/>
        <v>2715.6093703322849</v>
      </c>
      <c r="Y10" s="5">
        <f t="shared" si="12"/>
        <v>7.5646405789692484</v>
      </c>
      <c r="Z10" s="5">
        <f t="shared" si="13"/>
        <v>1148.9289251206947</v>
      </c>
      <c r="AA10" s="5">
        <f t="shared" si="14"/>
        <v>2716.8577863584082</v>
      </c>
      <c r="AC10" s="5">
        <f t="shared" si="15"/>
        <v>1881.9393067501796</v>
      </c>
      <c r="AD10" s="5">
        <f t="shared" si="15"/>
        <v>902.84433527442809</v>
      </c>
      <c r="AE10" s="5">
        <f t="shared" si="15"/>
        <v>2716.7280761989286</v>
      </c>
      <c r="AG10">
        <f t="shared" si="16"/>
        <v>1886.0064375402512</v>
      </c>
      <c r="AH10">
        <f t="shared" si="17"/>
        <v>905.82670759946268</v>
      </c>
      <c r="AI10" s="5">
        <f t="shared" si="18"/>
        <v>2715.6093703322849</v>
      </c>
      <c r="AK10">
        <f t="shared" si="19"/>
        <v>1881.2465395949089</v>
      </c>
      <c r="AL10">
        <f t="shared" si="20"/>
        <v>902.29595341916877</v>
      </c>
      <c r="AM10" s="5">
        <f t="shared" si="21"/>
        <v>2716.8577863584082</v>
      </c>
    </row>
    <row r="11" spans="1:39" ht="16.5" x14ac:dyDescent="0.25">
      <c r="A11" s="3">
        <v>256</v>
      </c>
      <c r="B11" s="3">
        <v>1739</v>
      </c>
      <c r="C11" s="3">
        <v>2327</v>
      </c>
      <c r="D11" s="3">
        <v>1334</v>
      </c>
      <c r="E11" s="3">
        <v>1245</v>
      </c>
      <c r="F11" s="3">
        <v>1395</v>
      </c>
      <c r="H11" s="4">
        <v>23.4</v>
      </c>
      <c r="I11" s="4">
        <v>50</v>
      </c>
      <c r="J11">
        <f t="shared" si="0"/>
        <v>346.06</v>
      </c>
      <c r="K11">
        <f t="shared" si="1"/>
        <v>1.3842400000000001</v>
      </c>
      <c r="L11">
        <f t="shared" si="2"/>
        <v>1018.8006400000002</v>
      </c>
      <c r="M11" s="5">
        <f t="shared" si="3"/>
        <v>3425.9940000000006</v>
      </c>
      <c r="N11" s="5">
        <f t="shared" si="4"/>
        <v>2865.3768</v>
      </c>
      <c r="O11" s="5">
        <f t="shared" si="5"/>
        <v>2949.8154400000003</v>
      </c>
      <c r="Q11" s="5">
        <f t="shared" si="6"/>
        <v>1879.7363005716009</v>
      </c>
      <c r="R11" s="5">
        <f t="shared" si="7"/>
        <v>904.16613898157527</v>
      </c>
      <c r="S11" s="5">
        <f t="shared" si="8"/>
        <v>2717.8134449348336</v>
      </c>
      <c r="U11" s="5">
        <f t="shared" si="9"/>
        <v>734.70659311881263</v>
      </c>
      <c r="V11" s="5">
        <f t="shared" si="10"/>
        <v>-538.64703874271652</v>
      </c>
      <c r="W11" s="5">
        <f t="shared" si="11"/>
        <v>2716.6983262150566</v>
      </c>
      <c r="Y11" s="5">
        <f t="shared" si="12"/>
        <v>7.5646405789692484</v>
      </c>
      <c r="Z11" s="5">
        <f t="shared" si="13"/>
        <v>1146.3539828340442</v>
      </c>
      <c r="AA11" s="5">
        <f t="shared" si="14"/>
        <v>2717.9452629359239</v>
      </c>
      <c r="AC11" s="5">
        <f t="shared" si="15"/>
        <v>1879.7363005716009</v>
      </c>
      <c r="AD11" s="5">
        <f t="shared" si="15"/>
        <v>904.16613898157527</v>
      </c>
      <c r="AE11" s="5">
        <f t="shared" si="15"/>
        <v>2717.8134449348336</v>
      </c>
      <c r="AG11">
        <f t="shared" si="16"/>
        <v>1883.7995838033967</v>
      </c>
      <c r="AH11">
        <f t="shared" si="17"/>
        <v>907.14499396343888</v>
      </c>
      <c r="AI11" s="5">
        <f t="shared" si="18"/>
        <v>2716.6983262150566</v>
      </c>
      <c r="AK11">
        <f t="shared" si="19"/>
        <v>1879.0386776119342</v>
      </c>
      <c r="AL11">
        <f t="shared" si="20"/>
        <v>903.62097162421912</v>
      </c>
      <c r="AM11" s="5">
        <f t="shared" si="21"/>
        <v>2717.9452629359239</v>
      </c>
    </row>
    <row r="12" spans="1:39" ht="16.5" x14ac:dyDescent="0.25">
      <c r="A12" s="3">
        <v>239</v>
      </c>
      <c r="B12" s="3">
        <v>1731</v>
      </c>
      <c r="C12" s="3">
        <v>2283</v>
      </c>
      <c r="D12" s="3">
        <v>1335</v>
      </c>
      <c r="E12" s="3">
        <v>1216</v>
      </c>
      <c r="F12" s="3">
        <v>1398</v>
      </c>
      <c r="H12" s="4">
        <v>23.4</v>
      </c>
      <c r="I12" s="4">
        <v>50</v>
      </c>
      <c r="J12">
        <f t="shared" si="0"/>
        <v>346.06</v>
      </c>
      <c r="K12">
        <f t="shared" si="1"/>
        <v>1.3842400000000001</v>
      </c>
      <c r="L12">
        <f t="shared" si="2"/>
        <v>1018.8006400000002</v>
      </c>
      <c r="M12" s="5">
        <f t="shared" si="3"/>
        <v>3414.9200800000008</v>
      </c>
      <c r="N12" s="5">
        <f t="shared" si="4"/>
        <v>2866.7610400000003</v>
      </c>
      <c r="O12" s="5">
        <f t="shared" si="5"/>
        <v>2953.9681600000004</v>
      </c>
      <c r="Q12" s="5">
        <f t="shared" si="6"/>
        <v>1856.4889700903691</v>
      </c>
      <c r="R12" s="5">
        <f t="shared" si="7"/>
        <v>884.69037211025318</v>
      </c>
      <c r="S12" s="5">
        <f t="shared" si="8"/>
        <v>2726.2521530877211</v>
      </c>
      <c r="U12" s="5">
        <f t="shared" si="9"/>
        <v>729.96884861945568</v>
      </c>
      <c r="V12" s="5">
        <f t="shared" si="10"/>
        <v>-508.62911112705257</v>
      </c>
      <c r="W12" s="5">
        <f t="shared" si="11"/>
        <v>2725.2083897972234</v>
      </c>
      <c r="Y12" s="5">
        <f t="shared" si="12"/>
        <v>36.21392500187882</v>
      </c>
      <c r="Z12" s="5">
        <f t="shared" si="13"/>
        <v>1136.3899524606509</v>
      </c>
      <c r="AA12" s="5">
        <f t="shared" si="14"/>
        <v>2726.3958476120497</v>
      </c>
      <c r="AC12" s="5">
        <f t="shared" si="15"/>
        <v>1856.4889700903691</v>
      </c>
      <c r="AD12" s="5">
        <f t="shared" si="15"/>
        <v>884.69037211025318</v>
      </c>
      <c r="AE12" s="5">
        <f t="shared" si="15"/>
        <v>2726.2521530877211</v>
      </c>
      <c r="AG12">
        <f t="shared" si="16"/>
        <v>1860.4987579301223</v>
      </c>
      <c r="AH12">
        <f t="shared" si="17"/>
        <v>887.63618275148178</v>
      </c>
      <c r="AI12" s="5">
        <f t="shared" si="18"/>
        <v>2725.2083897972234</v>
      </c>
      <c r="AK12">
        <f t="shared" si="19"/>
        <v>1855.7527082170079</v>
      </c>
      <c r="AL12">
        <f t="shared" si="20"/>
        <v>884.1831983833041</v>
      </c>
      <c r="AM12" s="5">
        <f t="shared" si="21"/>
        <v>2726.3958476120497</v>
      </c>
    </row>
    <row r="13" spans="1:39" ht="16.5" x14ac:dyDescent="0.25">
      <c r="A13" s="3">
        <v>246</v>
      </c>
      <c r="B13" s="3">
        <v>1734</v>
      </c>
      <c r="C13" s="3">
        <v>2288</v>
      </c>
      <c r="D13" s="3">
        <v>1337</v>
      </c>
      <c r="E13" s="3">
        <v>1246</v>
      </c>
      <c r="F13" s="3">
        <v>1398</v>
      </c>
      <c r="H13" s="4">
        <v>23.4</v>
      </c>
      <c r="I13" s="4">
        <v>50</v>
      </c>
      <c r="J13">
        <f t="shared" si="0"/>
        <v>346.06</v>
      </c>
      <c r="K13">
        <f t="shared" si="1"/>
        <v>1.3842400000000001</v>
      </c>
      <c r="L13">
        <f t="shared" si="2"/>
        <v>1018.8006400000002</v>
      </c>
      <c r="M13" s="5">
        <f t="shared" si="3"/>
        <v>3419.0728000000008</v>
      </c>
      <c r="N13" s="5">
        <f t="shared" si="4"/>
        <v>2869.52952</v>
      </c>
      <c r="O13" s="5">
        <f t="shared" si="5"/>
        <v>2953.9681600000004</v>
      </c>
      <c r="Q13" s="5">
        <f t="shared" si="6"/>
        <v>1859.9608737634485</v>
      </c>
      <c r="R13" s="5">
        <f t="shared" si="7"/>
        <v>892.06711621061652</v>
      </c>
      <c r="S13" s="5">
        <f t="shared" si="8"/>
        <v>2726.6867476746625</v>
      </c>
      <c r="U13" s="5">
        <f t="shared" si="9"/>
        <v>734.50622167361212</v>
      </c>
      <c r="V13" s="5">
        <f t="shared" si="10"/>
        <v>-515.41255053396003</v>
      </c>
      <c r="W13" s="5">
        <f t="shared" si="11"/>
        <v>2725.6284007960921</v>
      </c>
      <c r="Y13" s="5">
        <f t="shared" si="12"/>
        <v>28.105451026840935</v>
      </c>
      <c r="Z13" s="5">
        <f t="shared" si="13"/>
        <v>1135.5776720610618</v>
      </c>
      <c r="AA13" s="5">
        <f t="shared" si="14"/>
        <v>2726.8299038687296</v>
      </c>
      <c r="AC13" s="5">
        <f t="shared" si="15"/>
        <v>1859.9608737634485</v>
      </c>
      <c r="AD13" s="5">
        <f t="shared" si="15"/>
        <v>892.06711621061652</v>
      </c>
      <c r="AE13" s="5">
        <f t="shared" si="15"/>
        <v>2726.6867476746625</v>
      </c>
      <c r="AG13">
        <f t="shared" si="16"/>
        <v>1863.9803745806721</v>
      </c>
      <c r="AH13">
        <f t="shared" si="17"/>
        <v>895.01731748256373</v>
      </c>
      <c r="AI13" s="5">
        <f t="shared" si="18"/>
        <v>2725.6284007960921</v>
      </c>
      <c r="AK13">
        <f t="shared" si="19"/>
        <v>1859.2286978206339</v>
      </c>
      <c r="AL13">
        <f t="shared" si="20"/>
        <v>891.55372386843101</v>
      </c>
      <c r="AM13" s="5">
        <f t="shared" si="21"/>
        <v>2726.8299038687296</v>
      </c>
    </row>
    <row r="14" spans="1:39" ht="16.5" x14ac:dyDescent="0.25">
      <c r="A14" s="3">
        <v>235</v>
      </c>
      <c r="B14" s="3">
        <v>1753</v>
      </c>
      <c r="C14" s="3">
        <v>2339</v>
      </c>
      <c r="D14" s="3">
        <v>1340</v>
      </c>
      <c r="E14" s="3">
        <v>1217</v>
      </c>
      <c r="F14" s="3">
        <v>1394</v>
      </c>
      <c r="H14" s="4">
        <v>23.4</v>
      </c>
      <c r="I14" s="4">
        <v>50</v>
      </c>
      <c r="J14">
        <f t="shared" si="0"/>
        <v>346.06</v>
      </c>
      <c r="K14">
        <f t="shared" si="1"/>
        <v>1.3842400000000001</v>
      </c>
      <c r="L14">
        <f t="shared" si="2"/>
        <v>1018.8006400000002</v>
      </c>
      <c r="M14" s="5">
        <f t="shared" si="3"/>
        <v>3445.3733600000005</v>
      </c>
      <c r="N14" s="5">
        <f t="shared" si="4"/>
        <v>2873.6822400000001</v>
      </c>
      <c r="O14" s="5">
        <f t="shared" si="5"/>
        <v>2948.4312000000004</v>
      </c>
      <c r="Q14" s="5">
        <f t="shared" si="6"/>
        <v>1903.4855481406316</v>
      </c>
      <c r="R14" s="5">
        <f t="shared" si="7"/>
        <v>937.02568733703754</v>
      </c>
      <c r="S14" s="5">
        <f t="shared" si="8"/>
        <v>2714.6497415114172</v>
      </c>
      <c r="U14" s="5">
        <f t="shared" si="9"/>
        <v>750.65802153085008</v>
      </c>
      <c r="V14" s="5">
        <f t="shared" si="10"/>
        <v>-575.98711465530732</v>
      </c>
      <c r="W14" s="5">
        <f t="shared" si="11"/>
        <v>2713.4481743629935</v>
      </c>
      <c r="Y14" s="5">
        <f t="shared" si="12"/>
        <v>-32.814585332642707</v>
      </c>
      <c r="Z14" s="5">
        <f t="shared" si="13"/>
        <v>1149.8590878054822</v>
      </c>
      <c r="AA14" s="5">
        <f t="shared" si="14"/>
        <v>2714.7732543094708</v>
      </c>
      <c r="AC14" s="5">
        <f t="shared" si="15"/>
        <v>1903.4855481406316</v>
      </c>
      <c r="AD14" s="5">
        <f t="shared" si="15"/>
        <v>937.02568733703754</v>
      </c>
      <c r="AE14" s="5">
        <f t="shared" si="15"/>
        <v>2714.6497415114172</v>
      </c>
      <c r="AG14">
        <f t="shared" si="16"/>
        <v>1907.6084825207176</v>
      </c>
      <c r="AH14">
        <f t="shared" si="17"/>
        <v>940.03672057380004</v>
      </c>
      <c r="AI14" s="5">
        <f t="shared" si="18"/>
        <v>2713.4481743629935</v>
      </c>
      <c r="AK14">
        <f t="shared" si="19"/>
        <v>1902.8225106589916</v>
      </c>
      <c r="AL14">
        <f t="shared" si="20"/>
        <v>936.44012657481926</v>
      </c>
      <c r="AM14" s="5">
        <f t="shared" si="21"/>
        <v>2714.7732543094708</v>
      </c>
    </row>
    <row r="15" spans="1:39" ht="16.5" x14ac:dyDescent="0.25">
      <c r="A15" s="3">
        <v>260</v>
      </c>
      <c r="B15" s="3">
        <v>1750</v>
      </c>
      <c r="C15" s="3">
        <v>2230</v>
      </c>
      <c r="D15" s="3">
        <v>1339</v>
      </c>
      <c r="E15" s="3">
        <v>1201</v>
      </c>
      <c r="F15" s="3">
        <v>1395</v>
      </c>
      <c r="H15" s="4">
        <v>23.4</v>
      </c>
      <c r="I15" s="4">
        <v>50</v>
      </c>
      <c r="J15">
        <f t="shared" si="0"/>
        <v>346.06</v>
      </c>
      <c r="K15">
        <f t="shared" si="1"/>
        <v>1.3842400000000001</v>
      </c>
      <c r="L15">
        <f t="shared" si="2"/>
        <v>1018.8006400000002</v>
      </c>
      <c r="M15" s="5">
        <f t="shared" si="3"/>
        <v>3441.2206400000005</v>
      </c>
      <c r="N15" s="5">
        <f t="shared" si="4"/>
        <v>2872.2980000000002</v>
      </c>
      <c r="O15" s="5">
        <f t="shared" si="5"/>
        <v>2949.8154400000003</v>
      </c>
      <c r="Q15" s="5">
        <f t="shared" si="6"/>
        <v>1897.7510256550033</v>
      </c>
      <c r="R15" s="5">
        <f t="shared" si="7"/>
        <v>928.21217230687057</v>
      </c>
      <c r="S15" s="5">
        <f t="shared" si="8"/>
        <v>2716.4246172071034</v>
      </c>
      <c r="U15" s="5">
        <f t="shared" si="9"/>
        <v>746.05276306903022</v>
      </c>
      <c r="V15" s="5">
        <f t="shared" si="10"/>
        <v>-566.51828053107738</v>
      </c>
      <c r="W15" s="5">
        <f t="shared" si="11"/>
        <v>2715.2454978040528</v>
      </c>
      <c r="Y15" s="5">
        <f t="shared" si="12"/>
        <v>-22.310960885605109</v>
      </c>
      <c r="Z15" s="5">
        <f t="shared" si="13"/>
        <v>1149.4653943894946</v>
      </c>
      <c r="AA15" s="5">
        <f t="shared" si="14"/>
        <v>2716.5497709756323</v>
      </c>
      <c r="AC15" s="5">
        <f t="shared" si="15"/>
        <v>1897.7510256550033</v>
      </c>
      <c r="AD15" s="5">
        <f t="shared" si="15"/>
        <v>928.21217230687057</v>
      </c>
      <c r="AE15" s="5">
        <f t="shared" si="15"/>
        <v>2716.4246172071034</v>
      </c>
      <c r="AG15">
        <f t="shared" si="16"/>
        <v>1901.8592174285754</v>
      </c>
      <c r="AH15">
        <f t="shared" si="17"/>
        <v>931.21554287053289</v>
      </c>
      <c r="AI15" s="5">
        <f t="shared" si="18"/>
        <v>2715.2454978040528</v>
      </c>
      <c r="AK15">
        <f t="shared" si="19"/>
        <v>1897.079968616747</v>
      </c>
      <c r="AL15">
        <f t="shared" si="20"/>
        <v>927.63647211072021</v>
      </c>
      <c r="AM15" s="5">
        <f t="shared" si="21"/>
        <v>2716.5497709756323</v>
      </c>
    </row>
    <row r="16" spans="1:39" ht="16.5" x14ac:dyDescent="0.25">
      <c r="A16" s="3">
        <v>254</v>
      </c>
      <c r="B16" s="3">
        <v>1734</v>
      </c>
      <c r="C16" s="3">
        <v>2313</v>
      </c>
      <c r="D16" s="3">
        <v>1339</v>
      </c>
      <c r="E16" s="3">
        <v>1181</v>
      </c>
      <c r="F16" s="3">
        <v>1398</v>
      </c>
      <c r="H16" s="4">
        <v>23.4</v>
      </c>
      <c r="I16" s="4">
        <v>50</v>
      </c>
      <c r="J16">
        <f t="shared" si="0"/>
        <v>346.06</v>
      </c>
      <c r="K16">
        <f t="shared" si="1"/>
        <v>1.3842400000000001</v>
      </c>
      <c r="L16">
        <f t="shared" si="2"/>
        <v>1018.8006400000002</v>
      </c>
      <c r="M16" s="5">
        <f t="shared" si="3"/>
        <v>3419.0728000000008</v>
      </c>
      <c r="N16" s="5">
        <f t="shared" si="4"/>
        <v>2872.2980000000002</v>
      </c>
      <c r="O16" s="5">
        <f t="shared" si="5"/>
        <v>2953.9681600000004</v>
      </c>
      <c r="Q16" s="5">
        <f t="shared" si="6"/>
        <v>1855.545280804401</v>
      </c>
      <c r="R16" s="5">
        <f t="shared" si="7"/>
        <v>894.71647198604501</v>
      </c>
      <c r="S16" s="5">
        <f t="shared" si="8"/>
        <v>2728.8262966596476</v>
      </c>
      <c r="U16" s="5">
        <f t="shared" si="9"/>
        <v>739.04797443148948</v>
      </c>
      <c r="V16" s="5">
        <f t="shared" si="10"/>
        <v>-512.97946869938278</v>
      </c>
      <c r="W16" s="5">
        <f t="shared" si="11"/>
        <v>2727.7749095161084</v>
      </c>
      <c r="Y16" s="5">
        <f t="shared" si="12"/>
        <v>28.105451026840935</v>
      </c>
      <c r="Z16" s="5">
        <f t="shared" si="13"/>
        <v>1130.4165893816557</v>
      </c>
      <c r="AA16" s="5">
        <f t="shared" si="14"/>
        <v>2728.973489861547</v>
      </c>
      <c r="AC16" s="5">
        <f t="shared" si="15"/>
        <v>1855.545280804401</v>
      </c>
      <c r="AD16" s="5">
        <f t="shared" si="15"/>
        <v>894.71647198604501</v>
      </c>
      <c r="AE16" s="5">
        <f t="shared" si="15"/>
        <v>2728.8262966596476</v>
      </c>
      <c r="AG16">
        <f t="shared" si="16"/>
        <v>1859.5570697725166</v>
      </c>
      <c r="AH16">
        <f t="shared" si="17"/>
        <v>897.65962327515888</v>
      </c>
      <c r="AI16" s="5">
        <f t="shared" si="18"/>
        <v>2727.7749095161084</v>
      </c>
      <c r="AK16">
        <f t="shared" si="19"/>
        <v>1854.8033721355005</v>
      </c>
      <c r="AL16">
        <f t="shared" si="20"/>
        <v>894.20952261912032</v>
      </c>
      <c r="AM16" s="5">
        <f t="shared" si="21"/>
        <v>2728.973489861547</v>
      </c>
    </row>
    <row r="17" spans="1:39" ht="16.5" x14ac:dyDescent="0.25">
      <c r="A17" s="3">
        <v>244</v>
      </c>
      <c r="B17" s="3">
        <v>1738</v>
      </c>
      <c r="C17" s="3">
        <v>2254</v>
      </c>
      <c r="D17" s="3">
        <v>1341</v>
      </c>
      <c r="E17" s="3">
        <v>1214</v>
      </c>
      <c r="F17" s="3">
        <v>1396</v>
      </c>
      <c r="H17" s="4">
        <v>23.4</v>
      </c>
      <c r="I17" s="4">
        <v>50</v>
      </c>
      <c r="J17">
        <f t="shared" si="0"/>
        <v>346.06</v>
      </c>
      <c r="K17">
        <f t="shared" si="1"/>
        <v>1.3842400000000001</v>
      </c>
      <c r="L17">
        <f t="shared" si="2"/>
        <v>1018.8006400000002</v>
      </c>
      <c r="M17" s="5">
        <f t="shared" si="3"/>
        <v>3424.6097600000003</v>
      </c>
      <c r="N17" s="5">
        <f t="shared" si="4"/>
        <v>2875.0664800000004</v>
      </c>
      <c r="O17" s="5">
        <f t="shared" si="5"/>
        <v>2951.1996800000006</v>
      </c>
      <c r="Q17" s="5">
        <f t="shared" si="6"/>
        <v>1861.6513177410188</v>
      </c>
      <c r="R17" s="5">
        <f t="shared" si="7"/>
        <v>909.13336170710659</v>
      </c>
      <c r="S17" s="5">
        <f t="shared" si="8"/>
        <v>2726.8448635871318</v>
      </c>
      <c r="U17" s="5">
        <f t="shared" si="9"/>
        <v>748.2650609107103</v>
      </c>
      <c r="V17" s="5">
        <f t="shared" si="10"/>
        <v>-525.65263199755896</v>
      </c>
      <c r="W17" s="5">
        <f t="shared" si="11"/>
        <v>2725.7652088017271</v>
      </c>
      <c r="Y17" s="5">
        <f t="shared" si="12"/>
        <v>12.607869412813336</v>
      </c>
      <c r="Z17" s="5">
        <f t="shared" si="13"/>
        <v>1128.2449033381079</v>
      </c>
      <c r="AA17" s="5">
        <f t="shared" si="14"/>
        <v>2726.9917548376561</v>
      </c>
      <c r="AC17" s="5">
        <f t="shared" si="15"/>
        <v>1861.6513177410188</v>
      </c>
      <c r="AD17" s="5">
        <f t="shared" si="15"/>
        <v>909.13336170710659</v>
      </c>
      <c r="AE17" s="5">
        <f t="shared" si="15"/>
        <v>2726.8448635871318</v>
      </c>
      <c r="AG17">
        <f t="shared" si="16"/>
        <v>1865.680745738307</v>
      </c>
      <c r="AH17">
        <f t="shared" si="17"/>
        <v>912.08405892490521</v>
      </c>
      <c r="AI17" s="5">
        <f t="shared" si="18"/>
        <v>2725.7652088017271</v>
      </c>
      <c r="AK17">
        <f t="shared" si="19"/>
        <v>1860.916050776857</v>
      </c>
      <c r="AL17">
        <f t="shared" si="20"/>
        <v>908.61529979297291</v>
      </c>
      <c r="AM17" s="5">
        <f t="shared" si="21"/>
        <v>2726.9917548376561</v>
      </c>
    </row>
    <row r="18" spans="1:39" ht="16.5" x14ac:dyDescent="0.25">
      <c r="A18" s="3">
        <v>259</v>
      </c>
      <c r="B18" s="3">
        <v>1740</v>
      </c>
      <c r="C18" s="3">
        <v>2295</v>
      </c>
      <c r="D18" s="3">
        <v>1335</v>
      </c>
      <c r="E18" s="3">
        <v>1219</v>
      </c>
      <c r="F18" s="3">
        <v>1395</v>
      </c>
      <c r="H18" s="4">
        <v>23.4</v>
      </c>
      <c r="I18" s="4">
        <v>50</v>
      </c>
      <c r="J18">
        <f t="shared" si="0"/>
        <v>346.06</v>
      </c>
      <c r="K18">
        <f t="shared" si="1"/>
        <v>1.3842400000000001</v>
      </c>
      <c r="L18">
        <f t="shared" si="2"/>
        <v>1018.8006400000002</v>
      </c>
      <c r="M18" s="5">
        <f t="shared" si="3"/>
        <v>3427.37824</v>
      </c>
      <c r="N18" s="5">
        <f t="shared" si="4"/>
        <v>2866.7610400000003</v>
      </c>
      <c r="O18" s="5">
        <f t="shared" si="5"/>
        <v>2949.8154400000003</v>
      </c>
      <c r="Q18" s="5">
        <f t="shared" si="6"/>
        <v>1880.1674276565595</v>
      </c>
      <c r="R18" s="5">
        <f t="shared" si="7"/>
        <v>907.0697000604315</v>
      </c>
      <c r="S18" s="5">
        <f t="shared" si="8"/>
        <v>2718.2929575814842</v>
      </c>
      <c r="U18" s="5">
        <f t="shared" si="9"/>
        <v>736.97363725699643</v>
      </c>
      <c r="V18" s="5">
        <f t="shared" si="10"/>
        <v>-540.51265210683687</v>
      </c>
      <c r="W18" s="5">
        <f t="shared" si="11"/>
        <v>2717.1740450995239</v>
      </c>
      <c r="Y18" s="5">
        <f t="shared" si="12"/>
        <v>4.8541514391138083</v>
      </c>
      <c r="Z18" s="5">
        <f t="shared" si="13"/>
        <v>1145.2298440668749</v>
      </c>
      <c r="AA18" s="5">
        <f t="shared" si="14"/>
        <v>2718.4253110090708</v>
      </c>
      <c r="AC18" s="5">
        <f t="shared" si="15"/>
        <v>1880.1674276565595</v>
      </c>
      <c r="AD18" s="5">
        <f t="shared" si="15"/>
        <v>907.0697000604315</v>
      </c>
      <c r="AE18" s="5">
        <f t="shared" si="15"/>
        <v>2718.2929575814842</v>
      </c>
      <c r="AG18">
        <f t="shared" si="16"/>
        <v>1884.232683731208</v>
      </c>
      <c r="AH18">
        <f t="shared" si="17"/>
        <v>910.04885807895596</v>
      </c>
      <c r="AI18" s="5">
        <f t="shared" si="18"/>
        <v>2717.1740450995239</v>
      </c>
      <c r="AK18">
        <f t="shared" si="19"/>
        <v>1879.4695626896428</v>
      </c>
      <c r="AL18">
        <f t="shared" si="20"/>
        <v>906.52351833270382</v>
      </c>
      <c r="AM18" s="5">
        <f t="shared" si="21"/>
        <v>2718.4253110090708</v>
      </c>
    </row>
    <row r="19" spans="1:39" ht="16.5" x14ac:dyDescent="0.25">
      <c r="A19" s="3">
        <v>253</v>
      </c>
      <c r="B19" s="3">
        <v>1737</v>
      </c>
      <c r="C19" s="3">
        <v>2369</v>
      </c>
      <c r="D19" s="3">
        <v>1338</v>
      </c>
      <c r="E19" s="3">
        <v>1240</v>
      </c>
      <c r="F19" s="3">
        <v>1394</v>
      </c>
      <c r="H19" s="4">
        <v>23.4</v>
      </c>
      <c r="I19" s="4">
        <v>50</v>
      </c>
      <c r="J19">
        <f t="shared" si="0"/>
        <v>346.06</v>
      </c>
      <c r="K19">
        <f t="shared" si="1"/>
        <v>1.3842400000000001</v>
      </c>
      <c r="L19">
        <f t="shared" si="2"/>
        <v>1018.8006400000002</v>
      </c>
      <c r="M19" s="5">
        <f t="shared" si="3"/>
        <v>3423.22552</v>
      </c>
      <c r="N19" s="5">
        <f t="shared" si="4"/>
        <v>2870.9137600000004</v>
      </c>
      <c r="O19" s="5">
        <f t="shared" si="5"/>
        <v>2948.4312000000004</v>
      </c>
      <c r="Q19" s="5">
        <f t="shared" si="6"/>
        <v>1865.646428728314</v>
      </c>
      <c r="R19" s="5">
        <f t="shared" si="7"/>
        <v>909.02094931162071</v>
      </c>
      <c r="S19" s="5">
        <f t="shared" si="8"/>
        <v>2722.410196400454</v>
      </c>
      <c r="U19" s="5">
        <f t="shared" si="9"/>
        <v>746.11407892111345</v>
      </c>
      <c r="V19" s="5">
        <f t="shared" si="10"/>
        <v>-529.03025630713967</v>
      </c>
      <c r="W19" s="5">
        <f t="shared" si="11"/>
        <v>2721.3207430408934</v>
      </c>
      <c r="Y19" s="5">
        <f t="shared" si="12"/>
        <v>10.649594386906497</v>
      </c>
      <c r="Z19" s="5">
        <f t="shared" si="13"/>
        <v>1131.7382769602946</v>
      </c>
      <c r="AA19" s="5">
        <f t="shared" si="14"/>
        <v>2722.5542418353725</v>
      </c>
      <c r="AC19" s="5">
        <f t="shared" si="15"/>
        <v>1865.646428728314</v>
      </c>
      <c r="AD19" s="5">
        <f t="shared" si="15"/>
        <v>909.02094931162071</v>
      </c>
      <c r="AE19" s="5">
        <f t="shared" si="15"/>
        <v>2722.410196400454</v>
      </c>
      <c r="AG19">
        <f t="shared" si="16"/>
        <v>1869.6837155391363</v>
      </c>
      <c r="AH19">
        <f t="shared" si="17"/>
        <v>911.97774679065503</v>
      </c>
      <c r="AI19" s="5">
        <f t="shared" si="18"/>
        <v>2721.3207430408934</v>
      </c>
      <c r="AK19">
        <f t="shared" si="19"/>
        <v>1864.9191062729024</v>
      </c>
      <c r="AL19">
        <f t="shared" si="20"/>
        <v>908.49677959696169</v>
      </c>
      <c r="AM19" s="5">
        <f t="shared" si="21"/>
        <v>2722.5542418353725</v>
      </c>
    </row>
    <row r="20" spans="1:39" ht="16.5" x14ac:dyDescent="0.25">
      <c r="A20" s="3">
        <v>258</v>
      </c>
      <c r="B20" s="3">
        <v>1749</v>
      </c>
      <c r="C20" s="3">
        <v>2235</v>
      </c>
      <c r="D20" s="3">
        <v>1336</v>
      </c>
      <c r="E20" s="3">
        <v>1249</v>
      </c>
      <c r="F20" s="3">
        <v>1399</v>
      </c>
      <c r="H20" s="4">
        <v>23.4</v>
      </c>
      <c r="I20" s="4">
        <v>50</v>
      </c>
      <c r="J20">
        <f t="shared" si="0"/>
        <v>346.06</v>
      </c>
      <c r="K20">
        <f t="shared" si="1"/>
        <v>1.3842400000000001</v>
      </c>
      <c r="L20">
        <f t="shared" si="2"/>
        <v>1018.8006400000002</v>
      </c>
      <c r="M20" s="5">
        <f t="shared" si="3"/>
        <v>3439.8364000000001</v>
      </c>
      <c r="N20" s="5">
        <f t="shared" si="4"/>
        <v>2868.1452800000006</v>
      </c>
      <c r="O20" s="5">
        <f t="shared" si="5"/>
        <v>2955.3524000000007</v>
      </c>
      <c r="Q20" s="5">
        <f t="shared" si="6"/>
        <v>1901.7269754385218</v>
      </c>
      <c r="R20" s="5">
        <f t="shared" si="7"/>
        <v>911.75269826328599</v>
      </c>
      <c r="S20" s="5">
        <f t="shared" si="8"/>
        <v>2717.464992757778</v>
      </c>
      <c r="U20" s="5">
        <f t="shared" si="9"/>
        <v>729.89986828586245</v>
      </c>
      <c r="V20" s="5">
        <f t="shared" si="10"/>
        <v>-561.4632688011443</v>
      </c>
      <c r="W20" s="5">
        <f t="shared" si="11"/>
        <v>2716.295736338313</v>
      </c>
      <c r="Y20" s="5">
        <f t="shared" si="12"/>
        <v>-10.247614451199238</v>
      </c>
      <c r="Z20" s="5">
        <f t="shared" si="13"/>
        <v>1161.3584496246624</v>
      </c>
      <c r="AA20" s="5">
        <f t="shared" si="14"/>
        <v>2717.5815251927997</v>
      </c>
      <c r="AC20" s="5">
        <f t="shared" si="15"/>
        <v>1901.7269754385218</v>
      </c>
      <c r="AD20" s="5">
        <f t="shared" si="15"/>
        <v>911.75269826328599</v>
      </c>
      <c r="AE20" s="5">
        <f t="shared" si="15"/>
        <v>2717.464992757778</v>
      </c>
      <c r="AG20">
        <f t="shared" si="16"/>
        <v>1905.8366820149411</v>
      </c>
      <c r="AH20">
        <f t="shared" si="17"/>
        <v>914.76413171738068</v>
      </c>
      <c r="AI20" s="5">
        <f t="shared" si="18"/>
        <v>2716.295736338313</v>
      </c>
      <c r="AK20">
        <f t="shared" si="19"/>
        <v>1901.0699884820442</v>
      </c>
      <c r="AL20">
        <f t="shared" si="20"/>
        <v>911.17291139325152</v>
      </c>
      <c r="AM20" s="5">
        <f t="shared" si="21"/>
        <v>2717.5815251927997</v>
      </c>
    </row>
    <row r="21" spans="1:39" ht="16.5" x14ac:dyDescent="0.25">
      <c r="A21" s="3">
        <v>265</v>
      </c>
      <c r="B21" s="3">
        <v>1750</v>
      </c>
      <c r="C21" s="3">
        <v>2253</v>
      </c>
      <c r="D21" s="3">
        <v>1335</v>
      </c>
      <c r="E21" s="3">
        <v>1275</v>
      </c>
      <c r="F21" s="3">
        <v>1397</v>
      </c>
      <c r="H21" s="4">
        <v>23.4</v>
      </c>
      <c r="I21" s="4">
        <v>50</v>
      </c>
      <c r="J21">
        <f t="shared" si="0"/>
        <v>346.06</v>
      </c>
      <c r="K21">
        <f t="shared" si="1"/>
        <v>1.3842400000000001</v>
      </c>
      <c r="L21">
        <f t="shared" si="2"/>
        <v>1018.8006400000002</v>
      </c>
      <c r="M21" s="5">
        <f t="shared" si="3"/>
        <v>3441.2206400000005</v>
      </c>
      <c r="N21" s="5">
        <f t="shared" si="4"/>
        <v>2866.7610400000003</v>
      </c>
      <c r="O21" s="5">
        <f t="shared" si="5"/>
        <v>2952.58392</v>
      </c>
      <c r="Q21" s="5">
        <f t="shared" si="6"/>
        <v>1906.5779535278141</v>
      </c>
      <c r="R21" s="5">
        <f t="shared" si="7"/>
        <v>917.46912405646037</v>
      </c>
      <c r="S21" s="5">
        <f t="shared" si="8"/>
        <v>2713.892114047052</v>
      </c>
      <c r="U21" s="5">
        <f t="shared" si="9"/>
        <v>732.30487309123305</v>
      </c>
      <c r="V21" s="5">
        <f t="shared" si="10"/>
        <v>-568.57780776588038</v>
      </c>
      <c r="W21" s="5">
        <f t="shared" si="11"/>
        <v>2712.7048696503757</v>
      </c>
      <c r="Y21" s="5">
        <f t="shared" si="12"/>
        <v>-17.642196719841767</v>
      </c>
      <c r="Z21" s="5">
        <f t="shared" si="13"/>
        <v>1162.5868729767608</v>
      </c>
      <c r="AA21" s="5">
        <f t="shared" si="14"/>
        <v>2714.006691281284</v>
      </c>
      <c r="AC21" s="5">
        <f t="shared" si="15"/>
        <v>1906.5779535278141</v>
      </c>
      <c r="AD21" s="5">
        <f t="shared" si="15"/>
        <v>917.46912405646037</v>
      </c>
      <c r="AE21" s="5">
        <f t="shared" si="15"/>
        <v>2713.892114047052</v>
      </c>
      <c r="AG21">
        <f t="shared" si="16"/>
        <v>1910.6994603473613</v>
      </c>
      <c r="AH21">
        <f t="shared" si="17"/>
        <v>920.48725146838638</v>
      </c>
      <c r="AI21" s="5">
        <f t="shared" si="18"/>
        <v>2712.7048696503757</v>
      </c>
      <c r="AK21">
        <f t="shared" si="19"/>
        <v>1905.9284062445117</v>
      </c>
      <c r="AL21">
        <f t="shared" si="20"/>
        <v>916.88120778578798</v>
      </c>
      <c r="AM21" s="5">
        <f t="shared" si="21"/>
        <v>2714.006691281284</v>
      </c>
    </row>
    <row r="22" spans="1:39" ht="16.5" x14ac:dyDescent="0.25">
      <c r="A22" s="3">
        <v>244</v>
      </c>
      <c r="B22" s="3">
        <v>1738</v>
      </c>
      <c r="C22" s="3">
        <v>2241</v>
      </c>
      <c r="D22" s="3">
        <v>1339</v>
      </c>
      <c r="E22" s="3">
        <v>1211</v>
      </c>
      <c r="F22" s="3">
        <v>1391</v>
      </c>
      <c r="H22" s="4">
        <v>23.4</v>
      </c>
      <c r="I22" s="4">
        <v>50</v>
      </c>
      <c r="J22">
        <f t="shared" si="0"/>
        <v>346.06</v>
      </c>
      <c r="K22">
        <f t="shared" si="1"/>
        <v>1.3842400000000001</v>
      </c>
      <c r="L22">
        <f t="shared" si="2"/>
        <v>1018.8006400000002</v>
      </c>
      <c r="M22" s="5">
        <f t="shared" si="3"/>
        <v>3424.6097600000003</v>
      </c>
      <c r="N22" s="5">
        <f t="shared" si="4"/>
        <v>2872.2980000000002</v>
      </c>
      <c r="O22" s="5">
        <f t="shared" si="5"/>
        <v>2944.2784800000004</v>
      </c>
      <c r="Q22" s="5">
        <f t="shared" si="6"/>
        <v>1866.0711687453497</v>
      </c>
      <c r="R22" s="5">
        <f t="shared" si="7"/>
        <v>920.082712251506</v>
      </c>
      <c r="S22" s="5">
        <f t="shared" si="8"/>
        <v>2720.1430484591315</v>
      </c>
      <c r="U22" s="5">
        <f t="shared" si="9"/>
        <v>755.37715228939669</v>
      </c>
      <c r="V22" s="5">
        <f t="shared" si="10"/>
        <v>-535.0905646813776</v>
      </c>
      <c r="W22" s="5">
        <f t="shared" si="11"/>
        <v>2719.0401332441061</v>
      </c>
      <c r="Y22" s="5">
        <f t="shared" si="12"/>
        <v>0.94964557252930748</v>
      </c>
      <c r="Z22" s="5">
        <f t="shared" si="13"/>
        <v>1126.4084583741683</v>
      </c>
      <c r="AA22" s="5">
        <f t="shared" si="14"/>
        <v>2720.2902144564518</v>
      </c>
      <c r="AC22" s="5">
        <f t="shared" si="15"/>
        <v>1866.0711687453497</v>
      </c>
      <c r="AD22" s="5">
        <f t="shared" si="15"/>
        <v>920.082712251506</v>
      </c>
      <c r="AE22" s="5">
        <f t="shared" si="15"/>
        <v>2720.1430484591315</v>
      </c>
      <c r="AG22">
        <f t="shared" si="16"/>
        <v>1870.1135629075577</v>
      </c>
      <c r="AH22">
        <f t="shared" si="17"/>
        <v>923.0388089935775</v>
      </c>
      <c r="AI22" s="5">
        <f t="shared" si="18"/>
        <v>2719.0401332441061</v>
      </c>
      <c r="AK22">
        <f t="shared" si="19"/>
        <v>1865.3405156925508</v>
      </c>
      <c r="AL22">
        <f t="shared" si="20"/>
        <v>919.55654393728946</v>
      </c>
      <c r="AM22" s="5">
        <f t="shared" si="21"/>
        <v>2720.2902144564518</v>
      </c>
    </row>
    <row r="23" spans="1:39" ht="16.5" x14ac:dyDescent="0.25">
      <c r="A23" s="3">
        <v>262</v>
      </c>
      <c r="B23" s="3">
        <v>1736</v>
      </c>
      <c r="C23" s="3">
        <v>2275</v>
      </c>
      <c r="D23" s="3">
        <v>1339</v>
      </c>
      <c r="E23" s="3">
        <v>1269</v>
      </c>
      <c r="F23" s="3">
        <v>1398</v>
      </c>
      <c r="H23" s="4">
        <v>23.4</v>
      </c>
      <c r="I23" s="4">
        <v>50</v>
      </c>
      <c r="J23">
        <f t="shared" si="0"/>
        <v>346.06</v>
      </c>
      <c r="K23">
        <f t="shared" si="1"/>
        <v>1.3842400000000001</v>
      </c>
      <c r="L23">
        <f t="shared" si="2"/>
        <v>1018.8006400000002</v>
      </c>
      <c r="M23" s="5">
        <f t="shared" si="3"/>
        <v>3421.8412800000006</v>
      </c>
      <c r="N23" s="5">
        <f t="shared" si="4"/>
        <v>2872.2980000000002</v>
      </c>
      <c r="O23" s="5">
        <f t="shared" si="5"/>
        <v>2953.9681600000004</v>
      </c>
      <c r="Q23" s="5">
        <f t="shared" si="6"/>
        <v>1860.8060957522337</v>
      </c>
      <c r="R23" s="5">
        <f t="shared" si="7"/>
        <v>897.87296095474449</v>
      </c>
      <c r="S23" s="5">
        <f t="shared" si="8"/>
        <v>2727.6771373294405</v>
      </c>
      <c r="U23" s="5">
        <f t="shared" si="9"/>
        <v>739.04797443148948</v>
      </c>
      <c r="V23" s="5">
        <f t="shared" si="10"/>
        <v>-519.12847318386241</v>
      </c>
      <c r="W23" s="5">
        <f t="shared" si="11"/>
        <v>2726.6113622264734</v>
      </c>
      <c r="Y23" s="5">
        <f t="shared" si="12"/>
        <v>22.694327080498848</v>
      </c>
      <c r="Z23" s="5">
        <f t="shared" si="13"/>
        <v>1133.3154057814818</v>
      </c>
      <c r="AA23" s="5">
        <f t="shared" si="14"/>
        <v>2727.8213007509321</v>
      </c>
      <c r="AC23" s="5">
        <f t="shared" si="15"/>
        <v>1860.8060957522337</v>
      </c>
      <c r="AD23" s="5">
        <f t="shared" si="15"/>
        <v>897.87296095474449</v>
      </c>
      <c r="AE23" s="5">
        <f t="shared" si="15"/>
        <v>2727.6771373294405</v>
      </c>
      <c r="AG23">
        <f t="shared" si="16"/>
        <v>1864.8295080733735</v>
      </c>
      <c r="AH23">
        <f t="shared" si="17"/>
        <v>900.82374250707903</v>
      </c>
      <c r="AI23" s="5">
        <f t="shared" si="18"/>
        <v>2726.6113622264734</v>
      </c>
      <c r="AK23">
        <f t="shared" si="19"/>
        <v>1860.0734025877712</v>
      </c>
      <c r="AL23">
        <f t="shared" si="20"/>
        <v>897.35756612496914</v>
      </c>
      <c r="AM23" s="5">
        <f t="shared" si="21"/>
        <v>2727.8213007509321</v>
      </c>
    </row>
    <row r="24" spans="1:39" ht="16.5" x14ac:dyDescent="0.25">
      <c r="A24" s="3">
        <v>272</v>
      </c>
      <c r="B24" s="3">
        <v>1745</v>
      </c>
      <c r="C24" s="3">
        <v>2333</v>
      </c>
      <c r="D24" s="3">
        <v>1337</v>
      </c>
      <c r="E24" s="3">
        <v>1202</v>
      </c>
      <c r="F24" s="3">
        <v>1392</v>
      </c>
      <c r="H24" s="4">
        <v>23.4</v>
      </c>
      <c r="I24" s="4">
        <v>50</v>
      </c>
      <c r="J24">
        <f t="shared" si="0"/>
        <v>346.06</v>
      </c>
      <c r="K24">
        <f t="shared" si="1"/>
        <v>1.3842400000000001</v>
      </c>
      <c r="L24">
        <f t="shared" si="2"/>
        <v>1018.8006400000002</v>
      </c>
      <c r="M24" s="5">
        <f t="shared" si="3"/>
        <v>3434.2994400000007</v>
      </c>
      <c r="N24" s="5">
        <f t="shared" si="4"/>
        <v>2869.52952</v>
      </c>
      <c r="O24" s="5">
        <f t="shared" si="5"/>
        <v>2945.6627200000003</v>
      </c>
      <c r="Q24" s="5">
        <f t="shared" si="6"/>
        <v>1888.9480492869134</v>
      </c>
      <c r="R24" s="5">
        <f t="shared" si="7"/>
        <v>925.79243162335831</v>
      </c>
      <c r="S24" s="5">
        <f t="shared" si="8"/>
        <v>2714.6263618090047</v>
      </c>
      <c r="U24" s="5">
        <f t="shared" si="9"/>
        <v>748.50594461532307</v>
      </c>
      <c r="V24" s="5">
        <f t="shared" si="10"/>
        <v>-557.70258927637519</v>
      </c>
      <c r="W24" s="5">
        <f t="shared" si="11"/>
        <v>2713.467585754689</v>
      </c>
      <c r="Y24" s="5">
        <f t="shared" si="12"/>
        <v>-15.709652453291097</v>
      </c>
      <c r="Z24" s="5">
        <f t="shared" si="13"/>
        <v>1143.1412728552921</v>
      </c>
      <c r="AA24" s="5">
        <f t="shared" si="14"/>
        <v>2714.7578339720062</v>
      </c>
      <c r="AC24" s="5">
        <f t="shared" si="15"/>
        <v>1888.9480492869134</v>
      </c>
      <c r="AD24" s="5">
        <f t="shared" si="15"/>
        <v>925.79243162335831</v>
      </c>
      <c r="AE24" s="5">
        <f t="shared" si="15"/>
        <v>2714.6263618090047</v>
      </c>
      <c r="AG24">
        <f t="shared" si="16"/>
        <v>1893.0378956574255</v>
      </c>
      <c r="AH24">
        <f t="shared" si="17"/>
        <v>928.78268565993858</v>
      </c>
      <c r="AI24" s="5">
        <f t="shared" si="18"/>
        <v>2713.467585754689</v>
      </c>
      <c r="AK24">
        <f t="shared" si="19"/>
        <v>1888.2604927477989</v>
      </c>
      <c r="AL24">
        <f t="shared" si="20"/>
        <v>925.23051458928512</v>
      </c>
      <c r="AM24" s="5">
        <f t="shared" si="21"/>
        <v>2714.7578339720062</v>
      </c>
    </row>
    <row r="25" spans="1:39" ht="16.5" x14ac:dyDescent="0.25">
      <c r="A25" s="3">
        <v>279</v>
      </c>
      <c r="B25" s="3">
        <v>1749</v>
      </c>
      <c r="C25" s="3">
        <v>2434</v>
      </c>
      <c r="D25" s="3">
        <v>1337</v>
      </c>
      <c r="E25" s="3">
        <v>1185</v>
      </c>
      <c r="F25" s="3">
        <v>1397</v>
      </c>
      <c r="H25" s="4">
        <v>23.4</v>
      </c>
      <c r="I25" s="4">
        <v>50</v>
      </c>
      <c r="J25">
        <f t="shared" si="0"/>
        <v>346.06</v>
      </c>
      <c r="K25">
        <f t="shared" si="1"/>
        <v>1.3842400000000001</v>
      </c>
      <c r="L25">
        <f t="shared" si="2"/>
        <v>1018.8006400000002</v>
      </c>
      <c r="M25" s="5">
        <f t="shared" si="3"/>
        <v>3439.8364000000001</v>
      </c>
      <c r="N25" s="5">
        <f t="shared" si="4"/>
        <v>2869.52952</v>
      </c>
      <c r="O25" s="5">
        <f t="shared" si="5"/>
        <v>2952.58392</v>
      </c>
      <c r="Q25" s="5">
        <f t="shared" si="6"/>
        <v>1899.5207757259807</v>
      </c>
      <c r="R25" s="5">
        <f t="shared" si="7"/>
        <v>918.52841927187615</v>
      </c>
      <c r="S25" s="5">
        <f t="shared" si="8"/>
        <v>2716.7261224385938</v>
      </c>
      <c r="U25" s="5">
        <f t="shared" si="9"/>
        <v>736.84224614538948</v>
      </c>
      <c r="V25" s="5">
        <f t="shared" si="10"/>
        <v>-563.05452856574709</v>
      </c>
      <c r="W25" s="5">
        <f t="shared" si="11"/>
        <v>2715.5538603217669</v>
      </c>
      <c r="Y25" s="5">
        <f t="shared" si="12"/>
        <v>-14.920758320683879</v>
      </c>
      <c r="Z25" s="5">
        <f t="shared" si="13"/>
        <v>1155.9728538052809</v>
      </c>
      <c r="AA25" s="5">
        <f t="shared" si="14"/>
        <v>2716.8466899843606</v>
      </c>
      <c r="AC25" s="5">
        <f t="shared" si="15"/>
        <v>1899.5207757259807</v>
      </c>
      <c r="AD25" s="5">
        <f t="shared" si="15"/>
        <v>918.52841927187615</v>
      </c>
      <c r="AE25" s="5">
        <f t="shared" si="15"/>
        <v>2716.7261224385938</v>
      </c>
      <c r="AG25">
        <f t="shared" si="16"/>
        <v>1903.6287323532765</v>
      </c>
      <c r="AH25">
        <f t="shared" si="17"/>
        <v>921.53566598034149</v>
      </c>
      <c r="AI25" s="5">
        <f t="shared" si="18"/>
        <v>2715.5538603217669</v>
      </c>
      <c r="AK25">
        <f t="shared" si="19"/>
        <v>1898.8568703112262</v>
      </c>
      <c r="AL25">
        <f t="shared" si="20"/>
        <v>917.95118727408101</v>
      </c>
      <c r="AM25" s="5">
        <f t="shared" si="21"/>
        <v>2716.8466899843606</v>
      </c>
    </row>
    <row r="26" spans="1:39" ht="16.5" x14ac:dyDescent="0.25">
      <c r="A26" s="3">
        <v>250</v>
      </c>
      <c r="B26" s="3">
        <v>1736</v>
      </c>
      <c r="C26" s="3">
        <v>2279</v>
      </c>
      <c r="D26" s="3">
        <v>1340</v>
      </c>
      <c r="E26" s="3">
        <v>1203</v>
      </c>
      <c r="F26" s="3">
        <v>1399</v>
      </c>
      <c r="H26" s="4">
        <v>23.4</v>
      </c>
      <c r="I26" s="4">
        <v>50</v>
      </c>
      <c r="J26">
        <f t="shared" si="0"/>
        <v>346.06</v>
      </c>
      <c r="K26">
        <f t="shared" si="1"/>
        <v>1.3842400000000001</v>
      </c>
      <c r="L26">
        <f t="shared" si="2"/>
        <v>1018.8006400000002</v>
      </c>
      <c r="M26" s="5">
        <f t="shared" si="3"/>
        <v>3421.8412800000006</v>
      </c>
      <c r="N26" s="5">
        <f t="shared" si="4"/>
        <v>2873.6822400000001</v>
      </c>
      <c r="O26" s="5">
        <f t="shared" si="5"/>
        <v>2955.3524000000007</v>
      </c>
      <c r="Q26" s="5">
        <f t="shared" si="6"/>
        <v>1858.5967025057289</v>
      </c>
      <c r="R26" s="5">
        <f t="shared" si="7"/>
        <v>896.47195760532225</v>
      </c>
      <c r="S26" s="5">
        <f t="shared" si="8"/>
        <v>2729.6435796957362</v>
      </c>
      <c r="U26" s="5">
        <f t="shared" si="9"/>
        <v>738.98337380161558</v>
      </c>
      <c r="V26" s="5">
        <f t="shared" si="10"/>
        <v>-516.50726316675741</v>
      </c>
      <c r="W26" s="5">
        <f t="shared" si="11"/>
        <v>2728.5845115796187</v>
      </c>
      <c r="Y26" s="5">
        <f t="shared" si="12"/>
        <v>25.031446478206131</v>
      </c>
      <c r="Z26" s="5">
        <f t="shared" si="13"/>
        <v>1132.1367873393847</v>
      </c>
      <c r="AA26" s="5">
        <f t="shared" si="14"/>
        <v>2729.7889166794253</v>
      </c>
      <c r="AC26" s="5">
        <f t="shared" si="15"/>
        <v>1858.5967025057289</v>
      </c>
      <c r="AD26" s="5">
        <f t="shared" si="15"/>
        <v>896.47195760532225</v>
      </c>
      <c r="AE26" s="5">
        <f t="shared" si="15"/>
        <v>2729.6435796957362</v>
      </c>
      <c r="AG26">
        <f t="shared" si="16"/>
        <v>1862.6152042738295</v>
      </c>
      <c r="AH26">
        <f t="shared" si="17"/>
        <v>899.4195438464626</v>
      </c>
      <c r="AI26" s="5">
        <f t="shared" si="18"/>
        <v>2728.5845115796187</v>
      </c>
      <c r="AK26">
        <f t="shared" si="19"/>
        <v>1857.8601675068828</v>
      </c>
      <c r="AL26">
        <f t="shared" si="20"/>
        <v>895.96011881364893</v>
      </c>
      <c r="AM26" s="5">
        <f t="shared" si="21"/>
        <v>2729.7889166794253</v>
      </c>
    </row>
    <row r="27" spans="1:39" ht="16.5" x14ac:dyDescent="0.25">
      <c r="A27" s="3">
        <v>254</v>
      </c>
      <c r="B27" s="3">
        <v>1749</v>
      </c>
      <c r="C27" s="3">
        <v>2309</v>
      </c>
      <c r="D27" s="3">
        <v>1340</v>
      </c>
      <c r="E27" s="3">
        <v>1182</v>
      </c>
      <c r="F27" s="3">
        <v>1399</v>
      </c>
      <c r="H27" s="4">
        <v>23.4</v>
      </c>
      <c r="I27" s="4">
        <v>50</v>
      </c>
      <c r="J27">
        <f t="shared" si="0"/>
        <v>346.06</v>
      </c>
      <c r="K27">
        <f t="shared" si="1"/>
        <v>1.3842400000000001</v>
      </c>
      <c r="L27">
        <f t="shared" si="2"/>
        <v>1018.8006400000002</v>
      </c>
      <c r="M27" s="5">
        <f t="shared" si="3"/>
        <v>3439.8364000000001</v>
      </c>
      <c r="N27" s="5">
        <f t="shared" si="4"/>
        <v>2873.6822400000001</v>
      </c>
      <c r="O27" s="5">
        <f t="shared" si="5"/>
        <v>2955.3524000000007</v>
      </c>
      <c r="Q27" s="5">
        <f t="shared" si="6"/>
        <v>1892.8957895204285</v>
      </c>
      <c r="R27" s="5">
        <f t="shared" si="7"/>
        <v>917.05140981414195</v>
      </c>
      <c r="S27" s="5">
        <f t="shared" si="8"/>
        <v>2721.8443564132554</v>
      </c>
      <c r="U27" s="5">
        <f t="shared" si="9"/>
        <v>738.98337380161558</v>
      </c>
      <c r="V27" s="5">
        <f t="shared" si="10"/>
        <v>-556.5971051319907</v>
      </c>
      <c r="W27" s="5">
        <f t="shared" si="11"/>
        <v>2720.6897750928692</v>
      </c>
      <c r="Y27" s="5">
        <f t="shared" si="12"/>
        <v>-10.247614451199238</v>
      </c>
      <c r="Z27" s="5">
        <f t="shared" si="13"/>
        <v>1151.0362842658519</v>
      </c>
      <c r="AA27" s="5">
        <f t="shared" si="14"/>
        <v>2721.969556568788</v>
      </c>
      <c r="AC27" s="5">
        <f t="shared" si="15"/>
        <v>1892.8957895204285</v>
      </c>
      <c r="AD27" s="5">
        <f t="shared" si="15"/>
        <v>917.05140981414195</v>
      </c>
      <c r="AE27" s="5">
        <f t="shared" si="15"/>
        <v>2721.8443564132554</v>
      </c>
      <c r="AG27">
        <f t="shared" si="16"/>
        <v>1896.9900723986311</v>
      </c>
      <c r="AH27">
        <f t="shared" si="17"/>
        <v>920.0487433025703</v>
      </c>
      <c r="AI27" s="5">
        <f t="shared" si="18"/>
        <v>2720.6897750928692</v>
      </c>
      <c r="AK27">
        <f t="shared" si="19"/>
        <v>1892.2193371117787</v>
      </c>
      <c r="AL27">
        <f t="shared" si="20"/>
        <v>916.48450889462924</v>
      </c>
      <c r="AM27" s="5">
        <f t="shared" si="21"/>
        <v>2721.969556568788</v>
      </c>
    </row>
    <row r="28" spans="1:39" ht="16.5" x14ac:dyDescent="0.25">
      <c r="A28" s="3">
        <v>237</v>
      </c>
      <c r="B28" s="3">
        <v>1748</v>
      </c>
      <c r="C28" s="3">
        <v>2317</v>
      </c>
      <c r="D28" s="3">
        <v>1336</v>
      </c>
      <c r="E28" s="3">
        <v>1215</v>
      </c>
      <c r="F28" s="3">
        <v>1400</v>
      </c>
      <c r="H28" s="4">
        <v>23.4</v>
      </c>
      <c r="I28" s="4">
        <v>50</v>
      </c>
      <c r="J28">
        <f t="shared" si="0"/>
        <v>346.06</v>
      </c>
      <c r="K28">
        <f t="shared" si="1"/>
        <v>1.3842400000000001</v>
      </c>
      <c r="L28">
        <f t="shared" si="2"/>
        <v>1018.8006400000002</v>
      </c>
      <c r="M28" s="5">
        <f t="shared" si="3"/>
        <v>3438.4521600000007</v>
      </c>
      <c r="N28" s="5">
        <f t="shared" si="4"/>
        <v>2868.1452800000006</v>
      </c>
      <c r="O28" s="5">
        <f t="shared" si="5"/>
        <v>2956.7366400000001</v>
      </c>
      <c r="Q28" s="5">
        <f t="shared" si="6"/>
        <v>1899.0821970617744</v>
      </c>
      <c r="R28" s="5">
        <f t="shared" si="7"/>
        <v>907.43791452632877</v>
      </c>
      <c r="S28" s="5">
        <f t="shared" si="8"/>
        <v>2719.00652751916</v>
      </c>
      <c r="U28" s="5">
        <f t="shared" si="9"/>
        <v>727.56165396222627</v>
      </c>
      <c r="V28" s="5">
        <f t="shared" si="10"/>
        <v>-556.96752248458017</v>
      </c>
      <c r="W28" s="5">
        <f t="shared" si="11"/>
        <v>2717.848149872877</v>
      </c>
      <c r="Y28" s="5">
        <f t="shared" si="12"/>
        <v>-5.1890566543372616</v>
      </c>
      <c r="Z28" s="5">
        <f t="shared" si="13"/>
        <v>1161.3055696791769</v>
      </c>
      <c r="AA28" s="5">
        <f t="shared" si="14"/>
        <v>2719.1237569926184</v>
      </c>
      <c r="AC28" s="5">
        <f t="shared" si="15"/>
        <v>1899.0821970617744</v>
      </c>
      <c r="AD28" s="5">
        <f t="shared" si="15"/>
        <v>907.43791452632877</v>
      </c>
      <c r="AE28" s="5">
        <f t="shared" si="15"/>
        <v>2719.00652751916</v>
      </c>
      <c r="AG28">
        <f t="shared" si="16"/>
        <v>1903.1850078778064</v>
      </c>
      <c r="AH28">
        <f t="shared" si="17"/>
        <v>910.44584439060327</v>
      </c>
      <c r="AI28" s="5">
        <f t="shared" si="18"/>
        <v>2717.848149872877</v>
      </c>
      <c r="AK28">
        <f t="shared" si="19"/>
        <v>1898.4216057090416</v>
      </c>
      <c r="AL28">
        <f t="shared" si="20"/>
        <v>906.86270583429132</v>
      </c>
      <c r="AM28" s="5">
        <f t="shared" si="21"/>
        <v>2719.1237569926184</v>
      </c>
    </row>
    <row r="29" spans="1:39" ht="16.5" x14ac:dyDescent="0.25">
      <c r="A29" s="3">
        <v>266</v>
      </c>
      <c r="B29" s="3">
        <v>1738</v>
      </c>
      <c r="C29" s="3">
        <v>2329</v>
      </c>
      <c r="D29" s="3">
        <v>1339</v>
      </c>
      <c r="E29" s="3">
        <v>1242</v>
      </c>
      <c r="F29" s="3">
        <v>1396</v>
      </c>
      <c r="H29" s="4">
        <v>23.4</v>
      </c>
      <c r="I29" s="4">
        <v>50</v>
      </c>
      <c r="J29">
        <f t="shared" si="0"/>
        <v>346.06</v>
      </c>
      <c r="K29">
        <f t="shared" si="1"/>
        <v>1.3842400000000001</v>
      </c>
      <c r="L29">
        <f t="shared" si="2"/>
        <v>1018.8006400000002</v>
      </c>
      <c r="M29" s="5">
        <f t="shared" si="3"/>
        <v>3424.6097600000003</v>
      </c>
      <c r="N29" s="5">
        <f t="shared" si="4"/>
        <v>2872.2980000000002</v>
      </c>
      <c r="O29" s="5">
        <f t="shared" si="5"/>
        <v>2951.1996800000006</v>
      </c>
      <c r="Q29" s="5">
        <f t="shared" si="6"/>
        <v>1866.0711687453497</v>
      </c>
      <c r="R29" s="5">
        <f t="shared" si="7"/>
        <v>906.48145110450798</v>
      </c>
      <c r="S29" s="5">
        <f t="shared" si="8"/>
        <v>2724.7058153621078</v>
      </c>
      <c r="U29" s="5">
        <f t="shared" si="9"/>
        <v>743.7189284491127</v>
      </c>
      <c r="V29" s="5">
        <f t="shared" si="10"/>
        <v>-528.08806010198623</v>
      </c>
      <c r="W29" s="5">
        <f t="shared" si="11"/>
        <v>2723.6190917689328</v>
      </c>
      <c r="Y29" s="5">
        <f t="shared" si="12"/>
        <v>12.607869412813336</v>
      </c>
      <c r="Z29" s="5">
        <f t="shared" si="13"/>
        <v>1133.4109629535596</v>
      </c>
      <c r="AA29" s="5">
        <f t="shared" si="14"/>
        <v>2724.84865302968</v>
      </c>
      <c r="AC29" s="5">
        <f t="shared" si="15"/>
        <v>1866.0711687453497</v>
      </c>
      <c r="AD29" s="5">
        <f t="shared" si="15"/>
        <v>906.48145110450798</v>
      </c>
      <c r="AE29" s="5">
        <f t="shared" si="15"/>
        <v>2724.7058153621078</v>
      </c>
      <c r="AG29">
        <f t="shared" si="16"/>
        <v>1870.1083160284379</v>
      </c>
      <c r="AH29">
        <f t="shared" si="17"/>
        <v>909.43920510358043</v>
      </c>
      <c r="AI29" s="5">
        <f t="shared" si="18"/>
        <v>2723.6190917689328</v>
      </c>
      <c r="AK29">
        <f t="shared" si="19"/>
        <v>1865.3456438927383</v>
      </c>
      <c r="AL29">
        <f t="shared" si="20"/>
        <v>905.95694000202263</v>
      </c>
      <c r="AM29" s="5">
        <f t="shared" si="21"/>
        <v>2724.84865302968</v>
      </c>
    </row>
    <row r="30" spans="1:39" ht="16.5" x14ac:dyDescent="0.25">
      <c r="A30" s="3">
        <v>250</v>
      </c>
      <c r="B30" s="3">
        <v>1760</v>
      </c>
      <c r="C30" s="3">
        <v>2300</v>
      </c>
      <c r="D30" s="3">
        <v>1336</v>
      </c>
      <c r="E30" s="3">
        <v>1202</v>
      </c>
      <c r="F30" s="3">
        <v>1396</v>
      </c>
      <c r="H30" s="4">
        <v>23.4</v>
      </c>
      <c r="I30" s="4">
        <v>50</v>
      </c>
      <c r="J30">
        <f t="shared" si="0"/>
        <v>346.06</v>
      </c>
      <c r="K30">
        <f t="shared" si="1"/>
        <v>1.3842400000000001</v>
      </c>
      <c r="L30">
        <f t="shared" si="2"/>
        <v>1018.8006400000002</v>
      </c>
      <c r="M30" s="5">
        <f t="shared" si="3"/>
        <v>3455.06304</v>
      </c>
      <c r="N30" s="5">
        <f t="shared" si="4"/>
        <v>2868.1452800000006</v>
      </c>
      <c r="O30" s="5">
        <f t="shared" si="5"/>
        <v>2951.1996800000006</v>
      </c>
      <c r="Q30" s="5">
        <f t="shared" si="6"/>
        <v>1930.8897953299329</v>
      </c>
      <c r="R30" s="5">
        <f t="shared" si="7"/>
        <v>937.4264758493515</v>
      </c>
      <c r="S30" s="5">
        <f t="shared" si="8"/>
        <v>2707.4631689168805</v>
      </c>
      <c r="U30" s="5">
        <f t="shared" si="9"/>
        <v>736.90794170119295</v>
      </c>
      <c r="V30" s="5">
        <f t="shared" si="10"/>
        <v>-599.7590764074564</v>
      </c>
      <c r="W30" s="5">
        <f t="shared" si="11"/>
        <v>2706.1990102191057</v>
      </c>
      <c r="Y30" s="5">
        <f t="shared" si="12"/>
        <v>-47.251731183409689</v>
      </c>
      <c r="Z30" s="5">
        <f t="shared" si="13"/>
        <v>1173.2183637981984</v>
      </c>
      <c r="AA30" s="5">
        <f t="shared" si="14"/>
        <v>2707.5644952574917</v>
      </c>
      <c r="AC30" s="5">
        <f t="shared" si="15"/>
        <v>1930.8897953299329</v>
      </c>
      <c r="AD30" s="5">
        <f t="shared" si="15"/>
        <v>937.4264758493515</v>
      </c>
      <c r="AE30" s="5">
        <f t="shared" si="15"/>
        <v>2707.4631689168805</v>
      </c>
      <c r="AG30">
        <f t="shared" si="16"/>
        <v>1935.0670888827981</v>
      </c>
      <c r="AH30">
        <f t="shared" si="17"/>
        <v>940.47921070916823</v>
      </c>
      <c r="AI30" s="5">
        <f t="shared" si="18"/>
        <v>2706.1990102191057</v>
      </c>
      <c r="AK30">
        <f t="shared" si="19"/>
        <v>1930.2808109331086</v>
      </c>
      <c r="AL30">
        <f t="shared" si="20"/>
        <v>936.79887617639872</v>
      </c>
      <c r="AM30" s="5">
        <f t="shared" si="21"/>
        <v>2707.5644952574917</v>
      </c>
    </row>
    <row r="31" spans="1:39" ht="16.5" x14ac:dyDescent="0.25">
      <c r="A31" s="3">
        <v>261</v>
      </c>
      <c r="B31" s="3">
        <v>1748</v>
      </c>
      <c r="C31" s="3">
        <v>2267</v>
      </c>
      <c r="D31" s="3">
        <v>1339</v>
      </c>
      <c r="E31" s="3">
        <v>1216</v>
      </c>
      <c r="F31" s="3">
        <v>1401</v>
      </c>
      <c r="H31" s="4">
        <v>23.4</v>
      </c>
      <c r="I31" s="4">
        <v>50</v>
      </c>
      <c r="J31">
        <f t="shared" si="0"/>
        <v>346.06</v>
      </c>
      <c r="K31">
        <f t="shared" si="1"/>
        <v>1.3842400000000001</v>
      </c>
      <c r="L31">
        <f t="shared" si="2"/>
        <v>1018.8006400000002</v>
      </c>
      <c r="M31" s="5">
        <f t="shared" si="3"/>
        <v>3438.4521600000007</v>
      </c>
      <c r="N31" s="5">
        <f t="shared" si="4"/>
        <v>2872.2980000000002</v>
      </c>
      <c r="O31" s="5">
        <f t="shared" si="5"/>
        <v>2958.1208800000004</v>
      </c>
      <c r="Q31" s="5">
        <f t="shared" si="6"/>
        <v>1892.4604043901859</v>
      </c>
      <c r="R31" s="5">
        <f t="shared" si="7"/>
        <v>908.68179600478629</v>
      </c>
      <c r="S31" s="5">
        <f t="shared" si="8"/>
        <v>2723.2047789385069</v>
      </c>
      <c r="U31" s="5">
        <f t="shared" si="9"/>
        <v>732.03333146057832</v>
      </c>
      <c r="V31" s="5">
        <f t="shared" si="10"/>
        <v>-551.91367500218803</v>
      </c>
      <c r="W31" s="5">
        <f t="shared" si="11"/>
        <v>2722.060671215891</v>
      </c>
      <c r="Y31" s="5">
        <f t="shared" si="12"/>
        <v>-2.849747404769595</v>
      </c>
      <c r="Z31" s="5">
        <f t="shared" si="13"/>
        <v>1154.970916592807</v>
      </c>
      <c r="AA31" s="5">
        <f t="shared" si="14"/>
        <v>2723.3275971605908</v>
      </c>
      <c r="AC31" s="5">
        <f t="shared" si="15"/>
        <v>1892.4604043901859</v>
      </c>
      <c r="AD31" s="5">
        <f t="shared" si="15"/>
        <v>908.68179600478629</v>
      </c>
      <c r="AE31" s="5">
        <f t="shared" si="15"/>
        <v>2723.2047789385069</v>
      </c>
      <c r="AG31">
        <f t="shared" si="16"/>
        <v>1896.5505973960278</v>
      </c>
      <c r="AH31">
        <f t="shared" si="17"/>
        <v>911.67948598515909</v>
      </c>
      <c r="AI31" s="5">
        <f t="shared" si="18"/>
        <v>2722.060671215891</v>
      </c>
      <c r="AK31">
        <f t="shared" si="19"/>
        <v>1891.7862464793498</v>
      </c>
      <c r="AL31">
        <f t="shared" si="20"/>
        <v>908.11658197758015</v>
      </c>
      <c r="AM31" s="5">
        <f t="shared" si="21"/>
        <v>2723.3275971605908</v>
      </c>
    </row>
    <row r="32" spans="1:39" ht="16.5" x14ac:dyDescent="0.25">
      <c r="A32" s="3">
        <v>261</v>
      </c>
      <c r="B32" s="3">
        <v>1745</v>
      </c>
      <c r="C32" s="3">
        <v>2308</v>
      </c>
      <c r="D32" s="3">
        <v>1338</v>
      </c>
      <c r="E32" s="3">
        <v>1223</v>
      </c>
      <c r="F32" s="3">
        <v>1399</v>
      </c>
      <c r="H32" s="4">
        <v>23.4</v>
      </c>
      <c r="I32" s="4">
        <v>50</v>
      </c>
      <c r="J32">
        <f t="shared" si="0"/>
        <v>346.06</v>
      </c>
      <c r="K32">
        <f t="shared" si="1"/>
        <v>1.3842400000000001</v>
      </c>
      <c r="L32">
        <f t="shared" si="2"/>
        <v>1018.8006400000002</v>
      </c>
      <c r="M32" s="5">
        <f t="shared" si="3"/>
        <v>3434.2994400000007</v>
      </c>
      <c r="N32" s="5">
        <f t="shared" si="4"/>
        <v>2870.9137600000004</v>
      </c>
      <c r="O32" s="5">
        <f t="shared" si="5"/>
        <v>2955.3524000000007</v>
      </c>
      <c r="Q32" s="5">
        <f t="shared" si="6"/>
        <v>1886.7407850630495</v>
      </c>
      <c r="R32" s="5">
        <f t="shared" si="7"/>
        <v>908.05714076168852</v>
      </c>
      <c r="S32" s="5">
        <f t="shared" si="8"/>
        <v>2722.1414516287896</v>
      </c>
      <c r="U32" s="5">
        <f t="shared" si="9"/>
        <v>734.43943119187895</v>
      </c>
      <c r="V32" s="5">
        <f t="shared" si="10"/>
        <v>-546.67362789998526</v>
      </c>
      <c r="W32" s="5">
        <f t="shared" si="11"/>
        <v>2721.0094604441488</v>
      </c>
      <c r="Y32" s="5">
        <f t="shared" si="12"/>
        <v>0.62718988612719939</v>
      </c>
      <c r="Z32" s="5">
        <f t="shared" si="13"/>
        <v>1150.3740673754266</v>
      </c>
      <c r="AA32" s="5">
        <f t="shared" si="14"/>
        <v>2722.2687082521315</v>
      </c>
      <c r="AC32" s="5">
        <f t="shared" si="15"/>
        <v>1886.7407850630495</v>
      </c>
      <c r="AD32" s="5">
        <f t="shared" si="15"/>
        <v>908.05714076168852</v>
      </c>
      <c r="AE32" s="5">
        <f t="shared" si="15"/>
        <v>2722.1414516287896</v>
      </c>
      <c r="AG32">
        <f t="shared" si="16"/>
        <v>1890.8194239089007</v>
      </c>
      <c r="AH32">
        <f t="shared" si="17"/>
        <v>911.04619299552405</v>
      </c>
      <c r="AI32" s="5">
        <f t="shared" si="18"/>
        <v>2721.0094604441488</v>
      </c>
      <c r="AK32">
        <f t="shared" si="19"/>
        <v>1886.0555495572162</v>
      </c>
      <c r="AL32">
        <f t="shared" si="20"/>
        <v>907.5007667140386</v>
      </c>
      <c r="AM32" s="5">
        <f t="shared" si="21"/>
        <v>2722.2687082521315</v>
      </c>
    </row>
    <row r="33" spans="1:39" ht="16.5" x14ac:dyDescent="0.25">
      <c r="A33" s="3">
        <v>272</v>
      </c>
      <c r="B33" s="3">
        <v>1737</v>
      </c>
      <c r="C33" s="3">
        <v>2377</v>
      </c>
      <c r="D33" s="3">
        <v>1335</v>
      </c>
      <c r="E33" s="3">
        <v>1206</v>
      </c>
      <c r="F33" s="3">
        <v>1398</v>
      </c>
      <c r="H33" s="4">
        <v>23.4</v>
      </c>
      <c r="I33" s="4">
        <v>50</v>
      </c>
      <c r="J33">
        <f t="shared" si="0"/>
        <v>346.06</v>
      </c>
      <c r="K33">
        <f t="shared" si="1"/>
        <v>1.3842400000000001</v>
      </c>
      <c r="L33">
        <f t="shared" si="2"/>
        <v>1018.8006400000002</v>
      </c>
      <c r="M33" s="5">
        <f t="shared" si="3"/>
        <v>3423.22552</v>
      </c>
      <c r="N33" s="5">
        <f t="shared" si="4"/>
        <v>2866.7610400000003</v>
      </c>
      <c r="O33" s="5">
        <f t="shared" si="5"/>
        <v>2953.9681600000004</v>
      </c>
      <c r="Q33" s="5">
        <f t="shared" si="6"/>
        <v>1872.2650278659407</v>
      </c>
      <c r="R33" s="5">
        <f t="shared" si="7"/>
        <v>894.15600677559621</v>
      </c>
      <c r="S33" s="5">
        <f t="shared" si="8"/>
        <v>2722.7893164467459</v>
      </c>
      <c r="U33" s="5">
        <f t="shared" si="9"/>
        <v>729.96884861945568</v>
      </c>
      <c r="V33" s="5">
        <f t="shared" si="10"/>
        <v>-527.06865917642199</v>
      </c>
      <c r="W33" s="5">
        <f t="shared" si="11"/>
        <v>2721.7022190204862</v>
      </c>
      <c r="Y33" s="5">
        <f t="shared" si="12"/>
        <v>19.987122718433717</v>
      </c>
      <c r="Z33" s="5">
        <f t="shared" si="13"/>
        <v>1145.0828822553538</v>
      </c>
      <c r="AA33" s="5">
        <f t="shared" si="14"/>
        <v>2722.9237223956529</v>
      </c>
      <c r="AC33" s="5">
        <f t="shared" si="15"/>
        <v>1872.2650278659407</v>
      </c>
      <c r="AD33" s="5">
        <f t="shared" si="15"/>
        <v>894.15600677559621</v>
      </c>
      <c r="AE33" s="5">
        <f t="shared" si="15"/>
        <v>2722.7893164467459</v>
      </c>
      <c r="AG33">
        <f t="shared" si="16"/>
        <v>1876.3096716530479</v>
      </c>
      <c r="AH33">
        <f t="shared" si="17"/>
        <v>897.12469894271067</v>
      </c>
      <c r="AI33" s="5">
        <f t="shared" si="18"/>
        <v>2721.7022190204862</v>
      </c>
      <c r="AK33">
        <f t="shared" si="19"/>
        <v>1871.5564013175035</v>
      </c>
      <c r="AL33">
        <f t="shared" si="20"/>
        <v>893.62350691359063</v>
      </c>
      <c r="AM33" s="5">
        <f t="shared" si="21"/>
        <v>2722.9237223956529</v>
      </c>
    </row>
    <row r="34" spans="1:39" ht="16.5" x14ac:dyDescent="0.25">
      <c r="A34" s="3">
        <v>261</v>
      </c>
      <c r="B34" s="3">
        <v>1742</v>
      </c>
      <c r="C34" s="3">
        <v>2298</v>
      </c>
      <c r="D34" s="3">
        <v>1339</v>
      </c>
      <c r="E34" s="3">
        <v>1211</v>
      </c>
      <c r="F34" s="3">
        <v>1397</v>
      </c>
      <c r="H34" s="4">
        <v>23.4</v>
      </c>
      <c r="I34" s="4">
        <v>50</v>
      </c>
      <c r="J34">
        <f t="shared" si="0"/>
        <v>346.06</v>
      </c>
      <c r="K34">
        <f t="shared" si="1"/>
        <v>1.3842400000000001</v>
      </c>
      <c r="L34">
        <f t="shared" si="2"/>
        <v>1018.8006400000002</v>
      </c>
      <c r="M34" s="5">
        <f t="shared" si="3"/>
        <v>3430.1467200000006</v>
      </c>
      <c r="N34" s="5">
        <f t="shared" si="4"/>
        <v>2872.2980000000002</v>
      </c>
      <c r="O34" s="5">
        <f t="shared" si="5"/>
        <v>2952.58392</v>
      </c>
      <c r="Q34" s="5">
        <f t="shared" si="6"/>
        <v>1876.6140888674338</v>
      </c>
      <c r="R34" s="5">
        <f t="shared" si="7"/>
        <v>910.08311870760485</v>
      </c>
      <c r="S34" s="5">
        <f t="shared" si="8"/>
        <v>2723.2287453011463</v>
      </c>
      <c r="U34" s="5">
        <f t="shared" si="9"/>
        <v>741.38399890326684</v>
      </c>
      <c r="V34" s="5">
        <f t="shared" si="10"/>
        <v>-539.00847983565097</v>
      </c>
      <c r="W34" s="5">
        <f t="shared" si="11"/>
        <v>2722.1159831350801</v>
      </c>
      <c r="Y34" s="5">
        <f t="shared" si="12"/>
        <v>4.0986525473727715</v>
      </c>
      <c r="Z34" s="5">
        <f t="shared" si="13"/>
        <v>1140.6228010179875</v>
      </c>
      <c r="AA34" s="5">
        <f t="shared" si="14"/>
        <v>2723.3645792452658</v>
      </c>
      <c r="AC34" s="5">
        <f t="shared" si="15"/>
        <v>1876.6140888674338</v>
      </c>
      <c r="AD34" s="5">
        <f t="shared" si="15"/>
        <v>910.08311870760485</v>
      </c>
      <c r="AE34" s="5">
        <f t="shared" si="15"/>
        <v>2723.2287453011463</v>
      </c>
      <c r="AG34">
        <f t="shared" si="16"/>
        <v>1880.6734790414707</v>
      </c>
      <c r="AH34">
        <f t="shared" si="17"/>
        <v>913.05649603071333</v>
      </c>
      <c r="AI34" s="5">
        <f t="shared" si="18"/>
        <v>2722.1159831350801</v>
      </c>
      <c r="AK34">
        <f t="shared" si="19"/>
        <v>1875.9080594032741</v>
      </c>
      <c r="AL34">
        <f t="shared" si="20"/>
        <v>909.54201441037389</v>
      </c>
      <c r="AM34" s="5">
        <f t="shared" si="21"/>
        <v>2723.3645792452658</v>
      </c>
    </row>
    <row r="35" spans="1:39" ht="16.5" x14ac:dyDescent="0.25">
      <c r="A35" s="3">
        <v>252</v>
      </c>
      <c r="B35" s="3">
        <v>1740</v>
      </c>
      <c r="C35" s="3">
        <v>2286</v>
      </c>
      <c r="D35" s="3">
        <v>1335</v>
      </c>
      <c r="E35" s="3">
        <v>1205</v>
      </c>
      <c r="F35" s="3">
        <v>1394</v>
      </c>
      <c r="H35" s="4">
        <v>23.4</v>
      </c>
      <c r="I35" s="4">
        <v>50</v>
      </c>
      <c r="J35">
        <f t="shared" si="0"/>
        <v>346.06</v>
      </c>
      <c r="K35">
        <f t="shared" si="1"/>
        <v>1.3842400000000001</v>
      </c>
      <c r="L35">
        <f t="shared" si="2"/>
        <v>1018.8006400000002</v>
      </c>
      <c r="M35" s="5">
        <f t="shared" si="3"/>
        <v>3427.37824</v>
      </c>
      <c r="N35" s="5">
        <f t="shared" si="4"/>
        <v>2866.7610400000003</v>
      </c>
      <c r="O35" s="5">
        <f t="shared" si="5"/>
        <v>2948.4312000000004</v>
      </c>
      <c r="Q35" s="5">
        <f t="shared" si="6"/>
        <v>1880.1674276565595</v>
      </c>
      <c r="R35" s="5">
        <f t="shared" si="7"/>
        <v>909.79122970341575</v>
      </c>
      <c r="S35" s="5">
        <f t="shared" si="8"/>
        <v>2717.3832932362634</v>
      </c>
      <c r="U35" s="5">
        <f t="shared" si="9"/>
        <v>739.30637695098301</v>
      </c>
      <c r="V35" s="5">
        <f t="shared" si="10"/>
        <v>-541.91381068926387</v>
      </c>
      <c r="W35" s="5">
        <f t="shared" si="11"/>
        <v>2716.2610999765348</v>
      </c>
      <c r="Y35" s="5">
        <f t="shared" si="12"/>
        <v>2.5214117451272906</v>
      </c>
      <c r="Z35" s="5">
        <f t="shared" si="13"/>
        <v>1143.828685484448</v>
      </c>
      <c r="AA35" s="5">
        <f t="shared" si="14"/>
        <v>2717.5165357140286</v>
      </c>
      <c r="AC35" s="5">
        <f t="shared" si="15"/>
        <v>1880.1674276565595</v>
      </c>
      <c r="AD35" s="5">
        <f t="shared" si="15"/>
        <v>909.79122970341575</v>
      </c>
      <c r="AE35" s="5">
        <f t="shared" si="15"/>
        <v>2717.3832932362634</v>
      </c>
      <c r="AG35">
        <f t="shared" si="16"/>
        <v>1884.2337335998122</v>
      </c>
      <c r="AH35">
        <f t="shared" si="17"/>
        <v>912.77005611489255</v>
      </c>
      <c r="AI35" s="5">
        <f t="shared" si="18"/>
        <v>2716.2610999765348</v>
      </c>
      <c r="AK35">
        <f t="shared" si="19"/>
        <v>1879.4685365679711</v>
      </c>
      <c r="AL35">
        <f t="shared" si="20"/>
        <v>909.24471637769864</v>
      </c>
      <c r="AM35" s="5">
        <f t="shared" si="21"/>
        <v>2717.5165357140286</v>
      </c>
    </row>
    <row r="36" spans="1:39" ht="16.5" x14ac:dyDescent="0.25">
      <c r="A36" s="3">
        <v>245</v>
      </c>
      <c r="B36" s="3">
        <v>1757</v>
      </c>
      <c r="C36" s="3">
        <v>2365</v>
      </c>
      <c r="D36" s="3">
        <v>1335</v>
      </c>
      <c r="E36" s="3">
        <v>1230</v>
      </c>
      <c r="F36" s="3">
        <v>1397</v>
      </c>
      <c r="H36" s="4">
        <v>23.4</v>
      </c>
      <c r="I36" s="4">
        <v>50</v>
      </c>
      <c r="J36">
        <f t="shared" si="0"/>
        <v>346.06</v>
      </c>
      <c r="K36">
        <f t="shared" si="1"/>
        <v>1.3842400000000001</v>
      </c>
      <c r="L36">
        <f t="shared" si="2"/>
        <v>1018.8006400000002</v>
      </c>
      <c r="M36" s="5">
        <f t="shared" si="3"/>
        <v>3450.91032</v>
      </c>
      <c r="N36" s="5">
        <f t="shared" si="4"/>
        <v>2866.7610400000003</v>
      </c>
      <c r="O36" s="5">
        <f t="shared" si="5"/>
        <v>2952.58392</v>
      </c>
      <c r="Q36" s="5">
        <f t="shared" si="6"/>
        <v>1925.1286600612827</v>
      </c>
      <c r="R36" s="5">
        <f t="shared" si="7"/>
        <v>928.59954797654166</v>
      </c>
      <c r="S36" s="5">
        <f t="shared" si="8"/>
        <v>2709.3107164721646</v>
      </c>
      <c r="U36" s="5">
        <f t="shared" si="9"/>
        <v>732.30487309123305</v>
      </c>
      <c r="V36" s="5">
        <f t="shared" si="10"/>
        <v>-590.26045176603873</v>
      </c>
      <c r="W36" s="5">
        <f t="shared" si="11"/>
        <v>2708.0696136528077</v>
      </c>
      <c r="Y36" s="5">
        <f t="shared" si="12"/>
        <v>-36.722923439981152</v>
      </c>
      <c r="Z36" s="5">
        <f t="shared" si="13"/>
        <v>1172.8086908625496</v>
      </c>
      <c r="AA36" s="5">
        <f t="shared" si="14"/>
        <v>2709.4137753716877</v>
      </c>
      <c r="AC36" s="5">
        <f t="shared" si="15"/>
        <v>1925.1286600612827</v>
      </c>
      <c r="AD36" s="5">
        <f t="shared" si="15"/>
        <v>928.59954797654166</v>
      </c>
      <c r="AE36" s="5">
        <f t="shared" si="15"/>
        <v>2709.3107164721646</v>
      </c>
      <c r="AG36">
        <f t="shared" si="16"/>
        <v>1929.2911531943632</v>
      </c>
      <c r="AH36">
        <f t="shared" si="17"/>
        <v>931.64458125289752</v>
      </c>
      <c r="AI36" s="5">
        <f t="shared" si="18"/>
        <v>2708.0696136528077</v>
      </c>
      <c r="AK36">
        <f t="shared" si="19"/>
        <v>1924.5116085262789</v>
      </c>
      <c r="AL36">
        <f t="shared" si="20"/>
        <v>927.98185128127022</v>
      </c>
      <c r="AM36" s="5">
        <f t="shared" si="21"/>
        <v>2709.4137753716877</v>
      </c>
    </row>
    <row r="37" spans="1:39" ht="16.5" x14ac:dyDescent="0.25">
      <c r="A37" s="3">
        <v>260</v>
      </c>
      <c r="B37" s="3">
        <v>1730</v>
      </c>
      <c r="C37" s="3">
        <v>2352</v>
      </c>
      <c r="D37" s="3">
        <v>1333</v>
      </c>
      <c r="E37" s="3">
        <v>1153</v>
      </c>
      <c r="F37" s="3">
        <v>1394</v>
      </c>
      <c r="H37" s="4">
        <v>23.4</v>
      </c>
      <c r="I37" s="4">
        <v>50</v>
      </c>
      <c r="J37">
        <f t="shared" si="0"/>
        <v>346.06</v>
      </c>
      <c r="K37">
        <f t="shared" si="1"/>
        <v>1.3842400000000001</v>
      </c>
      <c r="L37">
        <f t="shared" si="2"/>
        <v>1018.8006400000002</v>
      </c>
      <c r="M37" s="5">
        <f t="shared" si="3"/>
        <v>3413.5358400000005</v>
      </c>
      <c r="N37" s="5">
        <f t="shared" si="4"/>
        <v>2863.9925600000006</v>
      </c>
      <c r="O37" s="5">
        <f t="shared" si="5"/>
        <v>2948.4312000000004</v>
      </c>
      <c r="Q37" s="5">
        <f t="shared" si="6"/>
        <v>1858.2704297858756</v>
      </c>
      <c r="R37" s="5">
        <f t="shared" si="7"/>
        <v>891.36453873882999</v>
      </c>
      <c r="S37" s="5">
        <f t="shared" si="8"/>
        <v>2721.1260903947173</v>
      </c>
      <c r="U37" s="5">
        <f t="shared" si="9"/>
        <v>734.77338360054682</v>
      </c>
      <c r="V37" s="5">
        <f t="shared" si="10"/>
        <v>-513.59717756174155</v>
      </c>
      <c r="W37" s="5">
        <f t="shared" si="11"/>
        <v>2720.069741328</v>
      </c>
      <c r="Y37" s="5">
        <f t="shared" si="12"/>
        <v>29.577031476838247</v>
      </c>
      <c r="Z37" s="5">
        <f t="shared" si="13"/>
        <v>1134.4857322926307</v>
      </c>
      <c r="AA37" s="5">
        <f t="shared" si="14"/>
        <v>2721.2706340176669</v>
      </c>
      <c r="AC37" s="5">
        <f t="shared" si="15"/>
        <v>1858.2704297858756</v>
      </c>
      <c r="AD37" s="5">
        <f t="shared" si="15"/>
        <v>891.36453873882999</v>
      </c>
      <c r="AE37" s="5">
        <f t="shared" si="15"/>
        <v>2721.1260903947173</v>
      </c>
      <c r="AG37">
        <f t="shared" si="16"/>
        <v>1862.2863159397314</v>
      </c>
      <c r="AH37">
        <f t="shared" si="17"/>
        <v>894.31225022015622</v>
      </c>
      <c r="AI37" s="5">
        <f t="shared" si="18"/>
        <v>2720.069741328</v>
      </c>
      <c r="AK37">
        <f t="shared" si="19"/>
        <v>1857.5351751302546</v>
      </c>
      <c r="AL37">
        <f t="shared" si="20"/>
        <v>890.85382217828771</v>
      </c>
      <c r="AM37" s="5">
        <f t="shared" si="21"/>
        <v>2721.2706340176669</v>
      </c>
    </row>
    <row r="38" spans="1:39" ht="16.5" x14ac:dyDescent="0.25">
      <c r="A38" s="3">
        <v>260</v>
      </c>
      <c r="B38" s="3">
        <v>1740</v>
      </c>
      <c r="C38" s="3">
        <v>2317</v>
      </c>
      <c r="D38" s="3">
        <v>1339</v>
      </c>
      <c r="E38" s="3">
        <v>1183</v>
      </c>
      <c r="F38" s="3">
        <v>1393</v>
      </c>
      <c r="H38" s="4">
        <v>23.4</v>
      </c>
      <c r="I38" s="4">
        <v>50</v>
      </c>
      <c r="J38">
        <f t="shared" si="0"/>
        <v>346.06</v>
      </c>
      <c r="K38">
        <f t="shared" si="1"/>
        <v>1.3842400000000001</v>
      </c>
      <c r="L38">
        <f t="shared" si="2"/>
        <v>1018.8006400000002</v>
      </c>
      <c r="M38" s="5">
        <f t="shared" si="3"/>
        <v>3427.37824</v>
      </c>
      <c r="N38" s="5">
        <f t="shared" si="4"/>
        <v>2872.2980000000002</v>
      </c>
      <c r="O38" s="5">
        <f t="shared" si="5"/>
        <v>2947.0469600000006</v>
      </c>
      <c r="Q38" s="5">
        <f t="shared" si="6"/>
        <v>1871.340499783749</v>
      </c>
      <c r="R38" s="5">
        <f t="shared" si="7"/>
        <v>917.80763865650147</v>
      </c>
      <c r="S38" s="5">
        <f t="shared" si="8"/>
        <v>2720.7784680709274</v>
      </c>
      <c r="U38" s="5">
        <f t="shared" si="9"/>
        <v>750.71714753107324</v>
      </c>
      <c r="V38" s="5">
        <f t="shared" si="10"/>
        <v>-538.45049420583814</v>
      </c>
      <c r="W38" s="5">
        <f t="shared" si="11"/>
        <v>2719.6673749736933</v>
      </c>
      <c r="Y38" s="5">
        <f t="shared" si="12"/>
        <v>0.18976697707069773</v>
      </c>
      <c r="Z38" s="5">
        <f t="shared" si="13"/>
        <v>1132.1109961458042</v>
      </c>
      <c r="AA38" s="5">
        <f t="shared" si="14"/>
        <v>2720.9208810326504</v>
      </c>
      <c r="AC38" s="5">
        <f t="shared" si="15"/>
        <v>1871.340499783749</v>
      </c>
      <c r="AD38" s="5">
        <f t="shared" si="15"/>
        <v>917.80763865650147</v>
      </c>
      <c r="AE38" s="5">
        <f t="shared" si="15"/>
        <v>2720.7784680709274</v>
      </c>
      <c r="AG38">
        <f t="shared" si="16"/>
        <v>1875.3924388413009</v>
      </c>
      <c r="AH38">
        <f t="shared" si="17"/>
        <v>920.77204044935206</v>
      </c>
      <c r="AI38" s="5">
        <f t="shared" si="18"/>
        <v>2719.6673749736933</v>
      </c>
      <c r="AK38">
        <f t="shared" si="19"/>
        <v>1870.6211269884147</v>
      </c>
      <c r="AL38">
        <f t="shared" si="20"/>
        <v>917.27367362586881</v>
      </c>
      <c r="AM38" s="5">
        <f t="shared" si="21"/>
        <v>2720.9208810326504</v>
      </c>
    </row>
    <row r="39" spans="1:39" ht="16.5" x14ac:dyDescent="0.25">
      <c r="A39" s="3">
        <v>256</v>
      </c>
      <c r="B39" s="3">
        <v>1741</v>
      </c>
      <c r="C39" s="3">
        <v>2281</v>
      </c>
      <c r="D39" s="3">
        <v>1339</v>
      </c>
      <c r="E39" s="3">
        <v>1183</v>
      </c>
      <c r="F39" s="3">
        <v>1398</v>
      </c>
      <c r="H39" s="4">
        <v>23.4</v>
      </c>
      <c r="I39" s="4">
        <v>50</v>
      </c>
      <c r="J39">
        <f t="shared" si="0"/>
        <v>346.06</v>
      </c>
      <c r="K39">
        <f t="shared" si="1"/>
        <v>1.3842400000000001</v>
      </c>
      <c r="L39">
        <f t="shared" si="2"/>
        <v>1018.8006400000002</v>
      </c>
      <c r="M39" s="5">
        <f t="shared" si="3"/>
        <v>3428.7624800000003</v>
      </c>
      <c r="N39" s="5">
        <f t="shared" si="4"/>
        <v>2872.2980000000002</v>
      </c>
      <c r="O39" s="5">
        <f t="shared" si="5"/>
        <v>2953.9681600000004</v>
      </c>
      <c r="Q39" s="5">
        <f t="shared" si="6"/>
        <v>1873.9767620699306</v>
      </c>
      <c r="R39" s="5">
        <f t="shared" si="7"/>
        <v>905.77536074536283</v>
      </c>
      <c r="S39" s="5">
        <f t="shared" si="8"/>
        <v>2724.7374617280575</v>
      </c>
      <c r="U39" s="5">
        <f t="shared" si="9"/>
        <v>739.04797443148948</v>
      </c>
      <c r="V39" s="5">
        <f t="shared" si="10"/>
        <v>-534.52275849026171</v>
      </c>
      <c r="W39" s="5">
        <f t="shared" si="11"/>
        <v>2723.6353120321883</v>
      </c>
      <c r="Y39" s="5">
        <f t="shared" si="12"/>
        <v>9.1473560108675489</v>
      </c>
      <c r="Z39" s="5">
        <f t="shared" si="13"/>
        <v>1140.5727117116414</v>
      </c>
      <c r="AA39" s="5">
        <f t="shared" si="14"/>
        <v>2724.8739613917105</v>
      </c>
      <c r="AC39" s="5">
        <f t="shared" si="15"/>
        <v>1873.9767620699306</v>
      </c>
      <c r="AD39" s="5">
        <f t="shared" si="15"/>
        <v>905.77536074536283</v>
      </c>
      <c r="AE39" s="5">
        <f t="shared" si="15"/>
        <v>2724.7374617280575</v>
      </c>
      <c r="AG39">
        <f t="shared" si="16"/>
        <v>1878.029273932814</v>
      </c>
      <c r="AH39">
        <f t="shared" si="17"/>
        <v>908.74524497509424</v>
      </c>
      <c r="AI39" s="5">
        <f t="shared" si="18"/>
        <v>2723.6353120321883</v>
      </c>
      <c r="AK39">
        <f t="shared" si="19"/>
        <v>1873.2671402993697</v>
      </c>
      <c r="AL39">
        <f t="shared" si="20"/>
        <v>905.23882235243059</v>
      </c>
      <c r="AM39" s="5">
        <f t="shared" si="21"/>
        <v>2724.8739613917105</v>
      </c>
    </row>
    <row r="40" spans="1:39" ht="16.5" x14ac:dyDescent="0.25">
      <c r="A40" s="3">
        <v>232</v>
      </c>
      <c r="B40" s="3">
        <v>1735</v>
      </c>
      <c r="C40" s="3">
        <v>2301</v>
      </c>
      <c r="D40" s="3">
        <v>1335</v>
      </c>
      <c r="E40" s="3">
        <v>1198</v>
      </c>
      <c r="F40" s="3">
        <v>1395</v>
      </c>
      <c r="H40" s="4">
        <v>23.4</v>
      </c>
      <c r="I40" s="4">
        <v>50</v>
      </c>
      <c r="J40">
        <f t="shared" si="0"/>
        <v>346.06</v>
      </c>
      <c r="K40">
        <f t="shared" si="1"/>
        <v>1.3842400000000001</v>
      </c>
      <c r="L40">
        <f t="shared" si="2"/>
        <v>1018.8006400000002</v>
      </c>
      <c r="M40" s="5">
        <f t="shared" si="3"/>
        <v>3420.4570400000002</v>
      </c>
      <c r="N40" s="5">
        <f t="shared" si="4"/>
        <v>2866.7610400000003</v>
      </c>
      <c r="O40" s="5">
        <f t="shared" si="5"/>
        <v>2949.8154400000003</v>
      </c>
      <c r="Q40" s="5">
        <f t="shared" si="6"/>
        <v>1867.0020838954667</v>
      </c>
      <c r="R40" s="5">
        <f t="shared" si="7"/>
        <v>899.17049380377591</v>
      </c>
      <c r="S40" s="5">
        <f t="shared" si="8"/>
        <v>2721.272129774643</v>
      </c>
      <c r="U40" s="5">
        <f t="shared" si="9"/>
        <v>736.97363725699643</v>
      </c>
      <c r="V40" s="5">
        <f t="shared" si="10"/>
        <v>-525.12458797049464</v>
      </c>
      <c r="W40" s="5">
        <f t="shared" si="11"/>
        <v>2720.1898620425181</v>
      </c>
      <c r="Y40" s="5">
        <f t="shared" si="12"/>
        <v>18.395647879094948</v>
      </c>
      <c r="Z40" s="5">
        <f t="shared" si="13"/>
        <v>1137.9754709740278</v>
      </c>
      <c r="AA40" s="5">
        <f t="shared" si="14"/>
        <v>2721.4122358920458</v>
      </c>
      <c r="AC40" s="5">
        <f t="shared" si="15"/>
        <v>1867.0020838954667</v>
      </c>
      <c r="AD40" s="5">
        <f t="shared" si="15"/>
        <v>899.17049380377591</v>
      </c>
      <c r="AE40" s="5">
        <f t="shared" si="15"/>
        <v>2721.272129774643</v>
      </c>
      <c r="AG40">
        <f t="shared" si="16"/>
        <v>1871.0382521881381</v>
      </c>
      <c r="AH40">
        <f t="shared" si="17"/>
        <v>902.13055686471625</v>
      </c>
      <c r="AI40" s="5">
        <f t="shared" si="18"/>
        <v>2720.1898620425181</v>
      </c>
      <c r="AK40">
        <f t="shared" si="19"/>
        <v>1866.2811568583074</v>
      </c>
      <c r="AL40">
        <f t="shared" si="20"/>
        <v>898.64544709462507</v>
      </c>
      <c r="AM40" s="5">
        <f t="shared" si="21"/>
        <v>2721.4122358920458</v>
      </c>
    </row>
    <row r="41" spans="1:39" ht="16.5" x14ac:dyDescent="0.25">
      <c r="A41" s="3">
        <v>230</v>
      </c>
      <c r="B41" s="3">
        <v>1739</v>
      </c>
      <c r="C41" s="3">
        <v>2298</v>
      </c>
      <c r="D41" s="3">
        <v>1335</v>
      </c>
      <c r="E41" s="3">
        <v>1199</v>
      </c>
      <c r="F41" s="3">
        <v>1397</v>
      </c>
      <c r="H41" s="4">
        <v>23.4</v>
      </c>
      <c r="I41" s="4">
        <v>50</v>
      </c>
      <c r="J41">
        <f t="shared" si="0"/>
        <v>346.06</v>
      </c>
      <c r="K41">
        <f t="shared" si="1"/>
        <v>1.3842400000000001</v>
      </c>
      <c r="L41">
        <f t="shared" si="2"/>
        <v>1018.8006400000002</v>
      </c>
      <c r="M41" s="5">
        <f t="shared" si="3"/>
        <v>3425.9940000000006</v>
      </c>
      <c r="N41" s="5">
        <f t="shared" si="4"/>
        <v>2866.7610400000003</v>
      </c>
      <c r="O41" s="5">
        <f t="shared" si="5"/>
        <v>2952.58392</v>
      </c>
      <c r="Q41" s="5">
        <f t="shared" si="6"/>
        <v>1877.5322298817</v>
      </c>
      <c r="R41" s="5">
        <f t="shared" si="7"/>
        <v>900.04168986879199</v>
      </c>
      <c r="S41" s="5">
        <f t="shared" si="8"/>
        <v>2720.7044253813356</v>
      </c>
      <c r="U41" s="5">
        <f t="shared" si="9"/>
        <v>732.30487309123305</v>
      </c>
      <c r="V41" s="5">
        <f t="shared" si="10"/>
        <v>-534.62826064704586</v>
      </c>
      <c r="W41" s="5">
        <f t="shared" si="11"/>
        <v>2719.5994293693752</v>
      </c>
      <c r="Y41" s="5">
        <f t="shared" si="12"/>
        <v>12.233404744732592</v>
      </c>
      <c r="Z41" s="5">
        <f t="shared" si="13"/>
        <v>1146.5820864778816</v>
      </c>
      <c r="AA41" s="5">
        <f t="shared" si="14"/>
        <v>2720.8365749193658</v>
      </c>
      <c r="AC41" s="5">
        <f t="shared" si="15"/>
        <v>1877.5322298817</v>
      </c>
      <c r="AD41" s="5">
        <f t="shared" si="15"/>
        <v>900.04168986879199</v>
      </c>
      <c r="AE41" s="5">
        <f t="shared" si="15"/>
        <v>2720.7044253813356</v>
      </c>
      <c r="AG41">
        <f t="shared" si="16"/>
        <v>1881.5895624804966</v>
      </c>
      <c r="AH41">
        <f t="shared" si="17"/>
        <v>903.01768948891231</v>
      </c>
      <c r="AI41" s="5">
        <f t="shared" si="18"/>
        <v>2719.5994293693752</v>
      </c>
      <c r="AK41">
        <f t="shared" si="19"/>
        <v>1876.8318024595171</v>
      </c>
      <c r="AL41">
        <f t="shared" si="20"/>
        <v>899.50040222552036</v>
      </c>
      <c r="AM41" s="5">
        <f t="shared" si="21"/>
        <v>2720.8365749193658</v>
      </c>
    </row>
    <row r="42" spans="1:39" ht="16.5" x14ac:dyDescent="0.25">
      <c r="A42" s="3">
        <v>240</v>
      </c>
      <c r="B42" s="3">
        <v>1739</v>
      </c>
      <c r="C42" s="3">
        <v>2288</v>
      </c>
      <c r="D42" s="3">
        <v>1340</v>
      </c>
      <c r="E42" s="3">
        <v>1255</v>
      </c>
      <c r="F42" s="3">
        <v>1400</v>
      </c>
      <c r="H42" s="4">
        <v>23.4</v>
      </c>
      <c r="I42" s="4">
        <v>50</v>
      </c>
      <c r="J42">
        <f t="shared" si="0"/>
        <v>346.06</v>
      </c>
      <c r="K42">
        <f t="shared" si="1"/>
        <v>1.3842400000000001</v>
      </c>
      <c r="L42">
        <f t="shared" si="2"/>
        <v>1018.8006400000002</v>
      </c>
      <c r="M42" s="5">
        <f t="shared" si="3"/>
        <v>3425.9940000000006</v>
      </c>
      <c r="N42" s="5">
        <f t="shared" si="4"/>
        <v>2873.6822400000001</v>
      </c>
      <c r="O42" s="5">
        <f t="shared" si="5"/>
        <v>2956.7366400000001</v>
      </c>
      <c r="Q42" s="5">
        <f t="shared" si="6"/>
        <v>1866.4959087623847</v>
      </c>
      <c r="R42" s="5">
        <f t="shared" si="7"/>
        <v>898.48356464840685</v>
      </c>
      <c r="S42" s="5">
        <f t="shared" si="8"/>
        <v>2728.8010544314102</v>
      </c>
      <c r="U42" s="5">
        <f t="shared" si="9"/>
        <v>736.64515947797952</v>
      </c>
      <c r="V42" s="5">
        <f t="shared" si="10"/>
        <v>-524.33565473339195</v>
      </c>
      <c r="W42" s="5">
        <f t="shared" si="11"/>
        <v>2727.7235282712186</v>
      </c>
      <c r="Y42" s="5">
        <f t="shared" si="12"/>
        <v>19.24476293785338</v>
      </c>
      <c r="Z42" s="5">
        <f t="shared" si="13"/>
        <v>1137.8938581102643</v>
      </c>
      <c r="AA42" s="5">
        <f t="shared" si="14"/>
        <v>2728.9409603530989</v>
      </c>
      <c r="AC42" s="5">
        <f t="shared" si="15"/>
        <v>1866.4959087623847</v>
      </c>
      <c r="AD42" s="5">
        <f t="shared" si="15"/>
        <v>898.48356464840685</v>
      </c>
      <c r="AE42" s="5">
        <f t="shared" si="15"/>
        <v>2728.8010544314102</v>
      </c>
      <c r="AG42">
        <f t="shared" si="16"/>
        <v>1870.5308108671652</v>
      </c>
      <c r="AH42">
        <f t="shared" si="17"/>
        <v>901.44294024938313</v>
      </c>
      <c r="AI42" s="5">
        <f t="shared" si="18"/>
        <v>2727.7235282712186</v>
      </c>
      <c r="AK42">
        <f t="shared" si="19"/>
        <v>1865.7742395355272</v>
      </c>
      <c r="AL42">
        <f t="shared" si="20"/>
        <v>897.95937722179326</v>
      </c>
      <c r="AM42" s="5">
        <f t="shared" si="21"/>
        <v>2728.9409603530989</v>
      </c>
    </row>
    <row r="43" spans="1:39" ht="16.5" x14ac:dyDescent="0.25">
      <c r="A43" s="3">
        <v>244</v>
      </c>
      <c r="B43" s="3">
        <v>1740</v>
      </c>
      <c r="C43" s="3">
        <v>2287</v>
      </c>
      <c r="D43" s="3">
        <v>1338</v>
      </c>
      <c r="E43" s="3">
        <v>1223</v>
      </c>
      <c r="F43" s="3">
        <v>1396</v>
      </c>
      <c r="H43" s="4">
        <v>23.4</v>
      </c>
      <c r="I43" s="4">
        <v>50</v>
      </c>
      <c r="J43">
        <f t="shared" si="0"/>
        <v>346.06</v>
      </c>
      <c r="K43">
        <f t="shared" si="1"/>
        <v>1.3842400000000001</v>
      </c>
      <c r="L43">
        <f t="shared" si="2"/>
        <v>1018.8006400000002</v>
      </c>
      <c r="M43" s="5">
        <f t="shared" si="3"/>
        <v>3427.37824</v>
      </c>
      <c r="N43" s="5">
        <f t="shared" si="4"/>
        <v>2870.9137600000004</v>
      </c>
      <c r="O43" s="5">
        <f t="shared" si="5"/>
        <v>2951.1996800000006</v>
      </c>
      <c r="Q43" s="5">
        <f t="shared" si="6"/>
        <v>1873.5488285189326</v>
      </c>
      <c r="R43" s="5">
        <f t="shared" si="7"/>
        <v>908.31805248643718</v>
      </c>
      <c r="S43" s="5">
        <f t="shared" si="8"/>
        <v>2722.442782265236</v>
      </c>
      <c r="U43" s="5">
        <f t="shared" si="9"/>
        <v>741.44750460720945</v>
      </c>
      <c r="V43" s="5">
        <f t="shared" si="10"/>
        <v>-535.46385265957633</v>
      </c>
      <c r="W43" s="5">
        <f t="shared" si="11"/>
        <v>2721.3378837924638</v>
      </c>
      <c r="Y43" s="5">
        <f t="shared" si="12"/>
        <v>7.1879860590313163</v>
      </c>
      <c r="Z43" s="5">
        <f t="shared" si="13"/>
        <v>1138.895635349794</v>
      </c>
      <c r="AA43" s="5">
        <f t="shared" si="14"/>
        <v>2722.5805067747237</v>
      </c>
      <c r="AC43" s="5">
        <f t="shared" si="15"/>
        <v>1873.5488285189326</v>
      </c>
      <c r="AD43" s="5">
        <f t="shared" si="15"/>
        <v>908.31805248643718</v>
      </c>
      <c r="AE43" s="5">
        <f t="shared" si="15"/>
        <v>2722.442782265236</v>
      </c>
      <c r="AG43">
        <f t="shared" si="16"/>
        <v>1877.6014748248122</v>
      </c>
      <c r="AH43">
        <f t="shared" si="17"/>
        <v>911.28697494165272</v>
      </c>
      <c r="AI43" s="5">
        <f t="shared" si="18"/>
        <v>2721.3378837924638</v>
      </c>
      <c r="AK43">
        <f t="shared" si="19"/>
        <v>1872.8374016248395</v>
      </c>
      <c r="AL43">
        <f t="shared" si="20"/>
        <v>907.78185998550623</v>
      </c>
      <c r="AM43" s="5">
        <f t="shared" si="21"/>
        <v>2722.5805067747237</v>
      </c>
    </row>
    <row r="44" spans="1:39" ht="16.5" x14ac:dyDescent="0.25">
      <c r="A44" s="3">
        <v>229</v>
      </c>
      <c r="B44" s="3">
        <v>1733</v>
      </c>
      <c r="C44" s="3">
        <v>2232</v>
      </c>
      <c r="D44" s="3">
        <v>1339</v>
      </c>
      <c r="E44" s="3">
        <v>1202</v>
      </c>
      <c r="F44" s="3">
        <v>1397</v>
      </c>
      <c r="H44" s="4">
        <v>23.4</v>
      </c>
      <c r="I44" s="4">
        <v>50</v>
      </c>
      <c r="J44">
        <f t="shared" si="0"/>
        <v>346.06</v>
      </c>
      <c r="K44">
        <f t="shared" si="1"/>
        <v>1.3842400000000001</v>
      </c>
      <c r="L44">
        <f t="shared" si="2"/>
        <v>1018.8006400000002</v>
      </c>
      <c r="M44" s="5">
        <f t="shared" si="3"/>
        <v>3417.6885600000005</v>
      </c>
      <c r="N44" s="5">
        <f t="shared" si="4"/>
        <v>2872.2980000000002</v>
      </c>
      <c r="O44" s="5">
        <f t="shared" si="5"/>
        <v>2952.58392</v>
      </c>
      <c r="Q44" s="5">
        <f t="shared" si="6"/>
        <v>1852.9164700974657</v>
      </c>
      <c r="R44" s="5">
        <f t="shared" si="7"/>
        <v>895.864547445624</v>
      </c>
      <c r="S44" s="5">
        <f t="shared" si="8"/>
        <v>2728.5018527804727</v>
      </c>
      <c r="U44" s="5">
        <f t="shared" si="9"/>
        <v>741.38399890326684</v>
      </c>
      <c r="V44" s="5">
        <f t="shared" si="10"/>
        <v>-511.30996439023369</v>
      </c>
      <c r="W44" s="5">
        <f t="shared" si="11"/>
        <v>2727.4544335862811</v>
      </c>
      <c r="Y44" s="5">
        <f t="shared" si="12"/>
        <v>28.473346139339995</v>
      </c>
      <c r="Z44" s="5">
        <f t="shared" si="13"/>
        <v>1127.5649294508621</v>
      </c>
      <c r="AA44" s="5">
        <f t="shared" si="14"/>
        <v>2728.6513890701885</v>
      </c>
      <c r="AC44" s="5">
        <f t="shared" si="15"/>
        <v>1852.9164700974657</v>
      </c>
      <c r="AD44" s="5">
        <f t="shared" si="15"/>
        <v>895.864547445624</v>
      </c>
      <c r="AE44" s="5">
        <f t="shared" si="15"/>
        <v>2728.5018527804727</v>
      </c>
      <c r="AG44">
        <f t="shared" si="16"/>
        <v>1856.9235022639441</v>
      </c>
      <c r="AH44">
        <f t="shared" si="17"/>
        <v>898.8035538450813</v>
      </c>
      <c r="AI44" s="5">
        <f t="shared" si="18"/>
        <v>2727.4544335862811</v>
      </c>
      <c r="AK44">
        <f t="shared" si="19"/>
        <v>1852.1689289068695</v>
      </c>
      <c r="AL44">
        <f t="shared" si="20"/>
        <v>895.36148618183142</v>
      </c>
      <c r="AM44" s="5">
        <f t="shared" si="21"/>
        <v>2728.6513890701885</v>
      </c>
    </row>
    <row r="45" spans="1:39" ht="16.5" x14ac:dyDescent="0.25">
      <c r="A45" s="3">
        <v>240</v>
      </c>
      <c r="B45" s="3">
        <v>1720</v>
      </c>
      <c r="C45" s="3">
        <v>2378</v>
      </c>
      <c r="D45" s="3">
        <v>1339</v>
      </c>
      <c r="E45" s="3">
        <v>1179</v>
      </c>
      <c r="F45" s="3">
        <v>1395</v>
      </c>
      <c r="H45" s="4">
        <v>23.4</v>
      </c>
      <c r="I45" s="4">
        <v>50</v>
      </c>
      <c r="J45">
        <f t="shared" si="0"/>
        <v>346.06</v>
      </c>
      <c r="K45">
        <f t="shared" si="1"/>
        <v>1.3842400000000001</v>
      </c>
      <c r="L45">
        <f t="shared" si="2"/>
        <v>1018.8006400000002</v>
      </c>
      <c r="M45" s="5">
        <f t="shared" si="3"/>
        <v>3399.69344</v>
      </c>
      <c r="N45" s="5">
        <f t="shared" si="4"/>
        <v>2872.2980000000002</v>
      </c>
      <c r="O45" s="5">
        <f t="shared" si="5"/>
        <v>2949.8154400000003</v>
      </c>
      <c r="Q45" s="5">
        <f t="shared" si="6"/>
        <v>1818.8388014375089</v>
      </c>
      <c r="R45" s="5">
        <f t="shared" si="7"/>
        <v>880.86483777637386</v>
      </c>
      <c r="S45" s="5">
        <f t="shared" si="8"/>
        <v>2733.8284580298018</v>
      </c>
      <c r="U45" s="5">
        <f t="shared" si="9"/>
        <v>746.05276306903022</v>
      </c>
      <c r="V45" s="5">
        <f t="shared" si="10"/>
        <v>-474.28321326387606</v>
      </c>
      <c r="W45" s="5">
        <f t="shared" si="11"/>
        <v>2732.8659881408676</v>
      </c>
      <c r="Y45" s="5">
        <f t="shared" si="12"/>
        <v>58.855898309532023</v>
      </c>
      <c r="Z45" s="5">
        <f t="shared" si="13"/>
        <v>1105.9831483920996</v>
      </c>
      <c r="AA45" s="5">
        <f t="shared" si="14"/>
        <v>2733.9986080408439</v>
      </c>
      <c r="AC45" s="5">
        <f t="shared" si="15"/>
        <v>1818.8388014375089</v>
      </c>
      <c r="AD45" s="5">
        <f t="shared" si="15"/>
        <v>880.86483777637386</v>
      </c>
      <c r="AE45" s="5">
        <f t="shared" si="15"/>
        <v>2733.8284580298018</v>
      </c>
      <c r="AG45">
        <f t="shared" si="16"/>
        <v>1822.7726429157142</v>
      </c>
      <c r="AH45">
        <f t="shared" si="17"/>
        <v>883.75375439172831</v>
      </c>
      <c r="AI45" s="5">
        <f t="shared" si="18"/>
        <v>2732.8659881408676</v>
      </c>
      <c r="AK45">
        <f t="shared" si="19"/>
        <v>1818.0295118326799</v>
      </c>
      <c r="AL45">
        <f t="shared" si="20"/>
        <v>880.4158195229852</v>
      </c>
      <c r="AM45" s="5">
        <f t="shared" si="21"/>
        <v>2733.9986080408439</v>
      </c>
    </row>
    <row r="46" spans="1:39" ht="16.5" x14ac:dyDescent="0.25">
      <c r="A46" s="3">
        <v>249</v>
      </c>
      <c r="B46" s="3">
        <v>1733</v>
      </c>
      <c r="C46" s="3">
        <v>2336</v>
      </c>
      <c r="D46" s="3">
        <v>1334</v>
      </c>
      <c r="E46" s="3">
        <v>1199</v>
      </c>
      <c r="F46" s="3">
        <v>1393</v>
      </c>
      <c r="H46" s="4">
        <v>23.4</v>
      </c>
      <c r="I46" s="4">
        <v>50</v>
      </c>
      <c r="J46">
        <f t="shared" si="0"/>
        <v>346.06</v>
      </c>
      <c r="K46">
        <f t="shared" si="1"/>
        <v>1.3842400000000001</v>
      </c>
      <c r="L46">
        <f t="shared" si="2"/>
        <v>1018.8006400000002</v>
      </c>
      <c r="M46" s="5">
        <f t="shared" si="3"/>
        <v>3417.6885600000005</v>
      </c>
      <c r="N46" s="5">
        <f t="shared" si="4"/>
        <v>2865.3768</v>
      </c>
      <c r="O46" s="5">
        <f t="shared" si="5"/>
        <v>2947.0469600000006</v>
      </c>
      <c r="Q46" s="5">
        <f t="shared" si="6"/>
        <v>1863.947468660177</v>
      </c>
      <c r="R46" s="5">
        <f t="shared" si="7"/>
        <v>900.13462170710466</v>
      </c>
      <c r="S46" s="5">
        <f t="shared" si="8"/>
        <v>2719.5684565817428</v>
      </c>
      <c r="U46" s="5">
        <f t="shared" si="9"/>
        <v>739.37097758085577</v>
      </c>
      <c r="V46" s="5">
        <f t="shared" si="10"/>
        <v>-522.99421938351327</v>
      </c>
      <c r="W46" s="5">
        <f t="shared" si="11"/>
        <v>2718.4907228057259</v>
      </c>
      <c r="Y46" s="5">
        <f t="shared" si="12"/>
        <v>19.14019751153354</v>
      </c>
      <c r="Z46" s="5">
        <f t="shared" si="13"/>
        <v>1134.8523547314853</v>
      </c>
      <c r="AA46" s="5">
        <f t="shared" si="14"/>
        <v>2719.7113027387422</v>
      </c>
      <c r="AC46" s="5">
        <f t="shared" si="15"/>
        <v>1863.947468660177</v>
      </c>
      <c r="AD46" s="5">
        <f t="shared" si="15"/>
        <v>900.13462170710466</v>
      </c>
      <c r="AE46" s="5">
        <f t="shared" si="15"/>
        <v>2719.5684565817428</v>
      </c>
      <c r="AG46">
        <f t="shared" si="16"/>
        <v>1867.9779669656082</v>
      </c>
      <c r="AH46">
        <f t="shared" si="17"/>
        <v>903.08991357708305</v>
      </c>
      <c r="AI46" s="5">
        <f t="shared" si="18"/>
        <v>2718.4907228057259</v>
      </c>
      <c r="AK46">
        <f t="shared" si="19"/>
        <v>1863.2201362370961</v>
      </c>
      <c r="AL46">
        <f t="shared" si="20"/>
        <v>899.61413795146098</v>
      </c>
      <c r="AM46" s="5">
        <f t="shared" si="21"/>
        <v>2719.7113027387422</v>
      </c>
    </row>
    <row r="47" spans="1:39" ht="16.5" x14ac:dyDescent="0.25">
      <c r="A47" s="3">
        <v>258</v>
      </c>
      <c r="B47" s="3">
        <v>1730</v>
      </c>
      <c r="C47" s="3">
        <v>2292</v>
      </c>
      <c r="D47" s="3">
        <v>1337</v>
      </c>
      <c r="E47" s="3">
        <v>1259</v>
      </c>
      <c r="F47" s="3">
        <v>1397</v>
      </c>
      <c r="H47" s="4">
        <v>23.4</v>
      </c>
      <c r="I47" s="4">
        <v>50</v>
      </c>
      <c r="J47">
        <f t="shared" si="0"/>
        <v>346.06</v>
      </c>
      <c r="K47">
        <f t="shared" si="1"/>
        <v>1.3842400000000001</v>
      </c>
      <c r="L47">
        <f t="shared" si="2"/>
        <v>1018.8006400000002</v>
      </c>
      <c r="M47" s="5">
        <f t="shared" si="3"/>
        <v>3413.5358400000005</v>
      </c>
      <c r="N47" s="5">
        <f t="shared" si="4"/>
        <v>2869.52952</v>
      </c>
      <c r="O47" s="5">
        <f t="shared" si="5"/>
        <v>2952.58392</v>
      </c>
      <c r="Q47" s="5">
        <f t="shared" si="6"/>
        <v>1849.4520180036329</v>
      </c>
      <c r="R47" s="5">
        <f t="shared" si="7"/>
        <v>888.48716463846745</v>
      </c>
      <c r="S47" s="5">
        <f t="shared" si="8"/>
        <v>2728.0661139971471</v>
      </c>
      <c r="U47" s="5">
        <f t="shared" si="9"/>
        <v>736.84224614538948</v>
      </c>
      <c r="V47" s="5">
        <f t="shared" si="10"/>
        <v>-504.53260395521073</v>
      </c>
      <c r="W47" s="5">
        <f t="shared" si="11"/>
        <v>2727.0331904824743</v>
      </c>
      <c r="Y47" s="5">
        <f t="shared" si="12"/>
        <v>36.578535336588111</v>
      </c>
      <c r="Z47" s="5">
        <f t="shared" si="13"/>
        <v>1128.3839464888852</v>
      </c>
      <c r="AA47" s="5">
        <f t="shared" si="14"/>
        <v>2728.2161726485979</v>
      </c>
      <c r="AC47" s="5">
        <f t="shared" si="15"/>
        <v>1849.4520180036329</v>
      </c>
      <c r="AD47" s="5">
        <f t="shared" si="15"/>
        <v>888.48716463846745</v>
      </c>
      <c r="AE47" s="5">
        <f t="shared" si="15"/>
        <v>2728.0661139971471</v>
      </c>
      <c r="AG47">
        <f t="shared" si="16"/>
        <v>1853.4493516851924</v>
      </c>
      <c r="AH47">
        <f t="shared" si="17"/>
        <v>891.42179183753456</v>
      </c>
      <c r="AI47" s="5">
        <f t="shared" si="18"/>
        <v>2727.0331904824743</v>
      </c>
      <c r="AK47">
        <f t="shared" si="19"/>
        <v>1848.7004058621492</v>
      </c>
      <c r="AL47">
        <f t="shared" si="20"/>
        <v>887.99031065007227</v>
      </c>
      <c r="AM47" s="5">
        <f t="shared" si="21"/>
        <v>2728.2161726485979</v>
      </c>
    </row>
    <row r="48" spans="1:39" ht="16.5" x14ac:dyDescent="0.25">
      <c r="A48" s="3">
        <v>236</v>
      </c>
      <c r="B48" s="3">
        <v>1733</v>
      </c>
      <c r="C48" s="3">
        <v>2269</v>
      </c>
      <c r="D48" s="3">
        <v>1339</v>
      </c>
      <c r="E48" s="3">
        <v>1216</v>
      </c>
      <c r="F48" s="3">
        <v>1396</v>
      </c>
      <c r="H48" s="4">
        <v>23.4</v>
      </c>
      <c r="I48" s="4">
        <v>50</v>
      </c>
      <c r="J48">
        <f t="shared" si="0"/>
        <v>346.06</v>
      </c>
      <c r="K48">
        <f t="shared" si="1"/>
        <v>1.3842400000000001</v>
      </c>
      <c r="L48">
        <f t="shared" si="2"/>
        <v>1018.8006400000002</v>
      </c>
      <c r="M48" s="5">
        <f t="shared" si="3"/>
        <v>3417.6885600000005</v>
      </c>
      <c r="N48" s="5">
        <f t="shared" si="4"/>
        <v>2872.2980000000002</v>
      </c>
      <c r="O48" s="5">
        <f t="shared" si="5"/>
        <v>2951.1996800000006</v>
      </c>
      <c r="Q48" s="5">
        <f t="shared" si="6"/>
        <v>1852.9164700974657</v>
      </c>
      <c r="R48" s="5">
        <f t="shared" si="7"/>
        <v>898.58863191577746</v>
      </c>
      <c r="S48" s="5">
        <f t="shared" si="8"/>
        <v>2727.6059316895753</v>
      </c>
      <c r="U48" s="5">
        <f t="shared" si="9"/>
        <v>743.7189284491127</v>
      </c>
      <c r="V48" s="5">
        <f t="shared" si="10"/>
        <v>-512.71243830575804</v>
      </c>
      <c r="W48" s="5">
        <f t="shared" si="11"/>
        <v>2726.5553197903519</v>
      </c>
      <c r="Y48" s="5">
        <f t="shared" si="12"/>
        <v>26.13841659349416</v>
      </c>
      <c r="Z48" s="5">
        <f t="shared" si="13"/>
        <v>1126.1624555353378</v>
      </c>
      <c r="AA48" s="5">
        <f t="shared" si="14"/>
        <v>2727.7563047590434</v>
      </c>
      <c r="AC48" s="5">
        <f t="shared" si="15"/>
        <v>1852.9164700974657</v>
      </c>
      <c r="AD48" s="5">
        <f t="shared" si="15"/>
        <v>898.58863191577746</v>
      </c>
      <c r="AE48" s="5">
        <f t="shared" si="15"/>
        <v>2727.6059316895753</v>
      </c>
      <c r="AG48">
        <f t="shared" si="16"/>
        <v>1856.9245531181095</v>
      </c>
      <c r="AH48">
        <f t="shared" si="17"/>
        <v>901.52730639689207</v>
      </c>
      <c r="AI48" s="5">
        <f t="shared" si="18"/>
        <v>2726.5553197903519</v>
      </c>
      <c r="AK48">
        <f t="shared" si="19"/>
        <v>1852.1679018219293</v>
      </c>
      <c r="AL48">
        <f t="shared" si="20"/>
        <v>898.08523874270884</v>
      </c>
      <c r="AM48" s="5">
        <f t="shared" si="21"/>
        <v>2727.7563047590434</v>
      </c>
    </row>
    <row r="49" spans="1:39" ht="16.5" x14ac:dyDescent="0.25">
      <c r="A49" s="3">
        <v>245</v>
      </c>
      <c r="B49" s="3">
        <v>1754</v>
      </c>
      <c r="C49" s="3">
        <v>2354</v>
      </c>
      <c r="D49" s="3">
        <v>1338</v>
      </c>
      <c r="E49" s="3">
        <v>1237</v>
      </c>
      <c r="F49" s="3">
        <v>1399</v>
      </c>
      <c r="H49" s="4">
        <v>23.4</v>
      </c>
      <c r="I49" s="4">
        <v>50</v>
      </c>
      <c r="J49">
        <f t="shared" si="0"/>
        <v>346.06</v>
      </c>
      <c r="K49">
        <f t="shared" si="1"/>
        <v>1.3842400000000001</v>
      </c>
      <c r="L49">
        <f t="shared" si="2"/>
        <v>1018.8006400000002</v>
      </c>
      <c r="M49" s="5">
        <f t="shared" si="3"/>
        <v>3446.7576000000008</v>
      </c>
      <c r="N49" s="5">
        <f t="shared" si="4"/>
        <v>2870.9137600000004</v>
      </c>
      <c r="O49" s="5">
        <f t="shared" si="5"/>
        <v>2955.3524000000007</v>
      </c>
      <c r="Q49" s="5">
        <f t="shared" si="6"/>
        <v>1910.5533710556738</v>
      </c>
      <c r="R49" s="5">
        <f t="shared" si="7"/>
        <v>922.34469235726306</v>
      </c>
      <c r="S49" s="5">
        <f t="shared" si="8"/>
        <v>2716.4690386577117</v>
      </c>
      <c r="U49" s="5">
        <f t="shared" si="9"/>
        <v>734.43943119187895</v>
      </c>
      <c r="V49" s="5">
        <f t="shared" si="10"/>
        <v>-574.50652061863696</v>
      </c>
      <c r="W49" s="5">
        <f t="shared" si="11"/>
        <v>2715.2691942116085</v>
      </c>
      <c r="Y49" s="5">
        <f t="shared" si="12"/>
        <v>-23.865755706286325</v>
      </c>
      <c r="Z49" s="5">
        <f t="shared" si="13"/>
        <v>1163.4952882285054</v>
      </c>
      <c r="AA49" s="5">
        <f t="shared" si="14"/>
        <v>2716.5818500756423</v>
      </c>
      <c r="AC49" s="5">
        <f t="shared" si="15"/>
        <v>1910.5533710556738</v>
      </c>
      <c r="AD49" s="5">
        <f t="shared" si="15"/>
        <v>922.34469235726306</v>
      </c>
      <c r="AE49" s="5">
        <f t="shared" si="15"/>
        <v>2716.4690386577117</v>
      </c>
      <c r="AG49">
        <f t="shared" si="16"/>
        <v>1914.6846219200359</v>
      </c>
      <c r="AH49">
        <f t="shared" si="17"/>
        <v>925.36828226271155</v>
      </c>
      <c r="AI49" s="5">
        <f t="shared" si="18"/>
        <v>2715.2691942116085</v>
      </c>
      <c r="AK49">
        <f t="shared" si="19"/>
        <v>1909.9098486673092</v>
      </c>
      <c r="AL49">
        <f t="shared" si="20"/>
        <v>921.75009071324735</v>
      </c>
      <c r="AM49" s="5">
        <f t="shared" si="21"/>
        <v>2716.5818500756423</v>
      </c>
    </row>
    <row r="50" spans="1:39" ht="16.5" x14ac:dyDescent="0.25">
      <c r="A50" s="3">
        <v>265</v>
      </c>
      <c r="B50" s="3">
        <v>1744</v>
      </c>
      <c r="C50" s="3">
        <v>2231</v>
      </c>
      <c r="D50" s="3">
        <v>1339</v>
      </c>
      <c r="E50" s="3">
        <v>1201</v>
      </c>
      <c r="F50" s="3">
        <v>1395</v>
      </c>
      <c r="H50" s="4">
        <v>23.4</v>
      </c>
      <c r="I50" s="4">
        <v>50</v>
      </c>
      <c r="J50">
        <f t="shared" si="0"/>
        <v>346.06</v>
      </c>
      <c r="K50">
        <f t="shared" si="1"/>
        <v>1.3842400000000001</v>
      </c>
      <c r="L50">
        <f t="shared" si="2"/>
        <v>1018.8006400000002</v>
      </c>
      <c r="M50" s="5">
        <f t="shared" si="3"/>
        <v>3432.9152000000004</v>
      </c>
      <c r="N50" s="5">
        <f t="shared" si="4"/>
        <v>2872.2980000000002</v>
      </c>
      <c r="O50" s="5">
        <f t="shared" si="5"/>
        <v>2949.8154400000003</v>
      </c>
      <c r="Q50" s="5">
        <f t="shared" si="6"/>
        <v>1881.8919359964007</v>
      </c>
      <c r="R50" s="5">
        <f t="shared" si="7"/>
        <v>918.69671851170881</v>
      </c>
      <c r="S50" s="5">
        <f t="shared" si="8"/>
        <v>2720.1812165770466</v>
      </c>
      <c r="U50" s="5">
        <f t="shared" si="9"/>
        <v>746.05276306903022</v>
      </c>
      <c r="V50" s="5">
        <f t="shared" si="10"/>
        <v>-547.98168222881429</v>
      </c>
      <c r="W50" s="5">
        <f t="shared" si="11"/>
        <v>2719.0471035755791</v>
      </c>
      <c r="Y50" s="5">
        <f t="shared" si="12"/>
        <v>-5.9987543796135911</v>
      </c>
      <c r="Z50" s="5">
        <f t="shared" si="13"/>
        <v>1140.7267123327133</v>
      </c>
      <c r="AA50" s="5">
        <f t="shared" si="14"/>
        <v>2720.3157377001089</v>
      </c>
      <c r="AC50" s="5">
        <f t="shared" si="15"/>
        <v>1881.8919359964007</v>
      </c>
      <c r="AD50" s="5">
        <f t="shared" si="15"/>
        <v>918.69671851170881</v>
      </c>
      <c r="AE50" s="5">
        <f t="shared" si="15"/>
        <v>2720.1812165770466</v>
      </c>
      <c r="AG50">
        <f t="shared" si="16"/>
        <v>1885.9650883702643</v>
      </c>
      <c r="AH50">
        <f t="shared" si="17"/>
        <v>921.67708712040167</v>
      </c>
      <c r="AI50" s="5">
        <f t="shared" si="18"/>
        <v>2719.0471035755791</v>
      </c>
      <c r="AK50">
        <f t="shared" si="19"/>
        <v>1881.1930981841415</v>
      </c>
      <c r="AL50">
        <f t="shared" si="20"/>
        <v>918.14647774606249</v>
      </c>
      <c r="AM50" s="5">
        <f t="shared" si="21"/>
        <v>2720.3157377001089</v>
      </c>
    </row>
    <row r="51" spans="1:39" ht="16.5" x14ac:dyDescent="0.25">
      <c r="A51" s="3">
        <v>253</v>
      </c>
      <c r="B51" s="3">
        <v>1741</v>
      </c>
      <c r="C51" s="3">
        <v>2248</v>
      </c>
      <c r="D51" s="3">
        <v>1338</v>
      </c>
      <c r="E51" s="3">
        <v>1180</v>
      </c>
      <c r="F51" s="3">
        <v>1404</v>
      </c>
      <c r="H51" s="4">
        <v>23.4</v>
      </c>
      <c r="I51" s="4">
        <v>50</v>
      </c>
      <c r="J51">
        <f t="shared" si="0"/>
        <v>346.06</v>
      </c>
      <c r="K51">
        <f t="shared" si="1"/>
        <v>1.3842400000000001</v>
      </c>
      <c r="L51">
        <f t="shared" si="2"/>
        <v>1018.8006400000002</v>
      </c>
      <c r="M51" s="5">
        <f t="shared" si="3"/>
        <v>3428.7624800000003</v>
      </c>
      <c r="N51" s="5">
        <f t="shared" si="4"/>
        <v>2870.9137600000004</v>
      </c>
      <c r="O51" s="5">
        <f t="shared" si="5"/>
        <v>2962.2736000000004</v>
      </c>
      <c r="Q51" s="5">
        <f t="shared" si="6"/>
        <v>1876.1850908051144</v>
      </c>
      <c r="R51" s="5">
        <f t="shared" si="7"/>
        <v>888.07136651652786</v>
      </c>
      <c r="S51" s="5">
        <f t="shared" si="8"/>
        <v>2729.0421208310113</v>
      </c>
      <c r="U51" s="5">
        <f t="shared" si="9"/>
        <v>722.73741031439363</v>
      </c>
      <c r="V51" s="5">
        <f t="shared" si="10"/>
        <v>-527.30699220131169</v>
      </c>
      <c r="W51" s="5">
        <f t="shared" si="11"/>
        <v>2727.9559727138176</v>
      </c>
      <c r="Y51" s="5">
        <f t="shared" si="12"/>
        <v>23.18649628606013</v>
      </c>
      <c r="Z51" s="5">
        <f t="shared" si="13"/>
        <v>1151.5864756583192</v>
      </c>
      <c r="AA51" s="5">
        <f t="shared" si="14"/>
        <v>2729.171276546745</v>
      </c>
      <c r="AC51" s="5">
        <f t="shared" si="15"/>
        <v>1876.1850908051144</v>
      </c>
      <c r="AD51" s="5">
        <f t="shared" si="15"/>
        <v>888.07136651652786</v>
      </c>
      <c r="AE51" s="5">
        <f t="shared" si="15"/>
        <v>2729.0421208310113</v>
      </c>
      <c r="AG51">
        <f t="shared" si="16"/>
        <v>1880.2351410920769</v>
      </c>
      <c r="AH51">
        <f t="shared" si="17"/>
        <v>891.04677230002062</v>
      </c>
      <c r="AI51" s="5">
        <f t="shared" si="18"/>
        <v>2727.9559727138176</v>
      </c>
      <c r="AK51">
        <f t="shared" si="19"/>
        <v>1875.4865120845434</v>
      </c>
      <c r="AL51">
        <f t="shared" si="20"/>
        <v>887.53360151735353</v>
      </c>
      <c r="AM51" s="5">
        <f t="shared" si="21"/>
        <v>2729.171276546745</v>
      </c>
    </row>
    <row r="52" spans="1:39" ht="16.5" x14ac:dyDescent="0.25">
      <c r="A52" s="3">
        <v>248</v>
      </c>
      <c r="B52" s="3">
        <v>1744</v>
      </c>
      <c r="C52" s="3">
        <v>2261</v>
      </c>
      <c r="D52" s="3">
        <v>1339</v>
      </c>
      <c r="E52" s="3">
        <v>1191</v>
      </c>
      <c r="F52" s="3">
        <v>1396</v>
      </c>
      <c r="H52" s="4">
        <v>23.4</v>
      </c>
      <c r="I52" s="4">
        <v>50</v>
      </c>
      <c r="J52">
        <f t="shared" si="0"/>
        <v>346.06</v>
      </c>
      <c r="K52">
        <f t="shared" si="1"/>
        <v>1.3842400000000001</v>
      </c>
      <c r="L52">
        <f t="shared" si="2"/>
        <v>1018.8006400000002</v>
      </c>
      <c r="M52" s="5">
        <f t="shared" si="3"/>
        <v>3432.9152000000004</v>
      </c>
      <c r="N52" s="5">
        <f t="shared" si="4"/>
        <v>2872.2980000000002</v>
      </c>
      <c r="O52" s="5">
        <f t="shared" si="5"/>
        <v>2951.1996800000006</v>
      </c>
      <c r="Q52" s="5">
        <f t="shared" si="6"/>
        <v>1881.8919359964007</v>
      </c>
      <c r="R52" s="5">
        <f t="shared" si="7"/>
        <v>915.97391145513848</v>
      </c>
      <c r="S52" s="5">
        <f t="shared" si="8"/>
        <v>2721.0992824879318</v>
      </c>
      <c r="U52" s="5">
        <f t="shared" si="9"/>
        <v>743.7189284491127</v>
      </c>
      <c r="V52" s="5">
        <f t="shared" si="10"/>
        <v>-546.5798659798379</v>
      </c>
      <c r="W52" s="5">
        <f t="shared" si="11"/>
        <v>2719.968456871507</v>
      </c>
      <c r="Y52" s="5">
        <f t="shared" si="12"/>
        <v>-3.6649197596960832</v>
      </c>
      <c r="Z52" s="5">
        <f t="shared" si="13"/>
        <v>1142.1285285816896</v>
      </c>
      <c r="AA52" s="5">
        <f t="shared" si="14"/>
        <v>2721.2329087740886</v>
      </c>
      <c r="AC52" s="5">
        <f t="shared" si="15"/>
        <v>1881.8919359964007</v>
      </c>
      <c r="AD52" s="5">
        <f t="shared" si="15"/>
        <v>915.97391145513848</v>
      </c>
      <c r="AE52" s="5">
        <f t="shared" si="15"/>
        <v>2721.0992824879318</v>
      </c>
      <c r="AG52">
        <f t="shared" si="16"/>
        <v>1885.9640380088795</v>
      </c>
      <c r="AH52">
        <f t="shared" si="17"/>
        <v>918.95461182652639</v>
      </c>
      <c r="AI52" s="5">
        <f t="shared" si="18"/>
        <v>2719.968456871507</v>
      </c>
      <c r="AK52">
        <f t="shared" si="19"/>
        <v>1881.1941247874472</v>
      </c>
      <c r="AL52">
        <f t="shared" si="20"/>
        <v>915.42400244312489</v>
      </c>
      <c r="AM52" s="5">
        <f t="shared" si="21"/>
        <v>2721.2329087740886</v>
      </c>
    </row>
    <row r="53" spans="1:39" ht="16.5" x14ac:dyDescent="0.25">
      <c r="A53" s="3">
        <v>248</v>
      </c>
      <c r="B53" s="3">
        <v>1755</v>
      </c>
      <c r="C53" s="3">
        <v>2258</v>
      </c>
      <c r="D53" s="3">
        <v>1335</v>
      </c>
      <c r="E53" s="3">
        <v>1237</v>
      </c>
      <c r="F53" s="3">
        <v>1395</v>
      </c>
      <c r="H53" s="4">
        <v>23.4</v>
      </c>
      <c r="I53" s="4">
        <v>50</v>
      </c>
      <c r="J53">
        <f t="shared" si="0"/>
        <v>346.06</v>
      </c>
      <c r="K53">
        <f t="shared" si="1"/>
        <v>1.3842400000000001</v>
      </c>
      <c r="L53">
        <f t="shared" si="2"/>
        <v>1018.8006400000002</v>
      </c>
      <c r="M53" s="5">
        <f t="shared" si="3"/>
        <v>3448.1418400000002</v>
      </c>
      <c r="N53" s="5">
        <f t="shared" si="4"/>
        <v>2866.7610400000003</v>
      </c>
      <c r="O53" s="5">
        <f t="shared" si="5"/>
        <v>2949.8154400000003</v>
      </c>
      <c r="Q53" s="5">
        <f t="shared" si="6"/>
        <v>1919.8231356379731</v>
      </c>
      <c r="R53" s="5">
        <f t="shared" si="7"/>
        <v>930.86312484927976</v>
      </c>
      <c r="S53" s="5">
        <f t="shared" si="8"/>
        <v>2708.7737298311945</v>
      </c>
      <c r="U53" s="5">
        <f t="shared" si="9"/>
        <v>736.97363725699643</v>
      </c>
      <c r="V53" s="5">
        <f t="shared" si="10"/>
        <v>-586.86347961758008</v>
      </c>
      <c r="W53" s="5">
        <f t="shared" si="11"/>
        <v>2707.5413154264556</v>
      </c>
      <c r="Y53" s="5">
        <f t="shared" si="12"/>
        <v>-35.934576770340229</v>
      </c>
      <c r="Z53" s="5">
        <f t="shared" si="13"/>
        <v>1167.0809484647966</v>
      </c>
      <c r="AA53" s="5">
        <f t="shared" si="14"/>
        <v>2708.8820380343705</v>
      </c>
      <c r="AC53" s="5">
        <f t="shared" si="15"/>
        <v>1919.8231356379731</v>
      </c>
      <c r="AD53" s="5">
        <f t="shared" si="15"/>
        <v>930.86312484927976</v>
      </c>
      <c r="AE53" s="5">
        <f t="shared" si="15"/>
        <v>2708.7737298311945</v>
      </c>
      <c r="AG53">
        <f t="shared" si="16"/>
        <v>1923.9760078515417</v>
      </c>
      <c r="AH53">
        <f t="shared" si="17"/>
        <v>933.89979933494749</v>
      </c>
      <c r="AI53" s="5">
        <f t="shared" si="18"/>
        <v>2707.5413154264556</v>
      </c>
      <c r="AK53">
        <f t="shared" si="19"/>
        <v>1919.1947365915503</v>
      </c>
      <c r="AL53">
        <f t="shared" si="20"/>
        <v>930.25328172842194</v>
      </c>
      <c r="AM53" s="5">
        <f t="shared" si="21"/>
        <v>2708.8820380343705</v>
      </c>
    </row>
    <row r="54" spans="1:39" ht="16.5" x14ac:dyDescent="0.25">
      <c r="A54" s="3">
        <v>274</v>
      </c>
      <c r="B54" s="3">
        <v>1736</v>
      </c>
      <c r="C54" s="3">
        <v>2290</v>
      </c>
      <c r="D54" s="3">
        <v>1334</v>
      </c>
      <c r="E54" s="3">
        <v>1213</v>
      </c>
      <c r="F54" s="3">
        <v>1395</v>
      </c>
      <c r="H54" s="4">
        <v>23.4</v>
      </c>
      <c r="I54" s="4">
        <v>50</v>
      </c>
      <c r="J54">
        <f t="shared" si="0"/>
        <v>346.06</v>
      </c>
      <c r="K54">
        <f t="shared" si="1"/>
        <v>1.3842400000000001</v>
      </c>
      <c r="L54">
        <f t="shared" si="2"/>
        <v>1018.8006400000002</v>
      </c>
      <c r="M54" s="5">
        <f t="shared" si="3"/>
        <v>3421.8412800000006</v>
      </c>
      <c r="N54" s="5">
        <f t="shared" si="4"/>
        <v>2865.3768</v>
      </c>
      <c r="O54" s="5">
        <f t="shared" si="5"/>
        <v>2949.8154400000003</v>
      </c>
      <c r="Q54" s="5">
        <f t="shared" si="6"/>
        <v>1871.837094314945</v>
      </c>
      <c r="R54" s="5">
        <f t="shared" si="7"/>
        <v>899.42661522758181</v>
      </c>
      <c r="S54" s="5">
        <f t="shared" si="8"/>
        <v>2719.6057437942877</v>
      </c>
      <c r="U54" s="5">
        <f t="shared" si="9"/>
        <v>734.70659311881263</v>
      </c>
      <c r="V54" s="5">
        <f t="shared" si="10"/>
        <v>-529.41420026091089</v>
      </c>
      <c r="W54" s="5">
        <f t="shared" si="11"/>
        <v>2718.5126508015533</v>
      </c>
      <c r="Y54" s="5">
        <f t="shared" si="12"/>
        <v>15.689538442958145</v>
      </c>
      <c r="Z54" s="5">
        <f t="shared" si="13"/>
        <v>1142.0013589783359</v>
      </c>
      <c r="AA54" s="5">
        <f t="shared" si="14"/>
        <v>2719.7422422975083</v>
      </c>
      <c r="AC54" s="5">
        <f t="shared" si="15"/>
        <v>1871.837094314945</v>
      </c>
      <c r="AD54" s="5">
        <f t="shared" si="15"/>
        <v>899.42661522758181</v>
      </c>
      <c r="AE54" s="5">
        <f t="shared" si="15"/>
        <v>2719.6057437942877</v>
      </c>
      <c r="AG54">
        <f t="shared" si="16"/>
        <v>1875.8829248775546</v>
      </c>
      <c r="AH54">
        <f t="shared" si="17"/>
        <v>902.39401323489494</v>
      </c>
      <c r="AI54" s="5">
        <f t="shared" si="18"/>
        <v>2718.5126508015533</v>
      </c>
      <c r="AK54">
        <f t="shared" si="19"/>
        <v>1871.1256341131327</v>
      </c>
      <c r="AL54">
        <f t="shared" si="20"/>
        <v>898.89412888137167</v>
      </c>
      <c r="AM54" s="5">
        <f t="shared" si="21"/>
        <v>2719.7422422975083</v>
      </c>
    </row>
    <row r="55" spans="1:39" ht="16.5" x14ac:dyDescent="0.25">
      <c r="A55" s="3">
        <v>264</v>
      </c>
      <c r="B55" s="3">
        <v>1745</v>
      </c>
      <c r="C55" s="3">
        <v>2314</v>
      </c>
      <c r="D55" s="3">
        <v>1339</v>
      </c>
      <c r="E55" s="3">
        <v>1261</v>
      </c>
      <c r="F55" s="3">
        <v>1399</v>
      </c>
      <c r="H55" s="4">
        <v>23.4</v>
      </c>
      <c r="I55" s="4">
        <v>50</v>
      </c>
      <c r="J55">
        <f t="shared" si="0"/>
        <v>346.06</v>
      </c>
      <c r="K55">
        <f t="shared" si="1"/>
        <v>1.3842400000000001</v>
      </c>
      <c r="L55">
        <f t="shared" si="2"/>
        <v>1018.8006400000002</v>
      </c>
      <c r="M55" s="5">
        <f t="shared" si="3"/>
        <v>3434.2994400000007</v>
      </c>
      <c r="N55" s="5">
        <f t="shared" si="4"/>
        <v>2872.2980000000002</v>
      </c>
      <c r="O55" s="5">
        <f t="shared" si="5"/>
        <v>2955.3524000000007</v>
      </c>
      <c r="Q55" s="5">
        <f t="shared" si="6"/>
        <v>1884.5324563278659</v>
      </c>
      <c r="R55" s="5">
        <f t="shared" si="7"/>
        <v>909.38213800279868</v>
      </c>
      <c r="S55" s="5">
        <f t="shared" si="8"/>
        <v>2723.2286337567466</v>
      </c>
      <c r="U55" s="5">
        <f t="shared" si="9"/>
        <v>736.7108550337822</v>
      </c>
      <c r="V55" s="5">
        <f t="shared" si="10"/>
        <v>-545.45679369896561</v>
      </c>
      <c r="W55" s="5">
        <f t="shared" si="11"/>
        <v>2722.1002558846062</v>
      </c>
      <c r="Y55" s="5">
        <f t="shared" si="12"/>
        <v>0.62718988612719939</v>
      </c>
      <c r="Z55" s="5">
        <f t="shared" si="13"/>
        <v>1147.7929039187184</v>
      </c>
      <c r="AA55" s="5">
        <f t="shared" si="14"/>
        <v>2723.3580125522326</v>
      </c>
      <c r="AC55" s="5">
        <f t="shared" si="15"/>
        <v>1884.5324563278659</v>
      </c>
      <c r="AD55" s="5">
        <f t="shared" si="15"/>
        <v>909.38213800279868</v>
      </c>
      <c r="AE55" s="5">
        <f t="shared" si="15"/>
        <v>2723.2286337567466</v>
      </c>
      <c r="AG55">
        <f t="shared" si="16"/>
        <v>1888.6072383195765</v>
      </c>
      <c r="AH55">
        <f t="shared" si="17"/>
        <v>912.36766439541248</v>
      </c>
      <c r="AI55" s="5">
        <f t="shared" si="18"/>
        <v>2722.1002558846062</v>
      </c>
      <c r="AK55">
        <f t="shared" si="19"/>
        <v>1883.8423532858064</v>
      </c>
      <c r="AL55">
        <f t="shared" si="20"/>
        <v>908.8289862194157</v>
      </c>
      <c r="AM55" s="5">
        <f t="shared" si="21"/>
        <v>2723.3580125522326</v>
      </c>
    </row>
    <row r="56" spans="1:39" ht="16.5" x14ac:dyDescent="0.25">
      <c r="A56" s="3">
        <v>277</v>
      </c>
      <c r="B56" s="3">
        <v>1740</v>
      </c>
      <c r="C56" s="3">
        <v>2312</v>
      </c>
      <c r="D56" s="3">
        <v>1338</v>
      </c>
      <c r="E56" s="3">
        <v>1245</v>
      </c>
      <c r="F56" s="3">
        <v>1393</v>
      </c>
      <c r="H56" s="4">
        <v>23.4</v>
      </c>
      <c r="I56" s="4">
        <v>50</v>
      </c>
      <c r="J56">
        <f t="shared" si="0"/>
        <v>346.06</v>
      </c>
      <c r="K56">
        <f t="shared" si="1"/>
        <v>1.3842400000000001</v>
      </c>
      <c r="L56">
        <f t="shared" si="2"/>
        <v>1018.8006400000002</v>
      </c>
      <c r="M56" s="5">
        <f t="shared" si="3"/>
        <v>3427.37824</v>
      </c>
      <c r="N56" s="5">
        <f t="shared" si="4"/>
        <v>2870.9137600000004</v>
      </c>
      <c r="O56" s="5">
        <f t="shared" si="5"/>
        <v>2947.0469600000006</v>
      </c>
      <c r="Q56" s="5">
        <f t="shared" si="6"/>
        <v>1873.5488285189326</v>
      </c>
      <c r="R56" s="5">
        <f t="shared" si="7"/>
        <v>916.4826414153913</v>
      </c>
      <c r="S56" s="5">
        <f t="shared" si="8"/>
        <v>2719.7051228331907</v>
      </c>
      <c r="U56" s="5">
        <f t="shared" si="9"/>
        <v>748.44572368916999</v>
      </c>
      <c r="V56" s="5">
        <f t="shared" si="10"/>
        <v>-539.66732840685779</v>
      </c>
      <c r="W56" s="5">
        <f t="shared" si="11"/>
        <v>2718.5904418832451</v>
      </c>
      <c r="Y56" s="5">
        <f t="shared" si="12"/>
        <v>0.18976697707069773</v>
      </c>
      <c r="Z56" s="5">
        <f t="shared" si="13"/>
        <v>1134.6921596025124</v>
      </c>
      <c r="AA56" s="5">
        <f t="shared" si="14"/>
        <v>2719.8454829953712</v>
      </c>
      <c r="AC56" s="5">
        <f t="shared" si="15"/>
        <v>1873.5488285189326</v>
      </c>
      <c r="AD56" s="5">
        <f t="shared" si="15"/>
        <v>916.4826414153913</v>
      </c>
      <c r="AE56" s="5">
        <f t="shared" si="15"/>
        <v>2719.7051228331907</v>
      </c>
      <c r="AG56">
        <f t="shared" si="16"/>
        <v>1877.6046244306251</v>
      </c>
      <c r="AH56">
        <f t="shared" si="17"/>
        <v>919.45056904946364</v>
      </c>
      <c r="AI56" s="5">
        <f t="shared" si="18"/>
        <v>2718.5904418832451</v>
      </c>
      <c r="AK56">
        <f t="shared" si="19"/>
        <v>1872.8343232598245</v>
      </c>
      <c r="AL56">
        <f t="shared" si="20"/>
        <v>915.94545412049183</v>
      </c>
      <c r="AM56" s="5">
        <f t="shared" si="21"/>
        <v>2719.8454829953712</v>
      </c>
    </row>
    <row r="57" spans="1:39" ht="16.5" x14ac:dyDescent="0.25">
      <c r="A57" s="3">
        <v>263</v>
      </c>
      <c r="B57" s="3">
        <v>1747</v>
      </c>
      <c r="C57" s="3">
        <v>2292</v>
      </c>
      <c r="D57" s="3">
        <v>1339</v>
      </c>
      <c r="E57" s="3">
        <v>1251</v>
      </c>
      <c r="F57" s="3">
        <v>1397</v>
      </c>
      <c r="H57" s="4">
        <v>23.4</v>
      </c>
      <c r="I57" s="4">
        <v>50</v>
      </c>
      <c r="J57">
        <f t="shared" si="0"/>
        <v>346.06</v>
      </c>
      <c r="K57">
        <f t="shared" si="1"/>
        <v>1.3842400000000001</v>
      </c>
      <c r="L57">
        <f t="shared" si="2"/>
        <v>1018.8006400000002</v>
      </c>
      <c r="M57" s="5">
        <f t="shared" si="3"/>
        <v>3437.0679200000004</v>
      </c>
      <c r="N57" s="5">
        <f t="shared" si="4"/>
        <v>2872.2980000000002</v>
      </c>
      <c r="O57" s="5">
        <f t="shared" si="5"/>
        <v>2952.58392</v>
      </c>
      <c r="Q57" s="5">
        <f t="shared" si="6"/>
        <v>1889.8166905247579</v>
      </c>
      <c r="R57" s="5">
        <f t="shared" si="7"/>
        <v>918.00467970199929</v>
      </c>
      <c r="S57" s="5">
        <f t="shared" si="8"/>
        <v>2720.1647323190577</v>
      </c>
      <c r="U57" s="5">
        <f t="shared" si="9"/>
        <v>741.38399890326684</v>
      </c>
      <c r="V57" s="5">
        <f t="shared" si="10"/>
        <v>-554.4400921623934</v>
      </c>
      <c r="W57" s="5">
        <f t="shared" si="11"/>
        <v>2719.0148493851884</v>
      </c>
      <c r="Y57" s="5">
        <f t="shared" si="12"/>
        <v>-9.4811663001605435</v>
      </c>
      <c r="Z57" s="5">
        <f t="shared" si="13"/>
        <v>1147.897703972023</v>
      </c>
      <c r="AA57" s="5">
        <f t="shared" si="14"/>
        <v>2720.2927734609584</v>
      </c>
      <c r="AC57" s="5">
        <f t="shared" si="15"/>
        <v>1889.8166905247579</v>
      </c>
      <c r="AD57" s="5">
        <f t="shared" si="15"/>
        <v>918.00467970199929</v>
      </c>
      <c r="AE57" s="5">
        <f t="shared" si="15"/>
        <v>2720.1647323190577</v>
      </c>
      <c r="AG57">
        <f t="shared" si="16"/>
        <v>1893.905250799136</v>
      </c>
      <c r="AH57">
        <f t="shared" si="17"/>
        <v>920.99720602138302</v>
      </c>
      <c r="AI57" s="5">
        <f t="shared" si="18"/>
        <v>2719.0148493851884</v>
      </c>
      <c r="AK57">
        <f t="shared" si="19"/>
        <v>1889.1337883964529</v>
      </c>
      <c r="AL57">
        <f t="shared" si="20"/>
        <v>917.44238057413179</v>
      </c>
      <c r="AM57" s="5">
        <f t="shared" si="21"/>
        <v>2720.2927734609584</v>
      </c>
    </row>
    <row r="58" spans="1:39" ht="16.5" x14ac:dyDescent="0.25">
      <c r="A58" s="3">
        <v>259</v>
      </c>
      <c r="B58" s="3">
        <v>1734</v>
      </c>
      <c r="C58" s="3">
        <v>2239</v>
      </c>
      <c r="D58" s="3">
        <v>1335</v>
      </c>
      <c r="E58" s="3">
        <v>1233</v>
      </c>
      <c r="F58" s="3">
        <v>1396</v>
      </c>
      <c r="H58" s="4">
        <v>23.4</v>
      </c>
      <c r="I58" s="4">
        <v>50</v>
      </c>
      <c r="J58">
        <f t="shared" si="0"/>
        <v>346.06</v>
      </c>
      <c r="K58">
        <f t="shared" si="1"/>
        <v>1.3842400000000001</v>
      </c>
      <c r="L58">
        <f t="shared" si="2"/>
        <v>1018.8006400000002</v>
      </c>
      <c r="M58" s="5">
        <f t="shared" si="3"/>
        <v>3419.0728000000008</v>
      </c>
      <c r="N58" s="5">
        <f t="shared" si="4"/>
        <v>2866.7610400000003</v>
      </c>
      <c r="O58" s="5">
        <f t="shared" si="5"/>
        <v>2951.1996800000006</v>
      </c>
      <c r="Q58" s="5">
        <f t="shared" si="6"/>
        <v>1864.3722086772116</v>
      </c>
      <c r="R58" s="5">
        <f t="shared" si="7"/>
        <v>894.86976161625239</v>
      </c>
      <c r="S58" s="5">
        <f t="shared" si="8"/>
        <v>2722.7528696076647</v>
      </c>
      <c r="U58" s="5">
        <f t="shared" si="9"/>
        <v>734.6398026370789</v>
      </c>
      <c r="V58" s="5">
        <f t="shared" si="10"/>
        <v>-520.64889159628501</v>
      </c>
      <c r="W58" s="5">
        <f t="shared" si="11"/>
        <v>2721.6810894230052</v>
      </c>
      <c r="Y58" s="5">
        <f t="shared" si="12"/>
        <v>23.43449700921774</v>
      </c>
      <c r="Z58" s="5">
        <f t="shared" si="13"/>
        <v>1137.9281723068229</v>
      </c>
      <c r="AA58" s="5">
        <f t="shared" si="14"/>
        <v>2722.8936538639341</v>
      </c>
      <c r="AC58" s="5">
        <f t="shared" si="15"/>
        <v>1864.3722086772116</v>
      </c>
      <c r="AD58" s="5">
        <f t="shared" si="15"/>
        <v>894.86976161625239</v>
      </c>
      <c r="AE58" s="5">
        <f t="shared" si="15"/>
        <v>2722.7528696076647</v>
      </c>
      <c r="AG58">
        <f t="shared" si="16"/>
        <v>1868.4015161079628</v>
      </c>
      <c r="AH58">
        <f t="shared" si="17"/>
        <v>897.82634208025911</v>
      </c>
      <c r="AI58" s="5">
        <f t="shared" si="18"/>
        <v>2721.6810894230052</v>
      </c>
      <c r="AK58">
        <f t="shared" si="19"/>
        <v>1863.6477014235049</v>
      </c>
      <c r="AL58">
        <f t="shared" si="20"/>
        <v>894.34926853770162</v>
      </c>
      <c r="AM58" s="5">
        <f t="shared" si="21"/>
        <v>2722.8936538639341</v>
      </c>
    </row>
    <row r="59" spans="1:39" ht="16.5" x14ac:dyDescent="0.25">
      <c r="A59" s="3">
        <v>260</v>
      </c>
      <c r="B59" s="3">
        <v>1750</v>
      </c>
      <c r="C59" s="3">
        <v>2270</v>
      </c>
      <c r="D59" s="3">
        <v>1337</v>
      </c>
      <c r="E59" s="3">
        <v>1234</v>
      </c>
      <c r="F59" s="3">
        <v>1398</v>
      </c>
      <c r="H59" s="4">
        <v>23.4</v>
      </c>
      <c r="I59" s="4">
        <v>50</v>
      </c>
      <c r="J59">
        <f t="shared" si="0"/>
        <v>346.06</v>
      </c>
      <c r="K59">
        <f t="shared" si="1"/>
        <v>1.3842400000000001</v>
      </c>
      <c r="L59">
        <f t="shared" si="2"/>
        <v>1018.8006400000002</v>
      </c>
      <c r="M59" s="5">
        <f t="shared" si="3"/>
        <v>3441.2206400000005</v>
      </c>
      <c r="N59" s="5">
        <f t="shared" si="4"/>
        <v>2869.52952</v>
      </c>
      <c r="O59" s="5">
        <f t="shared" si="5"/>
        <v>2953.9681600000004</v>
      </c>
      <c r="Q59" s="5">
        <f t="shared" si="6"/>
        <v>1902.1666186140508</v>
      </c>
      <c r="R59" s="5">
        <f t="shared" si="7"/>
        <v>917.39056312097796</v>
      </c>
      <c r="S59" s="5">
        <f t="shared" si="8"/>
        <v>2717.01236708429</v>
      </c>
      <c r="U59" s="5">
        <f t="shared" si="9"/>
        <v>734.50622167361212</v>
      </c>
      <c r="V59" s="5">
        <f t="shared" si="10"/>
        <v>-564.74394061907969</v>
      </c>
      <c r="W59" s="5">
        <f t="shared" si="11"/>
        <v>2715.8358856912209</v>
      </c>
      <c r="Y59" s="5">
        <f t="shared" si="12"/>
        <v>-15.306172248064406</v>
      </c>
      <c r="Z59" s="5">
        <f t="shared" si="13"/>
        <v>1158.8338988154753</v>
      </c>
      <c r="AA59" s="5">
        <f t="shared" si="14"/>
        <v>2717.1303992155076</v>
      </c>
      <c r="AC59" s="5">
        <f t="shared" si="15"/>
        <v>1902.1666186140508</v>
      </c>
      <c r="AD59" s="5">
        <f t="shared" si="15"/>
        <v>917.39056312097796</v>
      </c>
      <c r="AE59" s="5">
        <f t="shared" si="15"/>
        <v>2717.01236708429</v>
      </c>
      <c r="AG59">
        <f t="shared" si="16"/>
        <v>1906.2793696742356</v>
      </c>
      <c r="AH59">
        <f t="shared" si="17"/>
        <v>920.40197942250165</v>
      </c>
      <c r="AI59" s="5">
        <f t="shared" si="18"/>
        <v>2715.8358856912209</v>
      </c>
      <c r="AK59">
        <f t="shared" si="19"/>
        <v>1901.5083755567007</v>
      </c>
      <c r="AL59">
        <f t="shared" si="20"/>
        <v>916.8094156773949</v>
      </c>
      <c r="AM59" s="5">
        <f t="shared" si="21"/>
        <v>2717.1303992155076</v>
      </c>
    </row>
    <row r="60" spans="1:39" ht="16.5" x14ac:dyDescent="0.25">
      <c r="A60" s="3">
        <v>240</v>
      </c>
      <c r="B60" s="3">
        <v>1734</v>
      </c>
      <c r="C60" s="3">
        <v>2376</v>
      </c>
      <c r="D60" s="3">
        <v>1334</v>
      </c>
      <c r="E60" s="3">
        <v>1186</v>
      </c>
      <c r="F60" s="3">
        <v>1395</v>
      </c>
      <c r="H60" s="4">
        <v>23.4</v>
      </c>
      <c r="I60" s="4">
        <v>50</v>
      </c>
      <c r="J60">
        <f t="shared" si="0"/>
        <v>346.06</v>
      </c>
      <c r="K60">
        <f t="shared" si="1"/>
        <v>1.3842400000000001</v>
      </c>
      <c r="L60">
        <f t="shared" si="2"/>
        <v>1018.8006400000002</v>
      </c>
      <c r="M60" s="5">
        <f t="shared" si="3"/>
        <v>3419.0728000000008</v>
      </c>
      <c r="N60" s="5">
        <f t="shared" si="4"/>
        <v>2865.3768</v>
      </c>
      <c r="O60" s="5">
        <f t="shared" si="5"/>
        <v>2949.8154400000003</v>
      </c>
      <c r="Q60" s="5">
        <f t="shared" si="6"/>
        <v>1866.5762793671124</v>
      </c>
      <c r="R60" s="5">
        <f t="shared" si="7"/>
        <v>896.27012625888221</v>
      </c>
      <c r="S60" s="5">
        <f t="shared" si="8"/>
        <v>2720.7814439568201</v>
      </c>
      <c r="U60" s="5">
        <f t="shared" si="9"/>
        <v>734.70659311881263</v>
      </c>
      <c r="V60" s="5">
        <f t="shared" si="10"/>
        <v>-523.26519577643126</v>
      </c>
      <c r="W60" s="5">
        <f t="shared" si="11"/>
        <v>2719.7029181318758</v>
      </c>
      <c r="Y60" s="5">
        <f t="shared" si="12"/>
        <v>21.100662389300233</v>
      </c>
      <c r="Z60" s="5">
        <f t="shared" si="13"/>
        <v>1139.1025425785099</v>
      </c>
      <c r="AA60" s="5">
        <f t="shared" si="14"/>
        <v>2720.9210370020483</v>
      </c>
      <c r="AC60" s="5">
        <f t="shared" si="15"/>
        <v>1866.5762793671124</v>
      </c>
      <c r="AD60" s="5">
        <f t="shared" si="15"/>
        <v>896.27012625888221</v>
      </c>
      <c r="AE60" s="5">
        <f t="shared" si="15"/>
        <v>2720.7814439568201</v>
      </c>
      <c r="AG60">
        <f t="shared" si="16"/>
        <v>1870.6104865766974</v>
      </c>
      <c r="AH60">
        <f t="shared" si="17"/>
        <v>899.2298940029749</v>
      </c>
      <c r="AI60" s="5">
        <f t="shared" si="18"/>
        <v>2719.7029181318758</v>
      </c>
      <c r="AK60">
        <f t="shared" si="19"/>
        <v>1865.855603660862</v>
      </c>
      <c r="AL60">
        <f t="shared" si="20"/>
        <v>895.74608537552297</v>
      </c>
      <c r="AM60" s="5">
        <f t="shared" si="21"/>
        <v>2720.9210370020483</v>
      </c>
    </row>
    <row r="61" spans="1:39" ht="16.5" x14ac:dyDescent="0.25">
      <c r="A61" s="3">
        <v>257</v>
      </c>
      <c r="B61" s="3">
        <v>1743</v>
      </c>
      <c r="C61" s="3">
        <v>2322</v>
      </c>
      <c r="D61" s="3">
        <v>1339</v>
      </c>
      <c r="E61" s="3">
        <v>1248</v>
      </c>
      <c r="F61" s="3">
        <v>1401</v>
      </c>
      <c r="H61" s="4">
        <v>23.4</v>
      </c>
      <c r="I61" s="4">
        <v>50</v>
      </c>
      <c r="J61">
        <f t="shared" si="0"/>
        <v>346.06</v>
      </c>
      <c r="K61">
        <f t="shared" si="1"/>
        <v>1.3842400000000001</v>
      </c>
      <c r="L61">
        <f t="shared" si="2"/>
        <v>1018.8006400000002</v>
      </c>
      <c r="M61" s="5">
        <f t="shared" si="3"/>
        <v>3431.5309600000001</v>
      </c>
      <c r="N61" s="5">
        <f t="shared" si="4"/>
        <v>2872.2980000000002</v>
      </c>
      <c r="O61" s="5">
        <f t="shared" si="5"/>
        <v>2958.1208800000004</v>
      </c>
      <c r="Q61" s="5">
        <f t="shared" si="6"/>
        <v>1879.2524801762561</v>
      </c>
      <c r="R61" s="5">
        <f t="shared" si="7"/>
        <v>900.7570414764283</v>
      </c>
      <c r="S61" s="5">
        <f t="shared" si="8"/>
        <v>2726.2522989298964</v>
      </c>
      <c r="U61" s="5">
        <f t="shared" si="9"/>
        <v>732.03333146057832</v>
      </c>
      <c r="V61" s="5">
        <f t="shared" si="10"/>
        <v>-536.47584150538682</v>
      </c>
      <c r="W61" s="5">
        <f t="shared" si="11"/>
        <v>2725.1452573974502</v>
      </c>
      <c r="Y61" s="5">
        <f t="shared" si="12"/>
        <v>10.735546072415476</v>
      </c>
      <c r="Z61" s="5">
        <f t="shared" si="13"/>
        <v>1147.6930808014579</v>
      </c>
      <c r="AA61" s="5">
        <f t="shared" si="14"/>
        <v>2726.3830400409556</v>
      </c>
      <c r="AC61" s="5">
        <f t="shared" si="15"/>
        <v>1879.2524801762561</v>
      </c>
      <c r="AD61" s="5">
        <f t="shared" si="15"/>
        <v>900.7570414764283</v>
      </c>
      <c r="AE61" s="5">
        <f t="shared" si="15"/>
        <v>2726.2522989298964</v>
      </c>
      <c r="AG61">
        <f t="shared" si="16"/>
        <v>1883.3134913219903</v>
      </c>
      <c r="AH61">
        <f t="shared" si="17"/>
        <v>903.73557474071276</v>
      </c>
      <c r="AI61" s="5">
        <f t="shared" si="18"/>
        <v>2725.1452573974502</v>
      </c>
      <c r="AK61">
        <f t="shared" si="19"/>
        <v>1878.555185605906</v>
      </c>
      <c r="AL61">
        <f t="shared" si="20"/>
        <v>900.21303082443887</v>
      </c>
      <c r="AM61" s="5">
        <f t="shared" si="21"/>
        <v>2726.3830400409556</v>
      </c>
    </row>
    <row r="62" spans="1:39" ht="16.5" x14ac:dyDescent="0.25">
      <c r="A62" s="3">
        <v>275</v>
      </c>
      <c r="B62" s="3">
        <v>1740</v>
      </c>
      <c r="C62" s="3">
        <v>2288</v>
      </c>
      <c r="D62" s="3">
        <v>1339</v>
      </c>
      <c r="E62" s="3">
        <v>1223</v>
      </c>
      <c r="F62" s="3">
        <v>1390</v>
      </c>
      <c r="H62" s="4">
        <v>23.4</v>
      </c>
      <c r="I62" s="4">
        <v>50</v>
      </c>
      <c r="J62">
        <f t="shared" si="0"/>
        <v>346.06</v>
      </c>
      <c r="K62">
        <f t="shared" si="1"/>
        <v>1.3842400000000001</v>
      </c>
      <c r="L62">
        <f t="shared" si="2"/>
        <v>1018.8006400000002</v>
      </c>
      <c r="M62" s="5">
        <f t="shared" si="3"/>
        <v>3427.37824</v>
      </c>
      <c r="N62" s="5">
        <f t="shared" si="4"/>
        <v>2872.2980000000002</v>
      </c>
      <c r="O62" s="5">
        <f t="shared" si="5"/>
        <v>2942.8942400000005</v>
      </c>
      <c r="Q62" s="5">
        <f t="shared" si="6"/>
        <v>1871.340499783749</v>
      </c>
      <c r="R62" s="5">
        <f t="shared" si="7"/>
        <v>925.9607308631895</v>
      </c>
      <c r="S62" s="5">
        <f t="shared" si="8"/>
        <v>2718.0145435214126</v>
      </c>
      <c r="U62" s="5">
        <f t="shared" si="9"/>
        <v>757.70551227966291</v>
      </c>
      <c r="V62" s="5">
        <f t="shared" si="10"/>
        <v>-542.64805095417933</v>
      </c>
      <c r="W62" s="5">
        <f t="shared" si="11"/>
        <v>2716.8936766573411</v>
      </c>
      <c r="Y62" s="5">
        <f t="shared" si="12"/>
        <v>-6.7985977715189971</v>
      </c>
      <c r="Z62" s="5">
        <f t="shared" si="13"/>
        <v>1127.913439397463</v>
      </c>
      <c r="AA62" s="5">
        <f t="shared" si="14"/>
        <v>2718.1595906274724</v>
      </c>
      <c r="AC62" s="5">
        <f t="shared" si="15"/>
        <v>1871.340499783749</v>
      </c>
      <c r="AD62" s="5">
        <f t="shared" si="15"/>
        <v>925.9607308631895</v>
      </c>
      <c r="AE62" s="5">
        <f t="shared" si="15"/>
        <v>2718.0145435214126</v>
      </c>
      <c r="AG62">
        <f t="shared" si="16"/>
        <v>1875.3955840120905</v>
      </c>
      <c r="AH62">
        <f t="shared" si="17"/>
        <v>928.92413923572462</v>
      </c>
      <c r="AI62" s="5">
        <f t="shared" si="18"/>
        <v>2716.8936766573411</v>
      </c>
      <c r="AK62">
        <f t="shared" si="19"/>
        <v>1870.6180529581075</v>
      </c>
      <c r="AL62">
        <f t="shared" si="20"/>
        <v>925.42577243937774</v>
      </c>
      <c r="AM62" s="5">
        <f t="shared" si="21"/>
        <v>2718.1595906274724</v>
      </c>
    </row>
    <row r="63" spans="1:39" ht="16.5" x14ac:dyDescent="0.25">
      <c r="A63" s="3">
        <v>267</v>
      </c>
      <c r="B63" s="3">
        <v>1735</v>
      </c>
      <c r="C63" s="3">
        <v>2318</v>
      </c>
      <c r="D63" s="3">
        <v>1336</v>
      </c>
      <c r="E63" s="3">
        <v>1184</v>
      </c>
      <c r="F63" s="3">
        <v>1399</v>
      </c>
      <c r="H63" s="4">
        <v>23.4</v>
      </c>
      <c r="I63" s="4">
        <v>50</v>
      </c>
      <c r="J63">
        <f t="shared" si="0"/>
        <v>346.06</v>
      </c>
      <c r="K63">
        <f t="shared" si="1"/>
        <v>1.3842400000000001</v>
      </c>
      <c r="L63">
        <f t="shared" si="2"/>
        <v>1018.8006400000002</v>
      </c>
      <c r="M63" s="5">
        <f t="shared" si="3"/>
        <v>3420.4570400000002</v>
      </c>
      <c r="N63" s="5">
        <f t="shared" si="4"/>
        <v>2868.1452800000006</v>
      </c>
      <c r="O63" s="5">
        <f t="shared" si="5"/>
        <v>2955.3524000000007</v>
      </c>
      <c r="Q63" s="5">
        <f t="shared" si="6"/>
        <v>1864.7969486942447</v>
      </c>
      <c r="R63" s="5">
        <f t="shared" si="7"/>
        <v>889.59468221671978</v>
      </c>
      <c r="S63" s="5">
        <f t="shared" si="8"/>
        <v>2725.9273658698121</v>
      </c>
      <c r="U63" s="5">
        <f t="shared" si="9"/>
        <v>729.89986828586245</v>
      </c>
      <c r="V63" s="5">
        <f t="shared" si="10"/>
        <v>-518.2983024766645</v>
      </c>
      <c r="W63" s="5">
        <f t="shared" si="11"/>
        <v>2724.8615376037678</v>
      </c>
      <c r="Y63" s="5">
        <f t="shared" si="12"/>
        <v>27.737555914342934</v>
      </c>
      <c r="Z63" s="5">
        <f t="shared" si="13"/>
        <v>1141.0092512145504</v>
      </c>
      <c r="AA63" s="5">
        <f t="shared" si="14"/>
        <v>2726.0660895914598</v>
      </c>
      <c r="AC63" s="5">
        <f t="shared" si="15"/>
        <v>1864.7969486942447</v>
      </c>
      <c r="AD63" s="5">
        <f t="shared" si="15"/>
        <v>889.59468221671978</v>
      </c>
      <c r="AE63" s="5">
        <f t="shared" si="15"/>
        <v>2725.9273658698121</v>
      </c>
      <c r="AG63">
        <f t="shared" si="16"/>
        <v>1868.8250613080729</v>
      </c>
      <c r="AH63">
        <f t="shared" si="17"/>
        <v>892.55255251993503</v>
      </c>
      <c r="AI63" s="5">
        <f t="shared" si="18"/>
        <v>2724.8615376037678</v>
      </c>
      <c r="AK63">
        <f t="shared" si="19"/>
        <v>1864.0752704629858</v>
      </c>
      <c r="AL63">
        <f t="shared" si="20"/>
        <v>889.07418106040814</v>
      </c>
      <c r="AM63" s="5">
        <f t="shared" si="21"/>
        <v>2726.0660895914598</v>
      </c>
    </row>
    <row r="64" spans="1:39" ht="16.5" x14ac:dyDescent="0.25">
      <c r="A64" s="3">
        <v>265</v>
      </c>
      <c r="B64" s="3">
        <v>1747</v>
      </c>
      <c r="C64" s="3">
        <v>2269</v>
      </c>
      <c r="D64" s="3">
        <v>1339</v>
      </c>
      <c r="E64" s="3">
        <v>1154</v>
      </c>
      <c r="F64" s="3">
        <v>1393</v>
      </c>
      <c r="H64" s="4">
        <v>23.4</v>
      </c>
      <c r="I64" s="4">
        <v>50</v>
      </c>
      <c r="J64">
        <f t="shared" si="0"/>
        <v>346.06</v>
      </c>
      <c r="K64">
        <f t="shared" si="1"/>
        <v>1.3842400000000001</v>
      </c>
      <c r="L64">
        <f t="shared" si="2"/>
        <v>1018.8006400000002</v>
      </c>
      <c r="M64" s="5">
        <f t="shared" si="3"/>
        <v>3437.0679200000004</v>
      </c>
      <c r="N64" s="5">
        <f t="shared" si="4"/>
        <v>2872.2980000000002</v>
      </c>
      <c r="O64" s="5">
        <f t="shared" si="5"/>
        <v>2947.0469600000006</v>
      </c>
      <c r="Q64" s="5">
        <f t="shared" si="6"/>
        <v>1889.8166905247579</v>
      </c>
      <c r="R64" s="5">
        <f t="shared" si="7"/>
        <v>928.89335310110687</v>
      </c>
      <c r="S64" s="5">
        <f t="shared" si="8"/>
        <v>2716.4657004040682</v>
      </c>
      <c r="U64" s="5">
        <f t="shared" si="9"/>
        <v>750.71714753107324</v>
      </c>
      <c r="V64" s="5">
        <f t="shared" si="10"/>
        <v>-560.04604182519915</v>
      </c>
      <c r="W64" s="5">
        <f t="shared" si="11"/>
        <v>2715.3025607181858</v>
      </c>
      <c r="Y64" s="5">
        <f t="shared" si="12"/>
        <v>-18.814314927967001</v>
      </c>
      <c r="Z64" s="5">
        <f t="shared" si="13"/>
        <v>1142.2917543092174</v>
      </c>
      <c r="AA64" s="5">
        <f t="shared" si="14"/>
        <v>2716.5973853400151</v>
      </c>
      <c r="AC64" s="5">
        <f t="shared" si="15"/>
        <v>1889.8166905247579</v>
      </c>
      <c r="AD64" s="5">
        <f t="shared" si="15"/>
        <v>928.89335310110687</v>
      </c>
      <c r="AE64" s="5">
        <f t="shared" si="15"/>
        <v>2716.4657004040682</v>
      </c>
      <c r="AG64">
        <f t="shared" si="16"/>
        <v>1893.9094512591143</v>
      </c>
      <c r="AH64">
        <f t="shared" si="17"/>
        <v>931.88455268100461</v>
      </c>
      <c r="AI64" s="5">
        <f t="shared" si="18"/>
        <v>2715.3025607181858</v>
      </c>
      <c r="AK64">
        <f t="shared" si="19"/>
        <v>1889.1296829464977</v>
      </c>
      <c r="AL64">
        <f t="shared" si="20"/>
        <v>928.32972726999458</v>
      </c>
      <c r="AM64" s="5">
        <f t="shared" si="21"/>
        <v>2716.5973853400151</v>
      </c>
    </row>
    <row r="65" spans="1:39" ht="16.5" x14ac:dyDescent="0.25">
      <c r="A65" s="3">
        <v>255</v>
      </c>
      <c r="B65" s="3">
        <v>1749</v>
      </c>
      <c r="C65" s="3">
        <v>2364</v>
      </c>
      <c r="D65" s="3">
        <v>1343</v>
      </c>
      <c r="E65" s="3">
        <v>1215</v>
      </c>
      <c r="F65" s="3">
        <v>1395</v>
      </c>
      <c r="H65" s="4">
        <v>23.4</v>
      </c>
      <c r="I65" s="4">
        <v>50</v>
      </c>
      <c r="J65">
        <f t="shared" si="0"/>
        <v>346.06</v>
      </c>
      <c r="K65">
        <f t="shared" si="1"/>
        <v>1.3842400000000001</v>
      </c>
      <c r="L65">
        <f t="shared" si="2"/>
        <v>1018.8006400000002</v>
      </c>
      <c r="M65" s="5">
        <f t="shared" si="3"/>
        <v>3439.8364000000001</v>
      </c>
      <c r="N65" s="5">
        <f t="shared" si="4"/>
        <v>2877.8349600000001</v>
      </c>
      <c r="O65" s="5">
        <f t="shared" si="5"/>
        <v>2949.8154400000003</v>
      </c>
      <c r="Q65" s="5">
        <f t="shared" si="6"/>
        <v>1886.2612227129885</v>
      </c>
      <c r="R65" s="5">
        <f t="shared" si="7"/>
        <v>931.93104260639541</v>
      </c>
      <c r="S65" s="5">
        <f t="shared" si="8"/>
        <v>2721.3962574900443</v>
      </c>
      <c r="U65" s="5">
        <f t="shared" si="9"/>
        <v>755.14940769594477</v>
      </c>
      <c r="V65" s="5">
        <f t="shared" si="10"/>
        <v>-558.5525344169663</v>
      </c>
      <c r="W65" s="5">
        <f t="shared" si="11"/>
        <v>2720.2394187554614</v>
      </c>
      <c r="Y65" s="5">
        <f t="shared" si="12"/>
        <v>-19.589522486447223</v>
      </c>
      <c r="Z65" s="5">
        <f t="shared" si="13"/>
        <v>1137.6703847944257</v>
      </c>
      <c r="AA65" s="5">
        <f t="shared" si="14"/>
        <v>2721.5314578804437</v>
      </c>
      <c r="AC65" s="5">
        <f t="shared" si="15"/>
        <v>1886.2612227129885</v>
      </c>
      <c r="AD65" s="5">
        <f t="shared" si="15"/>
        <v>931.93104260639541</v>
      </c>
      <c r="AE65" s="5">
        <f t="shared" si="15"/>
        <v>2721.3962574900443</v>
      </c>
      <c r="AG65">
        <f t="shared" si="16"/>
        <v>1890.348122698435</v>
      </c>
      <c r="AH65">
        <f t="shared" si="17"/>
        <v>934.91645529000141</v>
      </c>
      <c r="AI65" s="5">
        <f t="shared" si="18"/>
        <v>2720.2394187554614</v>
      </c>
      <c r="AK65">
        <f t="shared" si="19"/>
        <v>1885.566037275338</v>
      </c>
      <c r="AL65">
        <f t="shared" si="20"/>
        <v>931.37249451074672</v>
      </c>
      <c r="AM65" s="5">
        <f t="shared" si="21"/>
        <v>2721.5314578804437</v>
      </c>
    </row>
    <row r="66" spans="1:39" ht="16.5" x14ac:dyDescent="0.25">
      <c r="A66" s="3">
        <v>281</v>
      </c>
      <c r="B66" s="3">
        <v>1740</v>
      </c>
      <c r="C66" s="3">
        <v>2395</v>
      </c>
      <c r="D66" s="3">
        <v>1334</v>
      </c>
      <c r="E66" s="3">
        <v>1188</v>
      </c>
      <c r="F66" s="3">
        <v>1399</v>
      </c>
      <c r="H66" s="4">
        <v>23.4</v>
      </c>
      <c r="I66" s="4">
        <v>50</v>
      </c>
      <c r="J66">
        <f t="shared" si="0"/>
        <v>346.06</v>
      </c>
      <c r="K66">
        <f t="shared" si="1"/>
        <v>1.3842400000000001</v>
      </c>
      <c r="L66">
        <f t="shared" si="2"/>
        <v>1018.8006400000002</v>
      </c>
      <c r="M66" s="5">
        <f t="shared" si="3"/>
        <v>3427.37824</v>
      </c>
      <c r="N66" s="5">
        <f t="shared" si="4"/>
        <v>2865.3768</v>
      </c>
      <c r="O66" s="5">
        <f t="shared" si="5"/>
        <v>2955.3524000000007</v>
      </c>
      <c r="Q66" s="5">
        <f t="shared" si="6"/>
        <v>1882.3714983464604</v>
      </c>
      <c r="R66" s="5">
        <f t="shared" si="7"/>
        <v>894.84836493870171</v>
      </c>
      <c r="S66" s="5">
        <f t="shared" si="8"/>
        <v>2720.8170732346066</v>
      </c>
      <c r="U66" s="5">
        <f t="shared" si="9"/>
        <v>725.36468508356461</v>
      </c>
      <c r="V66" s="5">
        <f t="shared" si="10"/>
        <v>-536.11592904280917</v>
      </c>
      <c r="W66" s="5">
        <f t="shared" si="11"/>
        <v>2719.7077030884084</v>
      </c>
      <c r="Y66" s="5">
        <f t="shared" si="12"/>
        <v>14.196059474361794</v>
      </c>
      <c r="Z66" s="5">
        <f t="shared" si="13"/>
        <v>1153.4172415827361</v>
      </c>
      <c r="AA66" s="5">
        <f t="shared" si="14"/>
        <v>2720.9437603340566</v>
      </c>
      <c r="AC66" s="5">
        <f t="shared" si="15"/>
        <v>1882.3714983464604</v>
      </c>
      <c r="AD66" s="5">
        <f t="shared" si="15"/>
        <v>894.84836493870171</v>
      </c>
      <c r="AE66" s="5">
        <f t="shared" si="15"/>
        <v>2720.8170732346066</v>
      </c>
      <c r="AG66">
        <f t="shared" si="16"/>
        <v>1886.4363994363366</v>
      </c>
      <c r="AH66">
        <f t="shared" si="17"/>
        <v>897.83236998467328</v>
      </c>
      <c r="AI66" s="5">
        <f t="shared" si="18"/>
        <v>2719.7077030884084</v>
      </c>
      <c r="AK66">
        <f t="shared" si="19"/>
        <v>1881.6826008333346</v>
      </c>
      <c r="AL66">
        <f t="shared" si="20"/>
        <v>894.30029510818872</v>
      </c>
      <c r="AM66" s="5">
        <f t="shared" si="21"/>
        <v>2720.9437603340566</v>
      </c>
    </row>
    <row r="67" spans="1:39" ht="16.5" x14ac:dyDescent="0.25">
      <c r="A67" s="3">
        <v>230</v>
      </c>
      <c r="B67" s="3">
        <v>1729</v>
      </c>
      <c r="C67" s="3">
        <v>2286</v>
      </c>
      <c r="D67" s="3">
        <v>1339</v>
      </c>
      <c r="E67" s="3">
        <v>1220</v>
      </c>
      <c r="F67" s="3">
        <v>1393</v>
      </c>
      <c r="H67" s="4">
        <v>23.4</v>
      </c>
      <c r="I67" s="4">
        <v>50</v>
      </c>
      <c r="J67">
        <f t="shared" ref="J67:J101" si="22">331.4+0.6*H67+0.0124*I67</f>
        <v>346.06</v>
      </c>
      <c r="K67">
        <f t="shared" ref="K67:K101" si="23">0.004*J67</f>
        <v>1.3842400000000001</v>
      </c>
      <c r="L67">
        <f t="shared" ref="L67:L101" si="24">736*K67</f>
        <v>1018.8006400000002</v>
      </c>
      <c r="M67" s="5">
        <f t="shared" ref="M67:M101" si="25">L67+K67*B67</f>
        <v>3412.1516000000001</v>
      </c>
      <c r="N67" s="5">
        <f t="shared" ref="N67:N101" si="26">L67+K67*D67</f>
        <v>2872.2980000000002</v>
      </c>
      <c r="O67" s="5">
        <f t="shared" ref="O67:O101" si="27">L67+K67*F67</f>
        <v>2947.0469600000006</v>
      </c>
      <c r="Q67" s="5">
        <f t="shared" ref="Q67:Q101" si="28">((M67^2)-(N67^2)+(1800^2))/3600</f>
        <v>1842.4118723829331</v>
      </c>
      <c r="R67" s="5">
        <f t="shared" ref="R67:R101" si="29">((M67^2)-(O67^2)+(900^2)+(1500^2)-(2*Q67*900))/(2*1500)</f>
        <v>900.45046221601206</v>
      </c>
      <c r="S67" s="5">
        <f t="shared" ref="S67:S101" si="30">SQRT((M67*M67)-(Q67*Q67)-(R67*R67))</f>
        <v>2727.1754617149122</v>
      </c>
      <c r="U67" s="5">
        <f t="shared" ref="U67:U101" si="31">((N67^2)-(O67^2)+(1750^2))/(2*1750)</f>
        <v>750.71714753107324</v>
      </c>
      <c r="V67" s="5">
        <f t="shared" ref="V67:V101" si="32">((N67^2)-(M67^2)+(925^2)+(1540^2)-(2*U67*925))/(2*1540)</f>
        <v>-504.63781282826125</v>
      </c>
      <c r="W67" s="5">
        <f t="shared" ref="W67:W101" si="33">SQRT((N67^2)-(U67^2)-(V67^2))</f>
        <v>2726.143841228984</v>
      </c>
      <c r="Y67" s="5">
        <f t="shared" ref="Y67:Y101" si="34">((O67^2)-(M67^2)+(1750^2))/(2*1750)</f>
        <v>29.944926589338376</v>
      </c>
      <c r="Z67" s="5">
        <f t="shared" ref="Z67:Z101" si="35">((O67^2)-(N67^2)+(825^2)+(1540^2)-(2*Y67*825))/(2*1540)</f>
        <v>1116.1707320678036</v>
      </c>
      <c r="AA67" s="5">
        <f t="shared" ref="AA67:AA101" si="36">SQRT((O67^2)-(Y67^2)-(Z67^2))</f>
        <v>2727.3342264365083</v>
      </c>
      <c r="AC67" s="5">
        <f t="shared" ref="AC67:AE101" si="37">Q67</f>
        <v>1842.4118723829331</v>
      </c>
      <c r="AD67" s="5">
        <f t="shared" si="37"/>
        <v>900.45046221601206</v>
      </c>
      <c r="AE67" s="5">
        <f t="shared" si="37"/>
        <v>2727.1754617149122</v>
      </c>
      <c r="AG67">
        <f t="shared" ref="AG67:AG101" si="38">1800+U67*COS(RADIANS(120.969))-V67*SIN(RADIANS(120.969))</f>
        <v>1846.3998959345934</v>
      </c>
      <c r="AH67">
        <f t="shared" ref="AH67:AH101" si="39">U67*SIN(RADIANS(120.969))+V67*COS(RADIANS(120.969))</f>
        <v>903.37290605294402</v>
      </c>
      <c r="AI67" s="5">
        <f t="shared" ref="AI67:AI101" si="40">W67</f>
        <v>2726.143841228984</v>
      </c>
      <c r="AK67">
        <f t="shared" ref="AK67:AK101" si="41">900+Y67*COS(RADIANS(-120.9695))-Z67*SIN(RADIANS(-120.9695))</f>
        <v>1841.6418245692139</v>
      </c>
      <c r="AL67">
        <f t="shared" ref="AL67:AL101" si="42">1500+Y67*SIN(RADIANS(-120.9695))+Z67*COS(RADIANS(-120.9695))</f>
        <v>899.96293783202054</v>
      </c>
      <c r="AM67" s="5">
        <f t="shared" ref="AM67:AM101" si="43">AA67</f>
        <v>2727.3342264365083</v>
      </c>
    </row>
    <row r="68" spans="1:39" ht="16.5" x14ac:dyDescent="0.25">
      <c r="A68" s="3">
        <v>254</v>
      </c>
      <c r="B68" s="3">
        <v>1745</v>
      </c>
      <c r="C68" s="3">
        <v>2255</v>
      </c>
      <c r="D68" s="3">
        <v>1335</v>
      </c>
      <c r="E68" s="3">
        <v>1208</v>
      </c>
      <c r="F68" s="3">
        <v>1390</v>
      </c>
      <c r="H68" s="4">
        <v>23.4</v>
      </c>
      <c r="I68" s="4">
        <v>50</v>
      </c>
      <c r="J68">
        <f t="shared" si="22"/>
        <v>346.06</v>
      </c>
      <c r="K68">
        <f t="shared" si="23"/>
        <v>1.3842400000000001</v>
      </c>
      <c r="L68">
        <f t="shared" si="24"/>
        <v>1018.8006400000002</v>
      </c>
      <c r="M68" s="5">
        <f t="shared" si="25"/>
        <v>3434.2994400000007</v>
      </c>
      <c r="N68" s="5">
        <f t="shared" si="26"/>
        <v>2866.7610400000003</v>
      </c>
      <c r="O68" s="5">
        <f t="shared" si="27"/>
        <v>2942.8942400000005</v>
      </c>
      <c r="Q68" s="5">
        <f t="shared" si="28"/>
        <v>1893.3593842006765</v>
      </c>
      <c r="R68" s="5">
        <f t="shared" si="29"/>
        <v>928.57974806597338</v>
      </c>
      <c r="S68" s="5">
        <f t="shared" si="30"/>
        <v>2710.5981880989457</v>
      </c>
      <c r="U68" s="5">
        <f t="shared" si="31"/>
        <v>748.62638646762923</v>
      </c>
      <c r="V68" s="5">
        <f t="shared" si="32"/>
        <v>-562.93103834011333</v>
      </c>
      <c r="W68" s="5">
        <f t="shared" si="33"/>
        <v>2709.4254077238638</v>
      </c>
      <c r="Y68" s="5">
        <f t="shared" si="34"/>
        <v>-20.36746735975359</v>
      </c>
      <c r="Z68" s="5">
        <f t="shared" si="35"/>
        <v>1145.49966509964</v>
      </c>
      <c r="AA68" s="5">
        <f t="shared" si="36"/>
        <v>2710.7272439983967</v>
      </c>
      <c r="AC68" s="5">
        <f t="shared" si="37"/>
        <v>1893.3593842006765</v>
      </c>
      <c r="AD68" s="5">
        <f t="shared" si="37"/>
        <v>928.57974806597338</v>
      </c>
      <c r="AE68" s="5">
        <f t="shared" si="37"/>
        <v>2710.5981880989457</v>
      </c>
      <c r="AG68">
        <f t="shared" si="38"/>
        <v>1897.4590312713515</v>
      </c>
      <c r="AH68">
        <f t="shared" si="39"/>
        <v>931.57638316238354</v>
      </c>
      <c r="AI68" s="5">
        <f t="shared" si="40"/>
        <v>2709.4254077238638</v>
      </c>
      <c r="AK68">
        <f t="shared" si="41"/>
        <v>1892.6795021302805</v>
      </c>
      <c r="AL68">
        <f t="shared" si="42"/>
        <v>928.01073216325403</v>
      </c>
      <c r="AM68" s="5">
        <f t="shared" si="43"/>
        <v>2710.7272439983967</v>
      </c>
    </row>
    <row r="69" spans="1:39" ht="16.5" x14ac:dyDescent="0.25">
      <c r="A69" s="3">
        <v>264</v>
      </c>
      <c r="B69" s="3">
        <v>1758</v>
      </c>
      <c r="C69" s="3">
        <v>2309</v>
      </c>
      <c r="D69" s="3">
        <v>1338</v>
      </c>
      <c r="E69" s="3">
        <v>1249</v>
      </c>
      <c r="F69" s="3">
        <v>1397</v>
      </c>
      <c r="H69" s="4">
        <v>23.4</v>
      </c>
      <c r="I69" s="4">
        <v>50</v>
      </c>
      <c r="J69">
        <f t="shared" si="22"/>
        <v>346.06</v>
      </c>
      <c r="K69">
        <f t="shared" si="23"/>
        <v>1.3842400000000001</v>
      </c>
      <c r="L69">
        <f t="shared" si="24"/>
        <v>1018.8006400000002</v>
      </c>
      <c r="M69" s="5">
        <f t="shared" si="25"/>
        <v>3452.2945600000003</v>
      </c>
      <c r="N69" s="5">
        <f t="shared" si="26"/>
        <v>2870.9137600000004</v>
      </c>
      <c r="O69" s="5">
        <f t="shared" si="27"/>
        <v>2952.58392</v>
      </c>
      <c r="Q69" s="5">
        <f t="shared" si="28"/>
        <v>1921.1644199022933</v>
      </c>
      <c r="R69" s="5">
        <f t="shared" si="29"/>
        <v>934.16332284630016</v>
      </c>
      <c r="S69" s="5">
        <f t="shared" si="30"/>
        <v>2711.974167826058</v>
      </c>
      <c r="U69" s="5">
        <f t="shared" si="31"/>
        <v>739.1125750613636</v>
      </c>
      <c r="V69" s="5">
        <f t="shared" si="32"/>
        <v>-589.71596607525271</v>
      </c>
      <c r="W69" s="5">
        <f t="shared" si="33"/>
        <v>2710.7367076312357</v>
      </c>
      <c r="Y69" s="5">
        <f t="shared" si="34"/>
        <v>-39.453121246579499</v>
      </c>
      <c r="Z69" s="5">
        <f t="shared" si="35"/>
        <v>1166.5352718643128</v>
      </c>
      <c r="AA69" s="5">
        <f t="shared" si="36"/>
        <v>2712.0823577765709</v>
      </c>
      <c r="AC69" s="5">
        <f t="shared" si="37"/>
        <v>1921.1644199022933</v>
      </c>
      <c r="AD69" s="5">
        <f t="shared" si="37"/>
        <v>934.16332284630016</v>
      </c>
      <c r="AE69" s="5">
        <f t="shared" si="37"/>
        <v>2711.974167826058</v>
      </c>
      <c r="AG69">
        <f t="shared" si="38"/>
        <v>1925.3212182234497</v>
      </c>
      <c r="AH69">
        <f t="shared" si="39"/>
        <v>937.20163866742087</v>
      </c>
      <c r="AI69" s="5">
        <f t="shared" si="40"/>
        <v>2710.7367076312357</v>
      </c>
      <c r="AK69">
        <f t="shared" si="41"/>
        <v>1920.537429545491</v>
      </c>
      <c r="AL69">
        <f t="shared" si="42"/>
        <v>933.55102244215743</v>
      </c>
      <c r="AM69" s="5">
        <f t="shared" si="43"/>
        <v>2712.0823577765709</v>
      </c>
    </row>
    <row r="70" spans="1:39" ht="16.5" x14ac:dyDescent="0.25">
      <c r="A70" s="3">
        <v>259</v>
      </c>
      <c r="B70" s="3">
        <v>1760</v>
      </c>
      <c r="C70" s="3">
        <v>2235</v>
      </c>
      <c r="D70" s="3">
        <v>1337</v>
      </c>
      <c r="E70" s="3">
        <v>1162</v>
      </c>
      <c r="F70" s="3">
        <v>1394</v>
      </c>
      <c r="H70" s="4">
        <v>23.4</v>
      </c>
      <c r="I70" s="4">
        <v>50</v>
      </c>
      <c r="J70">
        <f t="shared" si="22"/>
        <v>346.06</v>
      </c>
      <c r="K70">
        <f t="shared" si="23"/>
        <v>1.3842400000000001</v>
      </c>
      <c r="L70">
        <f t="shared" si="24"/>
        <v>1018.8006400000002</v>
      </c>
      <c r="M70" s="5">
        <f t="shared" si="25"/>
        <v>3455.06304</v>
      </c>
      <c r="N70" s="5">
        <f t="shared" si="26"/>
        <v>2869.52952</v>
      </c>
      <c r="O70" s="5">
        <f t="shared" si="27"/>
        <v>2948.4312000000004</v>
      </c>
      <c r="Q70" s="5">
        <f t="shared" si="28"/>
        <v>1928.6835956173918</v>
      </c>
      <c r="R70" s="5">
        <f t="shared" si="29"/>
        <v>944.19453237643097</v>
      </c>
      <c r="S70" s="5">
        <f t="shared" si="30"/>
        <v>2706.6837427747009</v>
      </c>
      <c r="U70" s="5">
        <f t="shared" si="31"/>
        <v>743.84375000513933</v>
      </c>
      <c r="V70" s="5">
        <f t="shared" si="32"/>
        <v>-601.34639017276561</v>
      </c>
      <c r="W70" s="5">
        <f t="shared" si="33"/>
        <v>2705.4165410812261</v>
      </c>
      <c r="Y70" s="5">
        <f t="shared" si="34"/>
        <v>-51.918305497313717</v>
      </c>
      <c r="Z70" s="5">
        <f t="shared" si="35"/>
        <v>1167.8367139781103</v>
      </c>
      <c r="AA70" s="5">
        <f t="shared" si="36"/>
        <v>2706.7893231968646</v>
      </c>
      <c r="AC70" s="5">
        <f t="shared" si="37"/>
        <v>1928.6835956173918</v>
      </c>
      <c r="AD70" s="5">
        <f t="shared" si="37"/>
        <v>944.19453237643097</v>
      </c>
      <c r="AE70" s="5">
        <f t="shared" si="37"/>
        <v>2706.6837427747009</v>
      </c>
      <c r="AG70">
        <f t="shared" si="38"/>
        <v>1932.8591362644513</v>
      </c>
      <c r="AH70">
        <f t="shared" si="39"/>
        <v>947.24308142450332</v>
      </c>
      <c r="AI70" s="5">
        <f t="shared" si="40"/>
        <v>2705.4165410812261</v>
      </c>
      <c r="AK70">
        <f t="shared" si="41"/>
        <v>1928.0676956520956</v>
      </c>
      <c r="AL70">
        <f t="shared" si="42"/>
        <v>943.56948850957735</v>
      </c>
      <c r="AM70" s="5">
        <f t="shared" si="43"/>
        <v>2706.7893231968646</v>
      </c>
    </row>
    <row r="71" spans="1:39" ht="16.5" x14ac:dyDescent="0.25">
      <c r="A71" s="3">
        <v>245</v>
      </c>
      <c r="B71" s="3">
        <v>1756</v>
      </c>
      <c r="C71" s="3">
        <v>2303</v>
      </c>
      <c r="D71" s="3">
        <v>1337</v>
      </c>
      <c r="E71" s="3">
        <v>1178</v>
      </c>
      <c r="F71" s="3">
        <v>1398</v>
      </c>
      <c r="H71" s="4">
        <v>23.4</v>
      </c>
      <c r="I71" s="4">
        <v>50</v>
      </c>
      <c r="J71">
        <f t="shared" si="22"/>
        <v>346.06</v>
      </c>
      <c r="K71">
        <f t="shared" si="23"/>
        <v>1.3842400000000001</v>
      </c>
      <c r="L71">
        <f t="shared" si="24"/>
        <v>1018.8006400000002</v>
      </c>
      <c r="M71" s="5">
        <f t="shared" si="25"/>
        <v>3449.5260800000005</v>
      </c>
      <c r="N71" s="5">
        <f t="shared" si="26"/>
        <v>2869.52952</v>
      </c>
      <c r="O71" s="5">
        <f t="shared" si="27"/>
        <v>2953.9681600000004</v>
      </c>
      <c r="Q71" s="5">
        <f t="shared" si="28"/>
        <v>1918.0640306802052</v>
      </c>
      <c r="R71" s="5">
        <f t="shared" si="29"/>
        <v>926.92901036067053</v>
      </c>
      <c r="S71" s="5">
        <f t="shared" si="30"/>
        <v>2713.1279292659169</v>
      </c>
      <c r="U71" s="5">
        <f t="shared" si="31"/>
        <v>734.50622167361212</v>
      </c>
      <c r="V71" s="5">
        <f t="shared" si="32"/>
        <v>-583.32533134575363</v>
      </c>
      <c r="W71" s="5">
        <f t="shared" si="33"/>
        <v>2711.9055725235994</v>
      </c>
      <c r="Y71" s="5">
        <f t="shared" si="34"/>
        <v>-31.657796087537491</v>
      </c>
      <c r="Z71" s="5">
        <f t="shared" si="35"/>
        <v>1167.5936973009073</v>
      </c>
      <c r="AA71" s="5">
        <f t="shared" si="36"/>
        <v>2713.2361917577073</v>
      </c>
      <c r="AC71" s="5">
        <f t="shared" si="37"/>
        <v>1918.0640306802052</v>
      </c>
      <c r="AD71" s="5">
        <f t="shared" si="37"/>
        <v>926.92901036067053</v>
      </c>
      <c r="AE71" s="5">
        <f t="shared" si="37"/>
        <v>2713.1279292659169</v>
      </c>
      <c r="AG71">
        <f t="shared" si="38"/>
        <v>1922.2119058104158</v>
      </c>
      <c r="AH71">
        <f t="shared" si="39"/>
        <v>929.9634841998178</v>
      </c>
      <c r="AI71" s="5">
        <f t="shared" si="40"/>
        <v>2711.9055725235994</v>
      </c>
      <c r="AK71">
        <f t="shared" si="41"/>
        <v>1917.4336355272012</v>
      </c>
      <c r="AL71">
        <f t="shared" si="42"/>
        <v>926.32234196560762</v>
      </c>
      <c r="AM71" s="5">
        <f t="shared" si="43"/>
        <v>2713.2361917577073</v>
      </c>
    </row>
    <row r="72" spans="1:39" ht="16.5" x14ac:dyDescent="0.25">
      <c r="A72" s="3">
        <v>255</v>
      </c>
      <c r="B72" s="3">
        <v>1745</v>
      </c>
      <c r="C72" s="3">
        <v>2298</v>
      </c>
      <c r="D72" s="3">
        <v>1339</v>
      </c>
      <c r="E72" s="3">
        <v>1210</v>
      </c>
      <c r="F72" s="3">
        <v>1395</v>
      </c>
      <c r="H72" s="4">
        <v>23.4</v>
      </c>
      <c r="I72" s="4">
        <v>50</v>
      </c>
      <c r="J72">
        <f t="shared" si="22"/>
        <v>346.06</v>
      </c>
      <c r="K72">
        <f t="shared" si="23"/>
        <v>1.3842400000000001</v>
      </c>
      <c r="L72">
        <f t="shared" si="24"/>
        <v>1018.8006400000002</v>
      </c>
      <c r="M72" s="5">
        <f t="shared" si="25"/>
        <v>3434.2994400000007</v>
      </c>
      <c r="N72" s="5">
        <f t="shared" si="26"/>
        <v>2872.2980000000002</v>
      </c>
      <c r="O72" s="5">
        <f t="shared" si="27"/>
        <v>2949.8154400000003</v>
      </c>
      <c r="Q72" s="5">
        <f t="shared" si="28"/>
        <v>1884.5324563278659</v>
      </c>
      <c r="R72" s="5">
        <f t="shared" si="29"/>
        <v>920.28103071058808</v>
      </c>
      <c r="S72" s="5">
        <f t="shared" si="30"/>
        <v>2719.5648345177278</v>
      </c>
      <c r="U72" s="5">
        <f t="shared" si="31"/>
        <v>746.05276306903022</v>
      </c>
      <c r="V72" s="5">
        <f t="shared" si="32"/>
        <v>-551.06800469416339</v>
      </c>
      <c r="W72" s="5">
        <f t="shared" si="33"/>
        <v>2718.4232800878272</v>
      </c>
      <c r="Y72" s="5">
        <f t="shared" si="34"/>
        <v>-8.7147181491207864</v>
      </c>
      <c r="Z72" s="5">
        <f t="shared" si="35"/>
        <v>1142.1816929235206</v>
      </c>
      <c r="AA72" s="5">
        <f t="shared" si="36"/>
        <v>2719.6978074963286</v>
      </c>
      <c r="AC72" s="5">
        <f t="shared" si="37"/>
        <v>1884.5324563278659</v>
      </c>
      <c r="AD72" s="5">
        <f t="shared" si="37"/>
        <v>920.28103071058808</v>
      </c>
      <c r="AE72" s="5">
        <f t="shared" si="37"/>
        <v>2719.5648345177278</v>
      </c>
      <c r="AG72">
        <f t="shared" si="38"/>
        <v>1888.6114427217979</v>
      </c>
      <c r="AH72">
        <f t="shared" si="39"/>
        <v>923.2652291185359</v>
      </c>
      <c r="AI72" s="5">
        <f t="shared" si="40"/>
        <v>2718.4232800878272</v>
      </c>
      <c r="AK72">
        <f t="shared" si="41"/>
        <v>1883.8382439827778</v>
      </c>
      <c r="AL72">
        <f t="shared" si="42"/>
        <v>919.72655097881443</v>
      </c>
      <c r="AM72" s="5">
        <f t="shared" si="43"/>
        <v>2719.6978074963286</v>
      </c>
    </row>
    <row r="73" spans="1:39" ht="16.5" x14ac:dyDescent="0.25">
      <c r="A73" s="3">
        <v>248</v>
      </c>
      <c r="B73" s="3">
        <v>1735</v>
      </c>
      <c r="C73" s="3">
        <v>2291</v>
      </c>
      <c r="D73" s="3">
        <v>1334</v>
      </c>
      <c r="E73" s="3">
        <v>1182</v>
      </c>
      <c r="F73" s="3">
        <v>1391</v>
      </c>
      <c r="H73" s="4">
        <v>23.4</v>
      </c>
      <c r="I73" s="4">
        <v>50</v>
      </c>
      <c r="J73">
        <f t="shared" si="22"/>
        <v>346.06</v>
      </c>
      <c r="K73">
        <f t="shared" si="23"/>
        <v>1.3842400000000001</v>
      </c>
      <c r="L73">
        <f t="shared" si="24"/>
        <v>1018.8006400000002</v>
      </c>
      <c r="M73" s="5">
        <f t="shared" si="25"/>
        <v>3420.4570400000002</v>
      </c>
      <c r="N73" s="5">
        <f t="shared" si="26"/>
        <v>2865.3768</v>
      </c>
      <c r="O73" s="5">
        <f t="shared" si="27"/>
        <v>2944.2784800000004</v>
      </c>
      <c r="Q73" s="5">
        <f t="shared" si="28"/>
        <v>1869.2061545853676</v>
      </c>
      <c r="R73" s="5">
        <f t="shared" si="29"/>
        <v>908.72650548026297</v>
      </c>
      <c r="S73" s="5">
        <f t="shared" si="30"/>
        <v>2716.5807281182306</v>
      </c>
      <c r="U73" s="5">
        <f t="shared" si="31"/>
        <v>744.0309823391791</v>
      </c>
      <c r="V73" s="5">
        <f t="shared" si="32"/>
        <v>-531.93976423207948</v>
      </c>
      <c r="W73" s="5">
        <f t="shared" si="33"/>
        <v>2715.4819444301884</v>
      </c>
      <c r="Y73" s="5">
        <f t="shared" si="34"/>
        <v>9.0712586587284285</v>
      </c>
      <c r="Z73" s="5">
        <f t="shared" si="35"/>
        <v>1134.9509691642763</v>
      </c>
      <c r="AA73" s="5">
        <f t="shared" si="36"/>
        <v>2716.7222488967341</v>
      </c>
      <c r="AC73" s="5">
        <f t="shared" si="37"/>
        <v>1869.2061545853676</v>
      </c>
      <c r="AD73" s="5">
        <f t="shared" si="37"/>
        <v>908.72650548026297</v>
      </c>
      <c r="AE73" s="5">
        <f t="shared" si="37"/>
        <v>2716.5807281182306</v>
      </c>
      <c r="AG73">
        <f t="shared" si="38"/>
        <v>1873.2503688132233</v>
      </c>
      <c r="AH73">
        <f t="shared" si="39"/>
        <v>911.68876208967879</v>
      </c>
      <c r="AI73" s="5">
        <f t="shared" si="40"/>
        <v>2715.4819444301884</v>
      </c>
      <c r="AK73">
        <f t="shared" si="41"/>
        <v>1868.4859841020889</v>
      </c>
      <c r="AL73">
        <f t="shared" si="42"/>
        <v>908.19691726183771</v>
      </c>
      <c r="AM73" s="5">
        <f t="shared" si="43"/>
        <v>2716.7222488967341</v>
      </c>
    </row>
    <row r="74" spans="1:39" ht="16.5" x14ac:dyDescent="0.25">
      <c r="A74" s="3">
        <v>275</v>
      </c>
      <c r="B74" s="3">
        <v>1753</v>
      </c>
      <c r="C74" s="3">
        <v>2390</v>
      </c>
      <c r="D74" s="3">
        <v>1335</v>
      </c>
      <c r="E74" s="3">
        <v>1226</v>
      </c>
      <c r="F74" s="3">
        <v>1398</v>
      </c>
      <c r="H74" s="4">
        <v>23.4</v>
      </c>
      <c r="I74" s="4">
        <v>50</v>
      </c>
      <c r="J74">
        <f t="shared" si="22"/>
        <v>346.06</v>
      </c>
      <c r="K74">
        <f t="shared" si="23"/>
        <v>1.3842400000000001</v>
      </c>
      <c r="L74">
        <f t="shared" si="24"/>
        <v>1018.8006400000002</v>
      </c>
      <c r="M74" s="5">
        <f t="shared" si="25"/>
        <v>3445.3733600000005</v>
      </c>
      <c r="N74" s="5">
        <f t="shared" si="26"/>
        <v>2866.7610400000003</v>
      </c>
      <c r="O74" s="5">
        <f t="shared" si="27"/>
        <v>2953.9681600000004</v>
      </c>
      <c r="Q74" s="5">
        <f t="shared" si="28"/>
        <v>1914.5218692599469</v>
      </c>
      <c r="R74" s="5">
        <f t="shared" si="29"/>
        <v>919.51011161199983</v>
      </c>
      <c r="S74" s="5">
        <f t="shared" si="30"/>
        <v>2712.8775786176529</v>
      </c>
      <c r="U74" s="5">
        <f t="shared" si="31"/>
        <v>729.96884861945568</v>
      </c>
      <c r="V74" s="5">
        <f t="shared" si="32"/>
        <v>-576.45977249409157</v>
      </c>
      <c r="W74" s="5">
        <f t="shared" si="33"/>
        <v>2711.6707896061293</v>
      </c>
      <c r="Y74" s="5">
        <f t="shared" si="34"/>
        <v>-23.477057001115487</v>
      </c>
      <c r="Z74" s="5">
        <f t="shared" si="35"/>
        <v>1168.3672642479694</v>
      </c>
      <c r="AA74" s="5">
        <f t="shared" si="36"/>
        <v>2712.9862981449187</v>
      </c>
      <c r="AC74" s="5">
        <f t="shared" si="37"/>
        <v>1914.5218692599469</v>
      </c>
      <c r="AD74" s="5">
        <f t="shared" si="37"/>
        <v>919.51011161199983</v>
      </c>
      <c r="AE74" s="5">
        <f t="shared" si="37"/>
        <v>2712.8775786176529</v>
      </c>
      <c r="AG74">
        <f t="shared" si="38"/>
        <v>1918.6598761837718</v>
      </c>
      <c r="AH74">
        <f t="shared" si="39"/>
        <v>922.54009291889611</v>
      </c>
      <c r="AI74" s="5">
        <f t="shared" si="40"/>
        <v>2711.6707896061293</v>
      </c>
      <c r="AK74">
        <f t="shared" si="41"/>
        <v>1913.887265104099</v>
      </c>
      <c r="AL74">
        <f t="shared" si="42"/>
        <v>918.90977462062881</v>
      </c>
      <c r="AM74" s="5">
        <f t="shared" si="43"/>
        <v>2712.9862981449187</v>
      </c>
    </row>
    <row r="75" spans="1:39" ht="16.5" x14ac:dyDescent="0.25">
      <c r="A75" s="3">
        <v>266</v>
      </c>
      <c r="B75" s="3">
        <v>1741</v>
      </c>
      <c r="C75" s="3">
        <v>2385</v>
      </c>
      <c r="D75" s="3">
        <v>1336</v>
      </c>
      <c r="E75" s="3">
        <v>1166</v>
      </c>
      <c r="F75" s="3">
        <v>1395</v>
      </c>
      <c r="H75" s="4">
        <v>23.4</v>
      </c>
      <c r="I75" s="4">
        <v>50</v>
      </c>
      <c r="J75">
        <f t="shared" si="22"/>
        <v>346.06</v>
      </c>
      <c r="K75">
        <f t="shared" si="23"/>
        <v>1.3842400000000001</v>
      </c>
      <c r="L75">
        <f t="shared" si="24"/>
        <v>1018.8006400000002</v>
      </c>
      <c r="M75" s="5">
        <f t="shared" si="25"/>
        <v>3428.7624800000003</v>
      </c>
      <c r="N75" s="5">
        <f t="shared" si="26"/>
        <v>2868.1452800000006</v>
      </c>
      <c r="O75" s="5">
        <f t="shared" si="27"/>
        <v>2949.8154400000003</v>
      </c>
      <c r="Q75" s="5">
        <f t="shared" si="28"/>
        <v>1880.5985547415194</v>
      </c>
      <c r="R75" s="5">
        <f t="shared" si="29"/>
        <v>909.97453855287381</v>
      </c>
      <c r="S75" s="5">
        <f t="shared" si="30"/>
        <v>2718.769493602822</v>
      </c>
      <c r="U75" s="5">
        <f t="shared" si="31"/>
        <v>739.24177632111048</v>
      </c>
      <c r="V75" s="5">
        <f t="shared" si="32"/>
        <v>-542.37892313750774</v>
      </c>
      <c r="W75" s="5">
        <f t="shared" si="33"/>
        <v>2717.6467848239749</v>
      </c>
      <c r="Y75" s="5">
        <f t="shared" si="34"/>
        <v>2.1425673733268464</v>
      </c>
      <c r="Z75" s="5">
        <f t="shared" si="35"/>
        <v>1144.1050476331573</v>
      </c>
      <c r="AA75" s="5">
        <f t="shared" si="36"/>
        <v>2718.902385053163</v>
      </c>
      <c r="AC75" s="5">
        <f t="shared" si="37"/>
        <v>1880.5985547415194</v>
      </c>
      <c r="AD75" s="5">
        <f t="shared" si="37"/>
        <v>909.97453855287381</v>
      </c>
      <c r="AE75" s="5">
        <f t="shared" si="37"/>
        <v>2718.769493602822</v>
      </c>
      <c r="AG75">
        <f t="shared" si="38"/>
        <v>1884.6657841518011</v>
      </c>
      <c r="AH75">
        <f t="shared" si="39"/>
        <v>912.95399945241161</v>
      </c>
      <c r="AI75" s="5">
        <f t="shared" si="40"/>
        <v>2717.6467848239749</v>
      </c>
      <c r="AK75">
        <f t="shared" si="41"/>
        <v>1879.9004472857182</v>
      </c>
      <c r="AL75">
        <f t="shared" si="42"/>
        <v>909.42734229913128</v>
      </c>
      <c r="AM75" s="5">
        <f t="shared" si="43"/>
        <v>2718.902385053163</v>
      </c>
    </row>
    <row r="76" spans="1:39" ht="16.5" x14ac:dyDescent="0.25">
      <c r="A76" s="3">
        <v>241</v>
      </c>
      <c r="B76" s="3">
        <v>1749</v>
      </c>
      <c r="C76" s="3">
        <v>2263</v>
      </c>
      <c r="D76" s="3">
        <v>1332</v>
      </c>
      <c r="E76" s="3">
        <v>1198</v>
      </c>
      <c r="F76" s="3">
        <v>1394</v>
      </c>
      <c r="H76" s="4">
        <v>23.4</v>
      </c>
      <c r="I76" s="4">
        <v>50</v>
      </c>
      <c r="J76">
        <f t="shared" si="22"/>
        <v>346.06</v>
      </c>
      <c r="K76">
        <f t="shared" si="23"/>
        <v>1.3842400000000001</v>
      </c>
      <c r="L76">
        <f t="shared" si="24"/>
        <v>1018.8006400000002</v>
      </c>
      <c r="M76" s="5">
        <f t="shared" si="25"/>
        <v>3439.8364000000001</v>
      </c>
      <c r="N76" s="5">
        <f t="shared" si="26"/>
        <v>2862.6083200000003</v>
      </c>
      <c r="O76" s="5">
        <f t="shared" si="27"/>
        <v>2948.4312000000004</v>
      </c>
      <c r="Q76" s="5">
        <f t="shared" si="28"/>
        <v>1910.5411291754826</v>
      </c>
      <c r="R76" s="5">
        <f t="shared" si="29"/>
        <v>920.08462837188313</v>
      </c>
      <c r="S76" s="5">
        <f t="shared" si="30"/>
        <v>2708.4592168108434</v>
      </c>
      <c r="U76" s="5">
        <f t="shared" si="31"/>
        <v>732.5085293142231</v>
      </c>
      <c r="V76" s="5">
        <f t="shared" si="32"/>
        <v>-573.33241696852269</v>
      </c>
      <c r="W76" s="5">
        <f t="shared" si="33"/>
        <v>2707.2583156891715</v>
      </c>
      <c r="Y76" s="5">
        <f t="shared" si="34"/>
        <v>-21.922262180433741</v>
      </c>
      <c r="Z76" s="5">
        <f t="shared" si="35"/>
        <v>1164.648337661667</v>
      </c>
      <c r="AA76" s="5">
        <f t="shared" si="36"/>
        <v>2708.5716171325894</v>
      </c>
      <c r="AC76" s="5">
        <f t="shared" si="37"/>
        <v>1910.5411291754826</v>
      </c>
      <c r="AD76" s="5">
        <f t="shared" si="37"/>
        <v>920.08462837188313</v>
      </c>
      <c r="AE76" s="5">
        <f t="shared" si="37"/>
        <v>2708.4592168108434</v>
      </c>
      <c r="AG76">
        <f t="shared" si="38"/>
        <v>1914.671483974178</v>
      </c>
      <c r="AH76">
        <f t="shared" si="39"/>
        <v>923.10847500616842</v>
      </c>
      <c r="AI76" s="5">
        <f t="shared" si="40"/>
        <v>2707.2583156891715</v>
      </c>
      <c r="AK76">
        <f t="shared" si="41"/>
        <v>1909.898434704621</v>
      </c>
      <c r="AL76">
        <f t="shared" si="42"/>
        <v>919.49032085731051</v>
      </c>
      <c r="AM76" s="5">
        <f t="shared" si="43"/>
        <v>2708.5716171325894</v>
      </c>
    </row>
    <row r="77" spans="1:39" ht="16.5" x14ac:dyDescent="0.25">
      <c r="A77" s="3">
        <v>252</v>
      </c>
      <c r="B77" s="3">
        <v>1755</v>
      </c>
      <c r="C77" s="3">
        <v>2288</v>
      </c>
      <c r="D77" s="3">
        <v>1339</v>
      </c>
      <c r="E77" s="3">
        <v>1195</v>
      </c>
      <c r="F77" s="3">
        <v>1398</v>
      </c>
      <c r="H77" s="4">
        <v>23.4</v>
      </c>
      <c r="I77" s="4">
        <v>50</v>
      </c>
      <c r="J77">
        <f t="shared" si="22"/>
        <v>346.06</v>
      </c>
      <c r="K77">
        <f t="shared" si="23"/>
        <v>1.3842400000000001</v>
      </c>
      <c r="L77">
        <f t="shared" si="24"/>
        <v>1018.8006400000002</v>
      </c>
      <c r="M77" s="5">
        <f t="shared" si="25"/>
        <v>3448.1418400000002</v>
      </c>
      <c r="N77" s="5">
        <f t="shared" si="26"/>
        <v>2872.2980000000002</v>
      </c>
      <c r="O77" s="5">
        <f t="shared" si="27"/>
        <v>2953.9681600000004</v>
      </c>
      <c r="Q77" s="5">
        <f t="shared" si="28"/>
        <v>1910.9962077651626</v>
      </c>
      <c r="R77" s="5">
        <f t="shared" si="29"/>
        <v>927.98702816250193</v>
      </c>
      <c r="S77" s="5">
        <f t="shared" si="30"/>
        <v>2715.9925843469973</v>
      </c>
      <c r="U77" s="5">
        <f t="shared" si="31"/>
        <v>739.04797443148948</v>
      </c>
      <c r="V77" s="5">
        <f t="shared" si="32"/>
        <v>-577.79224047170158</v>
      </c>
      <c r="W77" s="5">
        <f t="shared" si="33"/>
        <v>2714.7854462449523</v>
      </c>
      <c r="Y77" s="5">
        <f t="shared" si="34"/>
        <v>-28.929788132799523</v>
      </c>
      <c r="Z77" s="5">
        <f t="shared" si="35"/>
        <v>1160.9711817886059</v>
      </c>
      <c r="AA77" s="5">
        <f t="shared" si="36"/>
        <v>2716.1069332242328</v>
      </c>
      <c r="AC77" s="5">
        <f t="shared" si="37"/>
        <v>1910.9962077651626</v>
      </c>
      <c r="AD77" s="5">
        <f t="shared" si="37"/>
        <v>927.98702816250193</v>
      </c>
      <c r="AE77" s="5">
        <f t="shared" si="37"/>
        <v>2715.9925843469973</v>
      </c>
      <c r="AG77">
        <f t="shared" si="38"/>
        <v>1915.1305111547108</v>
      </c>
      <c r="AH77">
        <f t="shared" si="39"/>
        <v>931.01060523597221</v>
      </c>
      <c r="AI77" s="5">
        <f t="shared" si="40"/>
        <v>2714.7854462449523</v>
      </c>
      <c r="AK77">
        <f t="shared" si="41"/>
        <v>1910.351433906852</v>
      </c>
      <c r="AL77">
        <f t="shared" si="42"/>
        <v>927.39106050690316</v>
      </c>
      <c r="AM77" s="5">
        <f t="shared" si="43"/>
        <v>2716.1069332242328</v>
      </c>
    </row>
    <row r="78" spans="1:39" ht="16.5" x14ac:dyDescent="0.25">
      <c r="A78" s="3">
        <v>262</v>
      </c>
      <c r="B78" s="3">
        <v>1741</v>
      </c>
      <c r="C78" s="3">
        <v>2311</v>
      </c>
      <c r="D78" s="3">
        <v>1337</v>
      </c>
      <c r="E78" s="3">
        <v>1180</v>
      </c>
      <c r="F78" s="3">
        <v>1393</v>
      </c>
      <c r="H78" s="4">
        <v>23.4</v>
      </c>
      <c r="I78" s="4">
        <v>50</v>
      </c>
      <c r="J78">
        <f t="shared" si="22"/>
        <v>346.06</v>
      </c>
      <c r="K78">
        <f t="shared" si="23"/>
        <v>1.3842400000000001</v>
      </c>
      <c r="L78">
        <f t="shared" si="24"/>
        <v>1018.8006400000002</v>
      </c>
      <c r="M78" s="5">
        <f t="shared" si="25"/>
        <v>3428.7624800000003</v>
      </c>
      <c r="N78" s="5">
        <f t="shared" si="26"/>
        <v>2869.52952</v>
      </c>
      <c r="O78" s="5">
        <f t="shared" si="27"/>
        <v>2947.0469600000006</v>
      </c>
      <c r="Q78" s="5">
        <f t="shared" si="28"/>
        <v>1878.392355028978</v>
      </c>
      <c r="R78" s="5">
        <f t="shared" si="29"/>
        <v>916.74004025278214</v>
      </c>
      <c r="S78" s="5">
        <f t="shared" si="30"/>
        <v>2718.0217076803797</v>
      </c>
      <c r="U78" s="5">
        <f t="shared" si="31"/>
        <v>746.17539477319588</v>
      </c>
      <c r="V78" s="5">
        <f t="shared" si="32"/>
        <v>-543.96492156971874</v>
      </c>
      <c r="W78" s="5">
        <f t="shared" si="33"/>
        <v>2716.8960433715797</v>
      </c>
      <c r="Y78" s="5">
        <f t="shared" si="34"/>
        <v>-2.5218170887162641</v>
      </c>
      <c r="Z78" s="5">
        <f t="shared" si="35"/>
        <v>1138.7247131461675</v>
      </c>
      <c r="AA78" s="5">
        <f t="shared" si="36"/>
        <v>2718.1584671527144</v>
      </c>
      <c r="AC78" s="5">
        <f t="shared" si="37"/>
        <v>1878.392355028978</v>
      </c>
      <c r="AD78" s="5">
        <f t="shared" si="37"/>
        <v>916.74004025278214</v>
      </c>
      <c r="AE78" s="5">
        <f t="shared" si="37"/>
        <v>2718.0217076803797</v>
      </c>
      <c r="AG78">
        <f t="shared" si="38"/>
        <v>1882.4578305478933</v>
      </c>
      <c r="AH78">
        <f t="shared" si="39"/>
        <v>919.71531565187058</v>
      </c>
      <c r="AI78" s="5">
        <f t="shared" si="40"/>
        <v>2716.8960433715797</v>
      </c>
      <c r="AK78">
        <f t="shared" si="41"/>
        <v>1877.6873329679738</v>
      </c>
      <c r="AL78">
        <f t="shared" si="42"/>
        <v>916.19540011642528</v>
      </c>
      <c r="AM78" s="5">
        <f t="shared" si="43"/>
        <v>2718.1584671527144</v>
      </c>
    </row>
    <row r="79" spans="1:39" ht="16.5" x14ac:dyDescent="0.25">
      <c r="A79" s="3">
        <v>255</v>
      </c>
      <c r="B79" s="3">
        <v>1744</v>
      </c>
      <c r="C79" s="3">
        <v>2412</v>
      </c>
      <c r="D79" s="3">
        <v>1335</v>
      </c>
      <c r="E79" s="3">
        <v>1238</v>
      </c>
      <c r="F79" s="3">
        <v>1396</v>
      </c>
      <c r="H79" s="4">
        <v>23.4</v>
      </c>
      <c r="I79" s="4">
        <v>50</v>
      </c>
      <c r="J79">
        <f t="shared" si="22"/>
        <v>346.06</v>
      </c>
      <c r="K79">
        <f t="shared" si="23"/>
        <v>1.3842400000000001</v>
      </c>
      <c r="L79">
        <f t="shared" si="24"/>
        <v>1018.8006400000002</v>
      </c>
      <c r="M79" s="5">
        <f t="shared" si="25"/>
        <v>3432.9152000000004</v>
      </c>
      <c r="N79" s="5">
        <f t="shared" si="26"/>
        <v>2866.7610400000003</v>
      </c>
      <c r="O79" s="5">
        <f t="shared" si="27"/>
        <v>2951.1996800000006</v>
      </c>
      <c r="Q79" s="5">
        <f t="shared" si="28"/>
        <v>1890.7188638692112</v>
      </c>
      <c r="R79" s="5">
        <f t="shared" si="29"/>
        <v>910.67775473145207</v>
      </c>
      <c r="S79" s="5">
        <f t="shared" si="30"/>
        <v>2716.7544930003232</v>
      </c>
      <c r="U79" s="5">
        <f t="shared" si="31"/>
        <v>734.6398026370789</v>
      </c>
      <c r="V79" s="5">
        <f t="shared" si="32"/>
        <v>-551.44368337914159</v>
      </c>
      <c r="W79" s="5">
        <f t="shared" si="33"/>
        <v>2715.6091554022428</v>
      </c>
      <c r="Y79" s="5">
        <f t="shared" si="34"/>
        <v>-3.6649197596960832</v>
      </c>
      <c r="Z79" s="5">
        <f t="shared" si="35"/>
        <v>1152.4457170044552</v>
      </c>
      <c r="AA79" s="5">
        <f t="shared" si="36"/>
        <v>2716.8796419704258</v>
      </c>
      <c r="AC79" s="5">
        <f t="shared" si="37"/>
        <v>1890.7188638692112</v>
      </c>
      <c r="AD79" s="5">
        <f t="shared" si="37"/>
        <v>910.67775473145207</v>
      </c>
      <c r="AE79" s="5">
        <f t="shared" si="37"/>
        <v>2716.7544930003232</v>
      </c>
      <c r="AG79">
        <f t="shared" si="38"/>
        <v>1894.8063821432152</v>
      </c>
      <c r="AH79">
        <f t="shared" si="39"/>
        <v>913.67254827006582</v>
      </c>
      <c r="AI79" s="5">
        <f t="shared" si="40"/>
        <v>2715.6091554022428</v>
      </c>
      <c r="AK79">
        <f t="shared" si="41"/>
        <v>1890.0405087269662</v>
      </c>
      <c r="AL79">
        <f t="shared" si="42"/>
        <v>910.11496598200767</v>
      </c>
      <c r="AM79" s="5">
        <f t="shared" si="43"/>
        <v>2716.8796419704258</v>
      </c>
    </row>
    <row r="80" spans="1:39" ht="16.5" x14ac:dyDescent="0.25">
      <c r="A80" s="3">
        <v>250</v>
      </c>
      <c r="B80" s="3">
        <v>1744</v>
      </c>
      <c r="C80" s="3">
        <v>2374</v>
      </c>
      <c r="D80" s="3">
        <v>1335</v>
      </c>
      <c r="E80" s="3">
        <v>1243</v>
      </c>
      <c r="F80" s="3">
        <v>1393</v>
      </c>
      <c r="H80" s="4">
        <v>23.4</v>
      </c>
      <c r="I80" s="4">
        <v>50</v>
      </c>
      <c r="J80">
        <f t="shared" si="22"/>
        <v>346.06</v>
      </c>
      <c r="K80">
        <f t="shared" si="23"/>
        <v>1.3842400000000001</v>
      </c>
      <c r="L80">
        <f t="shared" si="24"/>
        <v>1018.8006400000002</v>
      </c>
      <c r="M80" s="5">
        <f t="shared" si="25"/>
        <v>3432.9152000000004</v>
      </c>
      <c r="N80" s="5">
        <f t="shared" si="26"/>
        <v>2866.7610400000003</v>
      </c>
      <c r="O80" s="5">
        <f t="shared" si="27"/>
        <v>2947.0469600000006</v>
      </c>
      <c r="Q80" s="5">
        <f t="shared" si="28"/>
        <v>1890.7188638692112</v>
      </c>
      <c r="R80" s="5">
        <f t="shared" si="29"/>
        <v>918.84234366040619</v>
      </c>
      <c r="S80" s="5">
        <f t="shared" si="30"/>
        <v>2714.0039969935224</v>
      </c>
      <c r="U80" s="5">
        <f t="shared" si="31"/>
        <v>741.63802171903956</v>
      </c>
      <c r="V80" s="5">
        <f t="shared" si="32"/>
        <v>-555.64715912642305</v>
      </c>
      <c r="W80" s="5">
        <f t="shared" si="33"/>
        <v>2712.8487130242424</v>
      </c>
      <c r="Y80" s="5">
        <f t="shared" si="34"/>
        <v>-10.663138841656702</v>
      </c>
      <c r="Z80" s="5">
        <f t="shared" si="35"/>
        <v>1148.2422412571739</v>
      </c>
      <c r="AA80" s="5">
        <f t="shared" si="36"/>
        <v>2714.1318754452577</v>
      </c>
      <c r="AC80" s="5">
        <f t="shared" si="37"/>
        <v>1890.7188638692112</v>
      </c>
      <c r="AD80" s="5">
        <f t="shared" si="37"/>
        <v>918.84234366040619</v>
      </c>
      <c r="AE80" s="5">
        <f t="shared" si="37"/>
        <v>2714.0039969935224</v>
      </c>
      <c r="AG80">
        <f t="shared" si="38"/>
        <v>1894.8095317490283</v>
      </c>
      <c r="AH80">
        <f t="shared" si="39"/>
        <v>921.83614237787674</v>
      </c>
      <c r="AI80" s="5">
        <f t="shared" si="40"/>
        <v>2712.8487130242424</v>
      </c>
      <c r="AK80">
        <f t="shared" si="41"/>
        <v>1890.0374303619515</v>
      </c>
      <c r="AL80">
        <f t="shared" si="42"/>
        <v>918.27856011699316</v>
      </c>
      <c r="AM80" s="5">
        <f t="shared" si="43"/>
        <v>2714.1318754452577</v>
      </c>
    </row>
    <row r="81" spans="1:39" ht="16.5" x14ac:dyDescent="0.25">
      <c r="A81" s="3">
        <v>265</v>
      </c>
      <c r="B81" s="3">
        <v>1733</v>
      </c>
      <c r="C81" s="3">
        <v>2333</v>
      </c>
      <c r="D81" s="3">
        <v>1340</v>
      </c>
      <c r="E81" s="3">
        <v>1200</v>
      </c>
      <c r="F81" s="3">
        <v>1393</v>
      </c>
      <c r="H81" s="4">
        <v>23.4</v>
      </c>
      <c r="I81" s="4">
        <v>50</v>
      </c>
      <c r="J81">
        <f t="shared" si="22"/>
        <v>346.06</v>
      </c>
      <c r="K81">
        <f t="shared" si="23"/>
        <v>1.3842400000000001</v>
      </c>
      <c r="L81">
        <f t="shared" si="24"/>
        <v>1018.8006400000002</v>
      </c>
      <c r="M81" s="5">
        <f t="shared" si="25"/>
        <v>3417.6885600000005</v>
      </c>
      <c r="N81" s="5">
        <f t="shared" si="26"/>
        <v>2873.6822400000001</v>
      </c>
      <c r="O81" s="5">
        <f t="shared" si="27"/>
        <v>2947.0469600000006</v>
      </c>
      <c r="Q81" s="5">
        <f t="shared" si="28"/>
        <v>1850.7070768509609</v>
      </c>
      <c r="R81" s="5">
        <f t="shared" si="29"/>
        <v>908.07885679263438</v>
      </c>
      <c r="S81" s="5">
        <f t="shared" si="30"/>
        <v>2725.9624353051586</v>
      </c>
      <c r="U81" s="5">
        <f t="shared" si="31"/>
        <v>752.98966629890674</v>
      </c>
      <c r="V81" s="5">
        <f t="shared" si="32"/>
        <v>-515.69849328455734</v>
      </c>
      <c r="W81" s="5">
        <f t="shared" si="33"/>
        <v>2724.9057310230965</v>
      </c>
      <c r="Y81" s="5">
        <f t="shared" si="34"/>
        <v>19.14019751153354</v>
      </c>
      <c r="Z81" s="5">
        <f t="shared" si="35"/>
        <v>1119.3765720973365</v>
      </c>
      <c r="AA81" s="5">
        <f t="shared" si="36"/>
        <v>2726.117298856394</v>
      </c>
      <c r="AC81" s="5">
        <f t="shared" si="37"/>
        <v>1850.7070768509609</v>
      </c>
      <c r="AD81" s="5">
        <f t="shared" si="37"/>
        <v>908.07885679263438</v>
      </c>
      <c r="AE81" s="5">
        <f t="shared" si="37"/>
        <v>2725.9624353051586</v>
      </c>
      <c r="AG81">
        <f t="shared" si="38"/>
        <v>1854.7144507641044</v>
      </c>
      <c r="AH81">
        <f t="shared" si="39"/>
        <v>911.01300891177402</v>
      </c>
      <c r="AI81" s="5">
        <f t="shared" si="40"/>
        <v>2724.9057310230965</v>
      </c>
      <c r="AK81">
        <f t="shared" si="41"/>
        <v>1849.9505603278176</v>
      </c>
      <c r="AL81">
        <f t="shared" si="42"/>
        <v>907.57769264313686</v>
      </c>
      <c r="AM81" s="5">
        <f t="shared" si="43"/>
        <v>2726.117298856394</v>
      </c>
    </row>
    <row r="82" spans="1:39" ht="16.5" x14ac:dyDescent="0.25">
      <c r="A82" s="3">
        <v>256</v>
      </c>
      <c r="B82" s="3">
        <v>1759</v>
      </c>
      <c r="C82" s="3">
        <v>2264</v>
      </c>
      <c r="D82" s="3">
        <v>1339</v>
      </c>
      <c r="E82" s="3">
        <v>1266</v>
      </c>
      <c r="F82" s="3">
        <v>1394</v>
      </c>
      <c r="H82" s="4">
        <v>23.4</v>
      </c>
      <c r="I82" s="4">
        <v>50</v>
      </c>
      <c r="J82">
        <f t="shared" si="22"/>
        <v>346.06</v>
      </c>
      <c r="K82">
        <f t="shared" si="23"/>
        <v>1.3842400000000001</v>
      </c>
      <c r="L82">
        <f t="shared" si="24"/>
        <v>1018.8006400000002</v>
      </c>
      <c r="M82" s="5">
        <f t="shared" si="25"/>
        <v>3453.6788000000006</v>
      </c>
      <c r="N82" s="5">
        <f t="shared" si="26"/>
        <v>2872.2980000000002</v>
      </c>
      <c r="O82" s="5">
        <f t="shared" si="27"/>
        <v>2948.4312000000004</v>
      </c>
      <c r="Q82" s="5">
        <f t="shared" si="28"/>
        <v>1921.6115146570676</v>
      </c>
      <c r="R82" s="5">
        <f t="shared" si="29"/>
        <v>945.24999535109339</v>
      </c>
      <c r="S82" s="5">
        <f t="shared" si="30"/>
        <v>2709.5772523763876</v>
      </c>
      <c r="U82" s="5">
        <f t="shared" si="31"/>
        <v>748.38550276301669</v>
      </c>
      <c r="V82" s="5">
        <f t="shared" si="32"/>
        <v>-595.8083223626702</v>
      </c>
      <c r="W82" s="5">
        <f t="shared" si="33"/>
        <v>2708.3255681438168</v>
      </c>
      <c r="Y82" s="5">
        <f t="shared" si="34"/>
        <v>-49.185917838857641</v>
      </c>
      <c r="Z82" s="5">
        <f t="shared" si="35"/>
        <v>1161.2118521959599</v>
      </c>
      <c r="AA82" s="5">
        <f t="shared" si="36"/>
        <v>2709.6889712547122</v>
      </c>
      <c r="AC82" s="5">
        <f t="shared" si="37"/>
        <v>1921.6115146570676</v>
      </c>
      <c r="AD82" s="5">
        <f t="shared" si="37"/>
        <v>945.24999535109339</v>
      </c>
      <c r="AE82" s="5">
        <f t="shared" si="37"/>
        <v>2709.5772523763876</v>
      </c>
      <c r="AG82">
        <f t="shared" si="38"/>
        <v>1925.7734741556517</v>
      </c>
      <c r="AH82">
        <f t="shared" si="39"/>
        <v>948.2876414576383</v>
      </c>
      <c r="AI82" s="5">
        <f t="shared" si="40"/>
        <v>2708.3255681438168</v>
      </c>
      <c r="AK82">
        <f t="shared" si="41"/>
        <v>1920.9812285275375</v>
      </c>
      <c r="AL82">
        <f t="shared" si="42"/>
        <v>944.63565905936787</v>
      </c>
      <c r="AM82" s="5">
        <f t="shared" si="43"/>
        <v>2709.6889712547122</v>
      </c>
    </row>
    <row r="83" spans="1:39" ht="16.5" x14ac:dyDescent="0.25">
      <c r="A83" s="3">
        <v>246</v>
      </c>
      <c r="B83" s="3">
        <v>1740</v>
      </c>
      <c r="C83" s="3">
        <v>2302</v>
      </c>
      <c r="D83" s="3">
        <v>1336</v>
      </c>
      <c r="E83" s="3">
        <v>1247</v>
      </c>
      <c r="F83" s="3">
        <v>1391</v>
      </c>
      <c r="H83" s="4">
        <v>23.4</v>
      </c>
      <c r="I83" s="4">
        <v>50</v>
      </c>
      <c r="J83">
        <f t="shared" si="22"/>
        <v>346.06</v>
      </c>
      <c r="K83">
        <f t="shared" si="23"/>
        <v>1.3842400000000001</v>
      </c>
      <c r="L83">
        <f t="shared" si="24"/>
        <v>1018.8006400000002</v>
      </c>
      <c r="M83" s="5">
        <f t="shared" si="25"/>
        <v>3427.37824</v>
      </c>
      <c r="N83" s="5">
        <f t="shared" si="26"/>
        <v>2868.1452800000006</v>
      </c>
      <c r="O83" s="5">
        <f t="shared" si="27"/>
        <v>2944.2784800000004</v>
      </c>
      <c r="Q83" s="5">
        <f t="shared" si="28"/>
        <v>1877.9622924553375</v>
      </c>
      <c r="R83" s="5">
        <f t="shared" si="29"/>
        <v>919.27123527159233</v>
      </c>
      <c r="S83" s="5">
        <f t="shared" si="30"/>
        <v>2715.7171473008066</v>
      </c>
      <c r="U83" s="5">
        <f t="shared" si="31"/>
        <v>748.56616554147695</v>
      </c>
      <c r="V83" s="5">
        <f t="shared" si="32"/>
        <v>-544.89826593861926</v>
      </c>
      <c r="W83" s="5">
        <f t="shared" si="33"/>
        <v>2714.588720740197</v>
      </c>
      <c r="Y83" s="5">
        <f t="shared" si="34"/>
        <v>-4.4702377812527123</v>
      </c>
      <c r="Z83" s="5">
        <f t="shared" si="35"/>
        <v>1137.0517249817849</v>
      </c>
      <c r="AA83" s="5">
        <f t="shared" si="36"/>
        <v>2715.85514331697</v>
      </c>
      <c r="AC83" s="5">
        <f t="shared" si="37"/>
        <v>1877.9622924553375</v>
      </c>
      <c r="AD83" s="5">
        <f t="shared" si="37"/>
        <v>919.27123527159233</v>
      </c>
      <c r="AE83" s="5">
        <f t="shared" si="37"/>
        <v>2715.7171473008066</v>
      </c>
      <c r="AG83">
        <f t="shared" si="38"/>
        <v>1882.0278937710993</v>
      </c>
      <c r="AH83">
        <f t="shared" si="39"/>
        <v>922.24554705341973</v>
      </c>
      <c r="AI83" s="5">
        <f t="shared" si="40"/>
        <v>2714.588720740197</v>
      </c>
      <c r="AK83">
        <f t="shared" si="41"/>
        <v>1877.2554653944112</v>
      </c>
      <c r="AL83">
        <f t="shared" si="42"/>
        <v>918.72694569021485</v>
      </c>
      <c r="AM83" s="5">
        <f t="shared" si="43"/>
        <v>2715.85514331697</v>
      </c>
    </row>
    <row r="84" spans="1:39" ht="16.5" x14ac:dyDescent="0.25">
      <c r="A84" s="3">
        <v>241</v>
      </c>
      <c r="B84" s="3">
        <v>1763</v>
      </c>
      <c r="C84" s="3">
        <v>2324</v>
      </c>
      <c r="D84" s="3">
        <v>1341</v>
      </c>
      <c r="E84" s="3">
        <v>1224</v>
      </c>
      <c r="F84" s="3">
        <v>1398</v>
      </c>
      <c r="H84" s="4">
        <v>23.4</v>
      </c>
      <c r="I84" s="4">
        <v>50</v>
      </c>
      <c r="J84">
        <f t="shared" si="22"/>
        <v>346.06</v>
      </c>
      <c r="K84">
        <f t="shared" si="23"/>
        <v>1.3842400000000001</v>
      </c>
      <c r="L84">
        <f t="shared" si="24"/>
        <v>1018.8006400000002</v>
      </c>
      <c r="M84" s="5">
        <f t="shared" si="25"/>
        <v>3459.21576</v>
      </c>
      <c r="N84" s="5">
        <f t="shared" si="26"/>
        <v>2875.0664800000004</v>
      </c>
      <c r="O84" s="5">
        <f t="shared" si="27"/>
        <v>2953.9681600000004</v>
      </c>
      <c r="Q84" s="5">
        <f t="shared" si="28"/>
        <v>1927.8240027257739</v>
      </c>
      <c r="R84" s="5">
        <f t="shared" si="29"/>
        <v>943.38752634406592</v>
      </c>
      <c r="S84" s="5">
        <f t="shared" si="30"/>
        <v>2712.8745389135079</v>
      </c>
      <c r="U84" s="5">
        <f t="shared" si="31"/>
        <v>743.59410689308709</v>
      </c>
      <c r="V84" s="5">
        <f t="shared" si="32"/>
        <v>-600.19172323538862</v>
      </c>
      <c r="W84" s="5">
        <f t="shared" si="33"/>
        <v>2711.6129819672274</v>
      </c>
      <c r="Y84" s="5">
        <f t="shared" si="34"/>
        <v>-50.784509696740123</v>
      </c>
      <c r="Z84" s="5">
        <f t="shared" si="35"/>
        <v>1167.5130087252651</v>
      </c>
      <c r="AA84" s="5">
        <f t="shared" si="36"/>
        <v>2712.9803166123284</v>
      </c>
      <c r="AC84" s="5">
        <f t="shared" si="37"/>
        <v>1927.8240027257739</v>
      </c>
      <c r="AD84" s="5">
        <f t="shared" si="37"/>
        <v>943.38752634406592</v>
      </c>
      <c r="AE84" s="5">
        <f t="shared" si="37"/>
        <v>2712.8745389135079</v>
      </c>
      <c r="AG84">
        <f t="shared" si="38"/>
        <v>1931.9975318166466</v>
      </c>
      <c r="AH84">
        <f t="shared" si="39"/>
        <v>946.43486412996572</v>
      </c>
      <c r="AI84" s="5">
        <f t="shared" si="40"/>
        <v>2711.6129819672274</v>
      </c>
      <c r="AK84">
        <f t="shared" si="41"/>
        <v>1927.2067068021668</v>
      </c>
      <c r="AL84">
        <f t="shared" si="42"/>
        <v>942.7638979135445</v>
      </c>
      <c r="AM84" s="5">
        <f t="shared" si="43"/>
        <v>2712.9803166123284</v>
      </c>
    </row>
    <row r="85" spans="1:39" ht="16.5" x14ac:dyDescent="0.25">
      <c r="A85" s="3">
        <v>252</v>
      </c>
      <c r="B85" s="3">
        <v>1742</v>
      </c>
      <c r="C85" s="3">
        <v>2345</v>
      </c>
      <c r="D85" s="3">
        <v>1338</v>
      </c>
      <c r="E85" s="3">
        <v>1227</v>
      </c>
      <c r="F85" s="3">
        <v>1399</v>
      </c>
      <c r="H85" s="4">
        <v>23.4</v>
      </c>
      <c r="I85" s="4">
        <v>50</v>
      </c>
      <c r="J85">
        <f t="shared" si="22"/>
        <v>346.06</v>
      </c>
      <c r="K85">
        <f t="shared" si="23"/>
        <v>1.3842400000000001</v>
      </c>
      <c r="L85">
        <f t="shared" si="24"/>
        <v>1018.8006400000002</v>
      </c>
      <c r="M85" s="5">
        <f t="shared" si="25"/>
        <v>3430.1467200000006</v>
      </c>
      <c r="N85" s="5">
        <f t="shared" si="26"/>
        <v>2870.9137600000004</v>
      </c>
      <c r="O85" s="5">
        <f t="shared" si="27"/>
        <v>2955.3524000000007</v>
      </c>
      <c r="Q85" s="5">
        <f t="shared" si="28"/>
        <v>1878.8224176026174</v>
      </c>
      <c r="R85" s="5">
        <f t="shared" si="29"/>
        <v>903.30612028542919</v>
      </c>
      <c r="S85" s="5">
        <f t="shared" si="30"/>
        <v>2723.9623523271216</v>
      </c>
      <c r="U85" s="5">
        <f t="shared" si="31"/>
        <v>734.43943119187895</v>
      </c>
      <c r="V85" s="5">
        <f t="shared" si="32"/>
        <v>-537.41839320597364</v>
      </c>
      <c r="W85" s="5">
        <f t="shared" si="33"/>
        <v>2722.8525501598133</v>
      </c>
      <c r="Y85" s="5">
        <f t="shared" si="34"/>
        <v>8.7717964168574127</v>
      </c>
      <c r="Z85" s="5">
        <f t="shared" si="35"/>
        <v>1146.0108853053925</v>
      </c>
      <c r="AA85" s="5">
        <f t="shared" si="36"/>
        <v>2724.0943292285119</v>
      </c>
      <c r="AC85" s="5">
        <f t="shared" si="37"/>
        <v>1878.8224176026174</v>
      </c>
      <c r="AD85" s="5">
        <f t="shared" si="37"/>
        <v>903.30612028542919</v>
      </c>
      <c r="AE85" s="5">
        <f t="shared" si="37"/>
        <v>2723.9623523271216</v>
      </c>
      <c r="AG85">
        <f t="shared" si="38"/>
        <v>1882.8835614441236</v>
      </c>
      <c r="AH85">
        <f t="shared" si="39"/>
        <v>906.28368775338731</v>
      </c>
      <c r="AI85" s="5">
        <f t="shared" si="40"/>
        <v>2722.8525501598133</v>
      </c>
      <c r="AK85">
        <f t="shared" si="41"/>
        <v>1878.1233112894665</v>
      </c>
      <c r="AL85">
        <f t="shared" si="42"/>
        <v>902.76245800941354</v>
      </c>
      <c r="AM85" s="5">
        <f t="shared" si="43"/>
        <v>2724.0943292285119</v>
      </c>
    </row>
    <row r="86" spans="1:39" ht="16.5" x14ac:dyDescent="0.25">
      <c r="A86" s="3">
        <v>262</v>
      </c>
      <c r="B86" s="3">
        <v>1758</v>
      </c>
      <c r="C86" s="3">
        <v>2350</v>
      </c>
      <c r="D86" s="3">
        <v>1339</v>
      </c>
      <c r="E86" s="3">
        <v>1257</v>
      </c>
      <c r="F86" s="3">
        <v>1398</v>
      </c>
      <c r="H86" s="4">
        <v>23.4</v>
      </c>
      <c r="I86" s="4">
        <v>50</v>
      </c>
      <c r="J86">
        <f t="shared" si="22"/>
        <v>346.06</v>
      </c>
      <c r="K86">
        <f t="shared" si="23"/>
        <v>1.3842400000000001</v>
      </c>
      <c r="L86">
        <f t="shared" si="24"/>
        <v>1018.8006400000002</v>
      </c>
      <c r="M86" s="5">
        <f t="shared" si="25"/>
        <v>3452.2945600000003</v>
      </c>
      <c r="N86" s="5">
        <f t="shared" si="26"/>
        <v>2872.2980000000002</v>
      </c>
      <c r="O86" s="5">
        <f t="shared" si="27"/>
        <v>2953.9681600000004</v>
      </c>
      <c r="Q86" s="5">
        <f t="shared" si="28"/>
        <v>1918.9560911671097</v>
      </c>
      <c r="R86" s="5">
        <f t="shared" si="29"/>
        <v>932.76295820367011</v>
      </c>
      <c r="S86" s="5">
        <f t="shared" si="30"/>
        <v>2714.0188858925399</v>
      </c>
      <c r="U86" s="5">
        <f t="shared" si="31"/>
        <v>739.04797443148948</v>
      </c>
      <c r="V86" s="5">
        <f t="shared" si="32"/>
        <v>-587.09600029215903</v>
      </c>
      <c r="W86" s="5">
        <f t="shared" si="33"/>
        <v>2712.7886351010952</v>
      </c>
      <c r="Y86" s="5">
        <f t="shared" si="34"/>
        <v>-37.117096774802143</v>
      </c>
      <c r="Z86" s="5">
        <f t="shared" si="35"/>
        <v>1165.3572399896786</v>
      </c>
      <c r="AA86" s="5">
        <f t="shared" si="36"/>
        <v>2714.128352643706</v>
      </c>
      <c r="AC86" s="5">
        <f t="shared" si="37"/>
        <v>1918.9560911671097</v>
      </c>
      <c r="AD86" s="5">
        <f t="shared" si="37"/>
        <v>932.76295820367011</v>
      </c>
      <c r="AE86" s="5">
        <f t="shared" si="37"/>
        <v>2714.0188858925399</v>
      </c>
      <c r="AG86">
        <f t="shared" si="38"/>
        <v>1923.1079812871799</v>
      </c>
      <c r="AH86">
        <f t="shared" si="39"/>
        <v>935.79808025755949</v>
      </c>
      <c r="AI86" s="5">
        <f t="shared" si="40"/>
        <v>2712.7886351010952</v>
      </c>
      <c r="AK86">
        <f t="shared" si="41"/>
        <v>1918.3252608406556</v>
      </c>
      <c r="AL86">
        <f t="shared" si="42"/>
        <v>932.15421212871354</v>
      </c>
      <c r="AM86" s="5">
        <f t="shared" si="43"/>
        <v>2714.128352643706</v>
      </c>
    </row>
    <row r="87" spans="1:39" ht="16.5" x14ac:dyDescent="0.25">
      <c r="A87" s="3">
        <v>235</v>
      </c>
      <c r="B87" s="3">
        <v>1722</v>
      </c>
      <c r="C87" s="3">
        <v>2315</v>
      </c>
      <c r="D87" s="3">
        <v>1335</v>
      </c>
      <c r="E87" s="3">
        <v>1245</v>
      </c>
      <c r="F87" s="3">
        <v>1395</v>
      </c>
      <c r="H87" s="4">
        <v>23.4</v>
      </c>
      <c r="I87" s="4">
        <v>50</v>
      </c>
      <c r="J87">
        <f t="shared" si="22"/>
        <v>346.06</v>
      </c>
      <c r="K87">
        <f t="shared" si="23"/>
        <v>1.3842400000000001</v>
      </c>
      <c r="L87">
        <f t="shared" si="24"/>
        <v>1018.8006400000002</v>
      </c>
      <c r="M87" s="5">
        <f t="shared" si="25"/>
        <v>3402.4619200000006</v>
      </c>
      <c r="N87" s="5">
        <f t="shared" si="26"/>
        <v>2866.7610400000003</v>
      </c>
      <c r="O87" s="5">
        <f t="shared" si="27"/>
        <v>2949.8154400000003</v>
      </c>
      <c r="Q87" s="5">
        <f t="shared" si="28"/>
        <v>1832.8967379411688</v>
      </c>
      <c r="R87" s="5">
        <f t="shared" si="29"/>
        <v>878.70728623119714</v>
      </c>
      <c r="S87" s="5">
        <f t="shared" si="30"/>
        <v>2728.572918252125</v>
      </c>
      <c r="U87" s="5">
        <f t="shared" si="31"/>
        <v>736.97363725699643</v>
      </c>
      <c r="V87" s="5">
        <f t="shared" si="32"/>
        <v>-485.26119659534123</v>
      </c>
      <c r="W87" s="5">
        <f t="shared" si="33"/>
        <v>2727.5832323742079</v>
      </c>
      <c r="Y87" s="5">
        <f t="shared" si="34"/>
        <v>53.475432289229971</v>
      </c>
      <c r="Z87" s="5">
        <f t="shared" si="35"/>
        <v>1119.1827293257411</v>
      </c>
      <c r="AA87" s="5">
        <f t="shared" si="36"/>
        <v>2728.7325861254453</v>
      </c>
      <c r="AC87" s="5">
        <f t="shared" si="37"/>
        <v>1832.8967379411688</v>
      </c>
      <c r="AD87" s="5">
        <f t="shared" si="37"/>
        <v>878.70728623119714</v>
      </c>
      <c r="AE87" s="5">
        <f t="shared" si="37"/>
        <v>2728.572918252125</v>
      </c>
      <c r="AG87">
        <f t="shared" si="38"/>
        <v>1836.8575531792319</v>
      </c>
      <c r="AH87">
        <f t="shared" si="39"/>
        <v>881.61788304604477</v>
      </c>
      <c r="AI87" s="5">
        <f t="shared" si="40"/>
        <v>2727.5832323742079</v>
      </c>
      <c r="AK87">
        <f t="shared" si="41"/>
        <v>1832.1160676949962</v>
      </c>
      <c r="AL87">
        <f t="shared" si="42"/>
        <v>878.23699062717458</v>
      </c>
      <c r="AM87" s="5">
        <f t="shared" si="43"/>
        <v>2728.7325861254453</v>
      </c>
    </row>
    <row r="88" spans="1:39" ht="16.5" x14ac:dyDescent="0.25">
      <c r="A88" s="3">
        <v>244</v>
      </c>
      <c r="B88" s="3">
        <v>1740</v>
      </c>
      <c r="C88" s="3">
        <v>2290</v>
      </c>
      <c r="D88" s="3">
        <v>1340</v>
      </c>
      <c r="E88" s="3">
        <v>1182</v>
      </c>
      <c r="F88" s="3">
        <v>1399</v>
      </c>
      <c r="H88" s="4">
        <v>23.4</v>
      </c>
      <c r="I88" s="4">
        <v>50</v>
      </c>
      <c r="J88">
        <f t="shared" si="22"/>
        <v>346.06</v>
      </c>
      <c r="K88">
        <f t="shared" si="23"/>
        <v>1.3842400000000001</v>
      </c>
      <c r="L88">
        <f t="shared" si="24"/>
        <v>1018.8006400000002</v>
      </c>
      <c r="M88" s="5">
        <f t="shared" si="25"/>
        <v>3427.37824</v>
      </c>
      <c r="N88" s="5">
        <f t="shared" si="26"/>
        <v>2873.6822400000001</v>
      </c>
      <c r="O88" s="5">
        <f t="shared" si="27"/>
        <v>2955.3524000000007</v>
      </c>
      <c r="Q88" s="5">
        <f t="shared" si="28"/>
        <v>1869.1311065372442</v>
      </c>
      <c r="R88" s="5">
        <f t="shared" si="29"/>
        <v>902.79260002423143</v>
      </c>
      <c r="S88" s="5">
        <f t="shared" si="30"/>
        <v>2727.3129684621531</v>
      </c>
      <c r="U88" s="5">
        <f t="shared" si="31"/>
        <v>738.98337380161558</v>
      </c>
      <c r="V88" s="5">
        <f t="shared" si="32"/>
        <v>-528.82020294385325</v>
      </c>
      <c r="W88" s="5">
        <f t="shared" si="33"/>
        <v>2726.2249325201733</v>
      </c>
      <c r="Y88" s="5">
        <f t="shared" si="34"/>
        <v>14.196059474361794</v>
      </c>
      <c r="Z88" s="5">
        <f t="shared" si="35"/>
        <v>1137.9414589485871</v>
      </c>
      <c r="AA88" s="5">
        <f t="shared" si="36"/>
        <v>2727.4522023469312</v>
      </c>
      <c r="AC88" s="5">
        <f t="shared" si="37"/>
        <v>1869.1311065372442</v>
      </c>
      <c r="AD88" s="5">
        <f t="shared" si="37"/>
        <v>902.79260002423143</v>
      </c>
      <c r="AE88" s="5">
        <f t="shared" si="37"/>
        <v>2727.3129684621531</v>
      </c>
      <c r="AG88">
        <f t="shared" si="38"/>
        <v>1873.1728832348329</v>
      </c>
      <c r="AH88">
        <f t="shared" si="39"/>
        <v>905.75546531936413</v>
      </c>
      <c r="AI88" s="5">
        <f t="shared" si="40"/>
        <v>2726.2249325201733</v>
      </c>
      <c r="AK88">
        <f t="shared" si="41"/>
        <v>1868.4130249240557</v>
      </c>
      <c r="AL88">
        <f t="shared" si="42"/>
        <v>902.26384979986472</v>
      </c>
      <c r="AM88" s="5">
        <f t="shared" si="43"/>
        <v>2727.4522023469312</v>
      </c>
    </row>
    <row r="89" spans="1:39" ht="16.5" x14ac:dyDescent="0.25">
      <c r="A89" s="3">
        <v>276</v>
      </c>
      <c r="B89" s="3">
        <v>1746</v>
      </c>
      <c r="C89" s="3">
        <v>2358</v>
      </c>
      <c r="D89" s="3">
        <v>1340</v>
      </c>
      <c r="E89" s="3">
        <v>1228</v>
      </c>
      <c r="F89" s="3">
        <v>1398</v>
      </c>
      <c r="H89" s="4">
        <v>23.4</v>
      </c>
      <c r="I89" s="4">
        <v>50</v>
      </c>
      <c r="J89">
        <f t="shared" si="22"/>
        <v>346.06</v>
      </c>
      <c r="K89">
        <f t="shared" si="23"/>
        <v>1.3842400000000001</v>
      </c>
      <c r="L89">
        <f t="shared" si="24"/>
        <v>1018.8006400000002</v>
      </c>
      <c r="M89" s="5">
        <f t="shared" si="25"/>
        <v>3435.6836800000001</v>
      </c>
      <c r="N89" s="5">
        <f t="shared" si="26"/>
        <v>2873.6822400000001</v>
      </c>
      <c r="O89" s="5">
        <f t="shared" si="27"/>
        <v>2953.9681600000004</v>
      </c>
      <c r="Q89" s="5">
        <f t="shared" si="28"/>
        <v>1884.9646479241458</v>
      </c>
      <c r="R89" s="5">
        <f t="shared" si="29"/>
        <v>915.01936415369744</v>
      </c>
      <c r="S89" s="5">
        <f t="shared" si="30"/>
        <v>2722.7872095186408</v>
      </c>
      <c r="U89" s="5">
        <f t="shared" si="31"/>
        <v>741.32049319932287</v>
      </c>
      <c r="V89" s="5">
        <f t="shared" si="32"/>
        <v>-548.7307288784649</v>
      </c>
      <c r="W89" s="5">
        <f t="shared" si="33"/>
        <v>2721.6517282780028</v>
      </c>
      <c r="Y89" s="5">
        <f t="shared" si="34"/>
        <v>-4.4269882070156079</v>
      </c>
      <c r="Z89" s="5">
        <f t="shared" si="35"/>
        <v>1145.2622741376447</v>
      </c>
      <c r="AA89" s="5">
        <f t="shared" si="36"/>
        <v>2722.9180331964221</v>
      </c>
      <c r="AC89" s="5">
        <f t="shared" si="37"/>
        <v>1884.9646479241458</v>
      </c>
      <c r="AD89" s="5">
        <f t="shared" si="37"/>
        <v>915.01936415369744</v>
      </c>
      <c r="AE89" s="5">
        <f t="shared" si="37"/>
        <v>2722.7872095186408</v>
      </c>
      <c r="AG89">
        <f t="shared" si="38"/>
        <v>1889.0424594142901</v>
      </c>
      <c r="AH89">
        <f t="shared" si="39"/>
        <v>918.00486211905934</v>
      </c>
      <c r="AI89" s="5">
        <f t="shared" si="40"/>
        <v>2721.6517282780028</v>
      </c>
      <c r="AK89">
        <f t="shared" si="41"/>
        <v>1884.2732742831886</v>
      </c>
      <c r="AL89">
        <f t="shared" si="42"/>
        <v>914.46486329224797</v>
      </c>
      <c r="AM89" s="5">
        <f t="shared" si="43"/>
        <v>2722.9180331964221</v>
      </c>
    </row>
    <row r="90" spans="1:39" ht="16.5" x14ac:dyDescent="0.25">
      <c r="A90" s="3">
        <v>276</v>
      </c>
      <c r="B90" s="3">
        <v>1735</v>
      </c>
      <c r="C90" s="3">
        <v>2340</v>
      </c>
      <c r="D90" s="3">
        <v>1339</v>
      </c>
      <c r="E90" s="3">
        <v>1252</v>
      </c>
      <c r="F90" s="3">
        <v>1394</v>
      </c>
      <c r="H90" s="4">
        <v>23.4</v>
      </c>
      <c r="I90" s="4">
        <v>50</v>
      </c>
      <c r="J90">
        <f t="shared" si="22"/>
        <v>346.06</v>
      </c>
      <c r="K90">
        <f t="shared" si="23"/>
        <v>1.3842400000000001</v>
      </c>
      <c r="L90">
        <f t="shared" si="24"/>
        <v>1018.8006400000002</v>
      </c>
      <c r="M90" s="5">
        <f t="shared" si="25"/>
        <v>3420.4570400000002</v>
      </c>
      <c r="N90" s="5">
        <f t="shared" si="26"/>
        <v>2872.2980000000002</v>
      </c>
      <c r="O90" s="5">
        <f t="shared" si="27"/>
        <v>2948.4312000000004</v>
      </c>
      <c r="Q90" s="5">
        <f t="shared" si="28"/>
        <v>1858.1751560226562</v>
      </c>
      <c r="R90" s="5">
        <f t="shared" si="29"/>
        <v>907.18818017044646</v>
      </c>
      <c r="S90" s="5">
        <f t="shared" si="30"/>
        <v>2724.6506304083787</v>
      </c>
      <c r="U90" s="5">
        <f t="shared" si="31"/>
        <v>748.38550276301669</v>
      </c>
      <c r="V90" s="5">
        <f t="shared" si="32"/>
        <v>-521.66192915361785</v>
      </c>
      <c r="W90" s="5">
        <f t="shared" si="33"/>
        <v>2723.5792207552681</v>
      </c>
      <c r="Y90" s="5">
        <f t="shared" si="34"/>
        <v>16.06290818510843</v>
      </c>
      <c r="Z90" s="5">
        <f t="shared" si="35"/>
        <v>1126.2571239688355</v>
      </c>
      <c r="AA90" s="5">
        <f t="shared" si="36"/>
        <v>2724.7997017805778</v>
      </c>
      <c r="AC90" s="5">
        <f t="shared" si="37"/>
        <v>1858.1751560226562</v>
      </c>
      <c r="AD90" s="5">
        <f t="shared" si="37"/>
        <v>907.18818017044646</v>
      </c>
      <c r="AE90" s="5">
        <f t="shared" si="37"/>
        <v>2724.6506304083787</v>
      </c>
      <c r="AG90">
        <f t="shared" si="38"/>
        <v>1862.1969579224069</v>
      </c>
      <c r="AH90">
        <f t="shared" si="39"/>
        <v>910.13381845711342</v>
      </c>
      <c r="AI90" s="5">
        <f t="shared" si="40"/>
        <v>2723.5792207552681</v>
      </c>
      <c r="AK90">
        <f t="shared" si="41"/>
        <v>1857.433746797117</v>
      </c>
      <c r="AL90">
        <f t="shared" si="42"/>
        <v>906.67568160073677</v>
      </c>
      <c r="AM90" s="5">
        <f t="shared" si="43"/>
        <v>2724.7997017805778</v>
      </c>
    </row>
    <row r="91" spans="1:39" ht="16.5" x14ac:dyDescent="0.25">
      <c r="A91" s="3">
        <v>261</v>
      </c>
      <c r="B91" s="3">
        <v>1749</v>
      </c>
      <c r="C91" s="3">
        <v>2396</v>
      </c>
      <c r="D91" s="3">
        <v>1339</v>
      </c>
      <c r="E91" s="3">
        <v>1271</v>
      </c>
      <c r="F91" s="3">
        <v>1397</v>
      </c>
      <c r="H91" s="4">
        <v>23.4</v>
      </c>
      <c r="I91" s="4">
        <v>50</v>
      </c>
      <c r="J91">
        <f t="shared" si="22"/>
        <v>346.06</v>
      </c>
      <c r="K91">
        <f t="shared" si="23"/>
        <v>1.3842400000000001</v>
      </c>
      <c r="L91">
        <f t="shared" si="24"/>
        <v>1018.8006400000002</v>
      </c>
      <c r="M91" s="5">
        <f t="shared" si="25"/>
        <v>3439.8364000000001</v>
      </c>
      <c r="N91" s="5">
        <f t="shared" si="26"/>
        <v>2872.2980000000002</v>
      </c>
      <c r="O91" s="5">
        <f t="shared" si="27"/>
        <v>2952.58392</v>
      </c>
      <c r="Q91" s="5">
        <f t="shared" si="28"/>
        <v>1895.1051827669332</v>
      </c>
      <c r="R91" s="5">
        <f t="shared" si="29"/>
        <v>921.17777504730452</v>
      </c>
      <c r="S91" s="5">
        <f t="shared" si="30"/>
        <v>2718.9119720531166</v>
      </c>
      <c r="U91" s="5">
        <f t="shared" si="31"/>
        <v>741.38399890326684</v>
      </c>
      <c r="V91" s="5">
        <f t="shared" si="32"/>
        <v>-560.62144673116995</v>
      </c>
      <c r="W91" s="5">
        <f t="shared" si="33"/>
        <v>2717.7470744054258</v>
      </c>
      <c r="Y91" s="5">
        <f t="shared" si="34"/>
        <v>-14.920758320683879</v>
      </c>
      <c r="Z91" s="5">
        <f t="shared" si="35"/>
        <v>1150.8117711258749</v>
      </c>
      <c r="AA91" s="5">
        <f t="shared" si="36"/>
        <v>2719.0368594507559</v>
      </c>
      <c r="AC91" s="5">
        <f t="shared" si="37"/>
        <v>1895.1051827669332</v>
      </c>
      <c r="AD91" s="5">
        <f t="shared" si="37"/>
        <v>921.17777504730452</v>
      </c>
      <c r="AE91" s="5">
        <f t="shared" si="37"/>
        <v>2718.9119720531166</v>
      </c>
      <c r="AG91">
        <f t="shared" si="38"/>
        <v>1899.2054275451208</v>
      </c>
      <c r="AH91">
        <f t="shared" si="39"/>
        <v>924.17797177293664</v>
      </c>
      <c r="AI91" s="5">
        <f t="shared" si="40"/>
        <v>2717.7470744054258</v>
      </c>
      <c r="AK91">
        <f t="shared" si="41"/>
        <v>1894.4315446260925</v>
      </c>
      <c r="AL91">
        <f t="shared" si="42"/>
        <v>920.60698602477021</v>
      </c>
      <c r="AM91" s="5">
        <f t="shared" si="43"/>
        <v>2719.0368594507559</v>
      </c>
    </row>
    <row r="92" spans="1:39" ht="16.5" x14ac:dyDescent="0.25">
      <c r="A92" s="3">
        <v>259</v>
      </c>
      <c r="B92" s="3">
        <v>1748</v>
      </c>
      <c r="C92" s="3">
        <v>2317</v>
      </c>
      <c r="D92" s="3">
        <v>1338</v>
      </c>
      <c r="E92" s="3">
        <v>1223</v>
      </c>
      <c r="F92" s="3">
        <v>1396</v>
      </c>
      <c r="H92" s="4">
        <v>23.4</v>
      </c>
      <c r="I92" s="4">
        <v>50</v>
      </c>
      <c r="J92">
        <f t="shared" si="22"/>
        <v>346.06</v>
      </c>
      <c r="K92">
        <f t="shared" si="23"/>
        <v>1.3842400000000001</v>
      </c>
      <c r="L92">
        <f t="shared" si="24"/>
        <v>1018.8006400000002</v>
      </c>
      <c r="M92" s="5">
        <f t="shared" si="25"/>
        <v>3438.4521600000007</v>
      </c>
      <c r="N92" s="5">
        <f t="shared" si="26"/>
        <v>2870.9137600000004</v>
      </c>
      <c r="O92" s="5">
        <f t="shared" si="27"/>
        <v>2951.1996800000006</v>
      </c>
      <c r="Q92" s="5">
        <f t="shared" si="28"/>
        <v>1894.6687331253697</v>
      </c>
      <c r="R92" s="5">
        <f t="shared" si="29"/>
        <v>920.98999525029944</v>
      </c>
      <c r="S92" s="5">
        <f t="shared" si="30"/>
        <v>2717.5284868745407</v>
      </c>
      <c r="U92" s="5">
        <f t="shared" si="31"/>
        <v>741.44750460720945</v>
      </c>
      <c r="V92" s="5">
        <f t="shared" si="32"/>
        <v>-560.14945544632087</v>
      </c>
      <c r="W92" s="5">
        <f t="shared" si="33"/>
        <v>2716.3641145531783</v>
      </c>
      <c r="Y92" s="5">
        <f t="shared" si="34"/>
        <v>-14.535344393303884</v>
      </c>
      <c r="Z92" s="5">
        <f t="shared" si="35"/>
        <v>1150.533133806402</v>
      </c>
      <c r="AA92" s="5">
        <f t="shared" si="36"/>
        <v>2717.6537275762516</v>
      </c>
      <c r="AC92" s="5">
        <f t="shared" si="37"/>
        <v>1894.6687331253697</v>
      </c>
      <c r="AD92" s="5">
        <f t="shared" si="37"/>
        <v>920.98999525029944</v>
      </c>
      <c r="AE92" s="5">
        <f t="shared" si="37"/>
        <v>2717.5284868745407</v>
      </c>
      <c r="AG92">
        <f t="shared" si="38"/>
        <v>1898.7680421839818</v>
      </c>
      <c r="AH92">
        <f t="shared" si="39"/>
        <v>923.989549923705</v>
      </c>
      <c r="AI92" s="5">
        <f t="shared" si="40"/>
        <v>2716.3641145531783</v>
      </c>
      <c r="AK92">
        <f t="shared" si="41"/>
        <v>1893.9943025097168</v>
      </c>
      <c r="AL92">
        <f t="shared" si="42"/>
        <v>920.41989785601379</v>
      </c>
      <c r="AM92" s="5">
        <f t="shared" si="43"/>
        <v>2717.6537275762516</v>
      </c>
    </row>
    <row r="93" spans="1:39" ht="16.5" x14ac:dyDescent="0.25">
      <c r="A93" s="3">
        <v>240</v>
      </c>
      <c r="B93" s="3">
        <v>1727</v>
      </c>
      <c r="C93" s="3">
        <v>2337</v>
      </c>
      <c r="D93" s="3">
        <v>1335</v>
      </c>
      <c r="E93" s="3">
        <v>1249</v>
      </c>
      <c r="F93" s="3">
        <v>1398</v>
      </c>
      <c r="H93" s="4">
        <v>23.4</v>
      </c>
      <c r="I93" s="4">
        <v>50</v>
      </c>
      <c r="J93">
        <f t="shared" si="22"/>
        <v>346.06</v>
      </c>
      <c r="K93">
        <f t="shared" si="23"/>
        <v>1.3842400000000001</v>
      </c>
      <c r="L93">
        <f t="shared" si="24"/>
        <v>1018.8006400000002</v>
      </c>
      <c r="M93" s="5">
        <f t="shared" si="25"/>
        <v>3409.3831200000004</v>
      </c>
      <c r="N93" s="5">
        <f t="shared" si="26"/>
        <v>2866.7610400000003</v>
      </c>
      <c r="O93" s="5">
        <f t="shared" si="27"/>
        <v>2953.9681600000004</v>
      </c>
      <c r="Q93" s="5">
        <f t="shared" si="28"/>
        <v>1845.9928884664039</v>
      </c>
      <c r="R93" s="5">
        <f t="shared" si="29"/>
        <v>878.39272313587401</v>
      </c>
      <c r="S93" s="5">
        <f t="shared" si="30"/>
        <v>2728.4848796748615</v>
      </c>
      <c r="U93" s="5">
        <f t="shared" si="31"/>
        <v>729.96884861945568</v>
      </c>
      <c r="V93" s="5">
        <f t="shared" si="32"/>
        <v>-496.36096377436581</v>
      </c>
      <c r="W93" s="5">
        <f t="shared" si="33"/>
        <v>2727.4695477948148</v>
      </c>
      <c r="Y93" s="5">
        <f t="shared" si="34"/>
        <v>47.009894672243192</v>
      </c>
      <c r="Z93" s="5">
        <f t="shared" si="35"/>
        <v>1130.6063972800985</v>
      </c>
      <c r="AA93" s="5">
        <f t="shared" si="36"/>
        <v>2728.6346649058773</v>
      </c>
      <c r="AC93" s="5">
        <f t="shared" si="37"/>
        <v>1845.9928884664039</v>
      </c>
      <c r="AD93" s="5">
        <f t="shared" si="37"/>
        <v>878.39272313587401</v>
      </c>
      <c r="AE93" s="5">
        <f t="shared" si="37"/>
        <v>2728.4848796748615</v>
      </c>
      <c r="AG93">
        <f t="shared" si="38"/>
        <v>1849.9794860469865</v>
      </c>
      <c r="AH93">
        <f t="shared" si="39"/>
        <v>881.32331030576415</v>
      </c>
      <c r="AI93" s="5">
        <f t="shared" si="40"/>
        <v>2727.4695477948148</v>
      </c>
      <c r="AK93">
        <f t="shared" si="41"/>
        <v>1845.2382403377287</v>
      </c>
      <c r="AL93">
        <f t="shared" si="42"/>
        <v>877.90239932064253</v>
      </c>
      <c r="AM93" s="5">
        <f t="shared" si="43"/>
        <v>2728.6346649058773</v>
      </c>
    </row>
    <row r="94" spans="1:39" ht="16.5" x14ac:dyDescent="0.25">
      <c r="A94" s="3">
        <v>262</v>
      </c>
      <c r="B94" s="3">
        <v>1741</v>
      </c>
      <c r="C94" s="3">
        <v>2281</v>
      </c>
      <c r="D94" s="3">
        <v>1339</v>
      </c>
      <c r="E94" s="3">
        <v>1236</v>
      </c>
      <c r="F94" s="3">
        <v>1393</v>
      </c>
      <c r="H94" s="4">
        <v>23.4</v>
      </c>
      <c r="I94" s="4">
        <v>50</v>
      </c>
      <c r="J94">
        <f t="shared" si="22"/>
        <v>346.06</v>
      </c>
      <c r="K94">
        <f t="shared" si="23"/>
        <v>1.3842400000000001</v>
      </c>
      <c r="L94">
        <f t="shared" si="24"/>
        <v>1018.8006400000002</v>
      </c>
      <c r="M94" s="5">
        <f t="shared" si="25"/>
        <v>3428.7624800000003</v>
      </c>
      <c r="N94" s="5">
        <f t="shared" si="26"/>
        <v>2872.2980000000002</v>
      </c>
      <c r="O94" s="5">
        <f t="shared" si="27"/>
        <v>2947.0469600000006</v>
      </c>
      <c r="Q94" s="5">
        <f t="shared" si="28"/>
        <v>1873.9767620699306</v>
      </c>
      <c r="R94" s="5">
        <f t="shared" si="29"/>
        <v>919.38939602821051</v>
      </c>
      <c r="S94" s="5">
        <f t="shared" si="30"/>
        <v>2720.1739609717119</v>
      </c>
      <c r="U94" s="5">
        <f t="shared" si="31"/>
        <v>750.71714753107324</v>
      </c>
      <c r="V94" s="5">
        <f t="shared" si="32"/>
        <v>-541.53183973514149</v>
      </c>
      <c r="W94" s="5">
        <f t="shared" si="33"/>
        <v>2719.0555036188362</v>
      </c>
      <c r="Y94" s="5">
        <f t="shared" si="34"/>
        <v>-2.5218170887162641</v>
      </c>
      <c r="Z94" s="5">
        <f t="shared" si="35"/>
        <v>1133.5636304667614</v>
      </c>
      <c r="AA94" s="5">
        <f t="shared" si="36"/>
        <v>2720.3148568808779</v>
      </c>
      <c r="AC94" s="5">
        <f t="shared" si="37"/>
        <v>1873.9767620699306</v>
      </c>
      <c r="AD94" s="5">
        <f t="shared" si="37"/>
        <v>919.38939602821051</v>
      </c>
      <c r="AE94" s="5">
        <f t="shared" si="37"/>
        <v>2720.1739609717119</v>
      </c>
      <c r="AG94">
        <f t="shared" si="38"/>
        <v>1878.0345257397378</v>
      </c>
      <c r="AH94">
        <f t="shared" si="39"/>
        <v>922.35762144446585</v>
      </c>
      <c r="AI94" s="5">
        <f t="shared" si="40"/>
        <v>2719.0555036188362</v>
      </c>
      <c r="AK94">
        <f t="shared" si="41"/>
        <v>1873.2620072828404</v>
      </c>
      <c r="AL94">
        <f t="shared" si="42"/>
        <v>918.85119886711459</v>
      </c>
      <c r="AM94" s="5">
        <f t="shared" si="43"/>
        <v>2720.3148568808779</v>
      </c>
    </row>
    <row r="95" spans="1:39" ht="16.5" x14ac:dyDescent="0.25">
      <c r="A95" s="3">
        <v>274</v>
      </c>
      <c r="B95" s="3">
        <v>1735</v>
      </c>
      <c r="C95" s="3">
        <v>2171</v>
      </c>
      <c r="D95" s="3">
        <v>1339</v>
      </c>
      <c r="E95" s="3">
        <v>1240</v>
      </c>
      <c r="F95" s="3">
        <v>1396</v>
      </c>
      <c r="H95" s="4">
        <v>23.4</v>
      </c>
      <c r="I95" s="4">
        <v>50</v>
      </c>
      <c r="J95">
        <f t="shared" si="22"/>
        <v>346.06</v>
      </c>
      <c r="K95">
        <f t="shared" si="23"/>
        <v>1.3842400000000001</v>
      </c>
      <c r="L95">
        <f t="shared" si="24"/>
        <v>1018.8006400000002</v>
      </c>
      <c r="M95" s="5">
        <f t="shared" si="25"/>
        <v>3420.4570400000002</v>
      </c>
      <c r="N95" s="5">
        <f t="shared" si="26"/>
        <v>2872.2980000000002</v>
      </c>
      <c r="O95" s="5">
        <f t="shared" si="27"/>
        <v>2951.1996800000006</v>
      </c>
      <c r="Q95" s="5">
        <f t="shared" si="28"/>
        <v>1858.1751560226562</v>
      </c>
      <c r="R95" s="5">
        <f t="shared" si="29"/>
        <v>901.74384347089176</v>
      </c>
      <c r="S95" s="5">
        <f t="shared" si="30"/>
        <v>2726.4573154164882</v>
      </c>
      <c r="U95" s="5">
        <f t="shared" si="31"/>
        <v>743.7189284491127</v>
      </c>
      <c r="V95" s="5">
        <f t="shared" si="32"/>
        <v>-518.85895432221446</v>
      </c>
      <c r="W95" s="5">
        <f t="shared" si="33"/>
        <v>2725.3923280493332</v>
      </c>
      <c r="Y95" s="5">
        <f t="shared" si="34"/>
        <v>20.729482499012459</v>
      </c>
      <c r="Z95" s="5">
        <f t="shared" si="35"/>
        <v>1129.0600988002386</v>
      </c>
      <c r="AA95" s="5">
        <f t="shared" si="36"/>
        <v>2726.6046895515719</v>
      </c>
      <c r="AC95" s="5">
        <f t="shared" si="37"/>
        <v>1858.1751560226562</v>
      </c>
      <c r="AD95" s="5">
        <f t="shared" si="37"/>
        <v>901.74384347089176</v>
      </c>
      <c r="AE95" s="5">
        <f t="shared" si="37"/>
        <v>2726.4573154164882</v>
      </c>
      <c r="AG95">
        <f t="shared" si="38"/>
        <v>1862.1948576924178</v>
      </c>
      <c r="AH95">
        <f t="shared" si="39"/>
        <v>904.69014512730166</v>
      </c>
      <c r="AI95" s="5">
        <f t="shared" si="40"/>
        <v>2725.3923280493332</v>
      </c>
      <c r="AK95">
        <f t="shared" si="41"/>
        <v>1857.4357995220944</v>
      </c>
      <c r="AL95">
        <f t="shared" si="42"/>
        <v>901.23200825280446</v>
      </c>
      <c r="AM95" s="5">
        <f t="shared" si="43"/>
        <v>2726.6046895515719</v>
      </c>
    </row>
    <row r="96" spans="1:39" ht="16.5" x14ac:dyDescent="0.25">
      <c r="A96" s="3">
        <v>266</v>
      </c>
      <c r="B96" s="3">
        <v>1737</v>
      </c>
      <c r="C96" s="3">
        <v>2298</v>
      </c>
      <c r="D96" s="3">
        <v>1334</v>
      </c>
      <c r="E96" s="3">
        <v>1243</v>
      </c>
      <c r="F96" s="3">
        <v>1397</v>
      </c>
      <c r="H96" s="4">
        <v>23.4</v>
      </c>
      <c r="I96" s="4">
        <v>50</v>
      </c>
      <c r="J96">
        <f t="shared" si="22"/>
        <v>346.06</v>
      </c>
      <c r="K96">
        <f t="shared" si="23"/>
        <v>1.3842400000000001</v>
      </c>
      <c r="L96">
        <f t="shared" si="24"/>
        <v>1018.8006400000002</v>
      </c>
      <c r="M96" s="5">
        <f t="shared" si="25"/>
        <v>3423.22552</v>
      </c>
      <c r="N96" s="5">
        <f t="shared" si="26"/>
        <v>2865.3768</v>
      </c>
      <c r="O96" s="5">
        <f t="shared" si="27"/>
        <v>2952.58392</v>
      </c>
      <c r="Q96" s="5">
        <f t="shared" si="28"/>
        <v>1874.4690985558418</v>
      </c>
      <c r="R96" s="5">
        <f t="shared" si="29"/>
        <v>895.55892624539592</v>
      </c>
      <c r="S96" s="5">
        <f t="shared" si="30"/>
        <v>2720.8110498453789</v>
      </c>
      <c r="U96" s="5">
        <f t="shared" si="31"/>
        <v>730.03782895304926</v>
      </c>
      <c r="V96" s="5">
        <f t="shared" si="32"/>
        <v>-529.6862786896661</v>
      </c>
      <c r="W96" s="5">
        <f t="shared" si="33"/>
        <v>2719.7171581698808</v>
      </c>
      <c r="Y96" s="5">
        <f t="shared" si="34"/>
        <v>17.651098246656357</v>
      </c>
      <c r="Z96" s="5">
        <f t="shared" si="35"/>
        <v>1146.2559371939431</v>
      </c>
      <c r="AA96" s="5">
        <f t="shared" si="36"/>
        <v>2720.9442423211999</v>
      </c>
      <c r="AC96" s="5">
        <f t="shared" si="37"/>
        <v>1874.4690985558418</v>
      </c>
      <c r="AD96" s="5">
        <f t="shared" si="37"/>
        <v>895.55892624539592</v>
      </c>
      <c r="AE96" s="5">
        <f t="shared" si="37"/>
        <v>2720.8110498453789</v>
      </c>
      <c r="AG96">
        <f t="shared" si="38"/>
        <v>1878.5186431073435</v>
      </c>
      <c r="AH96">
        <f t="shared" si="39"/>
        <v>898.53080538130121</v>
      </c>
      <c r="AI96" s="5">
        <f t="shared" si="40"/>
        <v>2719.7171581698808</v>
      </c>
      <c r="AK96">
        <f t="shared" si="41"/>
        <v>1873.7643025915922</v>
      </c>
      <c r="AL96">
        <f t="shared" si="42"/>
        <v>895.02287826729503</v>
      </c>
      <c r="AM96" s="5">
        <f t="shared" si="43"/>
        <v>2720.9442423211999</v>
      </c>
    </row>
    <row r="97" spans="1:39" ht="16.5" x14ac:dyDescent="0.25">
      <c r="A97" s="3">
        <v>244</v>
      </c>
      <c r="B97" s="3">
        <v>1741</v>
      </c>
      <c r="C97" s="3">
        <v>2243</v>
      </c>
      <c r="D97" s="3">
        <v>1336</v>
      </c>
      <c r="E97" s="3">
        <v>1257</v>
      </c>
      <c r="F97" s="3">
        <v>1399</v>
      </c>
      <c r="H97" s="4">
        <v>23.4</v>
      </c>
      <c r="I97" s="4">
        <v>50</v>
      </c>
      <c r="J97">
        <f t="shared" si="22"/>
        <v>346.06</v>
      </c>
      <c r="K97">
        <f t="shared" si="23"/>
        <v>1.3842400000000001</v>
      </c>
      <c r="L97">
        <f t="shared" si="24"/>
        <v>1018.8006400000002</v>
      </c>
      <c r="M97" s="5">
        <f t="shared" si="25"/>
        <v>3428.7624800000003</v>
      </c>
      <c r="N97" s="5">
        <f t="shared" si="26"/>
        <v>2868.1452800000006</v>
      </c>
      <c r="O97" s="5">
        <f t="shared" si="27"/>
        <v>2955.3524000000007</v>
      </c>
      <c r="Q97" s="5">
        <f t="shared" si="28"/>
        <v>1880.5985547415194</v>
      </c>
      <c r="R97" s="5">
        <f t="shared" si="29"/>
        <v>899.07564584508441</v>
      </c>
      <c r="S97" s="5">
        <f t="shared" si="30"/>
        <v>2722.3931022554593</v>
      </c>
      <c r="U97" s="5">
        <f t="shared" si="31"/>
        <v>729.89986828586245</v>
      </c>
      <c r="V97" s="5">
        <f t="shared" si="32"/>
        <v>-536.76771214231007</v>
      </c>
      <c r="W97" s="5">
        <f t="shared" si="33"/>
        <v>2721.2835119965125</v>
      </c>
      <c r="Y97" s="5">
        <f t="shared" si="34"/>
        <v>11.484475408574832</v>
      </c>
      <c r="Z97" s="5">
        <f t="shared" si="35"/>
        <v>1149.7162586283548</v>
      </c>
      <c r="AA97" s="5">
        <f t="shared" si="36"/>
        <v>2722.5224406156822</v>
      </c>
      <c r="AC97" s="5">
        <f t="shared" si="37"/>
        <v>1880.5985547415194</v>
      </c>
      <c r="AD97" s="5">
        <f t="shared" si="37"/>
        <v>899.07564584508441</v>
      </c>
      <c r="AE97" s="5">
        <f t="shared" si="37"/>
        <v>2722.3931022554593</v>
      </c>
      <c r="AG97">
        <f t="shared" si="38"/>
        <v>1884.6615797495797</v>
      </c>
      <c r="AH97">
        <f t="shared" si="39"/>
        <v>902.05643472928818</v>
      </c>
      <c r="AI97" s="5">
        <f t="shared" si="40"/>
        <v>2721.2835119965125</v>
      </c>
      <c r="AK97">
        <f t="shared" si="41"/>
        <v>1879.904556588747</v>
      </c>
      <c r="AL97">
        <f t="shared" si="42"/>
        <v>898.52977753973266</v>
      </c>
      <c r="AM97" s="5">
        <f t="shared" si="43"/>
        <v>2722.5224406156822</v>
      </c>
    </row>
    <row r="98" spans="1:39" ht="16.5" x14ac:dyDescent="0.25">
      <c r="A98" s="3">
        <v>244</v>
      </c>
      <c r="B98" s="3">
        <v>1756</v>
      </c>
      <c r="C98" s="3">
        <v>2247</v>
      </c>
      <c r="D98" s="3">
        <v>1339</v>
      </c>
      <c r="E98" s="3">
        <v>1291</v>
      </c>
      <c r="F98" s="3">
        <v>1395</v>
      </c>
      <c r="H98" s="4">
        <v>23.4</v>
      </c>
      <c r="I98" s="4">
        <v>50</v>
      </c>
      <c r="J98">
        <f t="shared" si="22"/>
        <v>346.06</v>
      </c>
      <c r="K98">
        <f t="shared" si="23"/>
        <v>1.3842400000000001</v>
      </c>
      <c r="L98">
        <f t="shared" si="24"/>
        <v>1018.8006400000002</v>
      </c>
      <c r="M98" s="5">
        <f t="shared" si="25"/>
        <v>3449.5260800000005</v>
      </c>
      <c r="N98" s="5">
        <f t="shared" si="26"/>
        <v>2872.2980000000002</v>
      </c>
      <c r="O98" s="5">
        <f t="shared" si="27"/>
        <v>2949.8154400000003</v>
      </c>
      <c r="Q98" s="5">
        <f t="shared" si="28"/>
        <v>1913.6484377211577</v>
      </c>
      <c r="R98" s="5">
        <f t="shared" si="29"/>
        <v>937.75061954656326</v>
      </c>
      <c r="S98" s="5">
        <f t="shared" si="30"/>
        <v>2712.5271628036426</v>
      </c>
      <c r="U98" s="5">
        <f t="shared" si="31"/>
        <v>746.05276306903022</v>
      </c>
      <c r="V98" s="5">
        <f t="shared" si="32"/>
        <v>-585.09967125775131</v>
      </c>
      <c r="W98" s="5">
        <f t="shared" si="33"/>
        <v>2711.3021687401679</v>
      </c>
      <c r="Y98" s="5">
        <f t="shared" si="34"/>
        <v>-38.662584725078197</v>
      </c>
      <c r="Z98" s="5">
        <f t="shared" si="35"/>
        <v>1158.2251928749265</v>
      </c>
      <c r="AA98" s="5">
        <f t="shared" si="36"/>
        <v>2712.642758859819</v>
      </c>
      <c r="AC98" s="5">
        <f t="shared" si="37"/>
        <v>1913.6484377211577</v>
      </c>
      <c r="AD98" s="5">
        <f t="shared" si="37"/>
        <v>937.75061954656326</v>
      </c>
      <c r="AE98" s="5">
        <f t="shared" si="37"/>
        <v>2712.5271628036426</v>
      </c>
      <c r="AG98">
        <f t="shared" si="38"/>
        <v>1917.7917535647557</v>
      </c>
      <c r="AH98">
        <f t="shared" si="39"/>
        <v>940.77704764784903</v>
      </c>
      <c r="AI98" s="5">
        <f t="shared" si="40"/>
        <v>2711.3021687401679</v>
      </c>
      <c r="AK98">
        <f t="shared" si="41"/>
        <v>1913.0052285872475</v>
      </c>
      <c r="AL98">
        <f t="shared" si="42"/>
        <v>937.14939839893304</v>
      </c>
      <c r="AM98" s="5">
        <f t="shared" si="43"/>
        <v>2712.642758859819</v>
      </c>
    </row>
    <row r="99" spans="1:39" ht="16.5" x14ac:dyDescent="0.25">
      <c r="A99" s="3">
        <v>287</v>
      </c>
      <c r="B99" s="3">
        <v>1735</v>
      </c>
      <c r="C99" s="3">
        <v>2364</v>
      </c>
      <c r="D99" s="3">
        <v>1340</v>
      </c>
      <c r="E99" s="3">
        <v>1228</v>
      </c>
      <c r="F99" s="3">
        <v>1394</v>
      </c>
      <c r="H99" s="4">
        <v>23.4</v>
      </c>
      <c r="I99" s="4">
        <v>50</v>
      </c>
      <c r="J99">
        <f t="shared" si="22"/>
        <v>346.06</v>
      </c>
      <c r="K99">
        <f t="shared" si="23"/>
        <v>1.3842400000000001</v>
      </c>
      <c r="L99">
        <f t="shared" si="24"/>
        <v>1018.8006400000002</v>
      </c>
      <c r="M99" s="5">
        <f t="shared" si="25"/>
        <v>3420.4570400000002</v>
      </c>
      <c r="N99" s="5">
        <f t="shared" si="26"/>
        <v>2873.6822400000001</v>
      </c>
      <c r="O99" s="5">
        <f t="shared" si="27"/>
        <v>2948.4312000000004</v>
      </c>
      <c r="Q99" s="5">
        <f t="shared" si="28"/>
        <v>1855.9657627761515</v>
      </c>
      <c r="R99" s="5">
        <f t="shared" si="29"/>
        <v>908.51381611834927</v>
      </c>
      <c r="S99" s="5">
        <f t="shared" si="30"/>
        <v>2725.7146027804115</v>
      </c>
      <c r="U99" s="5">
        <f t="shared" si="31"/>
        <v>750.65802153085008</v>
      </c>
      <c r="V99" s="5">
        <f t="shared" si="32"/>
        <v>-520.44450838513558</v>
      </c>
      <c r="W99" s="5">
        <f t="shared" si="33"/>
        <v>2724.6467046012704</v>
      </c>
      <c r="Y99" s="5">
        <f t="shared" si="34"/>
        <v>16.06290818510843</v>
      </c>
      <c r="Z99" s="5">
        <f t="shared" si="35"/>
        <v>1123.6747162781155</v>
      </c>
      <c r="AA99" s="5">
        <f t="shared" si="36"/>
        <v>2725.8656709587463</v>
      </c>
      <c r="AC99" s="5">
        <f t="shared" si="37"/>
        <v>1855.9657627761515</v>
      </c>
      <c r="AD99" s="5">
        <f t="shared" si="37"/>
        <v>908.51381611834927</v>
      </c>
      <c r="AE99" s="5">
        <f t="shared" si="37"/>
        <v>2725.7146027804115</v>
      </c>
      <c r="AG99">
        <f t="shared" si="38"/>
        <v>1859.9837059625886</v>
      </c>
      <c r="AH99">
        <f t="shared" si="39"/>
        <v>911.45592686418433</v>
      </c>
      <c r="AI99" s="5">
        <f t="shared" si="40"/>
        <v>2724.6467046012704</v>
      </c>
      <c r="AK99">
        <f t="shared" si="41"/>
        <v>1855.2194836680201</v>
      </c>
      <c r="AL99">
        <f t="shared" si="42"/>
        <v>908.00454136617918</v>
      </c>
      <c r="AM99" s="5">
        <f t="shared" si="43"/>
        <v>2725.8656709587463</v>
      </c>
    </row>
    <row r="100" spans="1:39" ht="16.5" x14ac:dyDescent="0.25">
      <c r="A100" s="3">
        <v>279</v>
      </c>
      <c r="B100" s="3">
        <v>1734</v>
      </c>
      <c r="C100" s="3">
        <v>2235</v>
      </c>
      <c r="D100" s="3">
        <v>1337</v>
      </c>
      <c r="E100" s="3">
        <v>1208</v>
      </c>
      <c r="F100" s="3">
        <v>1398</v>
      </c>
      <c r="H100" s="4">
        <v>23.4</v>
      </c>
      <c r="I100" s="4">
        <v>50</v>
      </c>
      <c r="J100">
        <f t="shared" si="22"/>
        <v>346.06</v>
      </c>
      <c r="K100">
        <f t="shared" si="23"/>
        <v>1.3842400000000001</v>
      </c>
      <c r="L100">
        <f t="shared" si="24"/>
        <v>1018.8006400000002</v>
      </c>
      <c r="M100" s="5">
        <f t="shared" si="25"/>
        <v>3419.0728000000008</v>
      </c>
      <c r="N100" s="5">
        <f t="shared" si="26"/>
        <v>2869.52952</v>
      </c>
      <c r="O100" s="5">
        <f t="shared" si="27"/>
        <v>2953.9681600000004</v>
      </c>
      <c r="Q100" s="5">
        <f t="shared" si="28"/>
        <v>1859.9608737634485</v>
      </c>
      <c r="R100" s="5">
        <f t="shared" si="29"/>
        <v>892.06711621061652</v>
      </c>
      <c r="S100" s="5">
        <f t="shared" si="30"/>
        <v>2726.6867476746625</v>
      </c>
      <c r="U100" s="5">
        <f t="shared" si="31"/>
        <v>734.50622167361212</v>
      </c>
      <c r="V100" s="5">
        <f t="shared" si="32"/>
        <v>-515.41255053396003</v>
      </c>
      <c r="W100" s="5">
        <f t="shared" si="33"/>
        <v>2725.6284007960921</v>
      </c>
      <c r="Y100" s="5">
        <f t="shared" si="34"/>
        <v>28.105451026840935</v>
      </c>
      <c r="Z100" s="5">
        <f t="shared" si="35"/>
        <v>1135.5776720610618</v>
      </c>
      <c r="AA100" s="5">
        <f t="shared" si="36"/>
        <v>2726.8299038687296</v>
      </c>
      <c r="AC100" s="5">
        <f t="shared" si="37"/>
        <v>1859.9608737634485</v>
      </c>
      <c r="AD100" s="5">
        <f t="shared" si="37"/>
        <v>892.06711621061652</v>
      </c>
      <c r="AE100" s="5">
        <f t="shared" si="37"/>
        <v>2726.6867476746625</v>
      </c>
      <c r="AG100">
        <f t="shared" si="38"/>
        <v>1863.9803745806721</v>
      </c>
      <c r="AH100">
        <f t="shared" si="39"/>
        <v>895.01731748256373</v>
      </c>
      <c r="AI100" s="5">
        <f t="shared" si="40"/>
        <v>2725.6284007960921</v>
      </c>
      <c r="AK100">
        <f t="shared" si="41"/>
        <v>1859.2286978206339</v>
      </c>
      <c r="AL100">
        <f t="shared" si="42"/>
        <v>891.55372386843101</v>
      </c>
      <c r="AM100" s="5">
        <f t="shared" si="43"/>
        <v>2726.8299038687296</v>
      </c>
    </row>
    <row r="101" spans="1:39" ht="16.5" x14ac:dyDescent="0.25">
      <c r="A101" s="3">
        <v>254</v>
      </c>
      <c r="B101" s="3">
        <v>1735</v>
      </c>
      <c r="C101" s="3">
        <v>2303</v>
      </c>
      <c r="D101" s="3">
        <v>1338</v>
      </c>
      <c r="E101" s="3">
        <v>1267</v>
      </c>
      <c r="F101" s="3">
        <v>1396</v>
      </c>
      <c r="H101" s="4">
        <v>23.4</v>
      </c>
      <c r="I101" s="4">
        <v>50</v>
      </c>
      <c r="J101">
        <f t="shared" si="22"/>
        <v>346.06</v>
      </c>
      <c r="K101">
        <f t="shared" si="23"/>
        <v>1.3842400000000001</v>
      </c>
      <c r="L101">
        <f t="shared" si="24"/>
        <v>1018.8006400000002</v>
      </c>
      <c r="M101" s="5">
        <f t="shared" si="25"/>
        <v>3420.4570400000002</v>
      </c>
      <c r="N101" s="5">
        <f t="shared" si="26"/>
        <v>2870.9137600000004</v>
      </c>
      <c r="O101" s="5">
        <f t="shared" si="27"/>
        <v>2951.1996800000006</v>
      </c>
      <c r="Q101" s="5">
        <f t="shared" si="28"/>
        <v>1860.3834847578398</v>
      </c>
      <c r="R101" s="5">
        <f t="shared" si="29"/>
        <v>900.41884622978159</v>
      </c>
      <c r="S101" s="5">
        <f t="shared" si="30"/>
        <v>2725.3890646071191</v>
      </c>
      <c r="U101" s="5">
        <f t="shared" si="31"/>
        <v>741.44750460720945</v>
      </c>
      <c r="V101" s="5">
        <f t="shared" si="32"/>
        <v>-520.07578852323411</v>
      </c>
      <c r="W101" s="5">
        <f t="shared" si="33"/>
        <v>2724.3205739158193</v>
      </c>
      <c r="Y101" s="5">
        <f t="shared" si="34"/>
        <v>20.729482499012459</v>
      </c>
      <c r="Z101" s="5">
        <f t="shared" si="35"/>
        <v>1131.6412622569469</v>
      </c>
      <c r="AA101" s="5">
        <f t="shared" si="36"/>
        <v>2725.534423437894</v>
      </c>
      <c r="AC101" s="5">
        <f t="shared" si="37"/>
        <v>1860.3834847578398</v>
      </c>
      <c r="AD101" s="5">
        <f t="shared" si="37"/>
        <v>900.41884622978159</v>
      </c>
      <c r="AE101" s="5">
        <f t="shared" si="37"/>
        <v>2725.3890646071191</v>
      </c>
      <c r="AG101">
        <f t="shared" si="38"/>
        <v>1864.4070432817423</v>
      </c>
      <c r="AH101">
        <f t="shared" si="39"/>
        <v>903.36867372741312</v>
      </c>
      <c r="AI101" s="5">
        <f t="shared" si="40"/>
        <v>2724.3205739158193</v>
      </c>
      <c r="AK101">
        <f t="shared" si="41"/>
        <v>1859.6489957935041</v>
      </c>
      <c r="AL101">
        <f t="shared" si="42"/>
        <v>899.90378874742748</v>
      </c>
      <c r="AM101" s="5">
        <f t="shared" si="43"/>
        <v>2725.534423437894</v>
      </c>
    </row>
    <row r="102" spans="1:39" x14ac:dyDescent="0.25">
      <c r="M102" s="1" t="s">
        <v>36</v>
      </c>
      <c r="N102" s="1" t="s">
        <v>35</v>
      </c>
      <c r="O102" s="1" t="s">
        <v>34</v>
      </c>
      <c r="Q102" s="1" t="s">
        <v>29</v>
      </c>
      <c r="R102" s="1" t="s">
        <v>30</v>
      </c>
      <c r="S102" s="1" t="s">
        <v>31</v>
      </c>
      <c r="U102" s="1" t="s">
        <v>23</v>
      </c>
      <c r="V102" s="1" t="s">
        <v>24</v>
      </c>
      <c r="W102" s="1" t="s">
        <v>25</v>
      </c>
      <c r="Y102" s="1" t="s">
        <v>26</v>
      </c>
      <c r="Z102" s="1" t="s">
        <v>27</v>
      </c>
      <c r="AA102" s="1" t="s">
        <v>28</v>
      </c>
      <c r="AC102" s="1" t="s">
        <v>12</v>
      </c>
      <c r="AD102" s="1" t="s">
        <v>13</v>
      </c>
      <c r="AE102" s="1" t="s">
        <v>14</v>
      </c>
      <c r="AG102" s="1" t="s">
        <v>12</v>
      </c>
      <c r="AH102" s="1" t="s">
        <v>13</v>
      </c>
      <c r="AI102" s="1" t="s">
        <v>14</v>
      </c>
      <c r="AK102" s="1" t="s">
        <v>12</v>
      </c>
      <c r="AL102" s="1" t="s">
        <v>13</v>
      </c>
      <c r="AM102" s="1" t="s">
        <v>14</v>
      </c>
    </row>
    <row r="103" spans="1:39" x14ac:dyDescent="0.25">
      <c r="B103">
        <f>AVERAGE(B2:B101)</f>
        <v>1742.29</v>
      </c>
      <c r="D103">
        <f>AVERAGE(D2:D101)</f>
        <v>1337.37</v>
      </c>
      <c r="F103">
        <f>AVERAGE(F2:F101)</f>
        <v>1396.21</v>
      </c>
      <c r="H103" s="5"/>
      <c r="I103" s="5"/>
      <c r="J103" s="5"/>
      <c r="K103" s="6" t="s">
        <v>32</v>
      </c>
      <c r="L103" s="5"/>
      <c r="M103" s="5">
        <f>AVERAGE(M2:M101)</f>
        <v>3430.5481496000007</v>
      </c>
      <c r="N103" s="5">
        <f>AVERAGE(N2:N101)</f>
        <v>2870.0416888000022</v>
      </c>
      <c r="O103" s="5">
        <f>AVERAGE(O2:O101)</f>
        <v>2951.4903704000008</v>
      </c>
      <c r="P103" s="5"/>
      <c r="Q103" s="5">
        <f>AVERAGE(Q2:Q101)</f>
        <v>1881.014544475498</v>
      </c>
      <c r="R103" s="5">
        <f>AVERAGE(R2:R101)</f>
        <v>910.55571063753553</v>
      </c>
      <c r="S103" s="5">
        <f>AVERAGE(S2:S101)</f>
        <v>2720.4273763247115</v>
      </c>
      <c r="U103" s="5">
        <f>AVERAGE(U2:U101)</f>
        <v>739.52598624477457</v>
      </c>
      <c r="V103" s="5">
        <f>AVERAGE(V2:V101)</f>
        <v>-543.03585541059169</v>
      </c>
      <c r="W103" s="5">
        <f>AVERAGE(W2:W101)</f>
        <v>2719.3032090119359</v>
      </c>
      <c r="Y103" s="5">
        <f>AVERAGE(Y2:Y101)</f>
        <v>1.4304822947140567</v>
      </c>
      <c r="Z103" s="5">
        <f>AVERAGE(Z2:Z101)</f>
        <v>1144.1635559600684</v>
      </c>
      <c r="AA103" s="5">
        <f>AVERAGE(AA2:AA101)</f>
        <v>2720.5598505350099</v>
      </c>
      <c r="AC103" s="5">
        <f>AVERAGE(AC2:AC101)</f>
        <v>1881.014544475498</v>
      </c>
      <c r="AD103" s="5">
        <f>AVERAGE(AD2:AD101)</f>
        <v>910.55571063753553</v>
      </c>
      <c r="AE103" s="5">
        <f>AVERAGE(AE2:AE101)</f>
        <v>2720.4273763247115</v>
      </c>
      <c r="AG103" s="5">
        <f>AVERAGE(AG2:AG101)</f>
        <v>1885.0828208930782</v>
      </c>
      <c r="AH103" s="5">
        <f>AVERAGE(AH2:AH101)</f>
        <v>913.53573448535406</v>
      </c>
      <c r="AI103" s="5">
        <f>AVERAGE(AI2:AI101)</f>
        <v>2719.3032090119359</v>
      </c>
      <c r="AK103" s="5">
        <f>AVERAGE(AK2:AK101)</f>
        <v>1880.3170407017897</v>
      </c>
      <c r="AL103" s="5">
        <f>AVERAGE(AL2:AL101)</f>
        <v>910.00780617327575</v>
      </c>
      <c r="AM103" s="5">
        <f>AVERAGE(AM2:AM101)</f>
        <v>2720.5598505350099</v>
      </c>
    </row>
    <row r="104" spans="1:39" x14ac:dyDescent="0.25">
      <c r="B104">
        <f>STDEV(B2:B101)</f>
        <v>8.6085405091089484</v>
      </c>
      <c r="D104">
        <f>STDEV(D2:D101)</f>
        <v>2.2412793965352305</v>
      </c>
      <c r="F104">
        <f>STDEV(F2:F101)</f>
        <v>2.5635163665590626</v>
      </c>
      <c r="H104" s="5"/>
      <c r="I104" s="5"/>
      <c r="J104" s="5"/>
      <c r="K104" s="6" t="s">
        <v>33</v>
      </c>
      <c r="L104" s="5"/>
      <c r="M104" s="5">
        <f>STDEV(M2:M101)</f>
        <v>11.916286114328942</v>
      </c>
      <c r="N104" s="5">
        <f>STDEV(N2:N101)</f>
        <v>3.1024685918599073</v>
      </c>
      <c r="O104" s="5">
        <f>STDEV(O2:O101)</f>
        <v>3.5485218952456963</v>
      </c>
      <c r="P104" s="5"/>
      <c r="Q104" s="5">
        <f>STDEV(Q2:Q101)</f>
        <v>22.490292989196842</v>
      </c>
      <c r="R104" s="5">
        <f>STDEV(R2:R101)</f>
        <v>14.752058853386353</v>
      </c>
      <c r="S104" s="5">
        <f>STDEV(S2:S101)</f>
        <v>5.7255325804547734</v>
      </c>
      <c r="U104" s="5">
        <f>STDEV(U2:U101)</f>
        <v>7.2432334985785358</v>
      </c>
      <c r="V104" s="5">
        <f>STDEV(V2:V101)</f>
        <v>25.960898001077727</v>
      </c>
      <c r="W104" s="5">
        <f>STDEV(W2:W101)</f>
        <v>5.7812866704233734</v>
      </c>
      <c r="Y104" s="5">
        <f>STDEV(Y2:Y101)</f>
        <v>23.127330042790049</v>
      </c>
      <c r="Z104" s="5">
        <f>STDEV(Z2:Z101)</f>
        <v>13.764781729057256</v>
      </c>
      <c r="AA104" s="5">
        <f>STDEV(AA2:AA101)</f>
        <v>5.73700171466563</v>
      </c>
      <c r="AC104" s="5">
        <f>STDEV(AC2:AC101)</f>
        <v>22.490292989196842</v>
      </c>
      <c r="AD104" s="5">
        <f>STDEV(AD2:AD101)</f>
        <v>14.752058853386353</v>
      </c>
      <c r="AE104" s="5">
        <f>STDEV(AE2:AE101)</f>
        <v>5.7255325804547734</v>
      </c>
      <c r="AG104" s="5">
        <f>STDEV(AG2:AG101)</f>
        <v>22.539470884924185</v>
      </c>
      <c r="AH104" s="5">
        <f>STDEV(AH2:AH101)</f>
        <v>14.778528640055725</v>
      </c>
      <c r="AI104" s="5">
        <f>STDEV(AI2:AI101)</f>
        <v>5.7812866704233734</v>
      </c>
      <c r="AK104" s="5">
        <f>STDEV(AK2:AK101)</f>
        <v>22.53019128291486</v>
      </c>
      <c r="AL104" s="5">
        <f>STDEV(AL2:AL101)</f>
        <v>14.72185761756972</v>
      </c>
      <c r="AM104" s="5">
        <f>STDEV(AM2:AM101)</f>
        <v>5.73700171466563</v>
      </c>
    </row>
    <row r="106" spans="1:39" x14ac:dyDescent="0.25">
      <c r="AC106" s="7">
        <f>AVERAGE(AC2:AC101,AG2:AG101,AK2:AK101)</f>
        <v>1882.1381353567895</v>
      </c>
      <c r="AD106" s="7">
        <f>AVERAGE(AD2:AD101,AH2:AH101,AL2:AL101)</f>
        <v>911.36641709872197</v>
      </c>
      <c r="AE106" s="7">
        <f>AVERAGE(AE2:AE101,AI2:AI101,AM2:AM101)</f>
        <v>2720.0968119572185</v>
      </c>
    </row>
    <row r="107" spans="1:39" x14ac:dyDescent="0.25">
      <c r="AC107">
        <f>STDEV(AC2:AC101,AG2:AG101,AK2:AK101)</f>
        <v>22.54305472187227</v>
      </c>
      <c r="AD107">
        <f>STDEV(AD2:AD101,AH2:AH101,AL2:AL101)</f>
        <v>14.783189347946077</v>
      </c>
      <c r="AE107">
        <f>STDEV(AE2:AE101,AI2:AI101,AM2:AM101)</f>
        <v>5.7564995650310848</v>
      </c>
    </row>
  </sheetData>
  <dataValidations count="6">
    <dataValidation allowBlank="1" showInputMessage="1" showErrorMessage="1" prompt="TBL_HST[CH6]" sqref="F2:F101" xr:uid="{94243070-67F0-403A-8F86-78C787093F99}"/>
    <dataValidation allowBlank="1" showInputMessage="1" showErrorMessage="1" prompt="TBL_HST[CH5]" sqref="E2:E101" xr:uid="{B3AB205A-FB97-4F60-BEEA-E5C3F37A9757}"/>
    <dataValidation allowBlank="1" showInputMessage="1" showErrorMessage="1" prompt="TBL_HST[CH4]" sqref="D2:D101" xr:uid="{BBA8E2F6-D100-4574-9C92-07FC6B41058E}"/>
    <dataValidation allowBlank="1" showInputMessage="1" showErrorMessage="1" prompt="TBL_HST[CH3]" sqref="C2:C101" xr:uid="{A735701F-728B-4F3D-A029-AD59B59B2B3C}"/>
    <dataValidation allowBlank="1" showInputMessage="1" showErrorMessage="1" prompt="TBL_HST[CH2]" sqref="B2:B101" xr:uid="{72950652-5CC4-4454-9E98-5B37DB92C1E4}"/>
    <dataValidation allowBlank="1" showInputMessage="1" showErrorMessage="1" prompt="TBL_HST[CH1]" sqref="A2:A101" xr:uid="{6B5DC304-F02C-4020-96B3-00B5695A1E44}"/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882E3-0054-4E35-85DC-D489820E3B24}">
  <dimension ref="A1:AM107"/>
  <sheetViews>
    <sheetView topLeftCell="A31" zoomScale="79" zoomScaleNormal="79" workbookViewId="0">
      <selection activeCell="M2" sqref="M2"/>
    </sheetView>
  </sheetViews>
  <sheetFormatPr defaultRowHeight="15" x14ac:dyDescent="0.25"/>
  <sheetData>
    <row r="1" spans="1:39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H1" s="1" t="s">
        <v>15</v>
      </c>
      <c r="I1" s="1" t="s">
        <v>16</v>
      </c>
      <c r="J1" s="1" t="s">
        <v>17</v>
      </c>
      <c r="K1" s="1" t="s">
        <v>18</v>
      </c>
      <c r="L1" s="1" t="s">
        <v>19</v>
      </c>
      <c r="M1" s="1" t="s">
        <v>20</v>
      </c>
      <c r="N1" s="1" t="s">
        <v>21</v>
      </c>
      <c r="O1" s="1" t="s">
        <v>22</v>
      </c>
      <c r="Q1" s="1" t="s">
        <v>29</v>
      </c>
      <c r="R1" s="1" t="s">
        <v>30</v>
      </c>
      <c r="S1" s="1" t="s">
        <v>31</v>
      </c>
      <c r="U1" s="1" t="s">
        <v>23</v>
      </c>
      <c r="V1" s="1" t="s">
        <v>24</v>
      </c>
      <c r="W1" s="1" t="s">
        <v>25</v>
      </c>
      <c r="Y1" s="1" t="s">
        <v>26</v>
      </c>
      <c r="Z1" s="1" t="s">
        <v>27</v>
      </c>
      <c r="AA1" s="1" t="s">
        <v>28</v>
      </c>
      <c r="AC1" s="1" t="s">
        <v>12</v>
      </c>
      <c r="AD1" s="1" t="s">
        <v>13</v>
      </c>
      <c r="AE1" s="1" t="s">
        <v>14</v>
      </c>
      <c r="AG1" s="1" t="s">
        <v>12</v>
      </c>
      <c r="AH1" s="1" t="s">
        <v>13</v>
      </c>
      <c r="AI1" s="1" t="s">
        <v>14</v>
      </c>
      <c r="AK1" s="1" t="s">
        <v>12</v>
      </c>
      <c r="AL1" s="1" t="s">
        <v>13</v>
      </c>
      <c r="AM1" s="1" t="s">
        <v>14</v>
      </c>
    </row>
    <row r="2" spans="1:39" ht="16.5" x14ac:dyDescent="0.25">
      <c r="A2" s="2">
        <v>166</v>
      </c>
      <c r="B2" s="2">
        <v>1846</v>
      </c>
      <c r="C2" s="2">
        <v>1108</v>
      </c>
      <c r="D2" s="2">
        <v>1471</v>
      </c>
      <c r="E2" s="2">
        <v>1191</v>
      </c>
      <c r="F2" s="2">
        <v>1339</v>
      </c>
      <c r="H2" s="4">
        <v>23.4</v>
      </c>
      <c r="I2" s="4">
        <v>50</v>
      </c>
      <c r="J2">
        <f>331.4+0.6*H2+0.0124*I2</f>
        <v>346.06</v>
      </c>
      <c r="K2">
        <f>0.004*J2</f>
        <v>1.3842400000000001</v>
      </c>
      <c r="L2">
        <f>736*K2</f>
        <v>1018.8006400000002</v>
      </c>
      <c r="M2" s="5">
        <f>L2+K2*B2</f>
        <v>3574.1076800000001</v>
      </c>
      <c r="N2" s="5">
        <f>L2+K2*D2</f>
        <v>3055.0176800000004</v>
      </c>
      <c r="O2" s="5">
        <f>L2+K2*F2</f>
        <v>2872.2980000000002</v>
      </c>
      <c r="Q2" s="5">
        <f>((M2^2)-(N2^2)+(1800^2))/3600</f>
        <v>1855.8646342006662</v>
      </c>
      <c r="R2" s="5">
        <f>((M2^2)-(O2^2)+(900^2)+(1500^2)-(2*Q2*900))/(2*1500)</f>
        <v>1414.5311886232607</v>
      </c>
      <c r="S2" s="5">
        <f>SQRT((M2*M2)-(Q2*Q2)-(R2*R2))</f>
        <v>2707.2335850772602</v>
      </c>
      <c r="U2" s="5">
        <f>((N2^2)-(O2^2)+(1750^2))/(2*1750)</f>
        <v>1184.4392069453095</v>
      </c>
      <c r="V2" s="5">
        <f>((N2^2)-(M2^2)+(925^2)+(1540^2)-(2*U2*925))/(2*1540)</f>
        <v>-780.87669349714963</v>
      </c>
      <c r="W2" s="5">
        <f>SQRT((N2^2)-(U2^2)-(V2^2))</f>
        <v>2705.6364093714269</v>
      </c>
      <c r="Y2" s="5">
        <f>((O2^2)-(M2^2)+(1750^2))/(2*1750)</f>
        <v>-417.61425926599463</v>
      </c>
      <c r="Z2" s="5">
        <f>((O2^2)-(N2^2)+(825^2)+(1540^2)-(2*Y2*825))/(2*1540)</f>
        <v>863.06860502607401</v>
      </c>
      <c r="AA2" s="5">
        <f>SQRT((O2^2)-(Y2^2)-(Z2^2))</f>
        <v>2707.5462533962486</v>
      </c>
      <c r="AC2" s="5">
        <f>Q2</f>
        <v>1855.8646342006662</v>
      </c>
      <c r="AD2" s="5">
        <f>R2</f>
        <v>1414.5311886232607</v>
      </c>
      <c r="AE2" s="5">
        <f>S2</f>
        <v>2707.2335850772602</v>
      </c>
      <c r="AG2">
        <f>1800+U2*COS(RADIANS(120.969))-V2*SIN(RADIANS(120.969))</f>
        <v>1860.0775807266996</v>
      </c>
      <c r="AH2">
        <f>U2*SIN(RADIANS(120.969))+V2*COS(RADIANS(120.969))</f>
        <v>1417.4114891908778</v>
      </c>
      <c r="AI2" s="5">
        <f>W2</f>
        <v>2705.6364093714269</v>
      </c>
      <c r="AK2">
        <f>900+Y2*COS(RADIANS(-120.9695))-Z2*SIN(RADIANS(-120.9695))</f>
        <v>1854.9273669938711</v>
      </c>
      <c r="AL2">
        <f>1500+Y2*SIN(RADIANS(-120.9695))+Z2*COS(RADIANS(-120.9695))</f>
        <v>1413.9604144007476</v>
      </c>
      <c r="AM2" s="5">
        <f>AA2</f>
        <v>2707.5462533962486</v>
      </c>
    </row>
    <row r="3" spans="1:39" ht="16.5" x14ac:dyDescent="0.25">
      <c r="A3" s="3">
        <v>160</v>
      </c>
      <c r="B3" s="3">
        <v>1858</v>
      </c>
      <c r="C3" s="3">
        <v>1065</v>
      </c>
      <c r="D3" s="3">
        <v>1467</v>
      </c>
      <c r="E3" s="3">
        <v>1190</v>
      </c>
      <c r="F3" s="3">
        <v>1341</v>
      </c>
      <c r="H3" s="4">
        <v>23.4</v>
      </c>
      <c r="I3" s="4">
        <v>50</v>
      </c>
      <c r="J3">
        <f t="shared" ref="J3:J66" si="0">331.4+0.6*H3+0.0124*I3</f>
        <v>346.06</v>
      </c>
      <c r="K3">
        <f t="shared" ref="K3:K66" si="1">0.004*J3</f>
        <v>1.3842400000000001</v>
      </c>
      <c r="L3">
        <f t="shared" ref="L3:L66" si="2">736*K3</f>
        <v>1018.8006400000002</v>
      </c>
      <c r="M3" s="5">
        <f t="shared" ref="M3:M66" si="3">L3+K3*B3</f>
        <v>3590.7185600000003</v>
      </c>
      <c r="N3" s="5">
        <f t="shared" ref="N3:N66" si="4">L3+K3*D3</f>
        <v>3049.4807200000005</v>
      </c>
      <c r="O3" s="5">
        <f t="shared" ref="O3:O66" si="5">L3+K3*F3</f>
        <v>2875.0664800000004</v>
      </c>
      <c r="Q3" s="5">
        <f t="shared" ref="Q3:Q66" si="6">((M3^2)-(N3^2)+(1800^2))/3600</f>
        <v>1898.3130876324315</v>
      </c>
      <c r="R3" s="5">
        <f t="shared" ref="R3:R66" si="7">((M3^2)-(O3^2)+(900^2)+(1500^2)-(2*Q3*900))/(2*1500)</f>
        <v>1423.4296516568349</v>
      </c>
      <c r="S3" s="5">
        <f t="shared" ref="S3:S66" si="8">SQRT((M3*M3)-(Q3*Q3)-(R3*R3))</f>
        <v>2695.0909493440108</v>
      </c>
      <c r="U3" s="5">
        <f t="shared" ref="U3:U66" si="9">((N3^2)-(O3^2)+(1750^2))/(2*1750)</f>
        <v>1170.2358277806081</v>
      </c>
      <c r="V3" s="5">
        <f t="shared" ref="V3:V66" si="10">((N3^2)-(M3^2)+(925^2)+(1540^2)-(2*U3*925))/(2*1540)</f>
        <v>-821.9605184645709</v>
      </c>
      <c r="W3" s="5">
        <f t="shared" ref="W3:W66" si="11">SQRT((N3^2)-(U3^2)-(V3^2))</f>
        <v>2693.3736605075446</v>
      </c>
      <c r="Y3" s="5">
        <f t="shared" ref="Y3:Y66" si="12">((O3^2)-(M3^2)+(1750^2))/(2*1750)</f>
        <v>-447.07214648825197</v>
      </c>
      <c r="Z3" s="5">
        <f t="shared" ref="Z3:Z66" si="13">((O3^2)-(N3^2)+(825^2)+(1540^2)-(2*Y3*825))/(2*1540)</f>
        <v>894.98981963424922</v>
      </c>
      <c r="AA3" s="5">
        <f t="shared" ref="AA3:AA66" si="14">SQRT((O3^2)-(Y3^2)-(Z3^2))</f>
        <v>2695.3899500823686</v>
      </c>
      <c r="AC3" s="5">
        <f t="shared" ref="AC3:AE66" si="15">Q3</f>
        <v>1898.3130876324315</v>
      </c>
      <c r="AD3" s="5">
        <f t="shared" si="15"/>
        <v>1423.4296516568349</v>
      </c>
      <c r="AE3" s="5">
        <f t="shared" si="15"/>
        <v>2695.0909493440108</v>
      </c>
      <c r="AG3">
        <f t="shared" ref="AG3:AG66" si="16">1800+U3*COS(RADIANS(120.969))-V3*SIN(RADIANS(120.969))</f>
        <v>1902.6134282996513</v>
      </c>
      <c r="AH3">
        <f t="shared" ref="AH3:AH66" si="17">U3*SIN(RADIANS(120.969))+V3*COS(RADIANS(120.969))</f>
        <v>1426.3735383371718</v>
      </c>
      <c r="AI3" s="5">
        <f t="shared" ref="AI3:AI66" si="18">W3</f>
        <v>2693.3736605075446</v>
      </c>
      <c r="AK3">
        <f t="shared" ref="AK3:AK66" si="19">900+Y3*COS(RADIANS(-120.9695))-Z3*SIN(RADIANS(-120.9695))</f>
        <v>1897.4564262288404</v>
      </c>
      <c r="AL3">
        <f t="shared" ref="AL3:AL66" si="20">1500+Y3*SIN(RADIANS(-120.9695))+Z3*COS(RADIANS(-120.9695))</f>
        <v>1422.7927517045923</v>
      </c>
      <c r="AM3" s="5">
        <f t="shared" ref="AM3:AM66" si="21">AA3</f>
        <v>2695.3899500823686</v>
      </c>
    </row>
    <row r="4" spans="1:39" ht="16.5" x14ac:dyDescent="0.25">
      <c r="A4" s="3">
        <v>167</v>
      </c>
      <c r="B4" s="3">
        <v>1866</v>
      </c>
      <c r="C4" s="3">
        <v>1086</v>
      </c>
      <c r="D4" s="3">
        <v>1472</v>
      </c>
      <c r="E4" s="3">
        <v>1197</v>
      </c>
      <c r="F4" s="3">
        <v>1351</v>
      </c>
      <c r="H4" s="4">
        <v>23.4</v>
      </c>
      <c r="I4" s="4">
        <v>50</v>
      </c>
      <c r="J4">
        <f t="shared" si="0"/>
        <v>346.06</v>
      </c>
      <c r="K4">
        <f t="shared" si="1"/>
        <v>1.3842400000000001</v>
      </c>
      <c r="L4">
        <f t="shared" si="2"/>
        <v>1018.8006400000002</v>
      </c>
      <c r="M4" s="5">
        <f t="shared" si="3"/>
        <v>3601.7924800000001</v>
      </c>
      <c r="N4" s="5">
        <f t="shared" si="4"/>
        <v>3056.4019200000002</v>
      </c>
      <c r="O4" s="5">
        <f t="shared" si="5"/>
        <v>2888.9088800000004</v>
      </c>
      <c r="Q4" s="5">
        <f t="shared" si="6"/>
        <v>1908.6989923346844</v>
      </c>
      <c r="R4" s="5">
        <f t="shared" si="7"/>
        <v>1417.1521219464207</v>
      </c>
      <c r="S4" s="5">
        <f t="shared" si="8"/>
        <v>2705.8191160733322</v>
      </c>
      <c r="U4" s="5">
        <f t="shared" si="9"/>
        <v>1159.513765610523</v>
      </c>
      <c r="V4" s="5">
        <f t="shared" si="10"/>
        <v>-827.65968791699072</v>
      </c>
      <c r="W4" s="5">
        <f t="shared" si="11"/>
        <v>2704.0894890769687</v>
      </c>
      <c r="Y4" s="5">
        <f t="shared" si="12"/>
        <v>-447.03272915476987</v>
      </c>
      <c r="Z4" s="5">
        <f t="shared" si="13"/>
        <v>907.15286476251299</v>
      </c>
      <c r="AA4" s="5">
        <f t="shared" si="14"/>
        <v>2706.1097420393839</v>
      </c>
      <c r="AC4" s="5">
        <f t="shared" si="15"/>
        <v>1908.6989923346844</v>
      </c>
      <c r="AD4" s="5">
        <f t="shared" si="15"/>
        <v>1417.1521219464207</v>
      </c>
      <c r="AE4" s="5">
        <f t="shared" si="15"/>
        <v>2705.8191160733322</v>
      </c>
      <c r="AG4">
        <f t="shared" si="16"/>
        <v>1913.0174542820187</v>
      </c>
      <c r="AH4">
        <f t="shared" si="17"/>
        <v>1420.1125964763346</v>
      </c>
      <c r="AI4" s="5">
        <f t="shared" si="18"/>
        <v>2704.0894890769687</v>
      </c>
      <c r="AK4">
        <f t="shared" si="19"/>
        <v>1907.8652405896112</v>
      </c>
      <c r="AL4">
        <f t="shared" si="20"/>
        <v>1416.5000730920001</v>
      </c>
      <c r="AM4" s="5">
        <f t="shared" si="21"/>
        <v>2706.1097420393839</v>
      </c>
    </row>
    <row r="5" spans="1:39" ht="16.5" x14ac:dyDescent="0.25">
      <c r="A5" s="3">
        <v>152</v>
      </c>
      <c r="B5" s="3">
        <v>1863</v>
      </c>
      <c r="C5" s="3">
        <v>1065</v>
      </c>
      <c r="D5" s="3">
        <v>1464</v>
      </c>
      <c r="E5" s="3">
        <v>1180</v>
      </c>
      <c r="F5" s="3">
        <v>1338</v>
      </c>
      <c r="H5" s="4">
        <v>23.4</v>
      </c>
      <c r="I5" s="4">
        <v>50</v>
      </c>
      <c r="J5">
        <f t="shared" si="0"/>
        <v>346.06</v>
      </c>
      <c r="K5">
        <f t="shared" si="1"/>
        <v>1.3842400000000001</v>
      </c>
      <c r="L5">
        <f t="shared" si="2"/>
        <v>1018.8006400000002</v>
      </c>
      <c r="M5" s="5">
        <f t="shared" si="3"/>
        <v>3597.63976</v>
      </c>
      <c r="N5" s="5">
        <f t="shared" si="4"/>
        <v>3045.3280000000004</v>
      </c>
      <c r="O5" s="5">
        <f t="shared" si="5"/>
        <v>2870.9137600000004</v>
      </c>
      <c r="Q5" s="5">
        <f t="shared" si="6"/>
        <v>1919.1636708746819</v>
      </c>
      <c r="R5" s="5">
        <f t="shared" si="7"/>
        <v>1435.4571392670302</v>
      </c>
      <c r="S5" s="5">
        <f t="shared" si="8"/>
        <v>2683.1484208770462</v>
      </c>
      <c r="U5" s="5">
        <f t="shared" si="9"/>
        <v>1169.8219457790465</v>
      </c>
      <c r="V5" s="5">
        <f t="shared" si="10"/>
        <v>-846.08273209093863</v>
      </c>
      <c r="W5" s="5">
        <f t="shared" si="11"/>
        <v>2681.3584715989132</v>
      </c>
      <c r="Y5" s="5">
        <f t="shared" si="12"/>
        <v>-468.10457867871941</v>
      </c>
      <c r="Z5" s="5">
        <f t="shared" si="13"/>
        <v>906.72751447831945</v>
      </c>
      <c r="AA5" s="5">
        <f t="shared" si="14"/>
        <v>2683.4435219071274</v>
      </c>
      <c r="AC5" s="5">
        <f t="shared" si="15"/>
        <v>1919.1636708746819</v>
      </c>
      <c r="AD5" s="5">
        <f t="shared" si="15"/>
        <v>1435.4571392670302</v>
      </c>
      <c r="AE5" s="5">
        <f t="shared" si="15"/>
        <v>2683.1484208770462</v>
      </c>
      <c r="AG5">
        <f t="shared" si="16"/>
        <v>1923.5098929794744</v>
      </c>
      <c r="AH5">
        <f t="shared" si="17"/>
        <v>1438.4313263777804</v>
      </c>
      <c r="AI5" s="5">
        <f t="shared" si="18"/>
        <v>2681.3584715989132</v>
      </c>
      <c r="AK5">
        <f t="shared" si="19"/>
        <v>1918.343716030121</v>
      </c>
      <c r="AL5">
        <f t="shared" si="20"/>
        <v>1434.7868256103361</v>
      </c>
      <c r="AM5" s="5">
        <f t="shared" si="21"/>
        <v>2683.4435219071274</v>
      </c>
    </row>
    <row r="6" spans="1:39" ht="16.5" x14ac:dyDescent="0.25">
      <c r="A6" s="3">
        <v>157</v>
      </c>
      <c r="B6" s="3">
        <v>1853</v>
      </c>
      <c r="C6" s="3">
        <v>1112</v>
      </c>
      <c r="D6" s="3">
        <v>1468</v>
      </c>
      <c r="E6" s="3">
        <v>1210</v>
      </c>
      <c r="F6" s="3">
        <v>1344</v>
      </c>
      <c r="H6" s="4">
        <v>23.4</v>
      </c>
      <c r="I6" s="4">
        <v>50</v>
      </c>
      <c r="J6">
        <f t="shared" si="0"/>
        <v>346.06</v>
      </c>
      <c r="K6">
        <f t="shared" si="1"/>
        <v>1.3842400000000001</v>
      </c>
      <c r="L6">
        <f t="shared" si="2"/>
        <v>1018.8006400000002</v>
      </c>
      <c r="M6" s="5">
        <f t="shared" si="3"/>
        <v>3583.7973600000005</v>
      </c>
      <c r="N6" s="5">
        <f t="shared" si="4"/>
        <v>3050.8649600000003</v>
      </c>
      <c r="O6" s="5">
        <f t="shared" si="5"/>
        <v>2879.2192000000005</v>
      </c>
      <c r="Q6" s="5">
        <f t="shared" si="6"/>
        <v>1882.1740314964361</v>
      </c>
      <c r="R6" s="5">
        <f t="shared" si="7"/>
        <v>1408.5956864002487</v>
      </c>
      <c r="S6" s="5">
        <f t="shared" si="8"/>
        <v>2704.9736828586779</v>
      </c>
      <c r="U6" s="5">
        <f t="shared" si="9"/>
        <v>1165.8210864306175</v>
      </c>
      <c r="V6" s="5">
        <f t="shared" si="10"/>
        <v>-800.44497509214682</v>
      </c>
      <c r="W6" s="5">
        <f t="shared" si="11"/>
        <v>2703.3175988846133</v>
      </c>
      <c r="Y6" s="5">
        <f t="shared" si="12"/>
        <v>-426.05723311266598</v>
      </c>
      <c r="Z6" s="5">
        <f t="shared" si="13"/>
        <v>888.74858185997982</v>
      </c>
      <c r="AA6" s="5">
        <f t="shared" si="14"/>
        <v>2705.2734416326375</v>
      </c>
      <c r="AC6" s="5">
        <f t="shared" si="15"/>
        <v>1882.1740314964361</v>
      </c>
      <c r="AD6" s="5">
        <f t="shared" si="15"/>
        <v>1408.5956864002487</v>
      </c>
      <c r="AE6" s="5">
        <f t="shared" si="15"/>
        <v>2704.9736828586779</v>
      </c>
      <c r="AG6">
        <f t="shared" si="16"/>
        <v>1886.4367273097382</v>
      </c>
      <c r="AH6">
        <f t="shared" si="17"/>
        <v>1411.5167926342622</v>
      </c>
      <c r="AI6" s="5">
        <f t="shared" si="18"/>
        <v>2703.3175988846133</v>
      </c>
      <c r="AK6">
        <f t="shared" si="19"/>
        <v>1881.2910408434959</v>
      </c>
      <c r="AL6">
        <f t="shared" si="20"/>
        <v>1407.9853228770867</v>
      </c>
      <c r="AM6" s="5">
        <f t="shared" si="21"/>
        <v>2705.2734416326375</v>
      </c>
    </row>
    <row r="7" spans="1:39" ht="16.5" x14ac:dyDescent="0.25">
      <c r="A7" s="3">
        <v>159</v>
      </c>
      <c r="B7" s="3">
        <v>1844</v>
      </c>
      <c r="C7" s="3">
        <v>1069</v>
      </c>
      <c r="D7" s="3">
        <v>1467</v>
      </c>
      <c r="E7" s="3">
        <v>1240</v>
      </c>
      <c r="F7" s="3">
        <v>1340</v>
      </c>
      <c r="H7" s="4">
        <v>23.4</v>
      </c>
      <c r="I7" s="4">
        <v>50</v>
      </c>
      <c r="J7">
        <f t="shared" si="0"/>
        <v>346.06</v>
      </c>
      <c r="K7">
        <f t="shared" si="1"/>
        <v>1.3842400000000001</v>
      </c>
      <c r="L7">
        <f t="shared" si="2"/>
        <v>1018.8006400000002</v>
      </c>
      <c r="M7" s="5">
        <f t="shared" si="3"/>
        <v>3571.3392000000003</v>
      </c>
      <c r="N7" s="5">
        <f t="shared" si="4"/>
        <v>3049.4807200000005</v>
      </c>
      <c r="O7" s="5">
        <f t="shared" si="5"/>
        <v>2873.6822400000001</v>
      </c>
      <c r="Q7" s="5">
        <f t="shared" si="6"/>
        <v>1859.7586166124781</v>
      </c>
      <c r="R7" s="5">
        <f t="shared" si="7"/>
        <v>1402.9495183542545</v>
      </c>
      <c r="S7" s="5">
        <f t="shared" si="8"/>
        <v>2706.9344687934081</v>
      </c>
      <c r="U7" s="5">
        <f t="shared" si="9"/>
        <v>1172.5094414743724</v>
      </c>
      <c r="V7" s="5">
        <f t="shared" si="10"/>
        <v>-778.26249562743828</v>
      </c>
      <c r="W7" s="5">
        <f t="shared" si="11"/>
        <v>2705.3394905639711</v>
      </c>
      <c r="Y7" s="5">
        <f t="shared" si="12"/>
        <v>-409.68973284720681</v>
      </c>
      <c r="Z7" s="5">
        <f t="shared" si="13"/>
        <v>872.37987468752874</v>
      </c>
      <c r="AA7" s="5">
        <f t="shared" si="14"/>
        <v>2707.2416392947221</v>
      </c>
      <c r="AC7" s="5">
        <f t="shared" si="15"/>
        <v>1859.7586166124781</v>
      </c>
      <c r="AD7" s="5">
        <f t="shared" si="15"/>
        <v>1402.9495183542545</v>
      </c>
      <c r="AE7" s="5">
        <f t="shared" si="15"/>
        <v>2706.9344687934081</v>
      </c>
      <c r="AG7">
        <f t="shared" si="16"/>
        <v>1863.9747974948914</v>
      </c>
      <c r="AH7">
        <f t="shared" si="17"/>
        <v>1405.837162594687</v>
      </c>
      <c r="AI7" s="5">
        <f t="shared" si="18"/>
        <v>2705.3394905639711</v>
      </c>
      <c r="AK7">
        <f t="shared" si="19"/>
        <v>1858.8334182399908</v>
      </c>
      <c r="AL7">
        <f t="shared" si="20"/>
        <v>1402.3741887282913</v>
      </c>
      <c r="AM7" s="5">
        <f t="shared" si="21"/>
        <v>2707.2416392947221</v>
      </c>
    </row>
    <row r="8" spans="1:39" ht="16.5" x14ac:dyDescent="0.25">
      <c r="A8" s="3">
        <v>139</v>
      </c>
      <c r="B8" s="3">
        <v>1868</v>
      </c>
      <c r="C8" s="3">
        <v>1052</v>
      </c>
      <c r="D8" s="3">
        <v>1475</v>
      </c>
      <c r="E8" s="3">
        <v>1210</v>
      </c>
      <c r="F8" s="3">
        <v>1349</v>
      </c>
      <c r="H8" s="4">
        <v>23.4</v>
      </c>
      <c r="I8" s="4">
        <v>50</v>
      </c>
      <c r="J8">
        <f t="shared" si="0"/>
        <v>346.06</v>
      </c>
      <c r="K8">
        <f t="shared" si="1"/>
        <v>1.3842400000000001</v>
      </c>
      <c r="L8">
        <f t="shared" si="2"/>
        <v>1018.8006400000002</v>
      </c>
      <c r="M8" s="5">
        <f t="shared" si="3"/>
        <v>3604.5609600000007</v>
      </c>
      <c r="N8" s="5">
        <f t="shared" si="4"/>
        <v>3060.5546400000003</v>
      </c>
      <c r="O8" s="5">
        <f t="shared" si="5"/>
        <v>2886.1404000000002</v>
      </c>
      <c r="Q8" s="5">
        <f t="shared" si="6"/>
        <v>1907.1847249807211</v>
      </c>
      <c r="R8" s="5">
        <f t="shared" si="7"/>
        <v>1430.0402669595558</v>
      </c>
      <c r="S8" s="5">
        <f t="shared" si="8"/>
        <v>2703.7919620471134</v>
      </c>
      <c r="U8" s="5">
        <f t="shared" si="9"/>
        <v>1171.3395131181055</v>
      </c>
      <c r="V8" s="5">
        <f t="shared" si="10"/>
        <v>-832.99289259710747</v>
      </c>
      <c r="W8" s="5">
        <f t="shared" si="11"/>
        <v>2702.0513115624717</v>
      </c>
      <c r="Y8" s="5">
        <f t="shared" si="12"/>
        <v>-457.30094452684716</v>
      </c>
      <c r="Z8" s="5">
        <f t="shared" si="13"/>
        <v>899.2153449856911</v>
      </c>
      <c r="AA8" s="5">
        <f t="shared" si="14"/>
        <v>2704.0883894557292</v>
      </c>
      <c r="AC8" s="5">
        <f t="shared" si="15"/>
        <v>1907.1847249807211</v>
      </c>
      <c r="AD8" s="5">
        <f t="shared" si="15"/>
        <v>1430.0402669595558</v>
      </c>
      <c r="AE8" s="5">
        <f t="shared" si="15"/>
        <v>2703.7919620471134</v>
      </c>
      <c r="AG8">
        <f t="shared" si="16"/>
        <v>1911.5051635490577</v>
      </c>
      <c r="AH8">
        <f t="shared" si="17"/>
        <v>1432.9968641315845</v>
      </c>
      <c r="AI8" s="5">
        <f t="shared" si="18"/>
        <v>2702.0513115624717</v>
      </c>
      <c r="AK8">
        <f t="shared" si="19"/>
        <v>1906.3431187644755</v>
      </c>
      <c r="AL8">
        <f t="shared" si="20"/>
        <v>1429.3889680129873</v>
      </c>
      <c r="AM8" s="5">
        <f t="shared" si="21"/>
        <v>2704.0883894557292</v>
      </c>
    </row>
    <row r="9" spans="1:39" ht="16.5" x14ac:dyDescent="0.25">
      <c r="A9" s="3">
        <v>154</v>
      </c>
      <c r="B9" s="3">
        <v>1852</v>
      </c>
      <c r="C9" s="3">
        <v>1086</v>
      </c>
      <c r="D9" s="3">
        <v>1470</v>
      </c>
      <c r="E9" s="3">
        <v>1245</v>
      </c>
      <c r="F9" s="3">
        <v>1341</v>
      </c>
      <c r="H9" s="4">
        <v>23.4</v>
      </c>
      <c r="I9" s="4">
        <v>50</v>
      </c>
      <c r="J9">
        <f t="shared" si="0"/>
        <v>346.06</v>
      </c>
      <c r="K9">
        <f t="shared" si="1"/>
        <v>1.3842400000000001</v>
      </c>
      <c r="L9">
        <f t="shared" si="2"/>
        <v>1018.8006400000002</v>
      </c>
      <c r="M9" s="5">
        <f t="shared" si="3"/>
        <v>3582.4131200000002</v>
      </c>
      <c r="N9" s="5">
        <f t="shared" si="4"/>
        <v>3053.6334400000005</v>
      </c>
      <c r="O9" s="5">
        <f t="shared" si="5"/>
        <v>2875.0664800000004</v>
      </c>
      <c r="Q9" s="5">
        <f t="shared" si="6"/>
        <v>1874.7240490171944</v>
      </c>
      <c r="R9" s="5">
        <f t="shared" si="7"/>
        <v>1417.7244032325309</v>
      </c>
      <c r="S9" s="5">
        <f t="shared" si="8"/>
        <v>2703.5441588521676</v>
      </c>
      <c r="U9" s="5">
        <f t="shared" si="9"/>
        <v>1177.4771204190408</v>
      </c>
      <c r="V9" s="5">
        <f t="shared" si="10"/>
        <v>-798.73839260945635</v>
      </c>
      <c r="W9" s="5">
        <f t="shared" si="11"/>
        <v>2701.8959633834129</v>
      </c>
      <c r="Y9" s="5">
        <f t="shared" si="12"/>
        <v>-430.05042797958373</v>
      </c>
      <c r="Z9" s="5">
        <f t="shared" si="13"/>
        <v>877.64230022716561</v>
      </c>
      <c r="AA9" s="5">
        <f t="shared" si="14"/>
        <v>2703.8505666301421</v>
      </c>
      <c r="AC9" s="5">
        <f t="shared" si="15"/>
        <v>1874.7240490171944</v>
      </c>
      <c r="AD9" s="5">
        <f t="shared" si="15"/>
        <v>1417.7244032325309</v>
      </c>
      <c r="AE9" s="5">
        <f t="shared" si="15"/>
        <v>2703.5441588521676</v>
      </c>
      <c r="AG9">
        <f t="shared" si="16"/>
        <v>1878.9755305791466</v>
      </c>
      <c r="AH9">
        <f t="shared" si="17"/>
        <v>1420.6330470985097</v>
      </c>
      <c r="AI9" s="5">
        <f t="shared" si="18"/>
        <v>2701.8959633834129</v>
      </c>
      <c r="AK9">
        <f t="shared" si="19"/>
        <v>1873.8228808019994</v>
      </c>
      <c r="AL9">
        <f t="shared" si="20"/>
        <v>1417.1243426575206</v>
      </c>
      <c r="AM9" s="5">
        <f t="shared" si="21"/>
        <v>2703.8505666301421</v>
      </c>
    </row>
    <row r="10" spans="1:39" ht="16.5" x14ac:dyDescent="0.25">
      <c r="A10" s="3">
        <v>177</v>
      </c>
      <c r="B10" s="3">
        <v>1847</v>
      </c>
      <c r="C10" s="3">
        <v>1038</v>
      </c>
      <c r="D10" s="3">
        <v>1469</v>
      </c>
      <c r="E10" s="3">
        <v>1207</v>
      </c>
      <c r="F10" s="3">
        <v>1351</v>
      </c>
      <c r="H10" s="4">
        <v>23.4</v>
      </c>
      <c r="I10" s="4">
        <v>50</v>
      </c>
      <c r="J10">
        <f t="shared" si="0"/>
        <v>346.06</v>
      </c>
      <c r="K10">
        <f t="shared" si="1"/>
        <v>1.3842400000000001</v>
      </c>
      <c r="L10">
        <f t="shared" si="2"/>
        <v>1018.8006400000002</v>
      </c>
      <c r="M10" s="5">
        <f t="shared" si="3"/>
        <v>3575.4919200000004</v>
      </c>
      <c r="N10" s="5">
        <f t="shared" si="4"/>
        <v>3052.2492000000002</v>
      </c>
      <c r="O10" s="5">
        <f t="shared" si="5"/>
        <v>2888.9088800000004</v>
      </c>
      <c r="Q10" s="5">
        <f t="shared" si="6"/>
        <v>1863.3103586346247</v>
      </c>
      <c r="R10" s="5">
        <f t="shared" si="7"/>
        <v>1381.463102500036</v>
      </c>
      <c r="S10" s="5">
        <f t="shared" si="8"/>
        <v>2720.9881796548052</v>
      </c>
      <c r="U10" s="5">
        <f t="shared" si="9"/>
        <v>1152.2659034165097</v>
      </c>
      <c r="V10" s="5">
        <f t="shared" si="10"/>
        <v>-770.25461441727009</v>
      </c>
      <c r="W10" s="5">
        <f t="shared" si="11"/>
        <v>2719.4146972636004</v>
      </c>
      <c r="Y10" s="5">
        <f t="shared" si="12"/>
        <v>-393.09941515498076</v>
      </c>
      <c r="Z10" s="5">
        <f t="shared" si="13"/>
        <v>886.49622501556325</v>
      </c>
      <c r="AA10" s="5">
        <f t="shared" si="14"/>
        <v>2721.2849556378369</v>
      </c>
      <c r="AC10" s="5">
        <f t="shared" si="15"/>
        <v>1863.3103586346247</v>
      </c>
      <c r="AD10" s="5">
        <f t="shared" si="15"/>
        <v>1381.463102500036</v>
      </c>
      <c r="AE10" s="5">
        <f t="shared" si="15"/>
        <v>2720.9881796548052</v>
      </c>
      <c r="AG10">
        <f t="shared" si="16"/>
        <v>1867.5252760390022</v>
      </c>
      <c r="AH10">
        <f t="shared" si="17"/>
        <v>1384.3587758609467</v>
      </c>
      <c r="AI10" s="5">
        <f t="shared" si="18"/>
        <v>2719.4146972636004</v>
      </c>
      <c r="AK10">
        <f t="shared" si="19"/>
        <v>1862.4002866336898</v>
      </c>
      <c r="AL10">
        <f t="shared" si="20"/>
        <v>1380.8849486864747</v>
      </c>
      <c r="AM10" s="5">
        <f t="shared" si="21"/>
        <v>2721.2849556378369</v>
      </c>
    </row>
    <row r="11" spans="1:39" ht="16.5" x14ac:dyDescent="0.25">
      <c r="A11" s="3">
        <v>175</v>
      </c>
      <c r="B11" s="3">
        <v>1861</v>
      </c>
      <c r="C11" s="3">
        <v>1085</v>
      </c>
      <c r="D11" s="3">
        <v>1468</v>
      </c>
      <c r="E11" s="3">
        <v>1150</v>
      </c>
      <c r="F11" s="3">
        <v>1340</v>
      </c>
      <c r="H11" s="4">
        <v>23.4</v>
      </c>
      <c r="I11" s="4">
        <v>50</v>
      </c>
      <c r="J11">
        <f t="shared" si="0"/>
        <v>346.06</v>
      </c>
      <c r="K11">
        <f t="shared" si="1"/>
        <v>1.3842400000000001</v>
      </c>
      <c r="L11">
        <f t="shared" si="2"/>
        <v>1018.8006400000002</v>
      </c>
      <c r="M11" s="5">
        <f t="shared" si="3"/>
        <v>3594.8712800000003</v>
      </c>
      <c r="N11" s="5">
        <f t="shared" si="4"/>
        <v>3050.8649600000003</v>
      </c>
      <c r="O11" s="5">
        <f t="shared" si="5"/>
        <v>2873.6822400000001</v>
      </c>
      <c r="Q11" s="5">
        <f t="shared" si="6"/>
        <v>1904.2562543369545</v>
      </c>
      <c r="R11" s="5">
        <f t="shared" si="7"/>
        <v>1432.4628818236345</v>
      </c>
      <c r="S11" s="5">
        <f t="shared" si="8"/>
        <v>2691.64591463754</v>
      </c>
      <c r="U11" s="5">
        <f t="shared" si="9"/>
        <v>1174.922110761253</v>
      </c>
      <c r="V11" s="5">
        <f t="shared" si="10"/>
        <v>-831.7218897796605</v>
      </c>
      <c r="W11" s="5">
        <f t="shared" si="11"/>
        <v>2689.9021796082989</v>
      </c>
      <c r="Y11" s="5">
        <f t="shared" si="12"/>
        <v>-457.87140093640613</v>
      </c>
      <c r="Z11" s="5">
        <f t="shared" si="13"/>
        <v>895.44981294827437</v>
      </c>
      <c r="AA11" s="5">
        <f t="shared" si="14"/>
        <v>2691.9459558443687</v>
      </c>
      <c r="AC11" s="5">
        <f t="shared" si="15"/>
        <v>1904.2562543369545</v>
      </c>
      <c r="AD11" s="5">
        <f t="shared" si="15"/>
        <v>1432.4628818236345</v>
      </c>
      <c r="AE11" s="5">
        <f t="shared" si="15"/>
        <v>2691.64591463754</v>
      </c>
      <c r="AG11">
        <f t="shared" si="16"/>
        <v>1908.5718350592761</v>
      </c>
      <c r="AH11">
        <f t="shared" si="17"/>
        <v>1435.4147222758268</v>
      </c>
      <c r="AI11" s="5">
        <f t="shared" si="18"/>
        <v>2689.9021796082989</v>
      </c>
      <c r="AK11">
        <f t="shared" si="19"/>
        <v>1903.4079423364769</v>
      </c>
      <c r="AL11">
        <f t="shared" si="20"/>
        <v>1431.8157748401866</v>
      </c>
      <c r="AM11" s="5">
        <f t="shared" si="21"/>
        <v>2691.9459558443687</v>
      </c>
    </row>
    <row r="12" spans="1:39" ht="16.5" x14ac:dyDescent="0.25">
      <c r="A12" s="3">
        <v>149</v>
      </c>
      <c r="B12" s="3">
        <v>1863</v>
      </c>
      <c r="C12" s="3">
        <v>1041</v>
      </c>
      <c r="D12" s="3">
        <v>1471</v>
      </c>
      <c r="E12" s="3">
        <v>1201</v>
      </c>
      <c r="F12" s="3">
        <v>1346</v>
      </c>
      <c r="H12" s="4">
        <v>23.4</v>
      </c>
      <c r="I12" s="4">
        <v>50</v>
      </c>
      <c r="J12">
        <f t="shared" si="0"/>
        <v>346.06</v>
      </c>
      <c r="K12">
        <f t="shared" si="1"/>
        <v>1.3842400000000001</v>
      </c>
      <c r="L12">
        <f t="shared" si="2"/>
        <v>1018.8006400000002</v>
      </c>
      <c r="M12" s="5">
        <f t="shared" si="3"/>
        <v>3597.63976</v>
      </c>
      <c r="N12" s="5">
        <f t="shared" si="4"/>
        <v>3055.0176800000004</v>
      </c>
      <c r="O12" s="5">
        <f t="shared" si="5"/>
        <v>2881.9876800000002</v>
      </c>
      <c r="Q12" s="5">
        <f t="shared" si="6"/>
        <v>1902.7441160056317</v>
      </c>
      <c r="R12" s="5">
        <f t="shared" si="7"/>
        <v>1424.0731487503126</v>
      </c>
      <c r="S12" s="5">
        <f t="shared" si="8"/>
        <v>2700.8502992108197</v>
      </c>
      <c r="U12" s="5">
        <f t="shared" si="9"/>
        <v>1168.5085821259431</v>
      </c>
      <c r="V12" s="5">
        <f t="shared" si="10"/>
        <v>-826.10217355625605</v>
      </c>
      <c r="W12" s="5">
        <f t="shared" si="11"/>
        <v>2699.1250281260095</v>
      </c>
      <c r="Y12" s="5">
        <f t="shared" si="12"/>
        <v>-449.90253001744992</v>
      </c>
      <c r="Z12" s="5">
        <f t="shared" si="13"/>
        <v>898.4688756779193</v>
      </c>
      <c r="AA12" s="5">
        <f t="shared" si="14"/>
        <v>2701.1468639438576</v>
      </c>
      <c r="AC12" s="5">
        <f t="shared" si="15"/>
        <v>1902.7441160056317</v>
      </c>
      <c r="AD12" s="5">
        <f t="shared" si="15"/>
        <v>1424.0731487503126</v>
      </c>
      <c r="AE12" s="5">
        <f t="shared" si="15"/>
        <v>2700.8502992108197</v>
      </c>
      <c r="AG12">
        <f t="shared" si="16"/>
        <v>1907.0534693172544</v>
      </c>
      <c r="AH12">
        <f t="shared" si="17"/>
        <v>1427.0237077089828</v>
      </c>
      <c r="AI12" s="5">
        <f t="shared" si="18"/>
        <v>2699.1250281260095</v>
      </c>
      <c r="AK12">
        <f t="shared" si="19"/>
        <v>1901.8959763260159</v>
      </c>
      <c r="AL12">
        <f t="shared" si="20"/>
        <v>1423.4293809624983</v>
      </c>
      <c r="AM12" s="5">
        <f t="shared" si="21"/>
        <v>2701.1468639438576</v>
      </c>
    </row>
    <row r="13" spans="1:39" ht="16.5" x14ac:dyDescent="0.25">
      <c r="A13" s="3">
        <v>162</v>
      </c>
      <c r="B13" s="3">
        <v>1858</v>
      </c>
      <c r="C13" s="3">
        <v>1066</v>
      </c>
      <c r="D13" s="3">
        <v>1469</v>
      </c>
      <c r="E13" s="3">
        <v>1199</v>
      </c>
      <c r="F13" s="3">
        <v>1342</v>
      </c>
      <c r="H13" s="4">
        <v>23.4</v>
      </c>
      <c r="I13" s="4">
        <v>50</v>
      </c>
      <c r="J13">
        <f t="shared" si="0"/>
        <v>346.06</v>
      </c>
      <c r="K13">
        <f t="shared" si="1"/>
        <v>1.3842400000000001</v>
      </c>
      <c r="L13">
        <f t="shared" si="2"/>
        <v>1018.8006400000002</v>
      </c>
      <c r="M13" s="5">
        <f t="shared" si="3"/>
        <v>3590.7185600000003</v>
      </c>
      <c r="N13" s="5">
        <f t="shared" si="4"/>
        <v>3052.2492000000002</v>
      </c>
      <c r="O13" s="5">
        <f t="shared" si="5"/>
        <v>2876.4507200000003</v>
      </c>
      <c r="Q13" s="5">
        <f t="shared" si="6"/>
        <v>1893.6207217299541</v>
      </c>
      <c r="R13" s="5">
        <f t="shared" si="7"/>
        <v>1423.5912444753458</v>
      </c>
      <c r="S13" s="5">
        <f t="shared" si="8"/>
        <v>2698.3047100015483</v>
      </c>
      <c r="U13" s="5">
        <f t="shared" si="9"/>
        <v>1172.7875526606058</v>
      </c>
      <c r="V13" s="5">
        <f t="shared" si="10"/>
        <v>-818.00862683440096</v>
      </c>
      <c r="W13" s="5">
        <f t="shared" si="11"/>
        <v>2696.6009014404567</v>
      </c>
      <c r="Y13" s="5">
        <f t="shared" si="12"/>
        <v>-444.7974378685584</v>
      </c>
      <c r="Z13" s="5">
        <f t="shared" si="13"/>
        <v>890.87153836720825</v>
      </c>
      <c r="AA13" s="5">
        <f t="shared" si="14"/>
        <v>2698.60554471774</v>
      </c>
      <c r="AC13" s="5">
        <f t="shared" si="15"/>
        <v>1893.6207217299541</v>
      </c>
      <c r="AD13" s="5">
        <f t="shared" si="15"/>
        <v>1423.5912444753458</v>
      </c>
      <c r="AE13" s="5">
        <f t="shared" si="15"/>
        <v>2698.3047100015483</v>
      </c>
      <c r="AG13">
        <f t="shared" si="16"/>
        <v>1897.9118434118725</v>
      </c>
      <c r="AH13">
        <f t="shared" si="17"/>
        <v>1426.5279626319439</v>
      </c>
      <c r="AI13" s="5">
        <f t="shared" si="18"/>
        <v>2696.6009014404567</v>
      </c>
      <c r="AK13">
        <f t="shared" si="19"/>
        <v>1892.7547181401806</v>
      </c>
      <c r="AL13">
        <f t="shared" si="20"/>
        <v>1422.9615146981685</v>
      </c>
      <c r="AM13" s="5">
        <f t="shared" si="21"/>
        <v>2698.60554471774</v>
      </c>
    </row>
    <row r="14" spans="1:39" ht="16.5" x14ac:dyDescent="0.25">
      <c r="A14" s="3">
        <v>159</v>
      </c>
      <c r="B14" s="3">
        <v>1831</v>
      </c>
      <c r="C14" s="3">
        <v>1087</v>
      </c>
      <c r="D14" s="3">
        <v>1466</v>
      </c>
      <c r="E14" s="3">
        <v>1236</v>
      </c>
      <c r="F14" s="3">
        <v>1339</v>
      </c>
      <c r="H14" s="4">
        <v>23.4</v>
      </c>
      <c r="I14" s="4">
        <v>50</v>
      </c>
      <c r="J14">
        <f t="shared" si="0"/>
        <v>346.06</v>
      </c>
      <c r="K14">
        <f t="shared" si="1"/>
        <v>1.3842400000000001</v>
      </c>
      <c r="L14">
        <f t="shared" si="2"/>
        <v>1018.8006400000002</v>
      </c>
      <c r="M14" s="5">
        <f t="shared" si="3"/>
        <v>3553.3440800000008</v>
      </c>
      <c r="N14" s="5">
        <f t="shared" si="4"/>
        <v>3048.0964800000002</v>
      </c>
      <c r="O14" s="5">
        <f t="shared" si="5"/>
        <v>2872.2980000000002</v>
      </c>
      <c r="Q14" s="5">
        <f t="shared" si="6"/>
        <v>1826.4894443007388</v>
      </c>
      <c r="R14" s="5">
        <f t="shared" si="7"/>
        <v>1382.8257834419069</v>
      </c>
      <c r="S14" s="5">
        <f t="shared" si="8"/>
        <v>2716.2443397782363</v>
      </c>
      <c r="U14" s="5">
        <f t="shared" si="9"/>
        <v>1172.3703858812544</v>
      </c>
      <c r="V14" s="5">
        <f t="shared" si="10"/>
        <v>-739.29292641655195</v>
      </c>
      <c r="W14" s="5">
        <f t="shared" si="11"/>
        <v>2714.7533587137304</v>
      </c>
      <c r="Y14" s="5">
        <f t="shared" si="12"/>
        <v>-375.33095716201433</v>
      </c>
      <c r="Z14" s="5">
        <f t="shared" si="13"/>
        <v>854.13140543277052</v>
      </c>
      <c r="AA14" s="5">
        <f t="shared" si="14"/>
        <v>2716.5570149829891</v>
      </c>
      <c r="AC14" s="5">
        <f t="shared" si="15"/>
        <v>1826.4894443007388</v>
      </c>
      <c r="AD14" s="5">
        <f t="shared" si="15"/>
        <v>1382.8257834419069</v>
      </c>
      <c r="AE14" s="5">
        <f t="shared" si="15"/>
        <v>2716.2443397782363</v>
      </c>
      <c r="AG14">
        <f t="shared" si="16"/>
        <v>1830.6320570047233</v>
      </c>
      <c r="AH14">
        <f t="shared" si="17"/>
        <v>1385.6651939861122</v>
      </c>
      <c r="AI14" s="5">
        <f t="shared" si="18"/>
        <v>2714.7533587137304</v>
      </c>
      <c r="AK14">
        <f t="shared" si="19"/>
        <v>1825.5060286335927</v>
      </c>
      <c r="AL14">
        <f t="shared" si="20"/>
        <v>1382.3038823342526</v>
      </c>
      <c r="AM14" s="5">
        <f t="shared" si="21"/>
        <v>2716.5570149829891</v>
      </c>
    </row>
    <row r="15" spans="1:39" ht="16.5" x14ac:dyDescent="0.25">
      <c r="A15" s="3">
        <v>161</v>
      </c>
      <c r="B15" s="3">
        <v>1853</v>
      </c>
      <c r="C15" s="3">
        <v>1100</v>
      </c>
      <c r="D15" s="3">
        <v>1465</v>
      </c>
      <c r="E15" s="3">
        <v>1160</v>
      </c>
      <c r="F15" s="3">
        <v>1341</v>
      </c>
      <c r="H15" s="4">
        <v>23.4</v>
      </c>
      <c r="I15" s="4">
        <v>50</v>
      </c>
      <c r="J15">
        <f t="shared" si="0"/>
        <v>346.06</v>
      </c>
      <c r="K15">
        <f t="shared" si="1"/>
        <v>1.3842400000000001</v>
      </c>
      <c r="L15">
        <f t="shared" si="2"/>
        <v>1018.8006400000002</v>
      </c>
      <c r="M15" s="5">
        <f t="shared" si="3"/>
        <v>3583.7973600000005</v>
      </c>
      <c r="N15" s="5">
        <f t="shared" si="4"/>
        <v>3046.7122400000003</v>
      </c>
      <c r="O15" s="5">
        <f t="shared" si="5"/>
        <v>2875.0664800000004</v>
      </c>
      <c r="Q15" s="5">
        <f t="shared" si="6"/>
        <v>1889.2077900492095</v>
      </c>
      <c r="R15" s="5">
        <f t="shared" si="7"/>
        <v>1412.3407436782677</v>
      </c>
      <c r="S15" s="5">
        <f t="shared" si="8"/>
        <v>2698.1087945645691</v>
      </c>
      <c r="U15" s="5">
        <f t="shared" si="9"/>
        <v>1165.413773984636</v>
      </c>
      <c r="V15" s="5">
        <f t="shared" si="10"/>
        <v>-808.42159936647101</v>
      </c>
      <c r="W15" s="5">
        <f t="shared" si="11"/>
        <v>2696.4274005525281</v>
      </c>
      <c r="Y15" s="5">
        <f t="shared" si="12"/>
        <v>-432.88464374953719</v>
      </c>
      <c r="Z15" s="5">
        <f t="shared" si="13"/>
        <v>892.8689783248409</v>
      </c>
      <c r="AA15" s="5">
        <f t="shared" si="14"/>
        <v>2698.4075187359272</v>
      </c>
      <c r="AC15" s="5">
        <f t="shared" si="15"/>
        <v>1889.2077900492095</v>
      </c>
      <c r="AD15" s="5">
        <f t="shared" si="15"/>
        <v>1412.3407436782677</v>
      </c>
      <c r="AE15" s="5">
        <f t="shared" si="15"/>
        <v>2698.1087945645691</v>
      </c>
      <c r="AG15">
        <f t="shared" si="16"/>
        <v>1893.4858430793929</v>
      </c>
      <c r="AH15">
        <f t="shared" si="17"/>
        <v>1415.2721095461079</v>
      </c>
      <c r="AI15" s="5">
        <f t="shared" si="18"/>
        <v>2696.4274005525281</v>
      </c>
      <c r="AK15">
        <f t="shared" si="19"/>
        <v>1888.3372997794049</v>
      </c>
      <c r="AL15">
        <f t="shared" si="20"/>
        <v>1411.7191463919612</v>
      </c>
      <c r="AM15" s="5">
        <f t="shared" si="21"/>
        <v>2698.4075187359272</v>
      </c>
    </row>
    <row r="16" spans="1:39" ht="16.5" x14ac:dyDescent="0.25">
      <c r="A16" s="3">
        <v>162</v>
      </c>
      <c r="B16" s="3">
        <v>1865</v>
      </c>
      <c r="C16" s="3">
        <v>1073</v>
      </c>
      <c r="D16" s="3">
        <v>1475</v>
      </c>
      <c r="E16" s="3">
        <v>1136</v>
      </c>
      <c r="F16" s="3">
        <v>1341</v>
      </c>
      <c r="H16" s="4">
        <v>23.4</v>
      </c>
      <c r="I16" s="4">
        <v>50</v>
      </c>
      <c r="J16">
        <f t="shared" si="0"/>
        <v>346.06</v>
      </c>
      <c r="K16">
        <f t="shared" si="1"/>
        <v>1.3842400000000001</v>
      </c>
      <c r="L16">
        <f t="shared" si="2"/>
        <v>1018.8006400000002</v>
      </c>
      <c r="M16" s="5">
        <f t="shared" si="3"/>
        <v>3600.4082400000007</v>
      </c>
      <c r="N16" s="5">
        <f t="shared" si="4"/>
        <v>3060.5546400000003</v>
      </c>
      <c r="O16" s="5">
        <f t="shared" si="5"/>
        <v>2875.0664800000004</v>
      </c>
      <c r="Q16" s="5">
        <f t="shared" si="6"/>
        <v>1898.8735528428811</v>
      </c>
      <c r="R16" s="5">
        <f t="shared" si="7"/>
        <v>1446.3199450410411</v>
      </c>
      <c r="S16" s="5">
        <f t="shared" si="8"/>
        <v>2695.4363916720863</v>
      </c>
      <c r="U16" s="5">
        <f t="shared" si="9"/>
        <v>1189.5678400016964</v>
      </c>
      <c r="V16" s="5">
        <f t="shared" si="10"/>
        <v>-834.22736825893196</v>
      </c>
      <c r="W16" s="5">
        <f t="shared" si="11"/>
        <v>2693.6940725529703</v>
      </c>
      <c r="Y16" s="5">
        <f t="shared" si="12"/>
        <v>-466.98063721151703</v>
      </c>
      <c r="Z16" s="5">
        <f t="shared" si="13"/>
        <v>883.68688681593039</v>
      </c>
      <c r="AA16" s="5">
        <f t="shared" si="14"/>
        <v>2695.7436515660547</v>
      </c>
      <c r="AC16" s="5">
        <f t="shared" si="15"/>
        <v>1898.8735528428811</v>
      </c>
      <c r="AD16" s="5">
        <f t="shared" si="15"/>
        <v>1446.3199450410411</v>
      </c>
      <c r="AE16" s="5">
        <f t="shared" si="15"/>
        <v>2695.4363916720863</v>
      </c>
      <c r="AG16">
        <f t="shared" si="16"/>
        <v>1903.1838323439224</v>
      </c>
      <c r="AH16">
        <f t="shared" si="17"/>
        <v>1449.2618965050265</v>
      </c>
      <c r="AI16" s="5">
        <f t="shared" si="18"/>
        <v>2693.6940725529703</v>
      </c>
      <c r="AK16">
        <f t="shared" si="19"/>
        <v>1898.0093694870641</v>
      </c>
      <c r="AL16">
        <f t="shared" si="20"/>
        <v>1445.6793973069289</v>
      </c>
      <c r="AM16" s="5">
        <f t="shared" si="21"/>
        <v>2695.7436515660547</v>
      </c>
    </row>
    <row r="17" spans="1:39" ht="16.5" x14ac:dyDescent="0.25">
      <c r="A17" s="3">
        <v>194</v>
      </c>
      <c r="B17" s="3">
        <v>1855</v>
      </c>
      <c r="C17" s="3">
        <v>1043</v>
      </c>
      <c r="D17" s="3">
        <v>1476</v>
      </c>
      <c r="E17" s="3">
        <v>1213</v>
      </c>
      <c r="F17" s="3">
        <v>1339</v>
      </c>
      <c r="H17" s="4">
        <v>23.4</v>
      </c>
      <c r="I17" s="4">
        <v>50</v>
      </c>
      <c r="J17">
        <f t="shared" si="0"/>
        <v>346.06</v>
      </c>
      <c r="K17">
        <f t="shared" si="1"/>
        <v>1.3842400000000001</v>
      </c>
      <c r="L17">
        <f t="shared" si="2"/>
        <v>1018.8006400000002</v>
      </c>
      <c r="M17" s="5">
        <f t="shared" si="3"/>
        <v>3586.5658400000002</v>
      </c>
      <c r="N17" s="5">
        <f t="shared" si="4"/>
        <v>3061.9388800000006</v>
      </c>
      <c r="O17" s="5">
        <f t="shared" si="5"/>
        <v>2872.2980000000002</v>
      </c>
      <c r="Q17" s="5">
        <f t="shared" si="6"/>
        <v>1868.8846721664579</v>
      </c>
      <c r="R17" s="5">
        <f t="shared" si="7"/>
        <v>1436.4554379837602</v>
      </c>
      <c r="S17" s="5">
        <f t="shared" si="8"/>
        <v>2703.2055751427897</v>
      </c>
      <c r="U17" s="5">
        <f t="shared" si="9"/>
        <v>1196.5354011576162</v>
      </c>
      <c r="V17" s="5">
        <f t="shared" si="10"/>
        <v>-803.3604908898825</v>
      </c>
      <c r="W17" s="5">
        <f t="shared" si="11"/>
        <v>2701.5522686613722</v>
      </c>
      <c r="Y17" s="5">
        <f t="shared" si="12"/>
        <v>-443.10249252883</v>
      </c>
      <c r="Z17" s="5">
        <f t="shared" si="13"/>
        <v>862.97734046133519</v>
      </c>
      <c r="AA17" s="5">
        <f t="shared" si="14"/>
        <v>2703.5210544342021</v>
      </c>
      <c r="AC17" s="5">
        <f t="shared" si="15"/>
        <v>1868.8846721664579</v>
      </c>
      <c r="AD17" s="5">
        <f t="shared" si="15"/>
        <v>1436.4554379837602</v>
      </c>
      <c r="AE17" s="5">
        <f t="shared" si="15"/>
        <v>2703.2055751427897</v>
      </c>
      <c r="AG17">
        <f t="shared" si="16"/>
        <v>1873.1318294241205</v>
      </c>
      <c r="AH17">
        <f t="shared" si="17"/>
        <v>1439.3529032420547</v>
      </c>
      <c r="AI17" s="5">
        <f t="shared" si="18"/>
        <v>2701.5522686613722</v>
      </c>
      <c r="AK17">
        <f t="shared" si="19"/>
        <v>1867.9648916401491</v>
      </c>
      <c r="AL17">
        <f t="shared" si="20"/>
        <v>1435.8620425406639</v>
      </c>
      <c r="AM17" s="5">
        <f t="shared" si="21"/>
        <v>2703.5210544342021</v>
      </c>
    </row>
    <row r="18" spans="1:39" ht="16.5" x14ac:dyDescent="0.25">
      <c r="A18" s="3">
        <v>184</v>
      </c>
      <c r="B18" s="3">
        <v>1869</v>
      </c>
      <c r="C18" s="3">
        <v>1076</v>
      </c>
      <c r="D18" s="3">
        <v>1472</v>
      </c>
      <c r="E18" s="3">
        <v>1262</v>
      </c>
      <c r="F18" s="3">
        <v>1344</v>
      </c>
      <c r="H18" s="4">
        <v>23.4</v>
      </c>
      <c r="I18" s="4">
        <v>50</v>
      </c>
      <c r="J18">
        <f t="shared" si="0"/>
        <v>346.06</v>
      </c>
      <c r="K18">
        <f t="shared" si="1"/>
        <v>1.3842400000000001</v>
      </c>
      <c r="L18">
        <f t="shared" si="2"/>
        <v>1018.8006400000002</v>
      </c>
      <c r="M18" s="5">
        <f t="shared" si="3"/>
        <v>3605.9452000000001</v>
      </c>
      <c r="N18" s="5">
        <f t="shared" si="4"/>
        <v>3056.4019200000002</v>
      </c>
      <c r="O18" s="5">
        <f t="shared" si="5"/>
        <v>2879.2192000000005</v>
      </c>
      <c r="Q18" s="5">
        <f t="shared" si="6"/>
        <v>1917.0133580064871</v>
      </c>
      <c r="R18" s="5">
        <f t="shared" si="7"/>
        <v>1440.7711797809072</v>
      </c>
      <c r="S18" s="5">
        <f t="shared" si="8"/>
        <v>2692.9684324441064</v>
      </c>
      <c r="U18" s="5">
        <f t="shared" si="9"/>
        <v>1175.4827128374413</v>
      </c>
      <c r="V18" s="5">
        <f t="shared" si="10"/>
        <v>-846.96951544565593</v>
      </c>
      <c r="W18" s="5">
        <f t="shared" si="11"/>
        <v>2691.1848186822413</v>
      </c>
      <c r="Y18" s="5">
        <f t="shared" si="12"/>
        <v>-471.55359535839966</v>
      </c>
      <c r="Z18" s="5">
        <f t="shared" si="13"/>
        <v>902.14251214620606</v>
      </c>
      <c r="AA18" s="5">
        <f t="shared" si="14"/>
        <v>2693.2655450459656</v>
      </c>
      <c r="AC18" s="5">
        <f t="shared" si="15"/>
        <v>1917.0133580064871</v>
      </c>
      <c r="AD18" s="5">
        <f t="shared" si="15"/>
        <v>1440.7711797809072</v>
      </c>
      <c r="AE18" s="5">
        <f t="shared" si="15"/>
        <v>2692.9684324441064</v>
      </c>
      <c r="AG18">
        <f t="shared" si="16"/>
        <v>1921.357376840265</v>
      </c>
      <c r="AH18">
        <f t="shared" si="17"/>
        <v>1443.7414433894905</v>
      </c>
      <c r="AI18" s="5">
        <f t="shared" si="18"/>
        <v>2691.1848186822413</v>
      </c>
      <c r="AK18">
        <f t="shared" si="19"/>
        <v>1916.1871463549037</v>
      </c>
      <c r="AL18">
        <f t="shared" si="20"/>
        <v>1440.1035134588121</v>
      </c>
      <c r="AM18" s="5">
        <f t="shared" si="21"/>
        <v>2693.2655450459656</v>
      </c>
    </row>
    <row r="19" spans="1:39" ht="16.5" x14ac:dyDescent="0.25">
      <c r="A19" s="3">
        <v>142</v>
      </c>
      <c r="B19" s="3">
        <v>1839</v>
      </c>
      <c r="C19" s="3">
        <v>1075</v>
      </c>
      <c r="D19" s="3">
        <v>1466</v>
      </c>
      <c r="E19" s="3">
        <v>1196</v>
      </c>
      <c r="F19" s="3">
        <v>1340</v>
      </c>
      <c r="H19" s="4">
        <v>23.4</v>
      </c>
      <c r="I19" s="4">
        <v>50</v>
      </c>
      <c r="J19">
        <f t="shared" si="0"/>
        <v>346.06</v>
      </c>
      <c r="K19">
        <f t="shared" si="1"/>
        <v>1.3842400000000001</v>
      </c>
      <c r="L19">
        <f t="shared" si="2"/>
        <v>1018.8006400000002</v>
      </c>
      <c r="M19" s="5">
        <f t="shared" si="3"/>
        <v>3564.4180000000006</v>
      </c>
      <c r="N19" s="5">
        <f t="shared" si="4"/>
        <v>3048.0964800000002</v>
      </c>
      <c r="O19" s="5">
        <f t="shared" si="5"/>
        <v>2873.6822400000001</v>
      </c>
      <c r="Q19" s="5">
        <f t="shared" si="6"/>
        <v>1848.3843131487811</v>
      </c>
      <c r="R19" s="5">
        <f t="shared" si="7"/>
        <v>1393.3114328549266</v>
      </c>
      <c r="S19" s="5">
        <f t="shared" si="8"/>
        <v>2710.5782336441175</v>
      </c>
      <c r="U19" s="5">
        <f t="shared" si="9"/>
        <v>1170.097867113421</v>
      </c>
      <c r="V19" s="5">
        <f t="shared" si="10"/>
        <v>-763.51934464137696</v>
      </c>
      <c r="W19" s="5">
        <f t="shared" si="11"/>
        <v>2709.0222116334553</v>
      </c>
      <c r="Y19" s="5">
        <f t="shared" si="12"/>
        <v>-395.57887492359589</v>
      </c>
      <c r="Z19" s="5">
        <f t="shared" si="13"/>
        <v>867.56091192433757</v>
      </c>
      <c r="AA19" s="5">
        <f t="shared" si="14"/>
        <v>2710.8863927333091</v>
      </c>
      <c r="AC19" s="5">
        <f t="shared" si="15"/>
        <v>1848.3843131487811</v>
      </c>
      <c r="AD19" s="5">
        <f t="shared" si="15"/>
        <v>1393.3114328549266</v>
      </c>
      <c r="AE19" s="5">
        <f t="shared" si="15"/>
        <v>2710.5782336441175</v>
      </c>
      <c r="AG19">
        <f t="shared" si="16"/>
        <v>1852.5742780617907</v>
      </c>
      <c r="AH19">
        <f t="shared" si="17"/>
        <v>1396.1829226685363</v>
      </c>
      <c r="AI19" s="5">
        <f t="shared" si="18"/>
        <v>2709.0222116334553</v>
      </c>
      <c r="AK19">
        <f t="shared" si="19"/>
        <v>1847.4402509165991</v>
      </c>
      <c r="AL19">
        <f t="shared" si="20"/>
        <v>1392.7547058006826</v>
      </c>
      <c r="AM19" s="5">
        <f t="shared" si="21"/>
        <v>2710.8863927333091</v>
      </c>
    </row>
    <row r="20" spans="1:39" ht="16.5" x14ac:dyDescent="0.25">
      <c r="A20" s="3">
        <v>181</v>
      </c>
      <c r="B20" s="3">
        <v>1850</v>
      </c>
      <c r="C20" s="3">
        <v>1073</v>
      </c>
      <c r="D20" s="3">
        <v>1469</v>
      </c>
      <c r="E20" s="3">
        <v>1215</v>
      </c>
      <c r="F20" s="3">
        <v>1346</v>
      </c>
      <c r="H20" s="4">
        <v>23.4</v>
      </c>
      <c r="I20" s="4">
        <v>50</v>
      </c>
      <c r="J20">
        <f t="shared" si="0"/>
        <v>346.06</v>
      </c>
      <c r="K20">
        <f t="shared" si="1"/>
        <v>1.3842400000000001</v>
      </c>
      <c r="L20">
        <f t="shared" si="2"/>
        <v>1018.8006400000002</v>
      </c>
      <c r="M20" s="5">
        <f t="shared" si="3"/>
        <v>3579.6446400000004</v>
      </c>
      <c r="N20" s="5">
        <f t="shared" si="4"/>
        <v>3052.2492000000002</v>
      </c>
      <c r="O20" s="5">
        <f t="shared" si="5"/>
        <v>2881.9876800000002</v>
      </c>
      <c r="Q20" s="5">
        <f t="shared" si="6"/>
        <v>1871.5640471611368</v>
      </c>
      <c r="R20" s="5">
        <f t="shared" si="7"/>
        <v>1399.7291587063012</v>
      </c>
      <c r="S20" s="5">
        <f t="shared" si="8"/>
        <v>2711.4317340331309</v>
      </c>
      <c r="U20" s="5">
        <f t="shared" si="9"/>
        <v>1163.6777689225307</v>
      </c>
      <c r="V20" s="5">
        <f t="shared" si="10"/>
        <v>-786.75631243077089</v>
      </c>
      <c r="W20" s="5">
        <f t="shared" si="11"/>
        <v>2709.8143356817745</v>
      </c>
      <c r="Y20" s="5">
        <f t="shared" si="12"/>
        <v>-413.00078885969998</v>
      </c>
      <c r="Z20" s="5">
        <f t="shared" si="13"/>
        <v>884.18964623040506</v>
      </c>
      <c r="AA20" s="5">
        <f t="shared" si="14"/>
        <v>2711.7322886988677</v>
      </c>
      <c r="AC20" s="5">
        <f t="shared" si="15"/>
        <v>1871.5640471611368</v>
      </c>
      <c r="AD20" s="5">
        <f t="shared" si="15"/>
        <v>1399.7291587063012</v>
      </c>
      <c r="AE20" s="5">
        <f t="shared" si="15"/>
        <v>2711.4317340331309</v>
      </c>
      <c r="AG20">
        <f t="shared" si="16"/>
        <v>1875.8023364386709</v>
      </c>
      <c r="AH20">
        <f t="shared" si="17"/>
        <v>1402.6351809450032</v>
      </c>
      <c r="AI20" s="5">
        <f t="shared" si="18"/>
        <v>2709.8143356817745</v>
      </c>
      <c r="AK20">
        <f t="shared" si="19"/>
        <v>1870.6634135255376</v>
      </c>
      <c r="AL20">
        <f t="shared" si="20"/>
        <v>1399.136132620572</v>
      </c>
      <c r="AM20" s="5">
        <f t="shared" si="21"/>
        <v>2711.7322886988677</v>
      </c>
    </row>
    <row r="21" spans="1:39" ht="16.5" x14ac:dyDescent="0.25">
      <c r="A21" s="3">
        <v>165</v>
      </c>
      <c r="B21" s="3">
        <v>1860</v>
      </c>
      <c r="C21" s="3">
        <v>1077</v>
      </c>
      <c r="D21" s="3">
        <v>1470</v>
      </c>
      <c r="E21" s="3">
        <v>1170</v>
      </c>
      <c r="F21" s="3">
        <v>1345</v>
      </c>
      <c r="H21" s="4">
        <v>23.4</v>
      </c>
      <c r="I21" s="4">
        <v>50</v>
      </c>
      <c r="J21">
        <f t="shared" si="0"/>
        <v>346.06</v>
      </c>
      <c r="K21">
        <f t="shared" si="1"/>
        <v>1.3842400000000001</v>
      </c>
      <c r="L21">
        <f t="shared" si="2"/>
        <v>1018.8006400000002</v>
      </c>
      <c r="M21" s="5">
        <f t="shared" si="3"/>
        <v>3593.48704</v>
      </c>
      <c r="N21" s="5">
        <f t="shared" si="4"/>
        <v>3053.6334400000005</v>
      </c>
      <c r="O21" s="5">
        <f t="shared" si="5"/>
        <v>2880.6034400000003</v>
      </c>
      <c r="Q21" s="5">
        <f t="shared" si="6"/>
        <v>1896.7977557671459</v>
      </c>
      <c r="R21" s="5">
        <f t="shared" si="7"/>
        <v>1420.3456559090876</v>
      </c>
      <c r="S21" s="5">
        <f t="shared" si="8"/>
        <v>2701.4673046522075</v>
      </c>
      <c r="U21" s="5">
        <f t="shared" si="9"/>
        <v>1168.3717163846857</v>
      </c>
      <c r="V21" s="5">
        <f t="shared" si="10"/>
        <v>-819.06967404980298</v>
      </c>
      <c r="W21" s="5">
        <f t="shared" si="11"/>
        <v>2699.7610241075949</v>
      </c>
      <c r="Y21" s="5">
        <f t="shared" si="12"/>
        <v>-443.64940803089286</v>
      </c>
      <c r="Z21" s="5">
        <f t="shared" si="13"/>
        <v>895.27451815083543</v>
      </c>
      <c r="AA21" s="5">
        <f t="shared" si="14"/>
        <v>2701.7651486469849</v>
      </c>
      <c r="AC21" s="5">
        <f t="shared" si="15"/>
        <v>1896.7977557671459</v>
      </c>
      <c r="AD21" s="5">
        <f t="shared" si="15"/>
        <v>1420.3456559090876</v>
      </c>
      <c r="AE21" s="5">
        <f t="shared" si="15"/>
        <v>2701.4673046522075</v>
      </c>
      <c r="AG21">
        <f t="shared" si="16"/>
        <v>1901.0939094702953</v>
      </c>
      <c r="AH21">
        <f t="shared" si="17"/>
        <v>1423.2876097485564</v>
      </c>
      <c r="AI21" s="5">
        <f t="shared" si="18"/>
        <v>2699.7610241075949</v>
      </c>
      <c r="AK21">
        <f t="shared" si="19"/>
        <v>1895.9392599001037</v>
      </c>
      <c r="AL21">
        <f t="shared" si="20"/>
        <v>1419.7114535814342</v>
      </c>
      <c r="AM21" s="5">
        <f t="shared" si="21"/>
        <v>2701.7651486469849</v>
      </c>
    </row>
    <row r="22" spans="1:39" ht="16.5" x14ac:dyDescent="0.25">
      <c r="A22" s="3">
        <v>157</v>
      </c>
      <c r="B22" s="3">
        <v>1854</v>
      </c>
      <c r="C22" s="3">
        <v>1060</v>
      </c>
      <c r="D22" s="3">
        <v>1473</v>
      </c>
      <c r="E22" s="3">
        <v>1217</v>
      </c>
      <c r="F22" s="3">
        <v>1345</v>
      </c>
      <c r="H22" s="4">
        <v>23.4</v>
      </c>
      <c r="I22" s="4">
        <v>50</v>
      </c>
      <c r="J22">
        <f t="shared" si="0"/>
        <v>346.06</v>
      </c>
      <c r="K22">
        <f t="shared" si="1"/>
        <v>1.3842400000000001</v>
      </c>
      <c r="L22">
        <f t="shared" si="2"/>
        <v>1018.8006400000002</v>
      </c>
      <c r="M22" s="5">
        <f t="shared" si="3"/>
        <v>3585.1816000000008</v>
      </c>
      <c r="N22" s="5">
        <f t="shared" si="4"/>
        <v>3057.7861600000006</v>
      </c>
      <c r="O22" s="5">
        <f t="shared" si="5"/>
        <v>2880.6034400000003</v>
      </c>
      <c r="Q22" s="5">
        <f t="shared" si="6"/>
        <v>1873.1863624141713</v>
      </c>
      <c r="R22" s="5">
        <f t="shared" si="7"/>
        <v>1414.6384913644069</v>
      </c>
      <c r="S22" s="5">
        <f t="shared" si="8"/>
        <v>2709.8889083123618</v>
      </c>
      <c r="U22" s="5">
        <f t="shared" si="9"/>
        <v>1175.6228633564895</v>
      </c>
      <c r="V22" s="5">
        <f t="shared" si="10"/>
        <v>-795.82733827939023</v>
      </c>
      <c r="W22" s="5">
        <f t="shared" si="11"/>
        <v>2708.2514527067419</v>
      </c>
      <c r="Y22" s="5">
        <f t="shared" si="12"/>
        <v>-426.61455041106552</v>
      </c>
      <c r="Z22" s="5">
        <f t="shared" si="13"/>
        <v>877.90876182809916</v>
      </c>
      <c r="AA22" s="5">
        <f t="shared" si="14"/>
        <v>2710.1941645983325</v>
      </c>
      <c r="AC22" s="5">
        <f t="shared" si="15"/>
        <v>1873.1863624141713</v>
      </c>
      <c r="AD22" s="5">
        <f t="shared" si="15"/>
        <v>1414.6384913644069</v>
      </c>
      <c r="AE22" s="5">
        <f t="shared" si="15"/>
        <v>2709.8889083123618</v>
      </c>
      <c r="AG22">
        <f t="shared" si="16"/>
        <v>1877.4336120560579</v>
      </c>
      <c r="AH22">
        <f t="shared" si="17"/>
        <v>1417.5451685654753</v>
      </c>
      <c r="AI22" s="5">
        <f t="shared" si="18"/>
        <v>2708.2514527067419</v>
      </c>
      <c r="AK22">
        <f t="shared" si="19"/>
        <v>1872.2833162414502</v>
      </c>
      <c r="AL22">
        <f t="shared" si="20"/>
        <v>1414.041162900432</v>
      </c>
      <c r="AM22" s="5">
        <f t="shared" si="21"/>
        <v>2710.1941645983325</v>
      </c>
    </row>
    <row r="23" spans="1:39" ht="16.5" x14ac:dyDescent="0.25">
      <c r="A23" s="3">
        <v>167</v>
      </c>
      <c r="B23" s="3">
        <v>1867</v>
      </c>
      <c r="C23" s="3">
        <v>1052</v>
      </c>
      <c r="D23" s="3">
        <v>1476</v>
      </c>
      <c r="E23" s="3">
        <v>1212</v>
      </c>
      <c r="F23" s="3">
        <v>1344</v>
      </c>
      <c r="H23" s="4">
        <v>23.4</v>
      </c>
      <c r="I23" s="4">
        <v>50</v>
      </c>
      <c r="J23">
        <f t="shared" si="0"/>
        <v>346.06</v>
      </c>
      <c r="K23">
        <f t="shared" si="1"/>
        <v>1.3842400000000001</v>
      </c>
      <c r="L23">
        <f t="shared" si="2"/>
        <v>1018.8006400000002</v>
      </c>
      <c r="M23" s="5">
        <f t="shared" si="3"/>
        <v>3603.1767200000004</v>
      </c>
      <c r="N23" s="5">
        <f t="shared" si="4"/>
        <v>3061.9388800000006</v>
      </c>
      <c r="O23" s="5">
        <f t="shared" si="5"/>
        <v>2879.2192000000005</v>
      </c>
      <c r="Q23" s="5">
        <f t="shared" si="6"/>
        <v>1902.0591029706395</v>
      </c>
      <c r="R23" s="5">
        <f t="shared" si="7"/>
        <v>1443.0909628513889</v>
      </c>
      <c r="S23" s="5">
        <f t="shared" si="8"/>
        <v>2698.61855720536</v>
      </c>
      <c r="U23" s="5">
        <f t="shared" si="9"/>
        <v>1185.1618580591473</v>
      </c>
      <c r="V23" s="5">
        <f t="shared" si="10"/>
        <v>-835.30428834536519</v>
      </c>
      <c r="W23" s="5">
        <f t="shared" si="11"/>
        <v>2696.8737124547174</v>
      </c>
      <c r="Y23" s="5">
        <f t="shared" si="12"/>
        <v>-465.85122111466234</v>
      </c>
      <c r="Z23" s="5">
        <f t="shared" si="13"/>
        <v>888.08864014031724</v>
      </c>
      <c r="AA23" s="5">
        <f t="shared" si="14"/>
        <v>2698.9228237740222</v>
      </c>
      <c r="AC23" s="5">
        <f t="shared" si="15"/>
        <v>1902.0591029706395</v>
      </c>
      <c r="AD23" s="5">
        <f t="shared" si="15"/>
        <v>1443.0909628513889</v>
      </c>
      <c r="AE23" s="5">
        <f t="shared" si="15"/>
        <v>2698.61855720536</v>
      </c>
      <c r="AG23">
        <f t="shared" si="16"/>
        <v>1906.3744377435614</v>
      </c>
      <c r="AH23">
        <f t="shared" si="17"/>
        <v>1446.0381609491185</v>
      </c>
      <c r="AI23" s="5">
        <f t="shared" si="18"/>
        <v>2696.8737124547174</v>
      </c>
      <c r="AK23">
        <f t="shared" si="19"/>
        <v>1901.2024379206998</v>
      </c>
      <c r="AL23">
        <f t="shared" si="20"/>
        <v>1442.4459274946832</v>
      </c>
      <c r="AM23" s="5">
        <f t="shared" si="21"/>
        <v>2698.9228237740222</v>
      </c>
    </row>
    <row r="24" spans="1:39" ht="16.5" x14ac:dyDescent="0.25">
      <c r="A24" s="3">
        <v>154</v>
      </c>
      <c r="B24" s="3">
        <v>1876</v>
      </c>
      <c r="C24" s="3">
        <v>1048</v>
      </c>
      <c r="D24" s="3">
        <v>1468</v>
      </c>
      <c r="E24" s="3">
        <v>1240</v>
      </c>
      <c r="F24" s="3">
        <v>1348</v>
      </c>
      <c r="H24" s="4">
        <v>23.4</v>
      </c>
      <c r="I24" s="4">
        <v>50</v>
      </c>
      <c r="J24">
        <f t="shared" si="0"/>
        <v>346.06</v>
      </c>
      <c r="K24">
        <f t="shared" si="1"/>
        <v>1.3842400000000001</v>
      </c>
      <c r="L24">
        <f t="shared" si="2"/>
        <v>1018.8006400000002</v>
      </c>
      <c r="M24" s="5">
        <f t="shared" si="3"/>
        <v>3615.6348800000005</v>
      </c>
      <c r="N24" s="5">
        <f t="shared" si="4"/>
        <v>3050.8649600000003</v>
      </c>
      <c r="O24" s="5">
        <f t="shared" si="5"/>
        <v>2884.7561600000004</v>
      </c>
      <c r="Q24" s="5">
        <f t="shared" si="6"/>
        <v>1945.8440503657816</v>
      </c>
      <c r="R24" s="5">
        <f t="shared" si="7"/>
        <v>1436.1593973854208</v>
      </c>
      <c r="S24" s="5">
        <f t="shared" si="8"/>
        <v>2687.7411896293606</v>
      </c>
      <c r="U24" s="5">
        <f t="shared" si="9"/>
        <v>1156.7025432851017</v>
      </c>
      <c r="V24" s="5">
        <f t="shared" si="10"/>
        <v>-869.38743064748439</v>
      </c>
      <c r="W24" s="5">
        <f t="shared" si="11"/>
        <v>2685.8856501991568</v>
      </c>
      <c r="Y24" s="5">
        <f t="shared" si="12"/>
        <v>-482.42785223276275</v>
      </c>
      <c r="Z24" s="5">
        <f t="shared" si="13"/>
        <v>929.30910866435147</v>
      </c>
      <c r="AA24" s="5">
        <f t="shared" si="14"/>
        <v>2688.0227027689889</v>
      </c>
      <c r="AC24" s="5">
        <f t="shared" si="15"/>
        <v>1945.8440503657816</v>
      </c>
      <c r="AD24" s="5">
        <f t="shared" si="15"/>
        <v>1436.1593973854208</v>
      </c>
      <c r="AE24" s="5">
        <f t="shared" si="15"/>
        <v>2687.7411896293606</v>
      </c>
      <c r="AG24">
        <f t="shared" si="16"/>
        <v>1950.2433161566346</v>
      </c>
      <c r="AH24">
        <f t="shared" si="17"/>
        <v>1439.1741465716768</v>
      </c>
      <c r="AI24" s="5">
        <f t="shared" si="18"/>
        <v>2685.8856501991568</v>
      </c>
      <c r="AK24">
        <f t="shared" si="19"/>
        <v>1945.0766031671269</v>
      </c>
      <c r="AL24">
        <f t="shared" si="20"/>
        <v>1435.4481172303454</v>
      </c>
      <c r="AM24" s="5">
        <f t="shared" si="21"/>
        <v>2688.0227027689889</v>
      </c>
    </row>
    <row r="25" spans="1:39" ht="16.5" x14ac:dyDescent="0.25">
      <c r="A25" s="3">
        <v>168</v>
      </c>
      <c r="B25" s="3">
        <v>1853</v>
      </c>
      <c r="C25" s="3">
        <v>1105</v>
      </c>
      <c r="D25" s="3">
        <v>1469</v>
      </c>
      <c r="E25" s="3">
        <v>1142</v>
      </c>
      <c r="F25" s="3">
        <v>1346</v>
      </c>
      <c r="H25" s="4">
        <v>23.4</v>
      </c>
      <c r="I25" s="4">
        <v>50</v>
      </c>
      <c r="J25">
        <f t="shared" si="0"/>
        <v>346.06</v>
      </c>
      <c r="K25">
        <f t="shared" si="1"/>
        <v>1.3842400000000001</v>
      </c>
      <c r="L25">
        <f t="shared" si="2"/>
        <v>1018.8006400000002</v>
      </c>
      <c r="M25" s="5">
        <f t="shared" si="3"/>
        <v>3583.7973600000005</v>
      </c>
      <c r="N25" s="5">
        <f t="shared" si="4"/>
        <v>3052.2492000000002</v>
      </c>
      <c r="O25" s="5">
        <f t="shared" si="5"/>
        <v>2881.9876800000002</v>
      </c>
      <c r="Q25" s="5">
        <f t="shared" si="6"/>
        <v>1879.8273162895368</v>
      </c>
      <c r="R25" s="5">
        <f t="shared" si="7"/>
        <v>1404.6871201833412</v>
      </c>
      <c r="S25" s="5">
        <f t="shared" si="8"/>
        <v>2708.6356109424692</v>
      </c>
      <c r="U25" s="5">
        <f t="shared" si="9"/>
        <v>1163.6777689225307</v>
      </c>
      <c r="V25" s="5">
        <f t="shared" si="10"/>
        <v>-796.41467894448522</v>
      </c>
      <c r="W25" s="5">
        <f t="shared" si="11"/>
        <v>2706.9914828417677</v>
      </c>
      <c r="Y25" s="5">
        <f t="shared" si="12"/>
        <v>-421.50015139176855</v>
      </c>
      <c r="Z25" s="5">
        <f t="shared" si="13"/>
        <v>888.74287615829894</v>
      </c>
      <c r="AA25" s="5">
        <f t="shared" si="14"/>
        <v>2708.9346079457832</v>
      </c>
      <c r="AC25" s="5">
        <f t="shared" si="15"/>
        <v>1879.8273162895368</v>
      </c>
      <c r="AD25" s="5">
        <f t="shared" si="15"/>
        <v>1404.6871201833412</v>
      </c>
      <c r="AE25" s="5">
        <f t="shared" si="15"/>
        <v>2708.6356109424692</v>
      </c>
      <c r="AG25">
        <f t="shared" si="16"/>
        <v>1884.0838626042728</v>
      </c>
      <c r="AH25">
        <f t="shared" si="17"/>
        <v>1407.6051274318065</v>
      </c>
      <c r="AI25" s="5">
        <f t="shared" si="18"/>
        <v>2706.9914828417677</v>
      </c>
      <c r="AK25">
        <f t="shared" si="19"/>
        <v>1878.9411576343505</v>
      </c>
      <c r="AL25">
        <f t="shared" si="20"/>
        <v>1404.0808286371955</v>
      </c>
      <c r="AM25" s="5">
        <f t="shared" si="21"/>
        <v>2708.9346079457832</v>
      </c>
    </row>
    <row r="26" spans="1:39" ht="16.5" x14ac:dyDescent="0.25">
      <c r="A26" s="3">
        <v>162</v>
      </c>
      <c r="B26" s="3">
        <v>1892</v>
      </c>
      <c r="C26" s="3">
        <v>1070</v>
      </c>
      <c r="D26" s="3">
        <v>1476</v>
      </c>
      <c r="E26" s="3">
        <v>1193</v>
      </c>
      <c r="F26" s="3">
        <v>1339</v>
      </c>
      <c r="H26" s="4">
        <v>23.4</v>
      </c>
      <c r="I26" s="4">
        <v>50</v>
      </c>
      <c r="J26">
        <f t="shared" si="0"/>
        <v>346.06</v>
      </c>
      <c r="K26">
        <f t="shared" si="1"/>
        <v>1.3842400000000001</v>
      </c>
      <c r="L26">
        <f t="shared" si="2"/>
        <v>1018.8006400000002</v>
      </c>
      <c r="M26" s="5">
        <f t="shared" si="3"/>
        <v>3637.7827200000002</v>
      </c>
      <c r="N26" s="5">
        <f t="shared" si="4"/>
        <v>3061.9388800000006</v>
      </c>
      <c r="O26" s="5">
        <f t="shared" si="5"/>
        <v>2872.2980000000002</v>
      </c>
      <c r="Q26" s="5">
        <f t="shared" si="6"/>
        <v>1971.6648369652617</v>
      </c>
      <c r="R26" s="5">
        <f t="shared" si="7"/>
        <v>1498.1235368630428</v>
      </c>
      <c r="S26" s="5">
        <f t="shared" si="8"/>
        <v>2664.8877569050287</v>
      </c>
      <c r="U26" s="5">
        <f t="shared" si="9"/>
        <v>1196.5354011576162</v>
      </c>
      <c r="V26" s="5">
        <f t="shared" si="10"/>
        <v>-923.49315104432867</v>
      </c>
      <c r="W26" s="5">
        <f t="shared" si="11"/>
        <v>2662.8806091536394</v>
      </c>
      <c r="Y26" s="5">
        <f t="shared" si="12"/>
        <v>-548.81923346474264</v>
      </c>
      <c r="Z26" s="5">
        <f t="shared" si="13"/>
        <v>919.61130881985991</v>
      </c>
      <c r="AA26" s="5">
        <f t="shared" si="14"/>
        <v>2665.1844758803841</v>
      </c>
      <c r="AC26" s="5">
        <f t="shared" si="15"/>
        <v>1971.6648369652617</v>
      </c>
      <c r="AD26" s="5">
        <f t="shared" si="15"/>
        <v>1498.1235368630428</v>
      </c>
      <c r="AE26" s="5">
        <f t="shared" si="15"/>
        <v>2664.8877569050287</v>
      </c>
      <c r="AG26">
        <f t="shared" si="16"/>
        <v>1976.1390788383717</v>
      </c>
      <c r="AH26">
        <f t="shared" si="17"/>
        <v>1501.1700740273138</v>
      </c>
      <c r="AI26" s="5">
        <f t="shared" si="18"/>
        <v>2662.8806091536394</v>
      </c>
      <c r="AK26">
        <f t="shared" si="19"/>
        <v>1970.9250990890462</v>
      </c>
      <c r="AL26">
        <f t="shared" si="20"/>
        <v>1497.3651430171872</v>
      </c>
      <c r="AM26" s="5">
        <f t="shared" si="21"/>
        <v>2665.1844758803841</v>
      </c>
    </row>
    <row r="27" spans="1:39" ht="16.5" x14ac:dyDescent="0.25">
      <c r="A27" s="3">
        <v>164</v>
      </c>
      <c r="B27" s="3">
        <v>1864</v>
      </c>
      <c r="C27" s="3">
        <v>1082</v>
      </c>
      <c r="D27" s="3">
        <v>1473</v>
      </c>
      <c r="E27" s="3">
        <v>1187</v>
      </c>
      <c r="F27" s="3">
        <v>1342</v>
      </c>
      <c r="H27" s="4">
        <v>23.4</v>
      </c>
      <c r="I27" s="4">
        <v>50</v>
      </c>
      <c r="J27">
        <f t="shared" si="0"/>
        <v>346.06</v>
      </c>
      <c r="K27">
        <f t="shared" si="1"/>
        <v>1.3842400000000001</v>
      </c>
      <c r="L27">
        <f t="shared" si="2"/>
        <v>1018.8006400000002</v>
      </c>
      <c r="M27" s="5">
        <f t="shared" si="3"/>
        <v>3599.0240000000003</v>
      </c>
      <c r="N27" s="5">
        <f t="shared" si="4"/>
        <v>3057.7861600000006</v>
      </c>
      <c r="O27" s="5">
        <f t="shared" si="5"/>
        <v>2876.4507200000003</v>
      </c>
      <c r="Q27" s="5">
        <f t="shared" si="6"/>
        <v>1900.8104311912373</v>
      </c>
      <c r="R27" s="5">
        <f t="shared" si="7"/>
        <v>1439.1820772810852</v>
      </c>
      <c r="S27" s="5">
        <f t="shared" si="8"/>
        <v>2696.0431015997287</v>
      </c>
      <c r="U27" s="5">
        <f t="shared" si="9"/>
        <v>1182.4535587711509</v>
      </c>
      <c r="V27" s="5">
        <f t="shared" si="10"/>
        <v>-832.21806364126076</v>
      </c>
      <c r="W27" s="5">
        <f t="shared" si="11"/>
        <v>2694.3037832037758</v>
      </c>
      <c r="Y27" s="5">
        <f t="shared" si="12"/>
        <v>-461.85857371070927</v>
      </c>
      <c r="Z27" s="5">
        <f t="shared" si="13"/>
        <v>889.0273347154681</v>
      </c>
      <c r="AA27" s="5">
        <f t="shared" si="14"/>
        <v>2696.3467508106482</v>
      </c>
      <c r="AC27" s="5">
        <f t="shared" si="15"/>
        <v>1900.8104311912373</v>
      </c>
      <c r="AD27" s="5">
        <f t="shared" si="15"/>
        <v>1439.1820772810852</v>
      </c>
      <c r="AE27" s="5">
        <f t="shared" si="15"/>
        <v>2696.0431015997287</v>
      </c>
      <c r="AG27">
        <f t="shared" si="16"/>
        <v>1905.1217882307064</v>
      </c>
      <c r="AH27">
        <f t="shared" si="17"/>
        <v>1442.1278493048208</v>
      </c>
      <c r="AI27" s="5">
        <f t="shared" si="18"/>
        <v>2694.3037832037758</v>
      </c>
      <c r="AK27">
        <f t="shared" si="19"/>
        <v>1899.9527701331276</v>
      </c>
      <c r="AL27">
        <f t="shared" si="20"/>
        <v>1438.5394314664738</v>
      </c>
      <c r="AM27" s="5">
        <f t="shared" si="21"/>
        <v>2696.3467508106482</v>
      </c>
    </row>
    <row r="28" spans="1:39" ht="16.5" x14ac:dyDescent="0.25">
      <c r="A28" s="3">
        <v>161</v>
      </c>
      <c r="B28" s="3">
        <v>1853</v>
      </c>
      <c r="C28" s="3">
        <v>1120</v>
      </c>
      <c r="D28" s="3">
        <v>1470</v>
      </c>
      <c r="E28" s="3">
        <v>1214</v>
      </c>
      <c r="F28" s="3">
        <v>1338</v>
      </c>
      <c r="H28" s="4">
        <v>23.4</v>
      </c>
      <c r="I28" s="4">
        <v>50</v>
      </c>
      <c r="J28">
        <f t="shared" si="0"/>
        <v>346.06</v>
      </c>
      <c r="K28">
        <f t="shared" si="1"/>
        <v>1.3842400000000001</v>
      </c>
      <c r="L28">
        <f t="shared" si="2"/>
        <v>1018.8006400000002</v>
      </c>
      <c r="M28" s="5">
        <f t="shared" si="3"/>
        <v>3583.7973600000005</v>
      </c>
      <c r="N28" s="5">
        <f t="shared" si="4"/>
        <v>3053.6334400000005</v>
      </c>
      <c r="O28" s="5">
        <f t="shared" si="5"/>
        <v>2870.9137600000004</v>
      </c>
      <c r="Q28" s="5">
        <f t="shared" si="6"/>
        <v>1877.479536571316</v>
      </c>
      <c r="R28" s="5">
        <f t="shared" si="7"/>
        <v>1427.3315114524216</v>
      </c>
      <c r="S28" s="5">
        <f t="shared" si="8"/>
        <v>2698.4067268879007</v>
      </c>
      <c r="U28" s="5">
        <f t="shared" si="9"/>
        <v>1184.2946767225417</v>
      </c>
      <c r="V28" s="5">
        <f t="shared" si="10"/>
        <v>-806.05405311475295</v>
      </c>
      <c r="W28" s="5">
        <f t="shared" si="11"/>
        <v>2696.7388023370313</v>
      </c>
      <c r="Y28" s="5">
        <f t="shared" si="12"/>
        <v>-439.7022000530381</v>
      </c>
      <c r="Z28" s="5">
        <f t="shared" si="13"/>
        <v>875.06566933721331</v>
      </c>
      <c r="AA28" s="5">
        <f t="shared" si="14"/>
        <v>2698.7159663390426</v>
      </c>
      <c r="AC28" s="5">
        <f t="shared" si="15"/>
        <v>1877.479536571316</v>
      </c>
      <c r="AD28" s="5">
        <f t="shared" si="15"/>
        <v>1427.3315114524216</v>
      </c>
      <c r="AE28" s="5">
        <f t="shared" si="15"/>
        <v>2698.4067268879007</v>
      </c>
      <c r="AG28">
        <f t="shared" si="16"/>
        <v>1881.7401744613385</v>
      </c>
      <c r="AH28">
        <f t="shared" si="17"/>
        <v>1430.2431827263154</v>
      </c>
      <c r="AI28" s="5">
        <f t="shared" si="18"/>
        <v>2696.7388023370313</v>
      </c>
      <c r="AK28">
        <f t="shared" si="19"/>
        <v>1876.5801963189524</v>
      </c>
      <c r="AL28">
        <f t="shared" si="20"/>
        <v>1426.7260582355275</v>
      </c>
      <c r="AM28" s="5">
        <f t="shared" si="21"/>
        <v>2698.7159663390426</v>
      </c>
    </row>
    <row r="29" spans="1:39" ht="16.5" x14ac:dyDescent="0.25">
      <c r="A29" s="3">
        <v>156</v>
      </c>
      <c r="B29" s="3">
        <v>1847</v>
      </c>
      <c r="C29" s="3">
        <v>1074</v>
      </c>
      <c r="D29" s="3">
        <v>1464</v>
      </c>
      <c r="E29" s="3">
        <v>1184</v>
      </c>
      <c r="F29" s="3">
        <v>1344</v>
      </c>
      <c r="H29" s="4">
        <v>23.4</v>
      </c>
      <c r="I29" s="4">
        <v>50</v>
      </c>
      <c r="J29">
        <f t="shared" si="0"/>
        <v>346.06</v>
      </c>
      <c r="K29">
        <f t="shared" si="1"/>
        <v>1.3842400000000001</v>
      </c>
      <c r="L29">
        <f t="shared" si="2"/>
        <v>1018.8006400000002</v>
      </c>
      <c r="M29" s="5">
        <f t="shared" si="3"/>
        <v>3575.4919200000004</v>
      </c>
      <c r="N29" s="5">
        <f t="shared" si="4"/>
        <v>3045.3280000000004</v>
      </c>
      <c r="O29" s="5">
        <f t="shared" si="5"/>
        <v>2879.2192000000005</v>
      </c>
      <c r="Q29" s="5">
        <f t="shared" si="6"/>
        <v>1875.0332895559129</v>
      </c>
      <c r="R29" s="5">
        <f t="shared" si="7"/>
        <v>1393.0597823786679</v>
      </c>
      <c r="S29" s="5">
        <f t="shared" si="8"/>
        <v>2706.9867151062117</v>
      </c>
      <c r="U29" s="5">
        <f t="shared" si="9"/>
        <v>1156.1769788386744</v>
      </c>
      <c r="V29" s="5">
        <f t="shared" si="10"/>
        <v>-786.30592638079031</v>
      </c>
      <c r="W29" s="5">
        <f t="shared" si="11"/>
        <v>2705.3651160843197</v>
      </c>
      <c r="Y29" s="5">
        <f t="shared" si="12"/>
        <v>-409.06836238189919</v>
      </c>
      <c r="Z29" s="5">
        <f t="shared" si="13"/>
        <v>890.60661428401716</v>
      </c>
      <c r="AA29" s="5">
        <f t="shared" si="14"/>
        <v>2707.2839036828764</v>
      </c>
      <c r="AC29" s="5">
        <f t="shared" si="15"/>
        <v>1875.0332895559129</v>
      </c>
      <c r="AD29" s="5">
        <f t="shared" si="15"/>
        <v>1393.0597823786679</v>
      </c>
      <c r="AE29" s="5">
        <f t="shared" si="15"/>
        <v>2706.9867151062117</v>
      </c>
      <c r="AG29">
        <f t="shared" si="16"/>
        <v>1879.2758680571217</v>
      </c>
      <c r="AH29">
        <f t="shared" si="17"/>
        <v>1395.9719026548732</v>
      </c>
      <c r="AI29" s="5">
        <f t="shared" si="18"/>
        <v>2705.3651160843197</v>
      </c>
      <c r="AK29">
        <f t="shared" si="19"/>
        <v>1874.1420325162869</v>
      </c>
      <c r="AL29">
        <f t="shared" si="20"/>
        <v>1392.4622531699388</v>
      </c>
      <c r="AM29" s="5">
        <f t="shared" si="21"/>
        <v>2707.2839036828764</v>
      </c>
    </row>
    <row r="30" spans="1:39" ht="16.5" x14ac:dyDescent="0.25">
      <c r="A30" s="3">
        <v>160</v>
      </c>
      <c r="B30" s="3">
        <v>1852</v>
      </c>
      <c r="C30" s="3">
        <v>1057</v>
      </c>
      <c r="D30" s="3">
        <v>1468</v>
      </c>
      <c r="E30" s="3">
        <v>1170</v>
      </c>
      <c r="F30" s="3">
        <v>1344</v>
      </c>
      <c r="H30" s="4">
        <v>23.4</v>
      </c>
      <c r="I30" s="4">
        <v>50</v>
      </c>
      <c r="J30">
        <f t="shared" si="0"/>
        <v>346.06</v>
      </c>
      <c r="K30">
        <f t="shared" si="1"/>
        <v>1.3842400000000001</v>
      </c>
      <c r="L30">
        <f t="shared" si="2"/>
        <v>1018.8006400000002</v>
      </c>
      <c r="M30" s="5">
        <f t="shared" si="3"/>
        <v>3582.4131200000002</v>
      </c>
      <c r="N30" s="5">
        <f t="shared" si="4"/>
        <v>3050.8649600000003</v>
      </c>
      <c r="O30" s="5">
        <f t="shared" si="5"/>
        <v>2879.2192000000005</v>
      </c>
      <c r="Q30" s="5">
        <f t="shared" si="6"/>
        <v>1879.4185439423145</v>
      </c>
      <c r="R30" s="5">
        <f t="shared" si="7"/>
        <v>1406.9423938677758</v>
      </c>
      <c r="S30" s="5">
        <f t="shared" si="8"/>
        <v>2705.9162587507208</v>
      </c>
      <c r="U30" s="5">
        <f t="shared" si="9"/>
        <v>1165.8210864306175</v>
      </c>
      <c r="V30" s="5">
        <f t="shared" si="10"/>
        <v>-797.22427535356326</v>
      </c>
      <c r="W30" s="5">
        <f t="shared" si="11"/>
        <v>2704.2691532790377</v>
      </c>
      <c r="Y30" s="5">
        <f t="shared" si="12"/>
        <v>-423.22301734271247</v>
      </c>
      <c r="Z30" s="5">
        <f t="shared" si="13"/>
        <v>887.23025198321909</v>
      </c>
      <c r="AA30" s="5">
        <f t="shared" si="14"/>
        <v>2706.2165396002156</v>
      </c>
      <c r="AC30" s="5">
        <f t="shared" si="15"/>
        <v>1879.4185439423145</v>
      </c>
      <c r="AD30" s="5">
        <f t="shared" si="15"/>
        <v>1406.9423938677758</v>
      </c>
      <c r="AE30" s="5">
        <f t="shared" si="15"/>
        <v>2705.9162587507208</v>
      </c>
      <c r="AG30">
        <f t="shared" si="16"/>
        <v>1883.6751517245962</v>
      </c>
      <c r="AH30">
        <f t="shared" si="17"/>
        <v>1409.8595035545723</v>
      </c>
      <c r="AI30" s="5">
        <f t="shared" si="18"/>
        <v>2704.2691532790377</v>
      </c>
      <c r="AK30">
        <f t="shared" si="19"/>
        <v>1878.5307264311718</v>
      </c>
      <c r="AL30">
        <f t="shared" si="20"/>
        <v>1406.3364538736687</v>
      </c>
      <c r="AM30" s="5">
        <f t="shared" si="21"/>
        <v>2706.2165396002156</v>
      </c>
    </row>
    <row r="31" spans="1:39" ht="16.5" x14ac:dyDescent="0.25">
      <c r="A31" s="3">
        <v>157</v>
      </c>
      <c r="B31" s="3">
        <v>1846</v>
      </c>
      <c r="C31" s="3">
        <v>1046</v>
      </c>
      <c r="D31" s="3">
        <v>1477</v>
      </c>
      <c r="E31" s="3">
        <v>1192</v>
      </c>
      <c r="F31" s="3">
        <v>1345</v>
      </c>
      <c r="H31" s="4">
        <v>23.4</v>
      </c>
      <c r="I31" s="4">
        <v>50</v>
      </c>
      <c r="J31">
        <f t="shared" si="0"/>
        <v>346.06</v>
      </c>
      <c r="K31">
        <f t="shared" si="1"/>
        <v>1.3842400000000001</v>
      </c>
      <c r="L31">
        <f t="shared" si="2"/>
        <v>1018.8006400000002</v>
      </c>
      <c r="M31" s="5">
        <f t="shared" si="3"/>
        <v>3574.1076800000001</v>
      </c>
      <c r="N31" s="5">
        <f t="shared" si="4"/>
        <v>3063.3231200000005</v>
      </c>
      <c r="O31" s="5">
        <f t="shared" si="5"/>
        <v>2880.6034400000003</v>
      </c>
      <c r="Q31" s="5">
        <f t="shared" si="6"/>
        <v>1841.7492140856793</v>
      </c>
      <c r="R31" s="5">
        <f t="shared" si="7"/>
        <v>1407.0736481136412</v>
      </c>
      <c r="S31" s="5">
        <f t="shared" si="8"/>
        <v>2720.7258754666805</v>
      </c>
      <c r="U31" s="5">
        <f t="shared" si="9"/>
        <v>1185.3063882819145</v>
      </c>
      <c r="V31" s="5">
        <f t="shared" si="10"/>
        <v>-764.89902241233369</v>
      </c>
      <c r="W31" s="5">
        <f t="shared" si="11"/>
        <v>2719.1775942253712</v>
      </c>
      <c r="Y31" s="5">
        <f t="shared" si="12"/>
        <v>-403.96272277004192</v>
      </c>
      <c r="Z31" s="5">
        <f t="shared" si="13"/>
        <v>854.76984856619106</v>
      </c>
      <c r="AA31" s="5">
        <f t="shared" si="14"/>
        <v>2721.0400223323031</v>
      </c>
      <c r="AC31" s="5">
        <f t="shared" si="15"/>
        <v>1841.7492140856793</v>
      </c>
      <c r="AD31" s="5">
        <f t="shared" si="15"/>
        <v>1407.0736481136412</v>
      </c>
      <c r="AE31" s="5">
        <f t="shared" si="15"/>
        <v>2720.7258754666805</v>
      </c>
      <c r="AG31">
        <f t="shared" si="16"/>
        <v>1845.9313639935115</v>
      </c>
      <c r="AH31">
        <f t="shared" si="17"/>
        <v>1409.9333524642063</v>
      </c>
      <c r="AI31" s="5">
        <f t="shared" si="18"/>
        <v>2719.1775942253712</v>
      </c>
      <c r="AK31">
        <f t="shared" si="19"/>
        <v>1840.7868390812423</v>
      </c>
      <c r="AL31">
        <f t="shared" si="20"/>
        <v>1406.5254108477602</v>
      </c>
      <c r="AM31" s="5">
        <f t="shared" si="21"/>
        <v>2721.0400223323031</v>
      </c>
    </row>
    <row r="32" spans="1:39" ht="16.5" x14ac:dyDescent="0.25">
      <c r="A32" s="3">
        <v>155</v>
      </c>
      <c r="B32" s="3">
        <v>1841</v>
      </c>
      <c r="C32" s="3">
        <v>1062</v>
      </c>
      <c r="D32" s="3">
        <v>1474</v>
      </c>
      <c r="E32" s="3">
        <v>1160</v>
      </c>
      <c r="F32" s="3">
        <v>1345</v>
      </c>
      <c r="H32" s="4">
        <v>23.4</v>
      </c>
      <c r="I32" s="4">
        <v>50</v>
      </c>
      <c r="J32">
        <f t="shared" si="0"/>
        <v>346.06</v>
      </c>
      <c r="K32">
        <f t="shared" si="1"/>
        <v>1.3842400000000001</v>
      </c>
      <c r="L32">
        <f t="shared" si="2"/>
        <v>1018.8006400000002</v>
      </c>
      <c r="M32" s="5">
        <f t="shared" si="3"/>
        <v>3567.1864800000003</v>
      </c>
      <c r="N32" s="5">
        <f t="shared" si="4"/>
        <v>3059.1704000000004</v>
      </c>
      <c r="O32" s="5">
        <f t="shared" si="5"/>
        <v>2880.6034400000003</v>
      </c>
      <c r="Q32" s="5">
        <f t="shared" si="6"/>
        <v>1835.0821796829528</v>
      </c>
      <c r="R32" s="5">
        <f t="shared" si="7"/>
        <v>1394.5984270418808</v>
      </c>
      <c r="S32" s="5">
        <f t="shared" si="8"/>
        <v>2722.5701100609272</v>
      </c>
      <c r="U32" s="5">
        <f t="shared" si="9"/>
        <v>1178.0421021989507</v>
      </c>
      <c r="V32" s="5">
        <f t="shared" si="10"/>
        <v>-752.74309608009366</v>
      </c>
      <c r="W32" s="5">
        <f t="shared" si="11"/>
        <v>2721.0509317149126</v>
      </c>
      <c r="Y32" s="5">
        <f t="shared" si="12"/>
        <v>-389.84091558713067</v>
      </c>
      <c r="Z32" s="5">
        <f t="shared" si="13"/>
        <v>855.45946526702539</v>
      </c>
      <c r="AA32" s="5">
        <f t="shared" si="14"/>
        <v>2722.8825428870555</v>
      </c>
      <c r="AC32" s="5">
        <f t="shared" si="15"/>
        <v>1835.0821796829528</v>
      </c>
      <c r="AD32" s="5">
        <f t="shared" si="15"/>
        <v>1394.5984270418808</v>
      </c>
      <c r="AE32" s="5">
        <f t="shared" si="15"/>
        <v>2722.5701100609272</v>
      </c>
      <c r="AG32">
        <f t="shared" si="16"/>
        <v>1839.2463299560541</v>
      </c>
      <c r="AH32">
        <f t="shared" si="17"/>
        <v>1397.4494941981084</v>
      </c>
      <c r="AI32" s="5">
        <f t="shared" si="18"/>
        <v>2721.0509317149126</v>
      </c>
      <c r="AK32">
        <f t="shared" si="19"/>
        <v>1834.1113212655273</v>
      </c>
      <c r="AL32">
        <f t="shared" si="20"/>
        <v>1394.0619253321643</v>
      </c>
      <c r="AM32" s="5">
        <f t="shared" si="21"/>
        <v>2722.8825428870555</v>
      </c>
    </row>
    <row r="33" spans="1:39" ht="16.5" x14ac:dyDescent="0.25">
      <c r="A33" s="3">
        <v>159</v>
      </c>
      <c r="B33" s="3">
        <v>1875</v>
      </c>
      <c r="C33" s="3">
        <v>1098</v>
      </c>
      <c r="D33" s="3">
        <v>1464</v>
      </c>
      <c r="E33" s="3">
        <v>1189</v>
      </c>
      <c r="F33" s="3">
        <v>1344</v>
      </c>
      <c r="H33" s="4">
        <v>23.4</v>
      </c>
      <c r="I33" s="4">
        <v>50</v>
      </c>
      <c r="J33">
        <f t="shared" si="0"/>
        <v>346.06</v>
      </c>
      <c r="K33">
        <f t="shared" si="1"/>
        <v>1.3842400000000001</v>
      </c>
      <c r="L33">
        <f t="shared" si="2"/>
        <v>1018.8006400000002</v>
      </c>
      <c r="M33" s="5">
        <f t="shared" si="3"/>
        <v>3614.2506400000002</v>
      </c>
      <c r="N33" s="5">
        <f t="shared" si="4"/>
        <v>3045.3280000000004</v>
      </c>
      <c r="O33" s="5">
        <f t="shared" si="5"/>
        <v>2879.2192000000005</v>
      </c>
      <c r="Q33" s="5">
        <f t="shared" si="6"/>
        <v>1952.440294765669</v>
      </c>
      <c r="R33" s="5">
        <f t="shared" si="7"/>
        <v>1439.5039855045218</v>
      </c>
      <c r="S33" s="5">
        <f t="shared" si="8"/>
        <v>2679.2933508356928</v>
      </c>
      <c r="U33" s="5">
        <f t="shared" si="9"/>
        <v>1156.1769788386744</v>
      </c>
      <c r="V33" s="5">
        <f t="shared" si="10"/>
        <v>-876.78164675583002</v>
      </c>
      <c r="W33" s="5">
        <f t="shared" si="11"/>
        <v>2677.411317877702</v>
      </c>
      <c r="Y33" s="5">
        <f t="shared" si="12"/>
        <v>-488.68699631193414</v>
      </c>
      <c r="Z33" s="5">
        <f t="shared" si="13"/>
        <v>933.25945388939317</v>
      </c>
      <c r="AA33" s="5">
        <f t="shared" si="14"/>
        <v>2679.5736625460277</v>
      </c>
      <c r="AC33" s="5">
        <f t="shared" si="15"/>
        <v>1952.440294765669</v>
      </c>
      <c r="AD33" s="5">
        <f t="shared" si="15"/>
        <v>1439.5039855045218</v>
      </c>
      <c r="AE33" s="5">
        <f t="shared" si="15"/>
        <v>2679.2933508356928</v>
      </c>
      <c r="AG33">
        <f t="shared" si="16"/>
        <v>1956.8538979003313</v>
      </c>
      <c r="AH33">
        <f t="shared" si="17"/>
        <v>1442.5283765659037</v>
      </c>
      <c r="AI33" s="5">
        <f t="shared" si="18"/>
        <v>2677.411317877702</v>
      </c>
      <c r="AK33">
        <f t="shared" si="19"/>
        <v>1951.6846335618839</v>
      </c>
      <c r="AL33">
        <f t="shared" si="20"/>
        <v>1438.7821907602488</v>
      </c>
      <c r="AM33" s="5">
        <f t="shared" si="21"/>
        <v>2679.5736625460277</v>
      </c>
    </row>
    <row r="34" spans="1:39" ht="16.5" x14ac:dyDescent="0.25">
      <c r="A34" s="3">
        <v>155</v>
      </c>
      <c r="B34" s="3">
        <v>1826</v>
      </c>
      <c r="C34" s="3">
        <v>1004</v>
      </c>
      <c r="D34" s="3">
        <v>1475</v>
      </c>
      <c r="E34" s="3">
        <v>1190</v>
      </c>
      <c r="F34" s="3">
        <v>1348</v>
      </c>
      <c r="H34" s="4">
        <v>23.4</v>
      </c>
      <c r="I34" s="4">
        <v>50</v>
      </c>
      <c r="J34">
        <f t="shared" si="0"/>
        <v>346.06</v>
      </c>
      <c r="K34">
        <f t="shared" si="1"/>
        <v>1.3842400000000001</v>
      </c>
      <c r="L34">
        <f t="shared" si="2"/>
        <v>1018.8006400000002</v>
      </c>
      <c r="M34" s="5">
        <f t="shared" si="3"/>
        <v>3546.4228800000001</v>
      </c>
      <c r="N34" s="5">
        <f t="shared" si="4"/>
        <v>3060.5546400000003</v>
      </c>
      <c r="O34" s="5">
        <f t="shared" si="5"/>
        <v>2884.7561600000004</v>
      </c>
      <c r="Q34" s="5">
        <f t="shared" si="6"/>
        <v>1791.700149822768</v>
      </c>
      <c r="R34" s="5">
        <f t="shared" si="7"/>
        <v>1363.412290482855</v>
      </c>
      <c r="S34" s="5">
        <f t="shared" si="8"/>
        <v>2740.0789665761204</v>
      </c>
      <c r="U34" s="5">
        <f t="shared" si="9"/>
        <v>1173.6218862193093</v>
      </c>
      <c r="V34" s="5">
        <f t="shared" si="10"/>
        <v>-699.38182755444382</v>
      </c>
      <c r="W34" s="5">
        <f t="shared" si="11"/>
        <v>2738.6988574684819</v>
      </c>
      <c r="Y34" s="5">
        <f t="shared" si="12"/>
        <v>-340.79918317987079</v>
      </c>
      <c r="Z34" s="5">
        <f t="shared" si="13"/>
        <v>834.21008132441682</v>
      </c>
      <c r="AA34" s="5">
        <f t="shared" si="14"/>
        <v>2740.3955115308795</v>
      </c>
      <c r="AC34" s="5">
        <f t="shared" si="15"/>
        <v>1791.700149822768</v>
      </c>
      <c r="AD34" s="5">
        <f t="shared" si="15"/>
        <v>1363.412290482855</v>
      </c>
      <c r="AE34" s="5">
        <f t="shared" si="15"/>
        <v>2740.0789665761204</v>
      </c>
      <c r="AG34">
        <f t="shared" si="16"/>
        <v>1795.7664615901499</v>
      </c>
      <c r="AH34">
        <f t="shared" si="17"/>
        <v>1366.2010648798719</v>
      </c>
      <c r="AI34" s="5">
        <f t="shared" si="18"/>
        <v>2738.6988574684819</v>
      </c>
      <c r="AK34">
        <f t="shared" si="19"/>
        <v>1790.6552423485473</v>
      </c>
      <c r="AL34">
        <f t="shared" si="20"/>
        <v>1362.9460605585978</v>
      </c>
      <c r="AM34" s="5">
        <f t="shared" si="21"/>
        <v>2740.3955115308795</v>
      </c>
    </row>
    <row r="35" spans="1:39" ht="16.5" x14ac:dyDescent="0.25">
      <c r="A35" s="3">
        <v>155</v>
      </c>
      <c r="B35" s="3">
        <v>1841</v>
      </c>
      <c r="C35" s="3">
        <v>1057</v>
      </c>
      <c r="D35" s="3">
        <v>1472</v>
      </c>
      <c r="E35" s="3">
        <v>1178</v>
      </c>
      <c r="F35" s="3">
        <v>1344</v>
      </c>
      <c r="H35" s="4">
        <v>23.4</v>
      </c>
      <c r="I35" s="4">
        <v>50</v>
      </c>
      <c r="J35">
        <f t="shared" si="0"/>
        <v>346.06</v>
      </c>
      <c r="K35">
        <f t="shared" si="1"/>
        <v>1.3842400000000001</v>
      </c>
      <c r="L35">
        <f t="shared" si="2"/>
        <v>1018.8006400000002</v>
      </c>
      <c r="M35" s="5">
        <f t="shared" si="3"/>
        <v>3567.1864800000003</v>
      </c>
      <c r="N35" s="5">
        <f t="shared" si="4"/>
        <v>3056.4019200000002</v>
      </c>
      <c r="O35" s="5">
        <f t="shared" si="5"/>
        <v>2879.2192000000005</v>
      </c>
      <c r="Q35" s="5">
        <f t="shared" si="6"/>
        <v>1839.7851906986405</v>
      </c>
      <c r="R35" s="5">
        <f t="shared" si="7"/>
        <v>1394.4342793961994</v>
      </c>
      <c r="S35" s="5">
        <f t="shared" si="8"/>
        <v>2719.4784197756676</v>
      </c>
      <c r="U35" s="5">
        <f t="shared" si="9"/>
        <v>1175.4827128374413</v>
      </c>
      <c r="V35" s="5">
        <f t="shared" si="10"/>
        <v>-756.70282638453648</v>
      </c>
      <c r="W35" s="5">
        <f t="shared" si="11"/>
        <v>2717.9466368826434</v>
      </c>
      <c r="Y35" s="5">
        <f t="shared" si="12"/>
        <v>-392.11890898461456</v>
      </c>
      <c r="Z35" s="5">
        <f t="shared" si="13"/>
        <v>859.58821587453542</v>
      </c>
      <c r="AA35" s="5">
        <f t="shared" si="14"/>
        <v>2719.7893414738928</v>
      </c>
      <c r="AC35" s="5">
        <f t="shared" si="15"/>
        <v>1839.7851906986405</v>
      </c>
      <c r="AD35" s="5">
        <f t="shared" si="15"/>
        <v>1394.4342793961994</v>
      </c>
      <c r="AE35" s="5">
        <f t="shared" si="15"/>
        <v>2719.4784197756676</v>
      </c>
      <c r="AG35">
        <f t="shared" si="16"/>
        <v>1843.9585800271132</v>
      </c>
      <c r="AH35">
        <f t="shared" si="17"/>
        <v>1397.2925316053243</v>
      </c>
      <c r="AI35" s="5">
        <f t="shared" si="18"/>
        <v>2717.9466368826434</v>
      </c>
      <c r="AK35">
        <f t="shared" si="19"/>
        <v>1838.8236964861544</v>
      </c>
      <c r="AL35">
        <f t="shared" si="20"/>
        <v>1393.8905915117605</v>
      </c>
      <c r="AM35" s="5">
        <f t="shared" si="21"/>
        <v>2719.7893414738928</v>
      </c>
    </row>
    <row r="36" spans="1:39" ht="16.5" x14ac:dyDescent="0.25">
      <c r="A36" s="3">
        <v>174</v>
      </c>
      <c r="B36" s="3">
        <v>1856</v>
      </c>
      <c r="C36" s="3">
        <v>1091</v>
      </c>
      <c r="D36" s="3">
        <v>1473</v>
      </c>
      <c r="E36" s="3">
        <v>1191</v>
      </c>
      <c r="F36" s="3">
        <v>1343</v>
      </c>
      <c r="H36" s="4">
        <v>23.4</v>
      </c>
      <c r="I36" s="4">
        <v>50</v>
      </c>
      <c r="J36">
        <f t="shared" si="0"/>
        <v>346.06</v>
      </c>
      <c r="K36">
        <f t="shared" si="1"/>
        <v>1.3842400000000001</v>
      </c>
      <c r="L36">
        <f t="shared" si="2"/>
        <v>1018.8006400000002</v>
      </c>
      <c r="M36" s="5">
        <f t="shared" si="3"/>
        <v>3587.9500800000005</v>
      </c>
      <c r="N36" s="5">
        <f t="shared" si="4"/>
        <v>3057.7861600000006</v>
      </c>
      <c r="O36" s="5">
        <f t="shared" si="5"/>
        <v>2877.8349600000001</v>
      </c>
      <c r="Q36" s="5">
        <f t="shared" si="6"/>
        <v>1878.7026600790168</v>
      </c>
      <c r="R36" s="5">
        <f t="shared" si="7"/>
        <v>1423.2623104771922</v>
      </c>
      <c r="S36" s="5">
        <f t="shared" si="8"/>
        <v>2705.2146841164308</v>
      </c>
      <c r="U36" s="5">
        <f t="shared" si="9"/>
        <v>1180.1777552255276</v>
      </c>
      <c r="V36" s="5">
        <f t="shared" si="10"/>
        <v>-805.01085177002813</v>
      </c>
      <c r="W36" s="5">
        <f t="shared" si="11"/>
        <v>2703.5521439193431</v>
      </c>
      <c r="Y36" s="5">
        <f t="shared" si="12"/>
        <v>-436.84334844965912</v>
      </c>
      <c r="Z36" s="5">
        <f t="shared" si="13"/>
        <v>878.21246157551661</v>
      </c>
      <c r="AA36" s="5">
        <f t="shared" si="14"/>
        <v>2705.5211731285644</v>
      </c>
      <c r="AC36" s="5">
        <f t="shared" si="15"/>
        <v>1878.7026600790168</v>
      </c>
      <c r="AD36" s="5">
        <f t="shared" si="15"/>
        <v>1423.2623104771922</v>
      </c>
      <c r="AE36" s="5">
        <f t="shared" si="15"/>
        <v>2705.2146841164308</v>
      </c>
      <c r="AG36">
        <f t="shared" si="16"/>
        <v>1882.9641475091012</v>
      </c>
      <c r="AH36">
        <f t="shared" si="17"/>
        <v>1426.1763409988121</v>
      </c>
      <c r="AI36" s="5">
        <f t="shared" si="18"/>
        <v>2703.5521439193431</v>
      </c>
      <c r="AK36">
        <f t="shared" si="19"/>
        <v>1877.8072733480712</v>
      </c>
      <c r="AL36">
        <f t="shared" si="20"/>
        <v>1422.6554789345191</v>
      </c>
      <c r="AM36" s="5">
        <f t="shared" si="21"/>
        <v>2705.5211731285644</v>
      </c>
    </row>
    <row r="37" spans="1:39" ht="16.5" x14ac:dyDescent="0.25">
      <c r="A37" s="3">
        <v>173</v>
      </c>
      <c r="B37" s="3">
        <v>1863</v>
      </c>
      <c r="C37" s="3">
        <v>1060</v>
      </c>
      <c r="D37" s="3">
        <v>1472</v>
      </c>
      <c r="E37" s="3">
        <v>1158</v>
      </c>
      <c r="F37" s="3">
        <v>1341</v>
      </c>
      <c r="H37" s="4">
        <v>23.4</v>
      </c>
      <c r="I37" s="4">
        <v>50</v>
      </c>
      <c r="J37">
        <f t="shared" si="0"/>
        <v>346.06</v>
      </c>
      <c r="K37">
        <f t="shared" si="1"/>
        <v>1.3842400000000001</v>
      </c>
      <c r="L37">
        <f t="shared" si="2"/>
        <v>1018.8006400000002</v>
      </c>
      <c r="M37" s="5">
        <f t="shared" si="3"/>
        <v>3597.63976</v>
      </c>
      <c r="N37" s="5">
        <f t="shared" si="4"/>
        <v>3056.4019200000002</v>
      </c>
      <c r="O37" s="5">
        <f t="shared" si="5"/>
        <v>2875.0664800000004</v>
      </c>
      <c r="Q37" s="5">
        <f t="shared" si="6"/>
        <v>1900.3942072647696</v>
      </c>
      <c r="R37" s="5">
        <f t="shared" si="7"/>
        <v>1438.7650017455599</v>
      </c>
      <c r="S37" s="5">
        <f t="shared" si="8"/>
        <v>2694.7112961279295</v>
      </c>
      <c r="U37" s="5">
        <f t="shared" si="9"/>
        <v>1182.3101234743126</v>
      </c>
      <c r="V37" s="5">
        <f t="shared" si="10"/>
        <v>-831.64541382488596</v>
      </c>
      <c r="W37" s="5">
        <f t="shared" si="11"/>
        <v>2692.9725906837366</v>
      </c>
      <c r="Y37" s="5">
        <f t="shared" si="12"/>
        <v>-461.28702237521856</v>
      </c>
      <c r="Z37" s="5">
        <f t="shared" si="13"/>
        <v>888.88414115552484</v>
      </c>
      <c r="AA37" s="5">
        <f t="shared" si="14"/>
        <v>2695.0151263044895</v>
      </c>
      <c r="AC37" s="5">
        <f t="shared" si="15"/>
        <v>1900.3942072647696</v>
      </c>
      <c r="AD37" s="5">
        <f t="shared" si="15"/>
        <v>1438.7650017455599</v>
      </c>
      <c r="AE37" s="5">
        <f t="shared" si="15"/>
        <v>2694.7112961279295</v>
      </c>
      <c r="AG37">
        <f t="shared" si="16"/>
        <v>1904.7045801362833</v>
      </c>
      <c r="AH37">
        <f t="shared" si="17"/>
        <v>1441.7101904697404</v>
      </c>
      <c r="AI37" s="5">
        <f t="shared" si="18"/>
        <v>2692.9725906837366</v>
      </c>
      <c r="AK37">
        <f t="shared" si="19"/>
        <v>1899.5358801906164</v>
      </c>
      <c r="AL37">
        <f t="shared" si="20"/>
        <v>1438.1230445063713</v>
      </c>
      <c r="AM37" s="5">
        <f t="shared" si="21"/>
        <v>2695.0151263044895</v>
      </c>
    </row>
    <row r="38" spans="1:39" ht="16.5" x14ac:dyDescent="0.25">
      <c r="A38" s="3">
        <v>162</v>
      </c>
      <c r="B38" s="3">
        <v>1870</v>
      </c>
      <c r="C38" s="3">
        <v>1079</v>
      </c>
      <c r="D38" s="3">
        <v>1467</v>
      </c>
      <c r="E38" s="3">
        <v>1184</v>
      </c>
      <c r="F38" s="3">
        <v>1345</v>
      </c>
      <c r="H38" s="4">
        <v>23.4</v>
      </c>
      <c r="I38" s="4">
        <v>50</v>
      </c>
      <c r="J38">
        <f t="shared" si="0"/>
        <v>346.06</v>
      </c>
      <c r="K38">
        <f t="shared" si="1"/>
        <v>1.3842400000000001</v>
      </c>
      <c r="L38">
        <f t="shared" si="2"/>
        <v>1018.8006400000002</v>
      </c>
      <c r="M38" s="5">
        <f t="shared" si="3"/>
        <v>3607.3294400000004</v>
      </c>
      <c r="N38" s="5">
        <f t="shared" si="4"/>
        <v>3049.4807200000005</v>
      </c>
      <c r="O38" s="5">
        <f t="shared" si="5"/>
        <v>2880.6034400000003</v>
      </c>
      <c r="Q38" s="5">
        <f t="shared" si="6"/>
        <v>1931.5258408441653</v>
      </c>
      <c r="R38" s="5">
        <f t="shared" si="7"/>
        <v>1432.7343322104609</v>
      </c>
      <c r="S38" s="5">
        <f t="shared" si="8"/>
        <v>2688.7368685216115</v>
      </c>
      <c r="U38" s="5">
        <f t="shared" si="9"/>
        <v>1161.130423746253</v>
      </c>
      <c r="V38" s="5">
        <f t="shared" si="10"/>
        <v>-855.31146460050752</v>
      </c>
      <c r="W38" s="5">
        <f t="shared" si="11"/>
        <v>2686.9222354257859</v>
      </c>
      <c r="Y38" s="5">
        <f t="shared" si="12"/>
        <v>-472.12843147168013</v>
      </c>
      <c r="Z38" s="5">
        <f t="shared" si="13"/>
        <v>918.75987948583997</v>
      </c>
      <c r="AA38" s="5">
        <f t="shared" si="14"/>
        <v>2689.0242108584839</v>
      </c>
      <c r="AC38" s="5">
        <f t="shared" si="15"/>
        <v>1931.5258408441653</v>
      </c>
      <c r="AD38" s="5">
        <f t="shared" si="15"/>
        <v>1432.7343322104609</v>
      </c>
      <c r="AE38" s="5">
        <f t="shared" si="15"/>
        <v>2688.7368685216115</v>
      </c>
      <c r="AG38">
        <f t="shared" si="16"/>
        <v>1935.8954644915239</v>
      </c>
      <c r="AH38">
        <f t="shared" si="17"/>
        <v>1435.7276848890431</v>
      </c>
      <c r="AI38" s="5">
        <f t="shared" si="18"/>
        <v>2686.9222354257859</v>
      </c>
      <c r="AK38">
        <f t="shared" si="19"/>
        <v>1930.7313643420334</v>
      </c>
      <c r="AL38">
        <f t="shared" si="20"/>
        <v>1432.0454084085964</v>
      </c>
      <c r="AM38" s="5">
        <f t="shared" si="21"/>
        <v>2689.0242108584839</v>
      </c>
    </row>
    <row r="39" spans="1:39" ht="16.5" x14ac:dyDescent="0.25">
      <c r="A39" s="3">
        <v>175</v>
      </c>
      <c r="B39" s="3">
        <v>1857</v>
      </c>
      <c r="C39" s="3">
        <v>1022</v>
      </c>
      <c r="D39" s="3">
        <v>1469</v>
      </c>
      <c r="E39" s="3">
        <v>1171</v>
      </c>
      <c r="F39" s="3">
        <v>1340</v>
      </c>
      <c r="H39" s="4">
        <v>23.4</v>
      </c>
      <c r="I39" s="4">
        <v>50</v>
      </c>
      <c r="J39">
        <f t="shared" si="0"/>
        <v>346.06</v>
      </c>
      <c r="K39">
        <f t="shared" si="1"/>
        <v>1.3842400000000001</v>
      </c>
      <c r="L39">
        <f t="shared" si="2"/>
        <v>1018.8006400000002</v>
      </c>
      <c r="M39" s="5">
        <f t="shared" si="3"/>
        <v>3589.3343200000008</v>
      </c>
      <c r="N39" s="5">
        <f t="shared" si="4"/>
        <v>3052.2492000000002</v>
      </c>
      <c r="O39" s="5">
        <f t="shared" si="5"/>
        <v>2873.6822400000001</v>
      </c>
      <c r="Q39" s="5">
        <f t="shared" si="6"/>
        <v>1890.8599116192297</v>
      </c>
      <c r="R39" s="5">
        <f t="shared" si="7"/>
        <v>1427.2411344412785</v>
      </c>
      <c r="S39" s="5">
        <f t="shared" si="8"/>
        <v>2696.4703594736507</v>
      </c>
      <c r="U39" s="5">
        <f t="shared" si="9"/>
        <v>1177.3358749740635</v>
      </c>
      <c r="V39" s="5">
        <f t="shared" si="10"/>
        <v>-817.51365276988452</v>
      </c>
      <c r="W39" s="5">
        <f t="shared" si="11"/>
        <v>2694.768421207013</v>
      </c>
      <c r="Y39" s="5">
        <f t="shared" si="12"/>
        <v>-446.5060697824141</v>
      </c>
      <c r="Z39" s="5">
        <f t="shared" si="13"/>
        <v>886.61832880901341</v>
      </c>
      <c r="AA39" s="5">
        <f t="shared" si="14"/>
        <v>2696.7739773957314</v>
      </c>
      <c r="AC39" s="5">
        <f t="shared" si="15"/>
        <v>1890.8599116192297</v>
      </c>
      <c r="AD39" s="5">
        <f t="shared" si="15"/>
        <v>1427.2411344412785</v>
      </c>
      <c r="AE39" s="5">
        <f t="shared" si="15"/>
        <v>2696.4703594736507</v>
      </c>
      <c r="AG39">
        <f t="shared" si="16"/>
        <v>1895.1469805200691</v>
      </c>
      <c r="AH39">
        <f t="shared" si="17"/>
        <v>1430.173201771036</v>
      </c>
      <c r="AI39" s="5">
        <f t="shared" si="18"/>
        <v>2694.768421207013</v>
      </c>
      <c r="AK39">
        <f t="shared" si="19"/>
        <v>1889.9870711391113</v>
      </c>
      <c r="AL39">
        <f t="shared" si="20"/>
        <v>1426.6151901955873</v>
      </c>
      <c r="AM39" s="5">
        <f t="shared" si="21"/>
        <v>2696.7739773957314</v>
      </c>
    </row>
    <row r="40" spans="1:39" ht="16.5" x14ac:dyDescent="0.25">
      <c r="A40" s="3">
        <v>169</v>
      </c>
      <c r="B40" s="3">
        <v>1865</v>
      </c>
      <c r="C40" s="3">
        <v>1073</v>
      </c>
      <c r="D40" s="3">
        <v>1465</v>
      </c>
      <c r="E40" s="3">
        <v>1168</v>
      </c>
      <c r="F40" s="3">
        <v>1340</v>
      </c>
      <c r="H40" s="4">
        <v>23.4</v>
      </c>
      <c r="I40" s="4">
        <v>50</v>
      </c>
      <c r="J40">
        <f t="shared" si="0"/>
        <v>346.06</v>
      </c>
      <c r="K40">
        <f t="shared" si="1"/>
        <v>1.3842400000000001</v>
      </c>
      <c r="L40">
        <f t="shared" si="2"/>
        <v>1018.8006400000002</v>
      </c>
      <c r="M40" s="5">
        <f t="shared" si="3"/>
        <v>3600.4082400000007</v>
      </c>
      <c r="N40" s="5">
        <f t="shared" si="4"/>
        <v>3046.7122400000003</v>
      </c>
      <c r="O40" s="5">
        <f t="shared" si="5"/>
        <v>2873.6822400000001</v>
      </c>
      <c r="Q40" s="5">
        <f t="shared" si="6"/>
        <v>1922.3566725816897</v>
      </c>
      <c r="R40" s="5">
        <f t="shared" si="7"/>
        <v>1434.8826225071475</v>
      </c>
      <c r="S40" s="5">
        <f t="shared" si="8"/>
        <v>2684.8828983155981</v>
      </c>
      <c r="U40" s="5">
        <f t="shared" si="9"/>
        <v>1167.6873876784002</v>
      </c>
      <c r="V40" s="5">
        <f t="shared" si="10"/>
        <v>-848.53269107114409</v>
      </c>
      <c r="W40" s="5">
        <f t="shared" si="11"/>
        <v>2683.0866385948434</v>
      </c>
      <c r="Y40" s="5">
        <f t="shared" si="12"/>
        <v>-469.2542509052812</v>
      </c>
      <c r="Z40" s="5">
        <f t="shared" si="13"/>
        <v>909.76904451925759</v>
      </c>
      <c r="AA40" s="5">
        <f t="shared" si="14"/>
        <v>2685.1760370845818</v>
      </c>
      <c r="AC40" s="5">
        <f t="shared" si="15"/>
        <v>1922.3566725816897</v>
      </c>
      <c r="AD40" s="5">
        <f t="shared" si="15"/>
        <v>1434.8826225071475</v>
      </c>
      <c r="AE40" s="5">
        <f t="shared" si="15"/>
        <v>2684.8828983155981</v>
      </c>
      <c r="AG40">
        <f t="shared" si="16"/>
        <v>1926.7089886949389</v>
      </c>
      <c r="AH40">
        <f t="shared" si="17"/>
        <v>1437.8617441685935</v>
      </c>
      <c r="AI40" s="5">
        <f t="shared" si="18"/>
        <v>2683.0866385948434</v>
      </c>
      <c r="AK40">
        <f t="shared" si="19"/>
        <v>1921.5432499459725</v>
      </c>
      <c r="AL40">
        <f t="shared" si="20"/>
        <v>1434.2074863834819</v>
      </c>
      <c r="AM40" s="5">
        <f t="shared" si="21"/>
        <v>2685.1760370845818</v>
      </c>
    </row>
    <row r="41" spans="1:39" ht="16.5" x14ac:dyDescent="0.25">
      <c r="A41" s="3">
        <v>172</v>
      </c>
      <c r="B41" s="3">
        <v>1856</v>
      </c>
      <c r="C41" s="3">
        <v>1087</v>
      </c>
      <c r="D41" s="3">
        <v>1478</v>
      </c>
      <c r="E41" s="3">
        <v>1162</v>
      </c>
      <c r="F41" s="3">
        <v>1340</v>
      </c>
      <c r="H41" s="4">
        <v>23.4</v>
      </c>
      <c r="I41" s="4">
        <v>50</v>
      </c>
      <c r="J41">
        <f t="shared" si="0"/>
        <v>346.06</v>
      </c>
      <c r="K41">
        <f t="shared" si="1"/>
        <v>1.3842400000000001</v>
      </c>
      <c r="L41">
        <f t="shared" si="2"/>
        <v>1018.8006400000002</v>
      </c>
      <c r="M41" s="5">
        <f t="shared" si="3"/>
        <v>3587.9500800000005</v>
      </c>
      <c r="N41" s="5">
        <f t="shared" si="4"/>
        <v>3064.7073600000003</v>
      </c>
      <c r="O41" s="5">
        <f t="shared" si="5"/>
        <v>2873.6822400000001</v>
      </c>
      <c r="Q41" s="5">
        <f t="shared" si="6"/>
        <v>1866.9318261482881</v>
      </c>
      <c r="R41" s="5">
        <f t="shared" si="7"/>
        <v>1438.2862910045574</v>
      </c>
      <c r="S41" s="5">
        <f t="shared" si="8"/>
        <v>2705.4175053390527</v>
      </c>
      <c r="U41" s="5">
        <f t="shared" si="9"/>
        <v>1199.1090245562152</v>
      </c>
      <c r="V41" s="5">
        <f t="shared" si="10"/>
        <v>-802.62378881910251</v>
      </c>
      <c r="W41" s="5">
        <f t="shared" si="11"/>
        <v>2703.7684448354084</v>
      </c>
      <c r="Y41" s="5">
        <f t="shared" si="12"/>
        <v>-443.66747430874034</v>
      </c>
      <c r="Z41" s="5">
        <f t="shared" si="13"/>
        <v>860.35543722813895</v>
      </c>
      <c r="AA41" s="5">
        <f t="shared" si="14"/>
        <v>2705.7341536750982</v>
      </c>
      <c r="AC41" s="5">
        <f t="shared" si="15"/>
        <v>1866.9318261482881</v>
      </c>
      <c r="AD41" s="5">
        <f t="shared" si="15"/>
        <v>1438.2862910045574</v>
      </c>
      <c r="AE41" s="5">
        <f t="shared" si="15"/>
        <v>2705.4175053390527</v>
      </c>
      <c r="AG41">
        <f t="shared" si="16"/>
        <v>1871.1758270279788</v>
      </c>
      <c r="AH41">
        <f t="shared" si="17"/>
        <v>1441.1805580139403</v>
      </c>
      <c r="AI41" s="5">
        <f t="shared" si="18"/>
        <v>2703.7684448354084</v>
      </c>
      <c r="AK41">
        <f t="shared" si="19"/>
        <v>1866.0074926903394</v>
      </c>
      <c r="AL41">
        <f t="shared" si="20"/>
        <v>1437.6956647283462</v>
      </c>
      <c r="AM41" s="5">
        <f t="shared" si="21"/>
        <v>2705.7341536750982</v>
      </c>
    </row>
    <row r="42" spans="1:39" ht="16.5" x14ac:dyDescent="0.25">
      <c r="A42" s="3">
        <v>157</v>
      </c>
      <c r="B42" s="3">
        <v>1855</v>
      </c>
      <c r="C42" s="3">
        <v>1131</v>
      </c>
      <c r="D42" s="3">
        <v>1473</v>
      </c>
      <c r="E42" s="3">
        <v>1217</v>
      </c>
      <c r="F42" s="3">
        <v>1340</v>
      </c>
      <c r="H42" s="4">
        <v>23.4</v>
      </c>
      <c r="I42" s="4">
        <v>50</v>
      </c>
      <c r="J42">
        <f t="shared" si="0"/>
        <v>346.06</v>
      </c>
      <c r="K42">
        <f t="shared" si="1"/>
        <v>1.3842400000000001</v>
      </c>
      <c r="L42">
        <f t="shared" si="2"/>
        <v>1018.8006400000002</v>
      </c>
      <c r="M42" s="5">
        <f t="shared" si="3"/>
        <v>3586.5658400000002</v>
      </c>
      <c r="N42" s="5">
        <f t="shared" si="4"/>
        <v>3057.7861600000006</v>
      </c>
      <c r="O42" s="5">
        <f t="shared" si="5"/>
        <v>2873.6822400000001</v>
      </c>
      <c r="Q42" s="5">
        <f t="shared" si="6"/>
        <v>1875.9439789909327</v>
      </c>
      <c r="R42" s="5">
        <f t="shared" si="7"/>
        <v>1429.5685819932698</v>
      </c>
      <c r="S42" s="5">
        <f t="shared" si="8"/>
        <v>2701.9663916711334</v>
      </c>
      <c r="U42" s="5">
        <f t="shared" si="9"/>
        <v>1187.0018810846086</v>
      </c>
      <c r="V42" s="5">
        <f t="shared" si="10"/>
        <v>-805.88532609541664</v>
      </c>
      <c r="W42" s="5">
        <f t="shared" si="11"/>
        <v>2700.3021267578993</v>
      </c>
      <c r="Y42" s="5">
        <f t="shared" si="12"/>
        <v>-440.82997376099655</v>
      </c>
      <c r="Z42" s="5">
        <f t="shared" si="13"/>
        <v>872.59346523036163</v>
      </c>
      <c r="AA42" s="5">
        <f t="shared" si="14"/>
        <v>2702.2766688780343</v>
      </c>
      <c r="AC42" s="5">
        <f t="shared" si="15"/>
        <v>1875.9439789909327</v>
      </c>
      <c r="AD42" s="5">
        <f t="shared" si="15"/>
        <v>1429.5685819932698</v>
      </c>
      <c r="AE42" s="5">
        <f t="shared" si="15"/>
        <v>2701.9663916711334</v>
      </c>
      <c r="AG42">
        <f t="shared" si="16"/>
        <v>1880.2024425878687</v>
      </c>
      <c r="AH42">
        <f t="shared" si="17"/>
        <v>1432.4776412625974</v>
      </c>
      <c r="AI42" s="5">
        <f t="shared" si="18"/>
        <v>2700.3021267578993</v>
      </c>
      <c r="AK42">
        <f t="shared" si="19"/>
        <v>1875.0407580224125</v>
      </c>
      <c r="AL42">
        <f t="shared" si="20"/>
        <v>1428.965209059711</v>
      </c>
      <c r="AM42" s="5">
        <f t="shared" si="21"/>
        <v>2702.2766688780343</v>
      </c>
    </row>
    <row r="43" spans="1:39" ht="16.5" x14ac:dyDescent="0.25">
      <c r="A43" s="3">
        <v>186</v>
      </c>
      <c r="B43" s="3">
        <v>1862</v>
      </c>
      <c r="C43" s="3">
        <v>1037</v>
      </c>
      <c r="D43" s="3">
        <v>1471</v>
      </c>
      <c r="E43" s="3">
        <v>1227</v>
      </c>
      <c r="F43" s="3">
        <v>1343</v>
      </c>
      <c r="H43" s="4">
        <v>23.4</v>
      </c>
      <c r="I43" s="4">
        <v>50</v>
      </c>
      <c r="J43">
        <f t="shared" si="0"/>
        <v>346.06</v>
      </c>
      <c r="K43">
        <f t="shared" si="1"/>
        <v>1.3842400000000001</v>
      </c>
      <c r="L43">
        <f t="shared" si="2"/>
        <v>1018.8006400000002</v>
      </c>
      <c r="M43" s="5">
        <f t="shared" si="3"/>
        <v>3596.2555200000006</v>
      </c>
      <c r="N43" s="5">
        <f t="shared" si="4"/>
        <v>3055.0176800000004</v>
      </c>
      <c r="O43" s="5">
        <f t="shared" si="5"/>
        <v>2877.8349600000001</v>
      </c>
      <c r="Q43" s="5">
        <f t="shared" si="6"/>
        <v>1899.9779833383031</v>
      </c>
      <c r="R43" s="5">
        <f t="shared" si="7"/>
        <v>1430.3864460411091</v>
      </c>
      <c r="S43" s="5">
        <f t="shared" si="8"/>
        <v>2697.6159924907911</v>
      </c>
      <c r="U43" s="5">
        <f t="shared" si="9"/>
        <v>1175.3425623183948</v>
      </c>
      <c r="V43" s="5">
        <f t="shared" si="10"/>
        <v>-826.97385724250694</v>
      </c>
      <c r="W43" s="5">
        <f t="shared" si="11"/>
        <v>2695.8889305297548</v>
      </c>
      <c r="Y43" s="5">
        <f t="shared" si="12"/>
        <v>-453.8913451806493</v>
      </c>
      <c r="Z43" s="5">
        <f t="shared" si="13"/>
        <v>892.83985436158753</v>
      </c>
      <c r="AA43" s="5">
        <f t="shared" si="14"/>
        <v>2697.9165476774633</v>
      </c>
      <c r="AC43" s="5">
        <f t="shared" si="15"/>
        <v>1899.9779833383031</v>
      </c>
      <c r="AD43" s="5">
        <f t="shared" si="15"/>
        <v>1430.3864460411091</v>
      </c>
      <c r="AE43" s="5">
        <f t="shared" si="15"/>
        <v>2697.6159924907911</v>
      </c>
      <c r="AG43">
        <f t="shared" si="16"/>
        <v>1904.2843007881283</v>
      </c>
      <c r="AH43">
        <f t="shared" si="17"/>
        <v>1433.3320215389215</v>
      </c>
      <c r="AI43" s="5">
        <f t="shared" si="18"/>
        <v>2695.8889305297548</v>
      </c>
      <c r="AK43">
        <f t="shared" si="19"/>
        <v>1899.1219920332824</v>
      </c>
      <c r="AL43">
        <f t="shared" si="20"/>
        <v>1429.7461474240317</v>
      </c>
      <c r="AM43" s="5">
        <f t="shared" si="21"/>
        <v>2697.9165476774633</v>
      </c>
    </row>
    <row r="44" spans="1:39" ht="16.5" x14ac:dyDescent="0.25">
      <c r="A44" s="3">
        <v>160</v>
      </c>
      <c r="B44" s="3">
        <v>1859</v>
      </c>
      <c r="C44" s="3">
        <v>1079</v>
      </c>
      <c r="D44" s="3">
        <v>1475</v>
      </c>
      <c r="E44" s="3">
        <v>1231</v>
      </c>
      <c r="F44" s="3">
        <v>1345</v>
      </c>
      <c r="H44" s="4">
        <v>23.4</v>
      </c>
      <c r="I44" s="4">
        <v>50</v>
      </c>
      <c r="J44">
        <f t="shared" si="0"/>
        <v>346.06</v>
      </c>
      <c r="K44">
        <f t="shared" si="1"/>
        <v>1.3842400000000001</v>
      </c>
      <c r="L44">
        <f t="shared" si="2"/>
        <v>1018.8006400000002</v>
      </c>
      <c r="M44" s="5">
        <f t="shared" si="3"/>
        <v>3592.1028000000006</v>
      </c>
      <c r="N44" s="5">
        <f t="shared" si="4"/>
        <v>3060.5546400000003</v>
      </c>
      <c r="O44" s="5">
        <f t="shared" si="5"/>
        <v>2880.6034400000003</v>
      </c>
      <c r="Q44" s="5">
        <f t="shared" si="6"/>
        <v>1882.279950372865</v>
      </c>
      <c r="R44" s="5">
        <f t="shared" si="7"/>
        <v>1425.7408121856172</v>
      </c>
      <c r="S44" s="5">
        <f t="shared" si="8"/>
        <v>2706.9332926137035</v>
      </c>
      <c r="U44" s="5">
        <f t="shared" si="9"/>
        <v>1180.4624359673414</v>
      </c>
      <c r="V44" s="5">
        <f t="shared" si="10"/>
        <v>-809.36309346814789</v>
      </c>
      <c r="W44" s="5">
        <f t="shared" si="11"/>
        <v>2705.2605280503485</v>
      </c>
      <c r="Y44" s="5">
        <f t="shared" si="12"/>
        <v>-440.80752777943093</v>
      </c>
      <c r="Z44" s="5">
        <f t="shared" si="13"/>
        <v>880.01262823063848</v>
      </c>
      <c r="AA44" s="5">
        <f t="shared" si="14"/>
        <v>2707.2389396112467</v>
      </c>
      <c r="AC44" s="5">
        <f t="shared" si="15"/>
        <v>1882.279950372865</v>
      </c>
      <c r="AD44" s="5">
        <f t="shared" si="15"/>
        <v>1425.7408121856172</v>
      </c>
      <c r="AE44" s="5">
        <f t="shared" si="15"/>
        <v>2706.9332926137035</v>
      </c>
      <c r="AG44">
        <f t="shared" si="16"/>
        <v>1886.5494696647879</v>
      </c>
      <c r="AH44">
        <f t="shared" si="17"/>
        <v>1428.6599907252332</v>
      </c>
      <c r="AI44" s="5">
        <f t="shared" si="18"/>
        <v>2705.2605280503485</v>
      </c>
      <c r="AK44">
        <f t="shared" si="19"/>
        <v>1881.3907048481603</v>
      </c>
      <c r="AL44">
        <f t="shared" si="20"/>
        <v>1425.12819736349</v>
      </c>
      <c r="AM44" s="5">
        <f t="shared" si="21"/>
        <v>2707.2389396112467</v>
      </c>
    </row>
    <row r="45" spans="1:39" ht="16.5" x14ac:dyDescent="0.25">
      <c r="A45" s="3">
        <v>153</v>
      </c>
      <c r="B45" s="3">
        <v>1851</v>
      </c>
      <c r="C45" s="3">
        <v>1074</v>
      </c>
      <c r="D45" s="3">
        <v>1469</v>
      </c>
      <c r="E45" s="3">
        <v>1196</v>
      </c>
      <c r="F45" s="3">
        <v>1344</v>
      </c>
      <c r="H45" s="4">
        <v>23.4</v>
      </c>
      <c r="I45" s="4">
        <v>50</v>
      </c>
      <c r="J45">
        <f t="shared" si="0"/>
        <v>346.06</v>
      </c>
      <c r="K45">
        <f t="shared" si="1"/>
        <v>1.3842400000000001</v>
      </c>
      <c r="L45">
        <f t="shared" si="2"/>
        <v>1018.8006400000002</v>
      </c>
      <c r="M45" s="5">
        <f t="shared" si="3"/>
        <v>3581.0288800000008</v>
      </c>
      <c r="N45" s="5">
        <f t="shared" si="4"/>
        <v>3052.2492000000002</v>
      </c>
      <c r="O45" s="5">
        <f t="shared" si="5"/>
        <v>2879.2192000000005</v>
      </c>
      <c r="Q45" s="5">
        <f t="shared" si="6"/>
        <v>1874.3174056926164</v>
      </c>
      <c r="R45" s="5">
        <f t="shared" si="7"/>
        <v>1406.6977691662357</v>
      </c>
      <c r="S45" s="5">
        <f t="shared" si="8"/>
        <v>2707.7487860461679</v>
      </c>
      <c r="U45" s="5">
        <f t="shared" si="9"/>
        <v>1168.234850643428</v>
      </c>
      <c r="V45" s="5">
        <f t="shared" si="10"/>
        <v>-792.71173187784427</v>
      </c>
      <c r="W45" s="5">
        <f t="shared" si="11"/>
        <v>2706.1154119486473</v>
      </c>
      <c r="Y45" s="5">
        <f t="shared" si="12"/>
        <v>-420.38989649869052</v>
      </c>
      <c r="Z45" s="5">
        <f t="shared" si="13"/>
        <v>882.96959479572763</v>
      </c>
      <c r="AA45" s="5">
        <f t="shared" si="14"/>
        <v>2708.0510023329934</v>
      </c>
      <c r="AC45" s="5">
        <f t="shared" si="15"/>
        <v>1874.3174056926164</v>
      </c>
      <c r="AD45" s="5">
        <f t="shared" si="15"/>
        <v>1406.6977691662357</v>
      </c>
      <c r="AE45" s="5">
        <f t="shared" si="15"/>
        <v>2707.7487860461679</v>
      </c>
      <c r="AG45">
        <f t="shared" si="16"/>
        <v>1878.5638292492154</v>
      </c>
      <c r="AH45">
        <f t="shared" si="17"/>
        <v>1409.607137059239</v>
      </c>
      <c r="AI45" s="5">
        <f t="shared" si="18"/>
        <v>2706.1154119486473</v>
      </c>
      <c r="AK45">
        <f t="shared" si="19"/>
        <v>1873.4195906241989</v>
      </c>
      <c r="AL45">
        <f t="shared" si="20"/>
        <v>1406.0996751819887</v>
      </c>
      <c r="AM45" s="5">
        <f t="shared" si="21"/>
        <v>2708.0510023329934</v>
      </c>
    </row>
    <row r="46" spans="1:39" ht="16.5" x14ac:dyDescent="0.25">
      <c r="A46" s="3">
        <v>151</v>
      </c>
      <c r="B46" s="3">
        <v>1846</v>
      </c>
      <c r="C46" s="3">
        <v>1047</v>
      </c>
      <c r="D46" s="3">
        <v>1476</v>
      </c>
      <c r="E46" s="3">
        <v>1168</v>
      </c>
      <c r="F46" s="3">
        <v>1345</v>
      </c>
      <c r="H46" s="4">
        <v>23.4</v>
      </c>
      <c r="I46" s="4">
        <v>50</v>
      </c>
      <c r="J46">
        <f t="shared" si="0"/>
        <v>346.06</v>
      </c>
      <c r="K46">
        <f t="shared" si="1"/>
        <v>1.3842400000000001</v>
      </c>
      <c r="L46">
        <f t="shared" si="2"/>
        <v>1018.8006400000002</v>
      </c>
      <c r="M46" s="5">
        <f t="shared" si="3"/>
        <v>3574.1076800000001</v>
      </c>
      <c r="N46" s="5">
        <f t="shared" si="4"/>
        <v>3061.9388800000006</v>
      </c>
      <c r="O46" s="5">
        <f t="shared" si="5"/>
        <v>2880.6034400000003</v>
      </c>
      <c r="Q46" s="5">
        <f t="shared" si="6"/>
        <v>1844.1044453831457</v>
      </c>
      <c r="R46" s="5">
        <f t="shared" si="7"/>
        <v>1405.6605093351616</v>
      </c>
      <c r="S46" s="5">
        <f t="shared" si="8"/>
        <v>2719.8608485083787</v>
      </c>
      <c r="U46" s="5">
        <f t="shared" si="9"/>
        <v>1182.8838646616634</v>
      </c>
      <c r="V46" s="5">
        <f t="shared" si="10"/>
        <v>-766.1968029231823</v>
      </c>
      <c r="W46" s="5">
        <f t="shared" si="11"/>
        <v>2718.3079161068267</v>
      </c>
      <c r="Y46" s="5">
        <f t="shared" si="12"/>
        <v>-403.96272277004192</v>
      </c>
      <c r="Z46" s="5">
        <f t="shared" si="13"/>
        <v>857.52271631647625</v>
      </c>
      <c r="AA46" s="5">
        <f t="shared" si="14"/>
        <v>2720.1737238921455</v>
      </c>
      <c r="AC46" s="5">
        <f t="shared" si="15"/>
        <v>1844.1044453831457</v>
      </c>
      <c r="AD46" s="5">
        <f t="shared" si="15"/>
        <v>1405.6605093351616</v>
      </c>
      <c r="AE46" s="5">
        <f t="shared" si="15"/>
        <v>2719.8608485083787</v>
      </c>
      <c r="AG46">
        <f t="shared" si="16"/>
        <v>1848.2907087109757</v>
      </c>
      <c r="AH46">
        <f t="shared" si="17"/>
        <v>1408.5239740731465</v>
      </c>
      <c r="AI46" s="5">
        <f t="shared" si="18"/>
        <v>2718.3079161068267</v>
      </c>
      <c r="AK46">
        <f t="shared" si="19"/>
        <v>1843.1472617134398</v>
      </c>
      <c r="AL46">
        <f t="shared" si="20"/>
        <v>1405.1088354533777</v>
      </c>
      <c r="AM46" s="5">
        <f t="shared" si="21"/>
        <v>2720.1737238921455</v>
      </c>
    </row>
    <row r="47" spans="1:39" ht="16.5" x14ac:dyDescent="0.25">
      <c r="A47" s="3">
        <v>151</v>
      </c>
      <c r="B47" s="3">
        <v>1863</v>
      </c>
      <c r="C47" s="3">
        <v>1054</v>
      </c>
      <c r="D47" s="3">
        <v>1469</v>
      </c>
      <c r="E47" s="3">
        <v>1185</v>
      </c>
      <c r="F47" s="3">
        <v>1347</v>
      </c>
      <c r="H47" s="4">
        <v>23.4</v>
      </c>
      <c r="I47" s="4">
        <v>50</v>
      </c>
      <c r="J47">
        <f t="shared" si="0"/>
        <v>346.06</v>
      </c>
      <c r="K47">
        <f t="shared" si="1"/>
        <v>1.3842400000000001</v>
      </c>
      <c r="L47">
        <f t="shared" si="2"/>
        <v>1018.8006400000002</v>
      </c>
      <c r="M47" s="5">
        <f t="shared" si="3"/>
        <v>3597.63976</v>
      </c>
      <c r="N47" s="5">
        <f t="shared" si="4"/>
        <v>3052.2492000000002</v>
      </c>
      <c r="O47" s="5">
        <f t="shared" si="5"/>
        <v>2883.3719200000005</v>
      </c>
      <c r="Q47" s="5">
        <f t="shared" si="6"/>
        <v>1907.4407399533936</v>
      </c>
      <c r="R47" s="5">
        <f t="shared" si="7"/>
        <v>1418.5949605907533</v>
      </c>
      <c r="S47" s="5">
        <f t="shared" si="8"/>
        <v>2700.4203384076018</v>
      </c>
      <c r="U47" s="5">
        <f t="shared" si="9"/>
        <v>1161.3975856731861</v>
      </c>
      <c r="V47" s="5">
        <f t="shared" si="10"/>
        <v>-827.32051861286084</v>
      </c>
      <c r="W47" s="5">
        <f t="shared" si="11"/>
        <v>2698.6888643145362</v>
      </c>
      <c r="Y47" s="5">
        <f t="shared" si="12"/>
        <v>-447.62234676810539</v>
      </c>
      <c r="Z47" s="5">
        <f t="shared" si="13"/>
        <v>905.3280267244229</v>
      </c>
      <c r="AA47" s="5">
        <f t="shared" si="14"/>
        <v>2700.7126888555854</v>
      </c>
      <c r="AC47" s="5">
        <f t="shared" si="15"/>
        <v>1907.4407399533936</v>
      </c>
      <c r="AD47" s="5">
        <f t="shared" si="15"/>
        <v>1418.5949605907533</v>
      </c>
      <c r="AE47" s="5">
        <f t="shared" si="15"/>
        <v>2700.4203384076018</v>
      </c>
      <c r="AG47">
        <f t="shared" si="16"/>
        <v>1911.7572697206192</v>
      </c>
      <c r="AH47">
        <f t="shared" si="17"/>
        <v>1421.5533423652985</v>
      </c>
      <c r="AI47" s="5">
        <f t="shared" si="18"/>
        <v>2698.6888643145362</v>
      </c>
      <c r="AK47">
        <f t="shared" si="19"/>
        <v>1906.6039554437129</v>
      </c>
      <c r="AL47">
        <f t="shared" si="20"/>
        <v>1417.9446638907914</v>
      </c>
      <c r="AM47" s="5">
        <f t="shared" si="21"/>
        <v>2700.7126888555854</v>
      </c>
    </row>
    <row r="48" spans="1:39" ht="16.5" x14ac:dyDescent="0.25">
      <c r="A48" s="3">
        <v>177</v>
      </c>
      <c r="B48" s="3">
        <v>1856</v>
      </c>
      <c r="C48" s="3">
        <v>1034</v>
      </c>
      <c r="D48" s="3">
        <v>1472</v>
      </c>
      <c r="E48" s="3">
        <v>1236</v>
      </c>
      <c r="F48" s="3">
        <v>1346</v>
      </c>
      <c r="H48" s="4">
        <v>23.4</v>
      </c>
      <c r="I48" s="4">
        <v>50</v>
      </c>
      <c r="J48">
        <f t="shared" si="0"/>
        <v>346.06</v>
      </c>
      <c r="K48">
        <f t="shared" si="1"/>
        <v>1.3842400000000001</v>
      </c>
      <c r="L48">
        <f t="shared" si="2"/>
        <v>1018.8006400000002</v>
      </c>
      <c r="M48" s="5">
        <f t="shared" si="3"/>
        <v>3587.9500800000005</v>
      </c>
      <c r="N48" s="5">
        <f t="shared" si="4"/>
        <v>3056.4019200000002</v>
      </c>
      <c r="O48" s="5">
        <f t="shared" si="5"/>
        <v>2881.9876800000002</v>
      </c>
      <c r="Q48" s="5">
        <f t="shared" si="6"/>
        <v>1881.0536333312007</v>
      </c>
      <c r="R48" s="5">
        <f t="shared" si="7"/>
        <v>1413.8787496346883</v>
      </c>
      <c r="S48" s="5">
        <f t="shared" si="8"/>
        <v>2708.4995636763447</v>
      </c>
      <c r="U48" s="5">
        <f t="shared" si="9"/>
        <v>1170.9256311165441</v>
      </c>
      <c r="V48" s="5">
        <f t="shared" si="10"/>
        <v>-802.20146024608073</v>
      </c>
      <c r="W48" s="5">
        <f t="shared" si="11"/>
        <v>2706.8429359962993</v>
      </c>
      <c r="Y48" s="5">
        <f t="shared" si="12"/>
        <v>-430.00936825720754</v>
      </c>
      <c r="Z48" s="5">
        <f t="shared" si="13"/>
        <v>885.06517815470409</v>
      </c>
      <c r="AA48" s="5">
        <f t="shared" si="14"/>
        <v>2708.8013144748734</v>
      </c>
      <c r="AC48" s="5">
        <f t="shared" si="15"/>
        <v>1881.0536333312007</v>
      </c>
      <c r="AD48" s="5">
        <f t="shared" si="15"/>
        <v>1413.8787496346883</v>
      </c>
      <c r="AE48" s="5">
        <f t="shared" si="15"/>
        <v>2708.4995636763447</v>
      </c>
      <c r="AG48">
        <f t="shared" si="16"/>
        <v>1885.3161510558357</v>
      </c>
      <c r="AH48">
        <f t="shared" si="17"/>
        <v>1416.7975052193024</v>
      </c>
      <c r="AI48" s="5">
        <f t="shared" si="18"/>
        <v>2706.8429359962993</v>
      </c>
      <c r="AK48">
        <f t="shared" si="19"/>
        <v>1880.166434669407</v>
      </c>
      <c r="AL48">
        <f t="shared" si="20"/>
        <v>1413.2694591366812</v>
      </c>
      <c r="AM48" s="5">
        <f t="shared" si="21"/>
        <v>2708.8013144748734</v>
      </c>
    </row>
    <row r="49" spans="1:39" ht="16.5" x14ac:dyDescent="0.25">
      <c r="A49" s="3">
        <v>165</v>
      </c>
      <c r="B49" s="3">
        <v>1855</v>
      </c>
      <c r="C49" s="3">
        <v>1051</v>
      </c>
      <c r="D49" s="3">
        <v>1464</v>
      </c>
      <c r="E49" s="3">
        <v>1288</v>
      </c>
      <c r="F49" s="3">
        <v>1345</v>
      </c>
      <c r="H49" s="4">
        <v>23.4</v>
      </c>
      <c r="I49" s="4">
        <v>50</v>
      </c>
      <c r="J49">
        <f t="shared" si="0"/>
        <v>346.06</v>
      </c>
      <c r="K49">
        <f t="shared" si="1"/>
        <v>1.3842400000000001</v>
      </c>
      <c r="L49">
        <f t="shared" si="2"/>
        <v>1018.8006400000002</v>
      </c>
      <c r="M49" s="5">
        <f t="shared" si="3"/>
        <v>3586.5658400000002</v>
      </c>
      <c r="N49" s="5">
        <f t="shared" si="4"/>
        <v>3045.3280000000004</v>
      </c>
      <c r="O49" s="5">
        <f t="shared" si="5"/>
        <v>2880.6034400000003</v>
      </c>
      <c r="Q49" s="5">
        <f t="shared" si="6"/>
        <v>1897.0644158530288</v>
      </c>
      <c r="R49" s="5">
        <f t="shared" si="7"/>
        <v>1403.6207991932063</v>
      </c>
      <c r="S49" s="5">
        <f t="shared" si="8"/>
        <v>2700.8239074088738</v>
      </c>
      <c r="U49" s="5">
        <f t="shared" si="9"/>
        <v>1153.8989854411907</v>
      </c>
      <c r="V49" s="5">
        <f t="shared" si="10"/>
        <v>-810.68831822633319</v>
      </c>
      <c r="W49" s="5">
        <f t="shared" si="11"/>
        <v>2699.1339740133599</v>
      </c>
      <c r="Y49" s="5">
        <f t="shared" si="12"/>
        <v>-429.45095603287723</v>
      </c>
      <c r="Z49" s="5">
        <f t="shared" si="13"/>
        <v>904.11448974353266</v>
      </c>
      <c r="AA49" s="5">
        <f t="shared" si="14"/>
        <v>2701.1155185104681</v>
      </c>
      <c r="AC49" s="5">
        <f t="shared" si="15"/>
        <v>1897.0644158530288</v>
      </c>
      <c r="AD49" s="5">
        <f t="shared" si="15"/>
        <v>1403.6207991932063</v>
      </c>
      <c r="AE49" s="5">
        <f t="shared" si="15"/>
        <v>2700.8239074088738</v>
      </c>
      <c r="AG49">
        <f t="shared" si="16"/>
        <v>1901.354645149378</v>
      </c>
      <c r="AH49">
        <f t="shared" si="17"/>
        <v>1406.565197144268</v>
      </c>
      <c r="AI49" s="5">
        <f t="shared" si="18"/>
        <v>2699.1339740133599</v>
      </c>
      <c r="AK49">
        <f t="shared" si="19"/>
        <v>1896.2127533422054</v>
      </c>
      <c r="AL49">
        <f t="shared" si="20"/>
        <v>1402.9882260748559</v>
      </c>
      <c r="AM49" s="5">
        <f t="shared" si="21"/>
        <v>2701.1155185104681</v>
      </c>
    </row>
    <row r="50" spans="1:39" ht="16.5" x14ac:dyDescent="0.25">
      <c r="A50" s="3">
        <v>173</v>
      </c>
      <c r="B50" s="3">
        <v>1849</v>
      </c>
      <c r="C50" s="3">
        <v>1079</v>
      </c>
      <c r="D50" s="3">
        <v>1470</v>
      </c>
      <c r="E50" s="3">
        <v>1193</v>
      </c>
      <c r="F50" s="3">
        <v>1338</v>
      </c>
      <c r="H50" s="4">
        <v>23.4</v>
      </c>
      <c r="I50" s="4">
        <v>50</v>
      </c>
      <c r="J50">
        <f t="shared" si="0"/>
        <v>346.06</v>
      </c>
      <c r="K50">
        <f t="shared" si="1"/>
        <v>1.3842400000000001</v>
      </c>
      <c r="L50">
        <f t="shared" si="2"/>
        <v>1018.8006400000002</v>
      </c>
      <c r="M50" s="5">
        <f t="shared" si="3"/>
        <v>3578.2604000000001</v>
      </c>
      <c r="N50" s="5">
        <f t="shared" si="4"/>
        <v>3053.6334400000005</v>
      </c>
      <c r="O50" s="5">
        <f t="shared" si="5"/>
        <v>2870.9137600000004</v>
      </c>
      <c r="Q50" s="5">
        <f t="shared" si="6"/>
        <v>1866.4639734227567</v>
      </c>
      <c r="R50" s="5">
        <f t="shared" si="7"/>
        <v>1420.7221735632861</v>
      </c>
      <c r="S50" s="5">
        <f t="shared" si="8"/>
        <v>2702.1858247849473</v>
      </c>
      <c r="U50" s="5">
        <f t="shared" si="9"/>
        <v>1184.2946767225417</v>
      </c>
      <c r="V50" s="5">
        <f t="shared" si="10"/>
        <v>-793.17871956448903</v>
      </c>
      <c r="W50" s="5">
        <f t="shared" si="11"/>
        <v>2700.553799390585</v>
      </c>
      <c r="Y50" s="5">
        <f t="shared" si="12"/>
        <v>-428.37190652880577</v>
      </c>
      <c r="Z50" s="5">
        <f t="shared" si="13"/>
        <v>868.99586923494599</v>
      </c>
      <c r="AA50" s="5">
        <f t="shared" si="14"/>
        <v>2702.4969021826491</v>
      </c>
      <c r="AC50" s="5">
        <f t="shared" si="15"/>
        <v>1866.4639734227567</v>
      </c>
      <c r="AD50" s="5">
        <f t="shared" si="15"/>
        <v>1420.7221735632861</v>
      </c>
      <c r="AE50" s="5">
        <f t="shared" si="15"/>
        <v>2702.1858247849473</v>
      </c>
      <c r="AG50">
        <f t="shared" si="16"/>
        <v>1870.7002733004165</v>
      </c>
      <c r="AH50">
        <f t="shared" si="17"/>
        <v>1423.6178679120876</v>
      </c>
      <c r="AI50" s="5">
        <f t="shared" si="18"/>
        <v>2700.553799390585</v>
      </c>
      <c r="AK50">
        <f t="shared" si="19"/>
        <v>1865.5453369259728</v>
      </c>
      <c r="AL50">
        <f t="shared" si="20"/>
        <v>1420.1344042091155</v>
      </c>
      <c r="AM50" s="5">
        <f t="shared" si="21"/>
        <v>2702.4969021826491</v>
      </c>
    </row>
    <row r="51" spans="1:39" ht="16.5" x14ac:dyDescent="0.25">
      <c r="A51" s="3">
        <v>153</v>
      </c>
      <c r="B51" s="3">
        <v>1878</v>
      </c>
      <c r="C51" s="3">
        <v>1085</v>
      </c>
      <c r="D51" s="3">
        <v>1469</v>
      </c>
      <c r="E51" s="3">
        <v>1223</v>
      </c>
      <c r="F51" s="3">
        <v>1344</v>
      </c>
      <c r="H51" s="4">
        <v>23.4</v>
      </c>
      <c r="I51" s="4">
        <v>50</v>
      </c>
      <c r="J51">
        <f t="shared" si="0"/>
        <v>346.06</v>
      </c>
      <c r="K51">
        <f t="shared" si="1"/>
        <v>1.3842400000000001</v>
      </c>
      <c r="L51">
        <f t="shared" si="2"/>
        <v>1018.8006400000002</v>
      </c>
      <c r="M51" s="5">
        <f t="shared" si="3"/>
        <v>3618.4033600000002</v>
      </c>
      <c r="N51" s="5">
        <f t="shared" si="4"/>
        <v>3052.2492000000002</v>
      </c>
      <c r="O51" s="5">
        <f t="shared" si="5"/>
        <v>2879.2192000000005</v>
      </c>
      <c r="Q51" s="5">
        <f t="shared" si="6"/>
        <v>1949.0604713218472</v>
      </c>
      <c r="R51" s="5">
        <f t="shared" si="7"/>
        <v>1451.5436085437743</v>
      </c>
      <c r="S51" s="5">
        <f t="shared" si="8"/>
        <v>2680.8631645956243</v>
      </c>
      <c r="U51" s="5">
        <f t="shared" si="9"/>
        <v>1168.234850643428</v>
      </c>
      <c r="V51" s="5">
        <f t="shared" si="10"/>
        <v>-880.07375663928315</v>
      </c>
      <c r="W51" s="5">
        <f t="shared" si="11"/>
        <v>2678.9779199384211</v>
      </c>
      <c r="Y51" s="5">
        <f t="shared" si="12"/>
        <v>-497.26847828875668</v>
      </c>
      <c r="Z51" s="5">
        <f t="shared" si="13"/>
        <v>924.15454932612022</v>
      </c>
      <c r="AA51" s="5">
        <f t="shared" si="14"/>
        <v>2681.1500575515838</v>
      </c>
      <c r="AC51" s="5">
        <f t="shared" si="15"/>
        <v>1949.0604713218472</v>
      </c>
      <c r="AD51" s="5">
        <f t="shared" si="15"/>
        <v>1451.5436085437743</v>
      </c>
      <c r="AE51" s="5">
        <f t="shared" si="15"/>
        <v>2680.8631645956243</v>
      </c>
      <c r="AG51">
        <f t="shared" si="16"/>
        <v>1953.4720337488598</v>
      </c>
      <c r="AH51">
        <f t="shared" si="17"/>
        <v>1454.5613834555218</v>
      </c>
      <c r="AI51" s="5">
        <f t="shared" si="18"/>
        <v>2678.9779199384211</v>
      </c>
      <c r="AK51">
        <f t="shared" si="19"/>
        <v>1948.2935855980006</v>
      </c>
      <c r="AL51">
        <f t="shared" si="20"/>
        <v>1450.825525586263</v>
      </c>
      <c r="AM51" s="5">
        <f t="shared" si="21"/>
        <v>2681.1500575515838</v>
      </c>
    </row>
    <row r="52" spans="1:39" ht="16.5" x14ac:dyDescent="0.25">
      <c r="A52" s="3">
        <v>169</v>
      </c>
      <c r="B52" s="3">
        <v>1859</v>
      </c>
      <c r="C52" s="3">
        <v>1076</v>
      </c>
      <c r="D52" s="3">
        <v>1466</v>
      </c>
      <c r="E52" s="3">
        <v>1249</v>
      </c>
      <c r="F52" s="3">
        <v>1345</v>
      </c>
      <c r="H52" s="4">
        <v>23.4</v>
      </c>
      <c r="I52" s="4">
        <v>50</v>
      </c>
      <c r="J52">
        <f t="shared" si="0"/>
        <v>346.06</v>
      </c>
      <c r="K52">
        <f t="shared" si="1"/>
        <v>1.3842400000000001</v>
      </c>
      <c r="L52">
        <f t="shared" si="2"/>
        <v>1018.8006400000002</v>
      </c>
      <c r="M52" s="5">
        <f t="shared" si="3"/>
        <v>3592.1028000000006</v>
      </c>
      <c r="N52" s="5">
        <f t="shared" si="4"/>
        <v>3048.0964800000002</v>
      </c>
      <c r="O52" s="5">
        <f t="shared" si="5"/>
        <v>2880.6034400000003</v>
      </c>
      <c r="Q52" s="5">
        <f t="shared" si="6"/>
        <v>1903.4195484387367</v>
      </c>
      <c r="R52" s="5">
        <f t="shared" si="7"/>
        <v>1413.0570533460941</v>
      </c>
      <c r="S52" s="5">
        <f t="shared" si="8"/>
        <v>2698.7897866225103</v>
      </c>
      <c r="U52" s="5">
        <f t="shared" si="9"/>
        <v>1158.7188493853016</v>
      </c>
      <c r="V52" s="5">
        <f t="shared" si="10"/>
        <v>-821.01144342281179</v>
      </c>
      <c r="W52" s="5">
        <f t="shared" si="11"/>
        <v>2697.0730411385571</v>
      </c>
      <c r="Y52" s="5">
        <f t="shared" si="12"/>
        <v>-440.80752777943093</v>
      </c>
      <c r="Z52" s="5">
        <f t="shared" si="13"/>
        <v>904.72124934659257</v>
      </c>
      <c r="AA52" s="5">
        <f t="shared" si="14"/>
        <v>2699.0821334249099</v>
      </c>
      <c r="AC52" s="5">
        <f t="shared" si="15"/>
        <v>1903.4195484387367</v>
      </c>
      <c r="AD52" s="5">
        <f t="shared" si="15"/>
        <v>1413.0570533460941</v>
      </c>
      <c r="AE52" s="5">
        <f t="shared" si="15"/>
        <v>2698.7897866225103</v>
      </c>
      <c r="AG52">
        <f t="shared" si="16"/>
        <v>1907.7259881153072</v>
      </c>
      <c r="AH52">
        <f t="shared" si="17"/>
        <v>1416.0099835935434</v>
      </c>
      <c r="AI52" s="5">
        <f t="shared" si="18"/>
        <v>2697.0730411385571</v>
      </c>
      <c r="AK52">
        <f t="shared" si="19"/>
        <v>1902.5768982228512</v>
      </c>
      <c r="AL52">
        <f t="shared" si="20"/>
        <v>1412.4135928575693</v>
      </c>
      <c r="AM52" s="5">
        <f t="shared" si="21"/>
        <v>2699.0821334249099</v>
      </c>
    </row>
    <row r="53" spans="1:39" ht="16.5" x14ac:dyDescent="0.25">
      <c r="A53" s="3">
        <v>133</v>
      </c>
      <c r="B53" s="3">
        <v>1869</v>
      </c>
      <c r="C53" s="3">
        <v>1063</v>
      </c>
      <c r="D53" s="3">
        <v>1475</v>
      </c>
      <c r="E53" s="3">
        <v>1206</v>
      </c>
      <c r="F53" s="3">
        <v>1340</v>
      </c>
      <c r="H53" s="4">
        <v>23.4</v>
      </c>
      <c r="I53" s="4">
        <v>50</v>
      </c>
      <c r="J53">
        <f t="shared" si="0"/>
        <v>346.06</v>
      </c>
      <c r="K53">
        <f t="shared" si="1"/>
        <v>1.3842400000000001</v>
      </c>
      <c r="L53">
        <f t="shared" si="2"/>
        <v>1018.8006400000002</v>
      </c>
      <c r="M53" s="5">
        <f t="shared" si="3"/>
        <v>3605.9452000000001</v>
      </c>
      <c r="N53" s="5">
        <f t="shared" si="4"/>
        <v>3060.5546400000003</v>
      </c>
      <c r="O53" s="5">
        <f t="shared" si="5"/>
        <v>2873.6822400000001</v>
      </c>
      <c r="Q53" s="5">
        <f t="shared" si="6"/>
        <v>1909.9572447159751</v>
      </c>
      <c r="R53" s="5">
        <f t="shared" si="7"/>
        <v>1455.6227094742892</v>
      </c>
      <c r="S53" s="5">
        <f t="shared" si="8"/>
        <v>2689.9937985844376</v>
      </c>
      <c r="U53" s="5">
        <f t="shared" si="9"/>
        <v>1191.8414536954606</v>
      </c>
      <c r="V53" s="5">
        <f t="shared" si="10"/>
        <v>-848.54797737471199</v>
      </c>
      <c r="W53" s="5">
        <f t="shared" si="11"/>
        <v>2688.2103682137504</v>
      </c>
      <c r="Y53" s="5">
        <f t="shared" si="12"/>
        <v>-480.65461968903509</v>
      </c>
      <c r="Z53" s="5">
        <f t="shared" si="13"/>
        <v>888.42858264701158</v>
      </c>
      <c r="AA53" s="5">
        <f t="shared" si="14"/>
        <v>2690.3002446936716</v>
      </c>
      <c r="AC53" s="5">
        <f t="shared" si="15"/>
        <v>1909.9572447159751</v>
      </c>
      <c r="AD53" s="5">
        <f t="shared" si="15"/>
        <v>1455.6227094742892</v>
      </c>
      <c r="AE53" s="5">
        <f t="shared" si="15"/>
        <v>2689.9937985844376</v>
      </c>
      <c r="AG53">
        <f t="shared" si="16"/>
        <v>1914.2930360128521</v>
      </c>
      <c r="AH53">
        <f t="shared" si="17"/>
        <v>1458.5804134748923</v>
      </c>
      <c r="AI53" s="5">
        <f t="shared" si="18"/>
        <v>2688.2103682137504</v>
      </c>
      <c r="AK53">
        <f t="shared" si="19"/>
        <v>1909.1114768339876</v>
      </c>
      <c r="AL53">
        <f t="shared" si="20"/>
        <v>1454.9640453135767</v>
      </c>
      <c r="AM53" s="5">
        <f t="shared" si="21"/>
        <v>2690.3002446936716</v>
      </c>
    </row>
    <row r="54" spans="1:39" ht="16.5" x14ac:dyDescent="0.25">
      <c r="A54" s="3">
        <v>165</v>
      </c>
      <c r="B54" s="3">
        <v>1845</v>
      </c>
      <c r="C54" s="3">
        <v>1066</v>
      </c>
      <c r="D54" s="3">
        <v>1472</v>
      </c>
      <c r="E54" s="3">
        <v>1211</v>
      </c>
      <c r="F54" s="3">
        <v>1343</v>
      </c>
      <c r="H54" s="4">
        <v>23.4</v>
      </c>
      <c r="I54" s="4">
        <v>50</v>
      </c>
      <c r="J54">
        <f t="shared" si="0"/>
        <v>346.06</v>
      </c>
      <c r="K54">
        <f t="shared" si="1"/>
        <v>1.3842400000000001</v>
      </c>
      <c r="L54">
        <f t="shared" si="2"/>
        <v>1018.8006400000002</v>
      </c>
      <c r="M54" s="5">
        <f t="shared" si="3"/>
        <v>3572.7234400000007</v>
      </c>
      <c r="N54" s="5">
        <f t="shared" si="4"/>
        <v>3056.4019200000002</v>
      </c>
      <c r="O54" s="5">
        <f t="shared" si="5"/>
        <v>2877.8349600000001</v>
      </c>
      <c r="Q54" s="5">
        <f t="shared" si="6"/>
        <v>1850.7666894849308</v>
      </c>
      <c r="R54" s="5">
        <f t="shared" si="7"/>
        <v>1403.6795602181201</v>
      </c>
      <c r="S54" s="5">
        <f t="shared" si="8"/>
        <v>2714.5347910911532</v>
      </c>
      <c r="U54" s="5">
        <f t="shared" si="9"/>
        <v>1177.7596113089955</v>
      </c>
      <c r="V54" s="5">
        <f t="shared" si="10"/>
        <v>-770.90596203486757</v>
      </c>
      <c r="W54" s="5">
        <f t="shared" si="11"/>
        <v>2712.9649817585309</v>
      </c>
      <c r="Y54" s="5">
        <f t="shared" si="12"/>
        <v>-405.69106335063861</v>
      </c>
      <c r="Z54" s="5">
        <f t="shared" si="13"/>
        <v>864.2716282295678</v>
      </c>
      <c r="AA54" s="5">
        <f t="shared" si="14"/>
        <v>2714.844999397395</v>
      </c>
      <c r="AC54" s="5">
        <f t="shared" si="15"/>
        <v>1850.7666894849308</v>
      </c>
      <c r="AD54" s="5">
        <f t="shared" si="15"/>
        <v>1403.6795602181201</v>
      </c>
      <c r="AE54" s="5">
        <f t="shared" si="15"/>
        <v>2714.5347910911532</v>
      </c>
      <c r="AG54">
        <f t="shared" si="16"/>
        <v>1854.9653663000668</v>
      </c>
      <c r="AH54">
        <f t="shared" si="17"/>
        <v>1406.5534162765098</v>
      </c>
      <c r="AI54" s="5">
        <f t="shared" si="18"/>
        <v>2712.9649817585309</v>
      </c>
      <c r="AK54">
        <f t="shared" si="19"/>
        <v>1849.823430287121</v>
      </c>
      <c r="AL54">
        <f t="shared" si="20"/>
        <v>1403.1179194960869</v>
      </c>
      <c r="AM54" s="5">
        <f t="shared" si="21"/>
        <v>2714.844999397395</v>
      </c>
    </row>
    <row r="55" spans="1:39" ht="16.5" x14ac:dyDescent="0.25">
      <c r="A55" s="3">
        <v>177</v>
      </c>
      <c r="B55" s="3">
        <v>1857</v>
      </c>
      <c r="C55" s="3">
        <v>1074</v>
      </c>
      <c r="D55" s="3">
        <v>1468</v>
      </c>
      <c r="E55" s="3">
        <v>1212</v>
      </c>
      <c r="F55" s="3">
        <v>1345</v>
      </c>
      <c r="H55" s="4">
        <v>23.4</v>
      </c>
      <c r="I55" s="4">
        <v>50</v>
      </c>
      <c r="J55">
        <f t="shared" si="0"/>
        <v>346.06</v>
      </c>
      <c r="K55">
        <f t="shared" si="1"/>
        <v>1.3842400000000001</v>
      </c>
      <c r="L55">
        <f t="shared" si="2"/>
        <v>1018.8006400000002</v>
      </c>
      <c r="M55" s="5">
        <f t="shared" si="3"/>
        <v>3589.3343200000008</v>
      </c>
      <c r="N55" s="5">
        <f t="shared" si="4"/>
        <v>3050.8649600000003</v>
      </c>
      <c r="O55" s="5">
        <f t="shared" si="5"/>
        <v>2880.6034400000003</v>
      </c>
      <c r="Q55" s="5">
        <f t="shared" si="6"/>
        <v>1893.206626826129</v>
      </c>
      <c r="R55" s="5">
        <f t="shared" si="7"/>
        <v>1412.5575846343331</v>
      </c>
      <c r="S55" s="5">
        <f t="shared" si="8"/>
        <v>2702.5489077838197</v>
      </c>
      <c r="U55" s="5">
        <f t="shared" si="9"/>
        <v>1163.5430930331336</v>
      </c>
      <c r="V55" s="5">
        <f t="shared" si="10"/>
        <v>-811.97194113161083</v>
      </c>
      <c r="W55" s="5">
        <f t="shared" si="11"/>
        <v>2700.8602410390763</v>
      </c>
      <c r="Y55" s="5">
        <f t="shared" si="12"/>
        <v>-435.12705205429478</v>
      </c>
      <c r="Z55" s="5">
        <f t="shared" si="13"/>
        <v>896.19604229662946</v>
      </c>
      <c r="AA55" s="5">
        <f t="shared" si="14"/>
        <v>2702.8454045472586</v>
      </c>
      <c r="AC55" s="5">
        <f t="shared" si="15"/>
        <v>1893.206626826129</v>
      </c>
      <c r="AD55" s="5">
        <f t="shared" si="15"/>
        <v>1412.5575846343331</v>
      </c>
      <c r="AE55" s="5">
        <f t="shared" si="15"/>
        <v>2702.5489077838197</v>
      </c>
      <c r="AG55">
        <f t="shared" si="16"/>
        <v>1897.4926730534607</v>
      </c>
      <c r="AH55">
        <f t="shared" si="17"/>
        <v>1415.4950163215124</v>
      </c>
      <c r="AI55" s="5">
        <f t="shared" si="18"/>
        <v>2700.8602410390763</v>
      </c>
      <c r="AK55">
        <f t="shared" si="19"/>
        <v>1892.3439642932792</v>
      </c>
      <c r="AL55">
        <f t="shared" si="20"/>
        <v>1411.9298337216178</v>
      </c>
      <c r="AM55" s="5">
        <f t="shared" si="21"/>
        <v>2702.8454045472586</v>
      </c>
    </row>
    <row r="56" spans="1:39" ht="16.5" x14ac:dyDescent="0.25">
      <c r="A56" s="3">
        <v>150</v>
      </c>
      <c r="B56" s="3">
        <v>1868</v>
      </c>
      <c r="C56" s="3">
        <v>1072</v>
      </c>
      <c r="D56" s="3">
        <v>1468</v>
      </c>
      <c r="E56" s="3">
        <v>1236</v>
      </c>
      <c r="F56" s="3">
        <v>1342</v>
      </c>
      <c r="H56" s="4">
        <v>23.4</v>
      </c>
      <c r="I56" s="4">
        <v>50</v>
      </c>
      <c r="J56">
        <f t="shared" si="0"/>
        <v>346.06</v>
      </c>
      <c r="K56">
        <f t="shared" si="1"/>
        <v>1.3842400000000001</v>
      </c>
      <c r="L56">
        <f t="shared" si="2"/>
        <v>1018.8006400000002</v>
      </c>
      <c r="M56" s="5">
        <f t="shared" si="3"/>
        <v>3604.5609600000007</v>
      </c>
      <c r="N56" s="5">
        <f t="shared" si="4"/>
        <v>3050.8649600000003</v>
      </c>
      <c r="O56" s="5">
        <f t="shared" si="5"/>
        <v>2876.4507200000003</v>
      </c>
      <c r="Q56" s="5">
        <f t="shared" si="6"/>
        <v>1923.6340861667563</v>
      </c>
      <c r="R56" s="5">
        <f t="shared" si="7"/>
        <v>1438.7832048891482</v>
      </c>
      <c r="S56" s="5">
        <f t="shared" si="8"/>
        <v>2687.4513030420526</v>
      </c>
      <c r="U56" s="5">
        <f t="shared" si="9"/>
        <v>1170.3737884477953</v>
      </c>
      <c r="V56" s="5">
        <f t="shared" si="10"/>
        <v>-851.63935676257927</v>
      </c>
      <c r="W56" s="5">
        <f t="shared" si="11"/>
        <v>2685.64938245542</v>
      </c>
      <c r="Y56" s="5">
        <f t="shared" si="12"/>
        <v>-473.25456279074456</v>
      </c>
      <c r="Z56" s="5">
        <f t="shared" si="13"/>
        <v>908.85934059657325</v>
      </c>
      <c r="AA56" s="5">
        <f t="shared" si="14"/>
        <v>2687.7450702022734</v>
      </c>
      <c r="AC56" s="5">
        <f t="shared" si="15"/>
        <v>1923.6340861667563</v>
      </c>
      <c r="AD56" s="5">
        <f t="shared" si="15"/>
        <v>1438.7832048891482</v>
      </c>
      <c r="AE56" s="5">
        <f t="shared" si="15"/>
        <v>2687.4513030420526</v>
      </c>
      <c r="AG56">
        <f t="shared" si="16"/>
        <v>1927.9904336605882</v>
      </c>
      <c r="AH56">
        <f t="shared" si="17"/>
        <v>1441.7637974245292</v>
      </c>
      <c r="AI56" s="5">
        <f t="shared" si="18"/>
        <v>2685.64938245542</v>
      </c>
      <c r="AK56">
        <f t="shared" si="19"/>
        <v>1922.821719519651</v>
      </c>
      <c r="AL56">
        <f t="shared" si="20"/>
        <v>1438.1056361955214</v>
      </c>
      <c r="AM56" s="5">
        <f t="shared" si="21"/>
        <v>2687.7450702022734</v>
      </c>
    </row>
    <row r="57" spans="1:39" ht="16.5" x14ac:dyDescent="0.25">
      <c r="A57" s="3">
        <v>152</v>
      </c>
      <c r="B57" s="3">
        <v>1844</v>
      </c>
      <c r="C57" s="3">
        <v>1072</v>
      </c>
      <c r="D57" s="3">
        <v>1470</v>
      </c>
      <c r="E57" s="3">
        <v>1188</v>
      </c>
      <c r="F57" s="3">
        <v>1343</v>
      </c>
      <c r="H57" s="4">
        <v>23.4</v>
      </c>
      <c r="I57" s="4">
        <v>50</v>
      </c>
      <c r="J57">
        <f t="shared" si="0"/>
        <v>346.06</v>
      </c>
      <c r="K57">
        <f t="shared" si="1"/>
        <v>1.3842400000000001</v>
      </c>
      <c r="L57">
        <f t="shared" si="2"/>
        <v>1018.8006400000002</v>
      </c>
      <c r="M57" s="5">
        <f t="shared" si="3"/>
        <v>3571.3392000000003</v>
      </c>
      <c r="N57" s="5">
        <f t="shared" si="4"/>
        <v>3053.6334400000005</v>
      </c>
      <c r="O57" s="5">
        <f t="shared" si="5"/>
        <v>2877.8349600000001</v>
      </c>
      <c r="Q57" s="5">
        <f t="shared" si="6"/>
        <v>1852.7184709917794</v>
      </c>
      <c r="R57" s="5">
        <f t="shared" si="7"/>
        <v>1399.2121255577456</v>
      </c>
      <c r="S57" s="5">
        <f t="shared" si="8"/>
        <v>2713.6881501739845</v>
      </c>
      <c r="U57" s="5">
        <f t="shared" si="9"/>
        <v>1172.9266082537238</v>
      </c>
      <c r="V57" s="5">
        <f t="shared" si="10"/>
        <v>-770.2843249479854</v>
      </c>
      <c r="W57" s="5">
        <f t="shared" si="11"/>
        <v>2712.1176995617425</v>
      </c>
      <c r="Y57" s="5">
        <f t="shared" si="12"/>
        <v>-402.86560698812559</v>
      </c>
      <c r="Z57" s="5">
        <f t="shared" si="13"/>
        <v>868.25003981895247</v>
      </c>
      <c r="AA57" s="5">
        <f t="shared" si="14"/>
        <v>2713.9961731842363</v>
      </c>
      <c r="AC57" s="5">
        <f t="shared" si="15"/>
        <v>1852.7184709917794</v>
      </c>
      <c r="AD57" s="5">
        <f t="shared" si="15"/>
        <v>1399.2121255577456</v>
      </c>
      <c r="AE57" s="5">
        <f t="shared" si="15"/>
        <v>2713.6881501739845</v>
      </c>
      <c r="AG57">
        <f t="shared" si="16"/>
        <v>1856.9192849806154</v>
      </c>
      <c r="AH57">
        <f t="shared" si="17"/>
        <v>1402.0894994997479</v>
      </c>
      <c r="AI57" s="5">
        <f t="shared" si="18"/>
        <v>2712.1176995617425</v>
      </c>
      <c r="AK57">
        <f t="shared" si="19"/>
        <v>1851.7807567130581</v>
      </c>
      <c r="AL57">
        <f t="shared" si="20"/>
        <v>1398.6480385476336</v>
      </c>
      <c r="AM57" s="5">
        <f t="shared" si="21"/>
        <v>2713.9961731842363</v>
      </c>
    </row>
    <row r="58" spans="1:39" ht="16.5" x14ac:dyDescent="0.25">
      <c r="A58" s="3">
        <v>169</v>
      </c>
      <c r="B58" s="3">
        <v>1858</v>
      </c>
      <c r="C58" s="3">
        <v>1024</v>
      </c>
      <c r="D58" s="3">
        <v>1474</v>
      </c>
      <c r="E58" s="3">
        <v>1287</v>
      </c>
      <c r="F58" s="3">
        <v>1345</v>
      </c>
      <c r="H58" s="4">
        <v>23.4</v>
      </c>
      <c r="I58" s="4">
        <v>50</v>
      </c>
      <c r="J58">
        <f t="shared" si="0"/>
        <v>346.06</v>
      </c>
      <c r="K58">
        <f t="shared" si="1"/>
        <v>1.3842400000000001</v>
      </c>
      <c r="L58">
        <f t="shared" si="2"/>
        <v>1018.8006400000002</v>
      </c>
      <c r="M58" s="5">
        <f t="shared" si="3"/>
        <v>3590.7185600000003</v>
      </c>
      <c r="N58" s="5">
        <f t="shared" si="4"/>
        <v>3059.1704000000004</v>
      </c>
      <c r="O58" s="5">
        <f t="shared" si="5"/>
        <v>2880.6034400000003</v>
      </c>
      <c r="Q58" s="5">
        <f t="shared" si="6"/>
        <v>1881.8711780256422</v>
      </c>
      <c r="R58" s="5">
        <f t="shared" si="7"/>
        <v>1422.6718260474943</v>
      </c>
      <c r="S58" s="5">
        <f t="shared" si="8"/>
        <v>2706.9956634275472</v>
      </c>
      <c r="U58" s="5">
        <f t="shared" si="9"/>
        <v>1178.0421021989507</v>
      </c>
      <c r="V58" s="5">
        <f t="shared" si="10"/>
        <v>-807.43153570141897</v>
      </c>
      <c r="W58" s="5">
        <f t="shared" si="11"/>
        <v>2705.3270886969822</v>
      </c>
      <c r="Y58" s="5">
        <f t="shared" si="12"/>
        <v>-437.96674245389681</v>
      </c>
      <c r="Z58" s="5">
        <f t="shared" si="13"/>
        <v>881.24115823136447</v>
      </c>
      <c r="AA58" s="5">
        <f t="shared" si="14"/>
        <v>2707.3003771438443</v>
      </c>
      <c r="AC58" s="5">
        <f t="shared" si="15"/>
        <v>1881.8711780256422</v>
      </c>
      <c r="AD58" s="5">
        <f t="shared" si="15"/>
        <v>1422.6718260474943</v>
      </c>
      <c r="AE58" s="5">
        <f t="shared" si="15"/>
        <v>2706.9956634275472</v>
      </c>
      <c r="AG58">
        <f t="shared" si="16"/>
        <v>1886.1387048764773</v>
      </c>
      <c r="AH58">
        <f t="shared" si="17"/>
        <v>1425.5907557643175</v>
      </c>
      <c r="AI58" s="5">
        <f t="shared" si="18"/>
        <v>2705.3270886969822</v>
      </c>
      <c r="AK58">
        <f t="shared" si="19"/>
        <v>1880.9822810963437</v>
      </c>
      <c r="AL58">
        <f t="shared" si="20"/>
        <v>1422.0602114985604</v>
      </c>
      <c r="AM58" s="5">
        <f t="shared" si="21"/>
        <v>2707.3003771438443</v>
      </c>
    </row>
    <row r="59" spans="1:39" ht="16.5" x14ac:dyDescent="0.25">
      <c r="A59" s="3">
        <v>146</v>
      </c>
      <c r="B59" s="3">
        <v>1839</v>
      </c>
      <c r="C59" s="3">
        <v>1057</v>
      </c>
      <c r="D59" s="3">
        <v>1475</v>
      </c>
      <c r="E59" s="3">
        <v>1193</v>
      </c>
      <c r="F59" s="3">
        <v>1343</v>
      </c>
      <c r="H59" s="4">
        <v>23.4</v>
      </c>
      <c r="I59" s="4">
        <v>50</v>
      </c>
      <c r="J59">
        <f t="shared" si="0"/>
        <v>346.06</v>
      </c>
      <c r="K59">
        <f t="shared" si="1"/>
        <v>1.3842400000000001</v>
      </c>
      <c r="L59">
        <f t="shared" si="2"/>
        <v>1018.8006400000002</v>
      </c>
      <c r="M59" s="5">
        <f t="shared" si="3"/>
        <v>3564.4180000000006</v>
      </c>
      <c r="N59" s="5">
        <f t="shared" si="4"/>
        <v>3060.5546400000003</v>
      </c>
      <c r="O59" s="5">
        <f t="shared" si="5"/>
        <v>2877.8349600000001</v>
      </c>
      <c r="Q59" s="5">
        <f t="shared" si="6"/>
        <v>1827.2447150829094</v>
      </c>
      <c r="R59" s="5">
        <f t="shared" si="7"/>
        <v>1398.0337115255215</v>
      </c>
      <c r="S59" s="5">
        <f t="shared" si="8"/>
        <v>2722.4537041727185</v>
      </c>
      <c r="U59" s="5">
        <f t="shared" si="9"/>
        <v>1185.0173278363793</v>
      </c>
      <c r="V59" s="5">
        <f t="shared" si="10"/>
        <v>-747.77208792070633</v>
      </c>
      <c r="W59" s="5">
        <f t="shared" si="11"/>
        <v>2720.9493824177921</v>
      </c>
      <c r="Y59" s="5">
        <f t="shared" si="12"/>
        <v>-388.75474906451467</v>
      </c>
      <c r="Z59" s="5">
        <f t="shared" si="13"/>
        <v>846.95119757438999</v>
      </c>
      <c r="AA59" s="5">
        <f t="shared" si="14"/>
        <v>2722.7701832885741</v>
      </c>
      <c r="AC59" s="5">
        <f t="shared" si="15"/>
        <v>1827.2447150829094</v>
      </c>
      <c r="AD59" s="5">
        <f t="shared" si="15"/>
        <v>1398.0337115255215</v>
      </c>
      <c r="AE59" s="5">
        <f t="shared" si="15"/>
        <v>2722.4537041727185</v>
      </c>
      <c r="AG59">
        <f t="shared" si="16"/>
        <v>1831.3946883575391</v>
      </c>
      <c r="AH59">
        <f t="shared" si="17"/>
        <v>1400.8724197044849</v>
      </c>
      <c r="AI59" s="5">
        <f t="shared" si="18"/>
        <v>2720.9493824177921</v>
      </c>
      <c r="AK59">
        <f t="shared" si="19"/>
        <v>1826.2570593270848</v>
      </c>
      <c r="AL59">
        <f t="shared" si="20"/>
        <v>1397.5088001843637</v>
      </c>
      <c r="AM59" s="5">
        <f t="shared" si="21"/>
        <v>2722.7701832885741</v>
      </c>
    </row>
    <row r="60" spans="1:39" ht="16.5" x14ac:dyDescent="0.25">
      <c r="A60" s="3">
        <v>163</v>
      </c>
      <c r="B60" s="3">
        <v>1865</v>
      </c>
      <c r="C60" s="3">
        <v>1062</v>
      </c>
      <c r="D60" s="3">
        <v>1475</v>
      </c>
      <c r="E60" s="3">
        <v>1174</v>
      </c>
      <c r="F60" s="3">
        <v>1343</v>
      </c>
      <c r="H60" s="4">
        <v>23.4</v>
      </c>
      <c r="I60" s="4">
        <v>50</v>
      </c>
      <c r="J60">
        <f t="shared" si="0"/>
        <v>346.06</v>
      </c>
      <c r="K60">
        <f t="shared" si="1"/>
        <v>1.3842400000000001</v>
      </c>
      <c r="L60">
        <f t="shared" si="2"/>
        <v>1018.8006400000002</v>
      </c>
      <c r="M60" s="5">
        <f t="shared" si="3"/>
        <v>3600.4082400000007</v>
      </c>
      <c r="N60" s="5">
        <f t="shared" si="4"/>
        <v>3060.5546400000003</v>
      </c>
      <c r="O60" s="5">
        <f t="shared" si="5"/>
        <v>2877.8349600000001</v>
      </c>
      <c r="Q60" s="5">
        <f t="shared" si="6"/>
        <v>1898.8735528428811</v>
      </c>
      <c r="R60" s="5">
        <f t="shared" si="7"/>
        <v>1441.0110141815046</v>
      </c>
      <c r="S60" s="5">
        <f t="shared" si="8"/>
        <v>2698.2783366401154</v>
      </c>
      <c r="U60" s="5">
        <f t="shared" si="9"/>
        <v>1185.0173278363793</v>
      </c>
      <c r="V60" s="5">
        <f t="shared" si="10"/>
        <v>-831.49410608171229</v>
      </c>
      <c r="W60" s="5">
        <f t="shared" si="11"/>
        <v>2696.5433778644156</v>
      </c>
      <c r="Y60" s="5">
        <f t="shared" si="12"/>
        <v>-462.43012504619998</v>
      </c>
      <c r="Z60" s="5">
        <f t="shared" si="13"/>
        <v>886.42014899315006</v>
      </c>
      <c r="AA60" s="5">
        <f t="shared" si="14"/>
        <v>2698.5832868204975</v>
      </c>
      <c r="AC60" s="5">
        <f t="shared" si="15"/>
        <v>1898.8735528428811</v>
      </c>
      <c r="AD60" s="5">
        <f t="shared" si="15"/>
        <v>1441.0110141815046</v>
      </c>
      <c r="AE60" s="5">
        <f t="shared" si="15"/>
        <v>2698.2783366401154</v>
      </c>
      <c r="AG60">
        <f t="shared" si="16"/>
        <v>1903.181784348654</v>
      </c>
      <c r="AH60">
        <f t="shared" si="17"/>
        <v>1443.9536125165955</v>
      </c>
      <c r="AI60" s="5">
        <f t="shared" si="18"/>
        <v>2696.5433778644156</v>
      </c>
      <c r="AK60">
        <f t="shared" si="19"/>
        <v>1898.011371158816</v>
      </c>
      <c r="AL60">
        <f t="shared" si="20"/>
        <v>1440.3711133008278</v>
      </c>
      <c r="AM60" s="5">
        <f t="shared" si="21"/>
        <v>2698.5832868204975</v>
      </c>
    </row>
    <row r="61" spans="1:39" ht="16.5" x14ac:dyDescent="0.25">
      <c r="A61" s="3">
        <v>170</v>
      </c>
      <c r="B61" s="3">
        <v>1852</v>
      </c>
      <c r="C61" s="3">
        <v>1103</v>
      </c>
      <c r="D61" s="3">
        <v>1467</v>
      </c>
      <c r="E61" s="3">
        <v>1222</v>
      </c>
      <c r="F61" s="3">
        <v>1345</v>
      </c>
      <c r="H61" s="4">
        <v>23.4</v>
      </c>
      <c r="I61" s="4">
        <v>50</v>
      </c>
      <c r="J61">
        <f t="shared" si="0"/>
        <v>346.06</v>
      </c>
      <c r="K61">
        <f t="shared" si="1"/>
        <v>1.3842400000000001</v>
      </c>
      <c r="L61">
        <f t="shared" si="2"/>
        <v>1018.8006400000002</v>
      </c>
      <c r="M61" s="5">
        <f t="shared" si="3"/>
        <v>3582.4131200000002</v>
      </c>
      <c r="N61" s="5">
        <f t="shared" si="4"/>
        <v>3049.4807200000005</v>
      </c>
      <c r="O61" s="5">
        <f t="shared" si="5"/>
        <v>2880.6034400000003</v>
      </c>
      <c r="Q61" s="5">
        <f t="shared" si="6"/>
        <v>1881.7641946378931</v>
      </c>
      <c r="R61" s="5">
        <f t="shared" si="7"/>
        <v>1402.8773444866977</v>
      </c>
      <c r="S61" s="5">
        <f t="shared" si="8"/>
        <v>2706.3965774536609</v>
      </c>
      <c r="U61" s="5">
        <f t="shared" si="9"/>
        <v>1161.130423746253</v>
      </c>
      <c r="V61" s="5">
        <f t="shared" si="10"/>
        <v>-797.1485015022671</v>
      </c>
      <c r="W61" s="5">
        <f t="shared" si="11"/>
        <v>2704.7482447087859</v>
      </c>
      <c r="Y61" s="5">
        <f t="shared" si="12"/>
        <v>-420.94502394522857</v>
      </c>
      <c r="Z61" s="5">
        <f t="shared" si="13"/>
        <v>891.34019688238368</v>
      </c>
      <c r="AA61" s="5">
        <f t="shared" si="14"/>
        <v>2706.6943157248584</v>
      </c>
      <c r="AC61" s="5">
        <f t="shared" si="15"/>
        <v>1881.7641946378931</v>
      </c>
      <c r="AD61" s="5">
        <f t="shared" si="15"/>
        <v>1402.8773444866977</v>
      </c>
      <c r="AE61" s="5">
        <f t="shared" si="15"/>
        <v>2706.3965774536609</v>
      </c>
      <c r="AG61">
        <f t="shared" si="16"/>
        <v>1886.0238738780313</v>
      </c>
      <c r="AH61">
        <f t="shared" si="17"/>
        <v>1405.7985230890945</v>
      </c>
      <c r="AI61" s="5">
        <f t="shared" si="18"/>
        <v>2704.7482447087859</v>
      </c>
      <c r="AK61">
        <f t="shared" si="19"/>
        <v>1880.8825493841491</v>
      </c>
      <c r="AL61">
        <f t="shared" si="20"/>
        <v>1402.2683056719682</v>
      </c>
      <c r="AM61" s="5">
        <f t="shared" si="21"/>
        <v>2706.6943157248584</v>
      </c>
    </row>
    <row r="62" spans="1:39" ht="16.5" x14ac:dyDescent="0.25">
      <c r="A62" s="3">
        <v>164</v>
      </c>
      <c r="B62" s="3">
        <v>1864</v>
      </c>
      <c r="C62" s="3">
        <v>1032</v>
      </c>
      <c r="D62" s="3">
        <v>1472</v>
      </c>
      <c r="E62" s="3">
        <v>1197</v>
      </c>
      <c r="F62" s="3">
        <v>1343</v>
      </c>
      <c r="H62" s="4">
        <v>23.4</v>
      </c>
      <c r="I62" s="4">
        <v>50</v>
      </c>
      <c r="J62">
        <f t="shared" si="0"/>
        <v>346.06</v>
      </c>
      <c r="K62">
        <f t="shared" si="1"/>
        <v>1.3842400000000001</v>
      </c>
      <c r="L62">
        <f t="shared" si="2"/>
        <v>1018.8006400000002</v>
      </c>
      <c r="M62" s="5">
        <f t="shared" si="3"/>
        <v>3599.0240000000003</v>
      </c>
      <c r="N62" s="5">
        <f t="shared" si="4"/>
        <v>3056.4019200000002</v>
      </c>
      <c r="O62" s="5">
        <f t="shared" si="5"/>
        <v>2877.8349600000001</v>
      </c>
      <c r="Q62" s="5">
        <f t="shared" si="6"/>
        <v>1903.1614044434209</v>
      </c>
      <c r="R62" s="5">
        <f t="shared" si="7"/>
        <v>1435.1163891932142</v>
      </c>
      <c r="S62" s="5">
        <f t="shared" si="8"/>
        <v>2696.5517556097416</v>
      </c>
      <c r="U62" s="5">
        <f t="shared" si="9"/>
        <v>1177.7596113089955</v>
      </c>
      <c r="V62" s="5">
        <f t="shared" si="10"/>
        <v>-832.14653796037578</v>
      </c>
      <c r="W62" s="5">
        <f t="shared" si="11"/>
        <v>2694.8111499527258</v>
      </c>
      <c r="Y62" s="5">
        <f t="shared" si="12"/>
        <v>-459.58277016508578</v>
      </c>
      <c r="Z62" s="5">
        <f t="shared" si="13"/>
        <v>893.14218545159315</v>
      </c>
      <c r="AA62" s="5">
        <f t="shared" si="14"/>
        <v>2696.8527529200292</v>
      </c>
      <c r="AC62" s="5">
        <f t="shared" si="15"/>
        <v>1903.1614044434209</v>
      </c>
      <c r="AD62" s="5">
        <f t="shared" si="15"/>
        <v>1435.1163891932142</v>
      </c>
      <c r="AE62" s="5">
        <f t="shared" si="15"/>
        <v>2696.5517556097416</v>
      </c>
      <c r="AG62">
        <f t="shared" si="16"/>
        <v>1907.4758432221724</v>
      </c>
      <c r="AH62">
        <f t="shared" si="17"/>
        <v>1438.0662383193057</v>
      </c>
      <c r="AI62" s="5">
        <f t="shared" si="18"/>
        <v>2694.8111499527258</v>
      </c>
      <c r="AK62">
        <f t="shared" si="19"/>
        <v>1902.3099264112718</v>
      </c>
      <c r="AL62">
        <f t="shared" si="20"/>
        <v>1434.4706364803303</v>
      </c>
      <c r="AM62" s="5">
        <f t="shared" si="21"/>
        <v>2696.8527529200292</v>
      </c>
    </row>
    <row r="63" spans="1:39" ht="16.5" x14ac:dyDescent="0.25">
      <c r="A63" s="3">
        <v>165</v>
      </c>
      <c r="B63" s="3">
        <v>1875</v>
      </c>
      <c r="C63" s="3">
        <v>1105</v>
      </c>
      <c r="D63" s="3">
        <v>1470</v>
      </c>
      <c r="E63" s="3">
        <v>1167</v>
      </c>
      <c r="F63" s="3">
        <v>1342</v>
      </c>
      <c r="H63" s="4">
        <v>23.4</v>
      </c>
      <c r="I63" s="4">
        <v>50</v>
      </c>
      <c r="J63">
        <f t="shared" si="0"/>
        <v>346.06</v>
      </c>
      <c r="K63">
        <f t="shared" si="1"/>
        <v>1.3842400000000001</v>
      </c>
      <c r="L63">
        <f t="shared" si="2"/>
        <v>1018.8006400000002</v>
      </c>
      <c r="M63" s="5">
        <f t="shared" si="3"/>
        <v>3614.2506400000002</v>
      </c>
      <c r="N63" s="5">
        <f t="shared" si="4"/>
        <v>3053.6334400000005</v>
      </c>
      <c r="O63" s="5">
        <f t="shared" si="5"/>
        <v>2876.4507200000003</v>
      </c>
      <c r="Q63" s="5">
        <f t="shared" si="6"/>
        <v>1938.3695841261599</v>
      </c>
      <c r="R63" s="5">
        <f t="shared" si="7"/>
        <v>1453.2578975749345</v>
      </c>
      <c r="S63" s="5">
        <f t="shared" si="8"/>
        <v>2682.0836167448379</v>
      </c>
      <c r="U63" s="5">
        <f t="shared" si="9"/>
        <v>1175.2024117993474</v>
      </c>
      <c r="V63" s="5">
        <f t="shared" si="10"/>
        <v>-871.76297554641826</v>
      </c>
      <c r="W63" s="5">
        <f t="shared" si="11"/>
        <v>2680.2249516885122</v>
      </c>
      <c r="Y63" s="5">
        <f t="shared" si="12"/>
        <v>-493.23969832911183</v>
      </c>
      <c r="Z63" s="5">
        <f t="shared" si="13"/>
        <v>914.07859121601268</v>
      </c>
      <c r="AA63" s="5">
        <f t="shared" si="14"/>
        <v>2682.376497373416</v>
      </c>
      <c r="AC63" s="5">
        <f t="shared" si="15"/>
        <v>1938.3695841261599</v>
      </c>
      <c r="AD63" s="5">
        <f t="shared" si="15"/>
        <v>1453.2578975749345</v>
      </c>
      <c r="AE63" s="5">
        <f t="shared" si="15"/>
        <v>2682.0836167448379</v>
      </c>
      <c r="AG63">
        <f t="shared" si="16"/>
        <v>1942.7606616945168</v>
      </c>
      <c r="AH63">
        <f t="shared" si="17"/>
        <v>1456.2591760071732</v>
      </c>
      <c r="AI63" s="5">
        <f t="shared" si="18"/>
        <v>2680.2249516885122</v>
      </c>
      <c r="AK63">
        <f t="shared" si="19"/>
        <v>1937.5809060218276</v>
      </c>
      <c r="AL63">
        <f t="shared" si="20"/>
        <v>1452.5559868248108</v>
      </c>
      <c r="AM63" s="5">
        <f t="shared" si="21"/>
        <v>2682.376497373416</v>
      </c>
    </row>
    <row r="64" spans="1:39" ht="16.5" x14ac:dyDescent="0.25">
      <c r="A64" s="3">
        <v>139</v>
      </c>
      <c r="B64" s="3">
        <v>1848</v>
      </c>
      <c r="C64" s="3">
        <v>1063</v>
      </c>
      <c r="D64" s="3">
        <v>1469</v>
      </c>
      <c r="E64" s="3">
        <v>1166</v>
      </c>
      <c r="F64" s="3">
        <v>1340</v>
      </c>
      <c r="H64" s="4">
        <v>23.4</v>
      </c>
      <c r="I64" s="4">
        <v>50</v>
      </c>
      <c r="J64">
        <f t="shared" si="0"/>
        <v>346.06</v>
      </c>
      <c r="K64">
        <f t="shared" si="1"/>
        <v>1.3842400000000001</v>
      </c>
      <c r="L64">
        <f t="shared" si="2"/>
        <v>1018.8006400000002</v>
      </c>
      <c r="M64" s="5">
        <f t="shared" si="3"/>
        <v>3576.8761600000007</v>
      </c>
      <c r="N64" s="5">
        <f t="shared" si="4"/>
        <v>3052.2492000000002</v>
      </c>
      <c r="O64" s="5">
        <f t="shared" si="5"/>
        <v>2873.6822400000001</v>
      </c>
      <c r="Q64" s="5">
        <f t="shared" si="6"/>
        <v>1866.0605236321419</v>
      </c>
      <c r="R64" s="5">
        <f t="shared" si="7"/>
        <v>1412.3615016490257</v>
      </c>
      <c r="S64" s="5">
        <f t="shared" si="8"/>
        <v>2705.0131561191706</v>
      </c>
      <c r="U64" s="5">
        <f t="shared" si="9"/>
        <v>1177.3358749740635</v>
      </c>
      <c r="V64" s="5">
        <f t="shared" si="10"/>
        <v>-788.52735512263894</v>
      </c>
      <c r="W64" s="5">
        <f t="shared" si="11"/>
        <v>2703.3923182962167</v>
      </c>
      <c r="Y64" s="5">
        <f t="shared" si="12"/>
        <v>-420.99812785283797</v>
      </c>
      <c r="Z64" s="5">
        <f t="shared" si="13"/>
        <v>872.95335991816899</v>
      </c>
      <c r="AA64" s="5">
        <f t="shared" si="14"/>
        <v>2705.3211684092894</v>
      </c>
      <c r="AC64" s="5">
        <f t="shared" si="15"/>
        <v>1866.0605236321419</v>
      </c>
      <c r="AD64" s="5">
        <f t="shared" si="15"/>
        <v>1412.3615016490257</v>
      </c>
      <c r="AE64" s="5">
        <f t="shared" si="15"/>
        <v>2705.0131561191706</v>
      </c>
      <c r="AG64">
        <f t="shared" si="16"/>
        <v>1870.2928002537956</v>
      </c>
      <c r="AH64">
        <f t="shared" si="17"/>
        <v>1415.2576000538306</v>
      </c>
      <c r="AI64" s="5">
        <f t="shared" si="18"/>
        <v>2703.3923182962167</v>
      </c>
      <c r="AK64">
        <f t="shared" si="19"/>
        <v>1865.1442414281983</v>
      </c>
      <c r="AL64">
        <f t="shared" si="20"/>
        <v>1411.7753691648286</v>
      </c>
      <c r="AM64" s="5">
        <f t="shared" si="21"/>
        <v>2705.3211684092894</v>
      </c>
    </row>
    <row r="65" spans="1:39" ht="16.5" x14ac:dyDescent="0.25">
      <c r="A65" s="3">
        <v>153</v>
      </c>
      <c r="B65" s="3">
        <v>1841</v>
      </c>
      <c r="C65" s="3">
        <v>1060</v>
      </c>
      <c r="D65" s="3">
        <v>1468</v>
      </c>
      <c r="E65" s="3">
        <v>1142</v>
      </c>
      <c r="F65" s="3">
        <v>1343</v>
      </c>
      <c r="H65" s="4">
        <v>23.4</v>
      </c>
      <c r="I65" s="4">
        <v>50</v>
      </c>
      <c r="J65">
        <f t="shared" si="0"/>
        <v>346.06</v>
      </c>
      <c r="K65">
        <f t="shared" si="1"/>
        <v>1.3842400000000001</v>
      </c>
      <c r="L65">
        <f t="shared" si="2"/>
        <v>1018.8006400000002</v>
      </c>
      <c r="M65" s="5">
        <f t="shared" si="3"/>
        <v>3567.1864800000003</v>
      </c>
      <c r="N65" s="5">
        <f t="shared" si="4"/>
        <v>3050.8649600000003</v>
      </c>
      <c r="O65" s="5">
        <f t="shared" si="5"/>
        <v>2877.8349600000001</v>
      </c>
      <c r="Q65" s="5">
        <f t="shared" si="6"/>
        <v>1849.1784385941637</v>
      </c>
      <c r="R65" s="5">
        <f t="shared" si="7"/>
        <v>1391.4547122090319</v>
      </c>
      <c r="S65" s="5">
        <f t="shared" si="8"/>
        <v>2714.6293060387679</v>
      </c>
      <c r="U65" s="5">
        <f t="shared" si="9"/>
        <v>1168.0979849021717</v>
      </c>
      <c r="V65" s="5">
        <f t="shared" si="10"/>
        <v>-763.24631526233998</v>
      </c>
      <c r="W65" s="5">
        <f t="shared" si="11"/>
        <v>2713.0755912915051</v>
      </c>
      <c r="Y65" s="5">
        <f t="shared" si="12"/>
        <v>-394.39580745616877</v>
      </c>
      <c r="Z65" s="5">
        <f t="shared" si="13"/>
        <v>869.19971920294722</v>
      </c>
      <c r="AA65" s="5">
        <f t="shared" si="14"/>
        <v>2714.9360677917844</v>
      </c>
      <c r="AC65" s="5">
        <f t="shared" si="15"/>
        <v>1849.1784385941637</v>
      </c>
      <c r="AD65" s="5">
        <f t="shared" si="15"/>
        <v>1391.4547122090319</v>
      </c>
      <c r="AE65" s="5">
        <f t="shared" si="15"/>
        <v>2714.6293060387679</v>
      </c>
      <c r="AG65">
        <f t="shared" si="16"/>
        <v>1853.3692580009388</v>
      </c>
      <c r="AH65">
        <f t="shared" si="17"/>
        <v>1394.3276381089499</v>
      </c>
      <c r="AI65" s="5">
        <f t="shared" si="18"/>
        <v>2713.0755912915051</v>
      </c>
      <c r="AK65">
        <f t="shared" si="19"/>
        <v>1848.2366471567602</v>
      </c>
      <c r="AL65">
        <f t="shared" si="20"/>
        <v>1390.8969945858903</v>
      </c>
      <c r="AM65" s="5">
        <f t="shared" si="21"/>
        <v>2714.9360677917844</v>
      </c>
    </row>
    <row r="66" spans="1:39" ht="16.5" x14ac:dyDescent="0.25">
      <c r="A66" s="3">
        <v>159</v>
      </c>
      <c r="B66" s="3">
        <v>1869</v>
      </c>
      <c r="C66" s="3">
        <v>1037</v>
      </c>
      <c r="D66" s="3">
        <v>1475</v>
      </c>
      <c r="E66" s="3">
        <v>1241</v>
      </c>
      <c r="F66" s="3">
        <v>1346</v>
      </c>
      <c r="H66" s="4">
        <v>23.4</v>
      </c>
      <c r="I66" s="4">
        <v>50</v>
      </c>
      <c r="J66">
        <f t="shared" si="0"/>
        <v>346.06</v>
      </c>
      <c r="K66">
        <f t="shared" si="1"/>
        <v>1.3842400000000001</v>
      </c>
      <c r="L66">
        <f t="shared" si="2"/>
        <v>1018.8006400000002</v>
      </c>
      <c r="M66" s="5">
        <f t="shared" si="3"/>
        <v>3605.9452000000001</v>
      </c>
      <c r="N66" s="5">
        <f t="shared" si="4"/>
        <v>3060.5546400000003</v>
      </c>
      <c r="O66" s="5">
        <f t="shared" si="5"/>
        <v>2881.9876800000002</v>
      </c>
      <c r="Q66" s="5">
        <f t="shared" si="6"/>
        <v>1909.9572447159751</v>
      </c>
      <c r="R66" s="5">
        <f t="shared" si="7"/>
        <v>1439.6882524141674</v>
      </c>
      <c r="S66" s="5">
        <f t="shared" si="8"/>
        <v>2698.5555107539744</v>
      </c>
      <c r="U66" s="5">
        <f t="shared" si="9"/>
        <v>1178.1833476439278</v>
      </c>
      <c r="V66" s="5">
        <f t="shared" si="10"/>
        <v>-840.34424484375893</v>
      </c>
      <c r="W66" s="5">
        <f t="shared" si="11"/>
        <v>2696.7944404270138</v>
      </c>
      <c r="Y66" s="5">
        <f t="shared" si="12"/>
        <v>-466.99651363750229</v>
      </c>
      <c r="Z66" s="5">
        <f t="shared" si="13"/>
        <v>896.63231517796487</v>
      </c>
      <c r="AA66" s="5">
        <f t="shared" si="14"/>
        <v>2698.8548933391739</v>
      </c>
      <c r="AC66" s="5">
        <f t="shared" si="15"/>
        <v>1909.9572447159751</v>
      </c>
      <c r="AD66" s="5">
        <f t="shared" si="15"/>
        <v>1439.6882524141674</v>
      </c>
      <c r="AE66" s="5">
        <f t="shared" si="15"/>
        <v>2698.5555107539744</v>
      </c>
      <c r="AG66">
        <f t="shared" si="16"/>
        <v>1914.2868890703639</v>
      </c>
      <c r="AH66">
        <f t="shared" si="17"/>
        <v>1442.6478979619728</v>
      </c>
      <c r="AI66" s="5">
        <f t="shared" si="18"/>
        <v>2696.7944404270138</v>
      </c>
      <c r="AK66">
        <f t="shared" si="19"/>
        <v>1909.1174847390487</v>
      </c>
      <c r="AL66">
        <f t="shared" si="20"/>
        <v>1439.0315297476213</v>
      </c>
      <c r="AM66" s="5">
        <f t="shared" si="21"/>
        <v>2698.8548933391739</v>
      </c>
    </row>
    <row r="67" spans="1:39" ht="16.5" x14ac:dyDescent="0.25">
      <c r="A67" s="3">
        <v>151</v>
      </c>
      <c r="B67" s="3">
        <v>1876</v>
      </c>
      <c r="C67" s="3">
        <v>1059</v>
      </c>
      <c r="D67" s="3">
        <v>1468</v>
      </c>
      <c r="E67" s="3">
        <v>1229</v>
      </c>
      <c r="F67" s="3">
        <v>1340</v>
      </c>
      <c r="H67" s="4">
        <v>23.4</v>
      </c>
      <c r="I67" s="4">
        <v>50</v>
      </c>
      <c r="J67">
        <f t="shared" ref="J67:J101" si="22">331.4+0.6*H67+0.0124*I67</f>
        <v>346.06</v>
      </c>
      <c r="K67">
        <f t="shared" ref="K67:K101" si="23">0.004*J67</f>
        <v>1.3842400000000001</v>
      </c>
      <c r="L67">
        <f t="shared" ref="L67:L101" si="24">736*K67</f>
        <v>1018.8006400000002</v>
      </c>
      <c r="M67" s="5">
        <f t="shared" ref="M67:M101" si="25">L67+K67*B67</f>
        <v>3615.6348800000005</v>
      </c>
      <c r="N67" s="5">
        <f t="shared" ref="N67:N101" si="26">L67+K67*D67</f>
        <v>3050.8649600000003</v>
      </c>
      <c r="O67" s="5">
        <f t="shared" ref="O67:O101" si="27">L67+K67*F67</f>
        <v>2873.6822400000001</v>
      </c>
      <c r="Q67" s="5">
        <f t="shared" ref="Q67:Q101" si="28">((M67^2)-(N67^2)+(1800^2))/3600</f>
        <v>1945.8440503657816</v>
      </c>
      <c r="R67" s="5">
        <f t="shared" ref="R67:R101" si="29">((M67^2)-(O67^2)+(900^2)+(1500^2)-(2*Q67*900))/(2*1500)</f>
        <v>1457.4155594409308</v>
      </c>
      <c r="S67" s="5">
        <f t="shared" ref="S67:S101" si="30">SQRT((M67*M67)-(Q67*Q67)-(R67*R67))</f>
        <v>2676.2747251035689</v>
      </c>
      <c r="U67" s="5">
        <f t="shared" ref="U67:U101" si="31">((N67^2)-(O67^2)+(1750^2))/(2*1750)</f>
        <v>1174.922110761253</v>
      </c>
      <c r="V67" s="5">
        <f t="shared" ref="V67:V101" si="32">((N67^2)-(M67^2)+(925^2)+(1540^2)-(2*U67*925))/(2*1540)</f>
        <v>-880.33100202114667</v>
      </c>
      <c r="W67" s="5">
        <f t="shared" ref="W67:W101" si="33">SQRT((N67^2)-(U67^2)-(V67^2))</f>
        <v>2674.3882225063303</v>
      </c>
      <c r="Y67" s="5">
        <f t="shared" ref="Y67:Y101" si="34">((O67^2)-(M67^2)+(1750^2))/(2*1750)</f>
        <v>-500.64741970891401</v>
      </c>
      <c r="Z67" s="5">
        <f t="shared" ref="Z67:Z101" si="35">((O67^2)-(N67^2)+(825^2)+(1540^2)-(2*Y67*825))/(2*1540)</f>
        <v>918.3655372906893</v>
      </c>
      <c r="AA67" s="5">
        <f t="shared" ref="AA67:AA101" si="36">SQRT((O67^2)-(Y67^2)-(Z67^2))</f>
        <v>2676.5661803039748</v>
      </c>
      <c r="AC67" s="5">
        <f t="shared" ref="AC67:AE101" si="37">Q67</f>
        <v>1945.8440503657816</v>
      </c>
      <c r="AD67" s="5">
        <f t="shared" si="37"/>
        <v>1457.4155594409308</v>
      </c>
      <c r="AE67" s="5">
        <f t="shared" si="37"/>
        <v>2676.2747251035689</v>
      </c>
      <c r="AG67">
        <f t="shared" ref="AG67:AG101" si="38">1800+U67*COS(RADIANS(120.969))-V67*SIN(RADIANS(120.969))</f>
        <v>1950.2515160221953</v>
      </c>
      <c r="AH67">
        <f t="shared" ref="AH67:AH101" si="39">U67*SIN(RADIANS(120.969))+V67*COS(RADIANS(120.969))</f>
        <v>1460.4277186524043</v>
      </c>
      <c r="AI67" s="5">
        <f t="shared" ref="AI67:AI101" si="40">W67</f>
        <v>2674.3882225063303</v>
      </c>
      <c r="AK67">
        <f t="shared" ref="AK67:AK101" si="41">900+Y67*COS(RADIANS(-120.9695))-Z67*SIN(RADIANS(-120.9695))</f>
        <v>1945.0685887739721</v>
      </c>
      <c r="AL67">
        <f t="shared" ref="AL67:AL101" si="42">1500+Y67*SIN(RADIANS(-120.9695))+Z67*COS(RADIANS(-120.9695))</f>
        <v>1456.7016893818206</v>
      </c>
      <c r="AM67" s="5">
        <f t="shared" ref="AM67:AM101" si="43">AA67</f>
        <v>2676.5661803039748</v>
      </c>
    </row>
    <row r="68" spans="1:39" ht="16.5" x14ac:dyDescent="0.25">
      <c r="A68" s="3">
        <v>141</v>
      </c>
      <c r="B68" s="3">
        <v>1855</v>
      </c>
      <c r="C68" s="3">
        <v>1083</v>
      </c>
      <c r="D68" s="3">
        <v>1475</v>
      </c>
      <c r="E68" s="3">
        <v>1208</v>
      </c>
      <c r="F68" s="3">
        <v>1341</v>
      </c>
      <c r="H68" s="4">
        <v>23.4</v>
      </c>
      <c r="I68" s="4">
        <v>50</v>
      </c>
      <c r="J68">
        <f t="shared" si="22"/>
        <v>346.06</v>
      </c>
      <c r="K68">
        <f t="shared" si="23"/>
        <v>1.3842400000000001</v>
      </c>
      <c r="L68">
        <f t="shared" si="24"/>
        <v>1018.8006400000002</v>
      </c>
      <c r="M68" s="5">
        <f t="shared" si="25"/>
        <v>3586.5658400000002</v>
      </c>
      <c r="N68" s="5">
        <f t="shared" si="26"/>
        <v>3060.5546400000003</v>
      </c>
      <c r="O68" s="5">
        <f t="shared" si="27"/>
        <v>2875.0664800000004</v>
      </c>
      <c r="Q68" s="5">
        <f t="shared" si="28"/>
        <v>1871.2388389526043</v>
      </c>
      <c r="R68" s="5">
        <f t="shared" si="29"/>
        <v>1429.7391167068752</v>
      </c>
      <c r="S68" s="5">
        <f t="shared" si="30"/>
        <v>2705.1369263696174</v>
      </c>
      <c r="U68" s="5">
        <f t="shared" si="31"/>
        <v>1189.5678400016964</v>
      </c>
      <c r="V68" s="5">
        <f t="shared" si="32"/>
        <v>-801.92705332224477</v>
      </c>
      <c r="W68" s="5">
        <f t="shared" si="33"/>
        <v>2703.4859088978305</v>
      </c>
      <c r="Y68" s="5">
        <f t="shared" si="34"/>
        <v>-438.55636006723239</v>
      </c>
      <c r="Z68" s="5">
        <f t="shared" si="35"/>
        <v>868.45959548863505</v>
      </c>
      <c r="AA68" s="5">
        <f t="shared" si="36"/>
        <v>2705.4488563763111</v>
      </c>
      <c r="AC68" s="5">
        <f t="shared" si="37"/>
        <v>1871.2388389526043</v>
      </c>
      <c r="AD68" s="5">
        <f t="shared" si="37"/>
        <v>1429.7391167068752</v>
      </c>
      <c r="AE68" s="5">
        <f t="shared" si="37"/>
        <v>2705.1369263696174</v>
      </c>
      <c r="AG68">
        <f t="shared" si="38"/>
        <v>1875.4880617469448</v>
      </c>
      <c r="AH68">
        <f t="shared" si="39"/>
        <v>1432.6409869014949</v>
      </c>
      <c r="AI68" s="5">
        <f t="shared" si="40"/>
        <v>2703.4859088978305</v>
      </c>
      <c r="AK68">
        <f t="shared" si="41"/>
        <v>1870.3262471598759</v>
      </c>
      <c r="AL68">
        <f t="shared" si="42"/>
        <v>1429.1429324320113</v>
      </c>
      <c r="AM68" s="5">
        <f t="shared" si="43"/>
        <v>2705.4488563763111</v>
      </c>
    </row>
    <row r="69" spans="1:39" ht="16.5" x14ac:dyDescent="0.25">
      <c r="A69" s="3">
        <v>161</v>
      </c>
      <c r="B69" s="3">
        <v>1831</v>
      </c>
      <c r="C69" s="3">
        <v>1061</v>
      </c>
      <c r="D69" s="3">
        <v>1467</v>
      </c>
      <c r="E69" s="3">
        <v>1198</v>
      </c>
      <c r="F69" s="3">
        <v>1343</v>
      </c>
      <c r="H69" s="4">
        <v>23.4</v>
      </c>
      <c r="I69" s="4">
        <v>50</v>
      </c>
      <c r="J69">
        <f t="shared" si="22"/>
        <v>346.06</v>
      </c>
      <c r="K69">
        <f t="shared" si="23"/>
        <v>1.3842400000000001</v>
      </c>
      <c r="L69">
        <f t="shared" si="24"/>
        <v>1018.8006400000002</v>
      </c>
      <c r="M69" s="5">
        <f t="shared" si="25"/>
        <v>3553.3440800000008</v>
      </c>
      <c r="N69" s="5">
        <f t="shared" si="26"/>
        <v>3049.4807200000005</v>
      </c>
      <c r="O69" s="5">
        <f t="shared" si="27"/>
        <v>2877.8349600000001</v>
      </c>
      <c r="Q69" s="5">
        <f t="shared" si="28"/>
        <v>1824.1448581164807</v>
      </c>
      <c r="R69" s="5">
        <f t="shared" si="29"/>
        <v>1373.6197830877279</v>
      </c>
      <c r="S69" s="5">
        <f t="shared" si="30"/>
        <v>2722.4838620253158</v>
      </c>
      <c r="U69" s="5">
        <f t="shared" si="31"/>
        <v>1165.6853156152911</v>
      </c>
      <c r="V69" s="5">
        <f t="shared" si="32"/>
        <v>-732.53711789208398</v>
      </c>
      <c r="W69" s="5">
        <f t="shared" si="33"/>
        <v>2721.0108006990636</v>
      </c>
      <c r="Y69" s="5">
        <f t="shared" si="34"/>
        <v>-366.23431253509966</v>
      </c>
      <c r="Z69" s="5">
        <f t="shared" si="35"/>
        <v>856.85487371084275</v>
      </c>
      <c r="AA69" s="5">
        <f t="shared" si="36"/>
        <v>2722.7938244968386</v>
      </c>
      <c r="AC69" s="5">
        <f t="shared" si="37"/>
        <v>1824.1448581164807</v>
      </c>
      <c r="AD69" s="5">
        <f t="shared" si="37"/>
        <v>1373.6197830877279</v>
      </c>
      <c r="AE69" s="5">
        <f t="shared" si="37"/>
        <v>2722.4838620253158</v>
      </c>
      <c r="AG69">
        <f t="shared" si="38"/>
        <v>1828.2792819727802</v>
      </c>
      <c r="AH69">
        <f t="shared" si="39"/>
        <v>1376.4567433602356</v>
      </c>
      <c r="AI69" s="5">
        <f t="shared" si="40"/>
        <v>2721.0108006990636</v>
      </c>
      <c r="AK69">
        <f t="shared" si="41"/>
        <v>1823.1602759952298</v>
      </c>
      <c r="AL69">
        <f t="shared" si="42"/>
        <v>1373.1025961475475</v>
      </c>
      <c r="AM69" s="5">
        <f t="shared" si="43"/>
        <v>2722.7938244968386</v>
      </c>
    </row>
    <row r="70" spans="1:39" ht="16.5" x14ac:dyDescent="0.25">
      <c r="A70" s="3">
        <v>160</v>
      </c>
      <c r="B70" s="3">
        <v>1857</v>
      </c>
      <c r="C70" s="3">
        <v>1095</v>
      </c>
      <c r="D70" s="3">
        <v>1475</v>
      </c>
      <c r="E70" s="3">
        <v>1207</v>
      </c>
      <c r="F70" s="3">
        <v>1345</v>
      </c>
      <c r="H70" s="4">
        <v>23.4</v>
      </c>
      <c r="I70" s="4">
        <v>50</v>
      </c>
      <c r="J70">
        <f t="shared" si="22"/>
        <v>346.06</v>
      </c>
      <c r="K70">
        <f t="shared" si="23"/>
        <v>1.3842400000000001</v>
      </c>
      <c r="L70">
        <f t="shared" si="24"/>
        <v>1018.8006400000002</v>
      </c>
      <c r="M70" s="5">
        <f t="shared" si="25"/>
        <v>3589.3343200000008</v>
      </c>
      <c r="N70" s="5">
        <f t="shared" si="26"/>
        <v>3060.5546400000003</v>
      </c>
      <c r="O70" s="5">
        <f t="shared" si="27"/>
        <v>2880.6034400000003</v>
      </c>
      <c r="Q70" s="5">
        <f t="shared" si="28"/>
        <v>1876.7572656400937</v>
      </c>
      <c r="R70" s="5">
        <f t="shared" si="29"/>
        <v>1422.4272013459545</v>
      </c>
      <c r="S70" s="5">
        <f t="shared" si="30"/>
        <v>2708.8381058062701</v>
      </c>
      <c r="U70" s="5">
        <f t="shared" si="31"/>
        <v>1180.4624359673414</v>
      </c>
      <c r="V70" s="5">
        <f t="shared" si="32"/>
        <v>-802.90800741685678</v>
      </c>
      <c r="W70" s="5">
        <f t="shared" si="33"/>
        <v>2707.1833837628128</v>
      </c>
      <c r="Y70" s="5">
        <f t="shared" si="34"/>
        <v>-435.12705205429478</v>
      </c>
      <c r="Z70" s="5">
        <f t="shared" si="35"/>
        <v>876.9695162350298</v>
      </c>
      <c r="AA70" s="5">
        <f t="shared" si="36"/>
        <v>2709.1447164566298</v>
      </c>
      <c r="AC70" s="5">
        <f t="shared" si="37"/>
        <v>1876.7572656400937</v>
      </c>
      <c r="AD70" s="5">
        <f t="shared" si="37"/>
        <v>1422.4272013459545</v>
      </c>
      <c r="AE70" s="5">
        <f t="shared" si="37"/>
        <v>2708.8381058062701</v>
      </c>
      <c r="AG70">
        <f t="shared" si="38"/>
        <v>1881.0145829984897</v>
      </c>
      <c r="AH70">
        <f t="shared" si="39"/>
        <v>1425.3383698075477</v>
      </c>
      <c r="AI70" s="5">
        <f t="shared" si="40"/>
        <v>2707.1833837628128</v>
      </c>
      <c r="AK70">
        <f t="shared" si="41"/>
        <v>1875.8583458869339</v>
      </c>
      <c r="AL70">
        <f t="shared" si="42"/>
        <v>1421.8234523800129</v>
      </c>
      <c r="AM70" s="5">
        <f t="shared" si="43"/>
        <v>2709.1447164566298</v>
      </c>
    </row>
    <row r="71" spans="1:39" ht="16.5" x14ac:dyDescent="0.25">
      <c r="A71" s="3">
        <v>168</v>
      </c>
      <c r="B71" s="3">
        <v>1860</v>
      </c>
      <c r="C71" s="3">
        <v>1051</v>
      </c>
      <c r="D71" s="3">
        <v>1473</v>
      </c>
      <c r="E71" s="3">
        <v>1164</v>
      </c>
      <c r="F71" s="3">
        <v>1345</v>
      </c>
      <c r="H71" s="4">
        <v>23.4</v>
      </c>
      <c r="I71" s="4">
        <v>50</v>
      </c>
      <c r="J71">
        <f t="shared" si="22"/>
        <v>346.06</v>
      </c>
      <c r="K71">
        <f t="shared" si="23"/>
        <v>1.3842400000000001</v>
      </c>
      <c r="L71">
        <f t="shared" si="24"/>
        <v>1018.8006400000002</v>
      </c>
      <c r="M71" s="5">
        <f t="shared" si="25"/>
        <v>3593.48704</v>
      </c>
      <c r="N71" s="5">
        <f t="shared" si="26"/>
        <v>3057.7861600000006</v>
      </c>
      <c r="O71" s="5">
        <f t="shared" si="27"/>
        <v>2880.6034400000003</v>
      </c>
      <c r="Q71" s="5">
        <f t="shared" si="28"/>
        <v>1889.7480295445589</v>
      </c>
      <c r="R71" s="5">
        <f t="shared" si="29"/>
        <v>1424.5754916426397</v>
      </c>
      <c r="S71" s="5">
        <f t="shared" si="30"/>
        <v>2704.1793875576282</v>
      </c>
      <c r="U71" s="5">
        <f t="shared" si="31"/>
        <v>1175.6228633564895</v>
      </c>
      <c r="V71" s="5">
        <f t="shared" si="32"/>
        <v>-815.18513102919394</v>
      </c>
      <c r="W71" s="5">
        <f t="shared" si="33"/>
        <v>2702.4877956412597</v>
      </c>
      <c r="Y71" s="5">
        <f t="shared" si="34"/>
        <v>-443.64940803089286</v>
      </c>
      <c r="Z71" s="5">
        <f t="shared" si="35"/>
        <v>887.03457841014949</v>
      </c>
      <c r="AA71" s="5">
        <f t="shared" si="36"/>
        <v>2704.481657914951</v>
      </c>
      <c r="AC71" s="5">
        <f t="shared" si="37"/>
        <v>1889.7480295445589</v>
      </c>
      <c r="AD71" s="5">
        <f t="shared" si="37"/>
        <v>1424.5754916426397</v>
      </c>
      <c r="AE71" s="5">
        <f t="shared" si="37"/>
        <v>2704.1793875576282</v>
      </c>
      <c r="AG71">
        <f t="shared" si="38"/>
        <v>1894.031870875307</v>
      </c>
      <c r="AH71">
        <f t="shared" si="39"/>
        <v>1427.5061898140002</v>
      </c>
      <c r="AI71" s="5">
        <f t="shared" si="40"/>
        <v>2702.4877956412597</v>
      </c>
      <c r="AK71">
        <f t="shared" si="41"/>
        <v>1888.8739948688126</v>
      </c>
      <c r="AL71">
        <f t="shared" si="42"/>
        <v>1423.9515758636037</v>
      </c>
      <c r="AM71" s="5">
        <f t="shared" si="43"/>
        <v>2704.481657914951</v>
      </c>
    </row>
    <row r="72" spans="1:39" ht="16.5" x14ac:dyDescent="0.25">
      <c r="A72" s="3">
        <v>178</v>
      </c>
      <c r="B72" s="3">
        <v>1860</v>
      </c>
      <c r="C72" s="3">
        <v>1060</v>
      </c>
      <c r="D72" s="3">
        <v>1469</v>
      </c>
      <c r="E72" s="3">
        <v>1182</v>
      </c>
      <c r="F72" s="3">
        <v>1344</v>
      </c>
      <c r="H72" s="4">
        <v>23.4</v>
      </c>
      <c r="I72" s="4">
        <v>50</v>
      </c>
      <c r="J72">
        <f t="shared" si="22"/>
        <v>346.06</v>
      </c>
      <c r="K72">
        <f t="shared" si="23"/>
        <v>1.3842400000000001</v>
      </c>
      <c r="L72">
        <f t="shared" si="24"/>
        <v>1018.8006400000002</v>
      </c>
      <c r="M72" s="5">
        <f t="shared" si="25"/>
        <v>3593.48704</v>
      </c>
      <c r="N72" s="5">
        <f t="shared" si="26"/>
        <v>3052.2492000000002</v>
      </c>
      <c r="O72" s="5">
        <f t="shared" si="27"/>
        <v>2879.2192000000005</v>
      </c>
      <c r="Q72" s="5">
        <f t="shared" si="28"/>
        <v>1899.1455354853667</v>
      </c>
      <c r="R72" s="5">
        <f t="shared" si="29"/>
        <v>1421.5946470418862</v>
      </c>
      <c r="S72" s="5">
        <f t="shared" si="30"/>
        <v>2699.159869514182</v>
      </c>
      <c r="U72" s="5">
        <f t="shared" si="31"/>
        <v>1168.234850643428</v>
      </c>
      <c r="V72" s="5">
        <f t="shared" si="32"/>
        <v>-821.73162384339673</v>
      </c>
      <c r="W72" s="5">
        <f t="shared" si="33"/>
        <v>2697.4450227981406</v>
      </c>
      <c r="Y72" s="5">
        <f t="shared" si="34"/>
        <v>-445.9274014283767</v>
      </c>
      <c r="Z72" s="5">
        <f t="shared" si="35"/>
        <v>896.65040100805959</v>
      </c>
      <c r="AA72" s="5">
        <f t="shared" si="36"/>
        <v>2699.4573552245761</v>
      </c>
      <c r="AC72" s="5">
        <f t="shared" si="37"/>
        <v>1899.1455354853667</v>
      </c>
      <c r="AD72" s="5">
        <f t="shared" si="37"/>
        <v>1421.5946470418862</v>
      </c>
      <c r="AE72" s="5">
        <f t="shared" si="37"/>
        <v>2699.159869514182</v>
      </c>
      <c r="AG72">
        <f t="shared" si="38"/>
        <v>1903.4468148238893</v>
      </c>
      <c r="AH72">
        <f t="shared" si="39"/>
        <v>1424.5400255468326</v>
      </c>
      <c r="AI72" s="5">
        <f t="shared" si="40"/>
        <v>2697.4450227981406</v>
      </c>
      <c r="AK72">
        <f t="shared" si="41"/>
        <v>1898.2912124885324</v>
      </c>
      <c r="AL72">
        <f t="shared" si="42"/>
        <v>1420.9566951554132</v>
      </c>
      <c r="AM72" s="5">
        <f t="shared" si="43"/>
        <v>2699.4573552245761</v>
      </c>
    </row>
    <row r="73" spans="1:39" ht="16.5" x14ac:dyDescent="0.25">
      <c r="A73" s="3">
        <v>159</v>
      </c>
      <c r="B73" s="3">
        <v>1868</v>
      </c>
      <c r="C73" s="3">
        <v>1074</v>
      </c>
      <c r="D73" s="3">
        <v>1470</v>
      </c>
      <c r="E73" s="3">
        <v>1155</v>
      </c>
      <c r="F73" s="3">
        <v>1349</v>
      </c>
      <c r="H73" s="4">
        <v>23.4</v>
      </c>
      <c r="I73" s="4">
        <v>50</v>
      </c>
      <c r="J73">
        <f t="shared" si="22"/>
        <v>346.06</v>
      </c>
      <c r="K73">
        <f t="shared" si="23"/>
        <v>1.3842400000000001</v>
      </c>
      <c r="L73">
        <f t="shared" si="24"/>
        <v>1018.8006400000002</v>
      </c>
      <c r="M73" s="5">
        <f t="shared" si="25"/>
        <v>3604.5609600000007</v>
      </c>
      <c r="N73" s="5">
        <f t="shared" si="26"/>
        <v>3053.6334400000005</v>
      </c>
      <c r="O73" s="5">
        <f t="shared" si="27"/>
        <v>2886.1404000000002</v>
      </c>
      <c r="Q73" s="5">
        <f t="shared" si="28"/>
        <v>1918.9395912416362</v>
      </c>
      <c r="R73" s="5">
        <f t="shared" si="29"/>
        <v>1422.9873472030067</v>
      </c>
      <c r="S73" s="5">
        <f t="shared" si="30"/>
        <v>2699.1920215541645</v>
      </c>
      <c r="U73" s="5">
        <f t="shared" si="31"/>
        <v>1159.24879353545</v>
      </c>
      <c r="V73" s="5">
        <f t="shared" si="32"/>
        <v>-839.47006380210155</v>
      </c>
      <c r="W73" s="5">
        <f t="shared" si="33"/>
        <v>2697.4264461803095</v>
      </c>
      <c r="Y73" s="5">
        <f t="shared" si="34"/>
        <v>-457.30094452684716</v>
      </c>
      <c r="Z73" s="5">
        <f t="shared" si="35"/>
        <v>912.95479905689058</v>
      </c>
      <c r="AA73" s="5">
        <f t="shared" si="36"/>
        <v>2699.4806518154573</v>
      </c>
      <c r="AC73" s="5">
        <f t="shared" si="37"/>
        <v>1918.9395912416362</v>
      </c>
      <c r="AD73" s="5">
        <f t="shared" si="37"/>
        <v>1422.9873472030067</v>
      </c>
      <c r="AE73" s="5">
        <f t="shared" si="37"/>
        <v>2699.1920215541645</v>
      </c>
      <c r="AG73">
        <f t="shared" si="38"/>
        <v>1923.280559726506</v>
      </c>
      <c r="AH73">
        <f t="shared" si="39"/>
        <v>1425.962712319933</v>
      </c>
      <c r="AI73" s="5">
        <f t="shared" si="40"/>
        <v>2697.4264461803095</v>
      </c>
      <c r="AK73">
        <f t="shared" si="41"/>
        <v>1918.1238947717275</v>
      </c>
      <c r="AL73">
        <f t="shared" si="42"/>
        <v>1422.3188962423792</v>
      </c>
      <c r="AM73" s="5">
        <f t="shared" si="43"/>
        <v>2699.4806518154573</v>
      </c>
    </row>
    <row r="74" spans="1:39" ht="16.5" x14ac:dyDescent="0.25">
      <c r="A74" s="3">
        <v>149</v>
      </c>
      <c r="B74" s="3">
        <v>1858</v>
      </c>
      <c r="C74" s="3">
        <v>1060</v>
      </c>
      <c r="D74" s="3">
        <v>1471</v>
      </c>
      <c r="E74" s="3">
        <v>1208</v>
      </c>
      <c r="F74" s="3">
        <v>1346</v>
      </c>
      <c r="H74" s="4">
        <v>23.4</v>
      </c>
      <c r="I74" s="4">
        <v>50</v>
      </c>
      <c r="J74">
        <f t="shared" si="22"/>
        <v>346.06</v>
      </c>
      <c r="K74">
        <f t="shared" si="23"/>
        <v>1.3842400000000001</v>
      </c>
      <c r="L74">
        <f t="shared" si="24"/>
        <v>1018.8006400000002</v>
      </c>
      <c r="M74" s="5">
        <f t="shared" si="25"/>
        <v>3590.7185600000003</v>
      </c>
      <c r="N74" s="5">
        <f t="shared" si="26"/>
        <v>3055.0176800000004</v>
      </c>
      <c r="O74" s="5">
        <f t="shared" si="27"/>
        <v>2881.9876800000002</v>
      </c>
      <c r="Q74" s="5">
        <f t="shared" si="28"/>
        <v>1888.9240977821919</v>
      </c>
      <c r="R74" s="5">
        <f t="shared" si="29"/>
        <v>1415.7811378162487</v>
      </c>
      <c r="S74" s="5">
        <f t="shared" si="30"/>
        <v>2705.6957145529013</v>
      </c>
      <c r="U74" s="5">
        <f t="shared" si="31"/>
        <v>1168.5085821259431</v>
      </c>
      <c r="V74" s="5">
        <f t="shared" si="32"/>
        <v>-809.94890550288494</v>
      </c>
      <c r="W74" s="5">
        <f t="shared" si="33"/>
        <v>2704.0161776670793</v>
      </c>
      <c r="Y74" s="5">
        <f t="shared" si="34"/>
        <v>-435.68765413048334</v>
      </c>
      <c r="Z74" s="5">
        <f t="shared" si="35"/>
        <v>890.85376359561576</v>
      </c>
      <c r="AA74" s="5">
        <f t="shared" si="36"/>
        <v>2705.9949792262341</v>
      </c>
      <c r="AC74" s="5">
        <f t="shared" si="37"/>
        <v>1888.9240977821919</v>
      </c>
      <c r="AD74" s="5">
        <f t="shared" si="37"/>
        <v>1415.7811378162487</v>
      </c>
      <c r="AE74" s="5">
        <f t="shared" si="37"/>
        <v>2705.6957145529013</v>
      </c>
      <c r="AG74">
        <f t="shared" si="38"/>
        <v>1893.2029168605814</v>
      </c>
      <c r="AH74">
        <f t="shared" si="39"/>
        <v>1418.7116522803296</v>
      </c>
      <c r="AI74" s="5">
        <f t="shared" si="40"/>
        <v>2704.0161776670793</v>
      </c>
      <c r="AK74">
        <f t="shared" si="41"/>
        <v>1888.0517492222912</v>
      </c>
      <c r="AL74">
        <f t="shared" si="42"/>
        <v>1415.1595560303485</v>
      </c>
      <c r="AM74" s="5">
        <f t="shared" si="43"/>
        <v>2705.9949792262341</v>
      </c>
    </row>
    <row r="75" spans="1:39" ht="16.5" x14ac:dyDescent="0.25">
      <c r="A75" s="3">
        <v>148</v>
      </c>
      <c r="B75" s="3">
        <v>1859</v>
      </c>
      <c r="C75" s="3">
        <v>1099</v>
      </c>
      <c r="D75" s="3">
        <v>1473</v>
      </c>
      <c r="E75" s="3">
        <v>1193</v>
      </c>
      <c r="F75" s="3">
        <v>1337</v>
      </c>
      <c r="H75" s="4">
        <v>23.4</v>
      </c>
      <c r="I75" s="4">
        <v>50</v>
      </c>
      <c r="J75">
        <f t="shared" si="22"/>
        <v>346.06</v>
      </c>
      <c r="K75">
        <f t="shared" si="23"/>
        <v>1.3842400000000001</v>
      </c>
      <c r="L75">
        <f t="shared" si="24"/>
        <v>1018.8006400000002</v>
      </c>
      <c r="M75" s="5">
        <f t="shared" si="25"/>
        <v>3592.1028000000006</v>
      </c>
      <c r="N75" s="5">
        <f t="shared" si="26"/>
        <v>3057.7861600000006</v>
      </c>
      <c r="O75" s="5">
        <f t="shared" si="27"/>
        <v>2869.52952</v>
      </c>
      <c r="Q75" s="5">
        <f t="shared" si="28"/>
        <v>1886.9850904111931</v>
      </c>
      <c r="R75" s="5">
        <f t="shared" si="29"/>
        <v>1444.1432322920887</v>
      </c>
      <c r="S75" s="5">
        <f t="shared" si="30"/>
        <v>2693.870843035847</v>
      </c>
      <c r="U75" s="5">
        <f t="shared" si="31"/>
        <v>1193.8161526103195</v>
      </c>
      <c r="V75" s="5">
        <f t="shared" si="32"/>
        <v>-822.88350902902152</v>
      </c>
      <c r="W75" s="5">
        <f t="shared" si="33"/>
        <v>2692.1593423537038</v>
      </c>
      <c r="Y75" s="5">
        <f t="shared" si="34"/>
        <v>-459.00081703326106</v>
      </c>
      <c r="Z75" s="5">
        <f t="shared" si="35"/>
        <v>874.58435518466308</v>
      </c>
      <c r="AA75" s="5">
        <f t="shared" si="36"/>
        <v>2694.1826444731723</v>
      </c>
      <c r="AC75" s="5">
        <f t="shared" si="37"/>
        <v>1886.9850904111931</v>
      </c>
      <c r="AD75" s="5">
        <f t="shared" si="37"/>
        <v>1444.1432322920887</v>
      </c>
      <c r="AE75" s="5">
        <f t="shared" si="37"/>
        <v>2693.870843035847</v>
      </c>
      <c r="AG75">
        <f t="shared" si="38"/>
        <v>1891.2710152860795</v>
      </c>
      <c r="AH75">
        <f t="shared" si="39"/>
        <v>1447.0673368692521</v>
      </c>
      <c r="AI75" s="5">
        <f t="shared" si="40"/>
        <v>2692.1593423537038</v>
      </c>
      <c r="AK75">
        <f t="shared" si="41"/>
        <v>1886.0982129901872</v>
      </c>
      <c r="AL75">
        <f t="shared" si="42"/>
        <v>1443.521165835924</v>
      </c>
      <c r="AM75" s="5">
        <f t="shared" si="43"/>
        <v>2694.1826444731723</v>
      </c>
    </row>
    <row r="76" spans="1:39" ht="16.5" x14ac:dyDescent="0.25">
      <c r="A76" s="3">
        <v>166</v>
      </c>
      <c r="B76" s="3">
        <v>1861</v>
      </c>
      <c r="C76" s="3">
        <v>1116</v>
      </c>
      <c r="D76" s="3">
        <v>1474</v>
      </c>
      <c r="E76" s="3">
        <v>1170</v>
      </c>
      <c r="F76" s="3">
        <v>1342</v>
      </c>
      <c r="H76" s="4">
        <v>23.4</v>
      </c>
      <c r="I76" s="4">
        <v>50</v>
      </c>
      <c r="J76">
        <f t="shared" si="22"/>
        <v>346.06</v>
      </c>
      <c r="K76">
        <f t="shared" si="23"/>
        <v>1.3842400000000001</v>
      </c>
      <c r="L76">
        <f t="shared" si="24"/>
        <v>1018.8006400000002</v>
      </c>
      <c r="M76" s="5">
        <f t="shared" si="25"/>
        <v>3594.8712800000003</v>
      </c>
      <c r="N76" s="5">
        <f t="shared" si="26"/>
        <v>3059.1704000000004</v>
      </c>
      <c r="O76" s="5">
        <f t="shared" si="27"/>
        <v>2876.4507200000003</v>
      </c>
      <c r="Q76" s="5">
        <f t="shared" si="28"/>
        <v>1890.1599954257435</v>
      </c>
      <c r="R76" s="5">
        <f t="shared" si="29"/>
        <v>1435.6142611379937</v>
      </c>
      <c r="S76" s="5">
        <f t="shared" si="30"/>
        <v>2699.8900727026285</v>
      </c>
      <c r="U76" s="5">
        <f t="shared" si="31"/>
        <v>1184.8727976136122</v>
      </c>
      <c r="V76" s="5">
        <f t="shared" si="32"/>
        <v>-821.22261659670744</v>
      </c>
      <c r="W76" s="5">
        <f t="shared" si="33"/>
        <v>2698.1833524987719</v>
      </c>
      <c r="Y76" s="5">
        <f t="shared" si="34"/>
        <v>-453.3230786229484</v>
      </c>
      <c r="Z76" s="5">
        <f t="shared" si="35"/>
        <v>881.70561301305906</v>
      </c>
      <c r="AA76" s="5">
        <f t="shared" si="36"/>
        <v>2700.1966859763379</v>
      </c>
      <c r="AC76" s="5">
        <f t="shared" si="37"/>
        <v>1890.1599954257435</v>
      </c>
      <c r="AD76" s="5">
        <f t="shared" si="37"/>
        <v>1435.6142611379937</v>
      </c>
      <c r="AE76" s="5">
        <f t="shared" si="37"/>
        <v>2699.8900727026285</v>
      </c>
      <c r="AG76">
        <f t="shared" si="38"/>
        <v>1894.4489099710738</v>
      </c>
      <c r="AH76">
        <f t="shared" si="39"/>
        <v>1438.5442419126105</v>
      </c>
      <c r="AI76" s="5">
        <f t="shared" si="40"/>
        <v>2698.1833524987719</v>
      </c>
      <c r="AK76">
        <f t="shared" si="41"/>
        <v>1889.2826135554387</v>
      </c>
      <c r="AL76">
        <f t="shared" si="42"/>
        <v>1434.9883691341115</v>
      </c>
      <c r="AM76" s="5">
        <f t="shared" si="43"/>
        <v>2700.1966859763379</v>
      </c>
    </row>
    <row r="77" spans="1:39" ht="16.5" x14ac:dyDescent="0.25">
      <c r="A77" s="3">
        <v>153</v>
      </c>
      <c r="B77" s="3">
        <v>1832</v>
      </c>
      <c r="C77" s="3">
        <v>1046</v>
      </c>
      <c r="D77" s="3">
        <v>1476</v>
      </c>
      <c r="E77" s="3">
        <v>1193</v>
      </c>
      <c r="F77" s="3">
        <v>1344</v>
      </c>
      <c r="H77" s="4">
        <v>23.4</v>
      </c>
      <c r="I77" s="4">
        <v>50</v>
      </c>
      <c r="J77">
        <f t="shared" si="22"/>
        <v>346.06</v>
      </c>
      <c r="K77">
        <f t="shared" si="23"/>
        <v>1.3842400000000001</v>
      </c>
      <c r="L77">
        <f t="shared" si="24"/>
        <v>1018.8006400000002</v>
      </c>
      <c r="M77" s="5">
        <f t="shared" si="25"/>
        <v>3554.7283200000002</v>
      </c>
      <c r="N77" s="5">
        <f t="shared" si="26"/>
        <v>3061.9388800000006</v>
      </c>
      <c r="O77" s="5">
        <f t="shared" si="27"/>
        <v>2879.2192000000005</v>
      </c>
      <c r="Q77" s="5">
        <f t="shared" si="28"/>
        <v>1805.7288122651016</v>
      </c>
      <c r="R77" s="5">
        <f t="shared" si="29"/>
        <v>1385.2927884280664</v>
      </c>
      <c r="S77" s="5">
        <f t="shared" si="30"/>
        <v>2730.6410924716715</v>
      </c>
      <c r="U77" s="5">
        <f t="shared" si="31"/>
        <v>1185.1618580591473</v>
      </c>
      <c r="V77" s="5">
        <f t="shared" si="32"/>
        <v>-722.71044206616511</v>
      </c>
      <c r="W77" s="5">
        <f t="shared" si="33"/>
        <v>2729.2033071916749</v>
      </c>
      <c r="Y77" s="5">
        <f t="shared" si="34"/>
        <v>-366.76863638896629</v>
      </c>
      <c r="Z77" s="5">
        <f t="shared" si="35"/>
        <v>835.00868403726577</v>
      </c>
      <c r="AA77" s="5">
        <f t="shared" si="36"/>
        <v>2730.9603561004642</v>
      </c>
      <c r="AC77" s="5">
        <f t="shared" si="37"/>
        <v>1805.7288122651016</v>
      </c>
      <c r="AD77" s="5">
        <f t="shared" si="37"/>
        <v>1385.2927884280664</v>
      </c>
      <c r="AE77" s="5">
        <f t="shared" si="37"/>
        <v>2730.6410924716715</v>
      </c>
      <c r="AG77">
        <f t="shared" si="38"/>
        <v>1809.8313129073952</v>
      </c>
      <c r="AH77">
        <f t="shared" si="39"/>
        <v>1388.1002694892754</v>
      </c>
      <c r="AI77" s="5">
        <f t="shared" si="40"/>
        <v>2729.2033071916749</v>
      </c>
      <c r="AK77">
        <f t="shared" si="41"/>
        <v>1804.7034029749011</v>
      </c>
      <c r="AL77">
        <f t="shared" si="42"/>
        <v>1384.8023971521015</v>
      </c>
      <c r="AM77" s="5">
        <f t="shared" si="43"/>
        <v>2730.9603561004642</v>
      </c>
    </row>
    <row r="78" spans="1:39" ht="16.5" x14ac:dyDescent="0.25">
      <c r="A78" s="3">
        <v>163</v>
      </c>
      <c r="B78" s="3">
        <v>1825</v>
      </c>
      <c r="C78" s="3">
        <v>1092</v>
      </c>
      <c r="D78" s="3">
        <v>1471</v>
      </c>
      <c r="E78" s="3">
        <v>1191</v>
      </c>
      <c r="F78" s="3">
        <v>1343</v>
      </c>
      <c r="H78" s="4">
        <v>23.4</v>
      </c>
      <c r="I78" s="4">
        <v>50</v>
      </c>
      <c r="J78">
        <f t="shared" si="22"/>
        <v>346.06</v>
      </c>
      <c r="K78">
        <f t="shared" si="23"/>
        <v>1.3842400000000001</v>
      </c>
      <c r="L78">
        <f t="shared" si="24"/>
        <v>1018.8006400000002</v>
      </c>
      <c r="M78" s="5">
        <f t="shared" si="25"/>
        <v>3545.0386400000007</v>
      </c>
      <c r="N78" s="5">
        <f t="shared" si="26"/>
        <v>3055.0176800000004</v>
      </c>
      <c r="O78" s="5">
        <f t="shared" si="27"/>
        <v>2877.8349600000001</v>
      </c>
      <c r="Q78" s="5">
        <f t="shared" si="28"/>
        <v>1798.3794261056862</v>
      </c>
      <c r="R78" s="5">
        <f t="shared" si="29"/>
        <v>1369.4273117015389</v>
      </c>
      <c r="S78" s="5">
        <f t="shared" si="30"/>
        <v>2730.8971487074964</v>
      </c>
      <c r="U78" s="5">
        <f t="shared" si="31"/>
        <v>1175.3425623183948</v>
      </c>
      <c r="V78" s="5">
        <f t="shared" si="32"/>
        <v>-708.22229684074716</v>
      </c>
      <c r="W78" s="5">
        <f t="shared" si="33"/>
        <v>2729.4915395679523</v>
      </c>
      <c r="Y78" s="5">
        <f t="shared" si="34"/>
        <v>-349.38997202710061</v>
      </c>
      <c r="Z78" s="5">
        <f t="shared" si="35"/>
        <v>836.85697588647213</v>
      </c>
      <c r="AA78" s="5">
        <f t="shared" si="36"/>
        <v>2731.2142183203523</v>
      </c>
      <c r="AC78" s="5">
        <f t="shared" si="37"/>
        <v>1798.3794261056862</v>
      </c>
      <c r="AD78" s="5">
        <f t="shared" si="37"/>
        <v>1369.4273117015389</v>
      </c>
      <c r="AE78" s="5">
        <f t="shared" si="37"/>
        <v>2730.8971487074964</v>
      </c>
      <c r="AG78">
        <f t="shared" si="38"/>
        <v>1802.4612696081858</v>
      </c>
      <c r="AH78">
        <f t="shared" si="39"/>
        <v>1372.2255290918724</v>
      </c>
      <c r="AI78" s="5">
        <f t="shared" si="40"/>
        <v>2729.4915395679523</v>
      </c>
      <c r="AK78">
        <f t="shared" si="41"/>
        <v>1797.3454620028438</v>
      </c>
      <c r="AL78">
        <f t="shared" si="42"/>
        <v>1368.9501145904655</v>
      </c>
      <c r="AM78" s="5">
        <f t="shared" si="43"/>
        <v>2731.2142183203523</v>
      </c>
    </row>
    <row r="79" spans="1:39" ht="16.5" x14ac:dyDescent="0.25">
      <c r="A79" s="3">
        <v>166</v>
      </c>
      <c r="B79" s="3">
        <v>1865</v>
      </c>
      <c r="C79" s="3">
        <v>1031</v>
      </c>
      <c r="D79" s="3">
        <v>1471</v>
      </c>
      <c r="E79" s="3">
        <v>1218</v>
      </c>
      <c r="F79" s="3">
        <v>1344</v>
      </c>
      <c r="H79" s="4">
        <v>23.4</v>
      </c>
      <c r="I79" s="4">
        <v>50</v>
      </c>
      <c r="J79">
        <f t="shared" si="22"/>
        <v>346.06</v>
      </c>
      <c r="K79">
        <f t="shared" si="23"/>
        <v>1.3842400000000001</v>
      </c>
      <c r="L79">
        <f t="shared" si="24"/>
        <v>1018.8006400000002</v>
      </c>
      <c r="M79" s="5">
        <f t="shared" si="25"/>
        <v>3600.4082400000007</v>
      </c>
      <c r="N79" s="5">
        <f t="shared" si="26"/>
        <v>3055.0176800000004</v>
      </c>
      <c r="O79" s="5">
        <f t="shared" si="27"/>
        <v>2879.2192000000005</v>
      </c>
      <c r="Q79" s="5">
        <f t="shared" si="28"/>
        <v>1908.2795748742551</v>
      </c>
      <c r="R79" s="5">
        <f t="shared" si="29"/>
        <v>1432.7110194125337</v>
      </c>
      <c r="S79" s="5">
        <f t="shared" si="30"/>
        <v>2696.0615151794168</v>
      </c>
      <c r="U79" s="5">
        <f t="shared" si="31"/>
        <v>1173.0656638468406</v>
      </c>
      <c r="V79" s="5">
        <f t="shared" si="32"/>
        <v>-835.30939859219916</v>
      </c>
      <c r="W79" s="5">
        <f t="shared" si="33"/>
        <v>2694.3103351395312</v>
      </c>
      <c r="Y79" s="5">
        <f t="shared" si="34"/>
        <v>-460.15322657464577</v>
      </c>
      <c r="Z79" s="5">
        <f t="shared" si="35"/>
        <v>898.78181830656615</v>
      </c>
      <c r="AA79" s="5">
        <f t="shared" si="36"/>
        <v>2696.3592959401994</v>
      </c>
      <c r="AC79" s="5">
        <f t="shared" si="37"/>
        <v>1908.2795748742551</v>
      </c>
      <c r="AD79" s="5">
        <f t="shared" si="37"/>
        <v>1432.7110194125337</v>
      </c>
      <c r="AE79" s="5">
        <f t="shared" si="37"/>
        <v>2696.0615151794168</v>
      </c>
      <c r="AG79">
        <f t="shared" si="38"/>
        <v>1912.6032092947951</v>
      </c>
      <c r="AH79">
        <f t="shared" si="39"/>
        <v>1435.6689591717873</v>
      </c>
      <c r="AI79" s="5">
        <f t="shared" si="40"/>
        <v>2694.3103351395312</v>
      </c>
      <c r="AK79">
        <f t="shared" si="41"/>
        <v>1907.4391272383186</v>
      </c>
      <c r="AL79">
        <f t="shared" si="42"/>
        <v>1432.0577174742466</v>
      </c>
      <c r="AM79" s="5">
        <f t="shared" si="43"/>
        <v>2696.3592959401994</v>
      </c>
    </row>
    <row r="80" spans="1:39" ht="16.5" x14ac:dyDescent="0.25">
      <c r="A80" s="3">
        <v>159</v>
      </c>
      <c r="B80" s="3">
        <v>1864</v>
      </c>
      <c r="C80" s="3">
        <v>1073</v>
      </c>
      <c r="D80" s="3">
        <v>1474</v>
      </c>
      <c r="E80" s="3">
        <v>1222</v>
      </c>
      <c r="F80" s="3">
        <v>1341</v>
      </c>
      <c r="H80" s="4">
        <v>23.4</v>
      </c>
      <c r="I80" s="4">
        <v>50</v>
      </c>
      <c r="J80">
        <f t="shared" si="22"/>
        <v>346.06</v>
      </c>
      <c r="K80">
        <f t="shared" si="23"/>
        <v>1.3842400000000001</v>
      </c>
      <c r="L80">
        <f t="shared" si="24"/>
        <v>1018.8006400000002</v>
      </c>
      <c r="M80" s="5">
        <f t="shared" si="25"/>
        <v>3599.0240000000003</v>
      </c>
      <c r="N80" s="5">
        <f t="shared" si="26"/>
        <v>3059.1704000000004</v>
      </c>
      <c r="O80" s="5">
        <f t="shared" si="27"/>
        <v>2875.0664800000004</v>
      </c>
      <c r="Q80" s="5">
        <f t="shared" si="28"/>
        <v>1898.4583934277332</v>
      </c>
      <c r="R80" s="5">
        <f t="shared" si="29"/>
        <v>1443.2471266621633</v>
      </c>
      <c r="S80" s="5">
        <f t="shared" si="30"/>
        <v>2695.5272605524142</v>
      </c>
      <c r="U80" s="5">
        <f t="shared" si="31"/>
        <v>1187.1475062333059</v>
      </c>
      <c r="V80" s="5">
        <f t="shared" si="32"/>
        <v>-832.28834508813497</v>
      </c>
      <c r="W80" s="5">
        <f t="shared" si="33"/>
        <v>2693.7892355027816</v>
      </c>
      <c r="Y80" s="5">
        <f t="shared" si="34"/>
        <v>-464.13328233040284</v>
      </c>
      <c r="Z80" s="5">
        <f t="shared" si="35"/>
        <v>884.91189741188123</v>
      </c>
      <c r="AA80" s="5">
        <f t="shared" si="36"/>
        <v>2695.8335435393083</v>
      </c>
      <c r="AC80" s="5">
        <f t="shared" si="37"/>
        <v>1898.4583934277332</v>
      </c>
      <c r="AD80" s="5">
        <f t="shared" si="37"/>
        <v>1443.2471266621633</v>
      </c>
      <c r="AE80" s="5">
        <f t="shared" si="37"/>
        <v>2695.5272605524142</v>
      </c>
      <c r="AG80">
        <f t="shared" si="38"/>
        <v>1902.7666663759674</v>
      </c>
      <c r="AH80">
        <f t="shared" si="39"/>
        <v>1446.1888200395806</v>
      </c>
      <c r="AI80" s="5">
        <f t="shared" si="40"/>
        <v>2693.7892355027816</v>
      </c>
      <c r="AK80">
        <f t="shared" si="41"/>
        <v>1897.5945474789312</v>
      </c>
      <c r="AL80">
        <f t="shared" si="42"/>
        <v>1442.6075894547405</v>
      </c>
      <c r="AM80" s="5">
        <f t="shared" si="43"/>
        <v>2695.8335435393083</v>
      </c>
    </row>
    <row r="81" spans="1:39" ht="16.5" x14ac:dyDescent="0.25">
      <c r="A81" s="3">
        <v>165</v>
      </c>
      <c r="B81" s="3">
        <v>1870</v>
      </c>
      <c r="C81" s="3">
        <v>1059</v>
      </c>
      <c r="D81" s="3">
        <v>1467</v>
      </c>
      <c r="E81" s="3">
        <v>1168</v>
      </c>
      <c r="F81" s="3">
        <v>1344</v>
      </c>
      <c r="H81" s="4">
        <v>23.4</v>
      </c>
      <c r="I81" s="4">
        <v>50</v>
      </c>
      <c r="J81">
        <f t="shared" si="22"/>
        <v>346.06</v>
      </c>
      <c r="K81">
        <f t="shared" si="23"/>
        <v>1.3842400000000001</v>
      </c>
      <c r="L81">
        <f t="shared" si="24"/>
        <v>1018.8006400000002</v>
      </c>
      <c r="M81" s="5">
        <f t="shared" si="25"/>
        <v>3607.3294400000004</v>
      </c>
      <c r="N81" s="5">
        <f t="shared" si="26"/>
        <v>3049.4807200000005</v>
      </c>
      <c r="O81" s="5">
        <f t="shared" si="27"/>
        <v>2879.2192000000005</v>
      </c>
      <c r="Q81" s="5">
        <f t="shared" si="28"/>
        <v>1931.5258408441653</v>
      </c>
      <c r="R81" s="5">
        <f t="shared" si="29"/>
        <v>1435.3919911741921</v>
      </c>
      <c r="S81" s="5">
        <f t="shared" si="30"/>
        <v>2687.3190072105217</v>
      </c>
      <c r="U81" s="5">
        <f t="shared" si="31"/>
        <v>1163.4084171437369</v>
      </c>
      <c r="V81" s="5">
        <f t="shared" si="32"/>
        <v>-856.67973985548974</v>
      </c>
      <c r="W81" s="5">
        <f t="shared" si="33"/>
        <v>2685.5005752916823</v>
      </c>
      <c r="Y81" s="5">
        <f t="shared" si="34"/>
        <v>-474.40642486916403</v>
      </c>
      <c r="Z81" s="5">
        <f t="shared" si="35"/>
        <v>917.39160423085775</v>
      </c>
      <c r="AA81" s="5">
        <f t="shared" si="36"/>
        <v>2687.6075588110393</v>
      </c>
      <c r="AC81" s="5">
        <f t="shared" si="37"/>
        <v>1931.5258408441653</v>
      </c>
      <c r="AD81" s="5">
        <f t="shared" si="37"/>
        <v>1435.3919911741921</v>
      </c>
      <c r="AE81" s="5">
        <f t="shared" si="37"/>
        <v>2687.3190072105217</v>
      </c>
      <c r="AG81">
        <f t="shared" si="38"/>
        <v>1935.896489721109</v>
      </c>
      <c r="AH81">
        <f t="shared" si="39"/>
        <v>1438.3850200281026</v>
      </c>
      <c r="AI81" s="5">
        <f t="shared" si="40"/>
        <v>2685.5005752916823</v>
      </c>
      <c r="AK81">
        <f t="shared" si="41"/>
        <v>1930.7303623020721</v>
      </c>
      <c r="AL81">
        <f t="shared" si="42"/>
        <v>1434.7027435565019</v>
      </c>
      <c r="AM81" s="5">
        <f t="shared" si="43"/>
        <v>2687.6075588110393</v>
      </c>
    </row>
    <row r="82" spans="1:39" ht="16.5" x14ac:dyDescent="0.25">
      <c r="A82" s="3">
        <v>164</v>
      </c>
      <c r="B82" s="3">
        <v>1861</v>
      </c>
      <c r="C82" s="3">
        <v>1069</v>
      </c>
      <c r="D82" s="3">
        <v>1475</v>
      </c>
      <c r="E82" s="3">
        <v>1185</v>
      </c>
      <c r="F82" s="3">
        <v>1341</v>
      </c>
      <c r="H82" s="4">
        <v>23.4</v>
      </c>
      <c r="I82" s="4">
        <v>50</v>
      </c>
      <c r="J82">
        <f t="shared" si="22"/>
        <v>346.06</v>
      </c>
      <c r="K82">
        <f t="shared" si="23"/>
        <v>1.3842400000000001</v>
      </c>
      <c r="L82">
        <f t="shared" si="24"/>
        <v>1018.8006400000002</v>
      </c>
      <c r="M82" s="5">
        <f t="shared" si="25"/>
        <v>3594.8712800000003</v>
      </c>
      <c r="N82" s="5">
        <f t="shared" si="26"/>
        <v>3060.5546400000003</v>
      </c>
      <c r="O82" s="5">
        <f t="shared" si="27"/>
        <v>2875.0664800000004</v>
      </c>
      <c r="Q82" s="5">
        <f t="shared" si="28"/>
        <v>1887.8068931509192</v>
      </c>
      <c r="R82" s="5">
        <f t="shared" si="29"/>
        <v>1439.679949225864</v>
      </c>
      <c r="S82" s="5">
        <f t="shared" si="30"/>
        <v>2699.3714634591747</v>
      </c>
      <c r="U82" s="5">
        <f t="shared" si="31"/>
        <v>1189.5678400016964</v>
      </c>
      <c r="V82" s="5">
        <f t="shared" si="32"/>
        <v>-821.29231147611927</v>
      </c>
      <c r="W82" s="5">
        <f t="shared" si="33"/>
        <v>2697.6660278043023</v>
      </c>
      <c r="Y82" s="5">
        <f t="shared" si="34"/>
        <v>-455.59778724264191</v>
      </c>
      <c r="Z82" s="5">
        <f t="shared" si="35"/>
        <v>877.58893147546155</v>
      </c>
      <c r="AA82" s="5">
        <f t="shared" si="36"/>
        <v>2699.6806455636488</v>
      </c>
      <c r="AC82" s="5">
        <f t="shared" si="37"/>
        <v>1887.8068931509192</v>
      </c>
      <c r="AD82" s="5">
        <f t="shared" si="37"/>
        <v>1439.679949225864</v>
      </c>
      <c r="AE82" s="5">
        <f t="shared" si="37"/>
        <v>2699.3714634591747</v>
      </c>
      <c r="AG82">
        <f t="shared" si="38"/>
        <v>1892.0927217458411</v>
      </c>
      <c r="AH82">
        <f t="shared" si="39"/>
        <v>1442.6058496545518</v>
      </c>
      <c r="AI82" s="5">
        <f t="shared" si="40"/>
        <v>2697.6660278043023</v>
      </c>
      <c r="AK82">
        <f t="shared" si="41"/>
        <v>1886.9233240435562</v>
      </c>
      <c r="AL82">
        <f t="shared" si="42"/>
        <v>1439.0571673824429</v>
      </c>
      <c r="AM82" s="5">
        <f t="shared" si="43"/>
        <v>2699.6806455636488</v>
      </c>
    </row>
    <row r="83" spans="1:39" ht="16.5" x14ac:dyDescent="0.25">
      <c r="A83" s="3">
        <v>155</v>
      </c>
      <c r="B83" s="3">
        <v>1876</v>
      </c>
      <c r="C83" s="3">
        <v>1100</v>
      </c>
      <c r="D83" s="3">
        <v>1472</v>
      </c>
      <c r="E83" s="3">
        <v>1166</v>
      </c>
      <c r="F83" s="3">
        <v>1345</v>
      </c>
      <c r="H83" s="4">
        <v>23.4</v>
      </c>
      <c r="I83" s="4">
        <v>50</v>
      </c>
      <c r="J83">
        <f t="shared" si="22"/>
        <v>346.06</v>
      </c>
      <c r="K83">
        <f t="shared" si="23"/>
        <v>1.3842400000000001</v>
      </c>
      <c r="L83">
        <f t="shared" si="24"/>
        <v>1018.8006400000002</v>
      </c>
      <c r="M83" s="5">
        <f t="shared" si="25"/>
        <v>3615.6348800000005</v>
      </c>
      <c r="N83" s="5">
        <f t="shared" si="26"/>
        <v>3056.4019200000002</v>
      </c>
      <c r="O83" s="5">
        <f t="shared" si="27"/>
        <v>2880.6034400000003</v>
      </c>
      <c r="Q83" s="5">
        <f t="shared" si="28"/>
        <v>1936.4508024702584</v>
      </c>
      <c r="R83" s="5">
        <f t="shared" si="29"/>
        <v>1449.7759874954388</v>
      </c>
      <c r="S83" s="5">
        <f t="shared" si="30"/>
        <v>2687.2148148532033</v>
      </c>
      <c r="U83" s="5">
        <f t="shared" si="31"/>
        <v>1173.2047194399574</v>
      </c>
      <c r="V83" s="5">
        <f t="shared" si="32"/>
        <v>-868.32033112235433</v>
      </c>
      <c r="W83" s="5">
        <f t="shared" si="33"/>
        <v>2685.3683519068782</v>
      </c>
      <c r="Y83" s="5">
        <f t="shared" si="34"/>
        <v>-489.26840198079469</v>
      </c>
      <c r="Z83" s="5">
        <f t="shared" si="35"/>
        <v>914.22121598326612</v>
      </c>
      <c r="AA83" s="5">
        <f t="shared" si="36"/>
        <v>2687.506684198027</v>
      </c>
      <c r="AC83" s="5">
        <f t="shared" si="37"/>
        <v>1936.4508024702584</v>
      </c>
      <c r="AD83" s="5">
        <f t="shared" si="37"/>
        <v>1449.7759874954388</v>
      </c>
      <c r="AE83" s="5">
        <f t="shared" si="37"/>
        <v>2687.2148148532033</v>
      </c>
      <c r="AG83">
        <f t="shared" si="38"/>
        <v>1940.8367415650521</v>
      </c>
      <c r="AH83">
        <f t="shared" si="39"/>
        <v>1452.7747669139781</v>
      </c>
      <c r="AI83" s="5">
        <f t="shared" si="40"/>
        <v>2685.3683519068782</v>
      </c>
      <c r="AK83">
        <f t="shared" si="41"/>
        <v>1935.6596419285042</v>
      </c>
      <c r="AL83">
        <f t="shared" si="42"/>
        <v>1449.0774410375459</v>
      </c>
      <c r="AM83" s="5">
        <f t="shared" si="43"/>
        <v>2687.506684198027</v>
      </c>
    </row>
    <row r="84" spans="1:39" ht="16.5" x14ac:dyDescent="0.25">
      <c r="A84" s="3">
        <v>173</v>
      </c>
      <c r="B84" s="3">
        <v>1851</v>
      </c>
      <c r="C84" s="3">
        <v>1062</v>
      </c>
      <c r="D84" s="3">
        <v>1466</v>
      </c>
      <c r="E84" s="3">
        <v>1169</v>
      </c>
      <c r="F84" s="3">
        <v>1346</v>
      </c>
      <c r="H84" s="4">
        <v>23.4</v>
      </c>
      <c r="I84" s="4">
        <v>50</v>
      </c>
      <c r="J84">
        <f t="shared" si="22"/>
        <v>346.06</v>
      </c>
      <c r="K84">
        <f t="shared" si="23"/>
        <v>1.3842400000000001</v>
      </c>
      <c r="L84">
        <f t="shared" si="24"/>
        <v>1018.8006400000002</v>
      </c>
      <c r="M84" s="5">
        <f t="shared" si="25"/>
        <v>3581.0288800000008</v>
      </c>
      <c r="N84" s="5">
        <f t="shared" si="26"/>
        <v>3048.0964800000002</v>
      </c>
      <c r="O84" s="5">
        <f t="shared" si="27"/>
        <v>2881.9876800000002</v>
      </c>
      <c r="Q84" s="5">
        <f t="shared" si="28"/>
        <v>1881.3543577793521</v>
      </c>
      <c r="R84" s="5">
        <f t="shared" si="29"/>
        <v>1397.1590025731475</v>
      </c>
      <c r="S84" s="5">
        <f t="shared" si="30"/>
        <v>2707.8072939903809</v>
      </c>
      <c r="U84" s="5">
        <f t="shared" si="31"/>
        <v>1156.4397610618882</v>
      </c>
      <c r="V84" s="5">
        <f t="shared" si="32"/>
        <v>-793.85202791238964</v>
      </c>
      <c r="W84" s="5">
        <f t="shared" si="33"/>
        <v>2706.1666963073249</v>
      </c>
      <c r="Y84" s="5">
        <f t="shared" si="34"/>
        <v>-415.83281477779309</v>
      </c>
      <c r="Z84" s="5">
        <f t="shared" si="35"/>
        <v>893.93181190478901</v>
      </c>
      <c r="AA84" s="5">
        <f t="shared" si="36"/>
        <v>2708.1030212106743</v>
      </c>
      <c r="AC84" s="5">
        <f t="shared" si="37"/>
        <v>1881.3543577793521</v>
      </c>
      <c r="AD84" s="5">
        <f t="shared" si="37"/>
        <v>1397.1590025731475</v>
      </c>
      <c r="AE84" s="5">
        <f t="shared" si="37"/>
        <v>2707.8072939903809</v>
      </c>
      <c r="AG84">
        <f t="shared" si="38"/>
        <v>1885.6110204463266</v>
      </c>
      <c r="AH84">
        <f t="shared" si="39"/>
        <v>1400.0802535439279</v>
      </c>
      <c r="AI84" s="5">
        <f t="shared" si="40"/>
        <v>2706.1666963073249</v>
      </c>
      <c r="AK84">
        <f t="shared" si="41"/>
        <v>1880.4740579248046</v>
      </c>
      <c r="AL84">
        <f t="shared" si="42"/>
        <v>1396.5512884668508</v>
      </c>
      <c r="AM84" s="5">
        <f t="shared" si="43"/>
        <v>2708.1030212106743</v>
      </c>
    </row>
    <row r="85" spans="1:39" ht="16.5" x14ac:dyDescent="0.25">
      <c r="A85" s="3">
        <v>170</v>
      </c>
      <c r="B85" s="3">
        <v>1879</v>
      </c>
      <c r="C85" s="3">
        <v>1043</v>
      </c>
      <c r="D85" s="3">
        <v>1471</v>
      </c>
      <c r="E85" s="3">
        <v>1231</v>
      </c>
      <c r="F85" s="3">
        <v>1340</v>
      </c>
      <c r="H85" s="4">
        <v>23.4</v>
      </c>
      <c r="I85" s="4">
        <v>50</v>
      </c>
      <c r="J85">
        <f t="shared" si="22"/>
        <v>346.06</v>
      </c>
      <c r="K85">
        <f t="shared" si="23"/>
        <v>1.3842400000000001</v>
      </c>
      <c r="L85">
        <f t="shared" si="24"/>
        <v>1018.8006400000002</v>
      </c>
      <c r="M85" s="5">
        <f t="shared" si="25"/>
        <v>3619.7876000000006</v>
      </c>
      <c r="N85" s="5">
        <f t="shared" si="26"/>
        <v>3055.0176800000004</v>
      </c>
      <c r="O85" s="5">
        <f t="shared" si="27"/>
        <v>2873.6822400000001</v>
      </c>
      <c r="Q85" s="5">
        <f t="shared" si="28"/>
        <v>1947.1470122225501</v>
      </c>
      <c r="R85" s="5">
        <f t="shared" si="29"/>
        <v>1466.6493435405853</v>
      </c>
      <c r="S85" s="5">
        <f t="shared" si="30"/>
        <v>2675.8962022093701</v>
      </c>
      <c r="U85" s="5">
        <f t="shared" si="31"/>
        <v>1182.1666881774759</v>
      </c>
      <c r="V85" s="5">
        <f t="shared" si="32"/>
        <v>-886.20539517191889</v>
      </c>
      <c r="W85" s="5">
        <f t="shared" si="33"/>
        <v>2673.9960628326039</v>
      </c>
      <c r="Y85" s="5">
        <f t="shared" si="34"/>
        <v>-509.2321864635274</v>
      </c>
      <c r="Z85" s="5">
        <f t="shared" si="35"/>
        <v>914.73204514404358</v>
      </c>
      <c r="AA85" s="5">
        <f t="shared" si="36"/>
        <v>2676.1908531245654</v>
      </c>
      <c r="AC85" s="5">
        <f t="shared" si="37"/>
        <v>1947.1470122225501</v>
      </c>
      <c r="AD85" s="5">
        <f t="shared" si="37"/>
        <v>1466.6493435405853</v>
      </c>
      <c r="AE85" s="5">
        <f t="shared" si="37"/>
        <v>2675.8962022093701</v>
      </c>
      <c r="AG85">
        <f t="shared" si="38"/>
        <v>1951.5606171511563</v>
      </c>
      <c r="AH85">
        <f t="shared" si="39"/>
        <v>1469.6623627204581</v>
      </c>
      <c r="AI85" s="5">
        <f t="shared" si="40"/>
        <v>2673.9960628326039</v>
      </c>
      <c r="AK85">
        <f t="shared" si="41"/>
        <v>1946.3706463297235</v>
      </c>
      <c r="AL85">
        <f t="shared" si="42"/>
        <v>1465.9323519545921</v>
      </c>
      <c r="AM85" s="5">
        <f t="shared" si="43"/>
        <v>2676.1908531245654</v>
      </c>
    </row>
    <row r="86" spans="1:39" ht="16.5" x14ac:dyDescent="0.25">
      <c r="A86" s="3">
        <v>170</v>
      </c>
      <c r="B86" s="3">
        <v>1867</v>
      </c>
      <c r="C86" s="3">
        <v>1109</v>
      </c>
      <c r="D86" s="3">
        <v>1475</v>
      </c>
      <c r="E86" s="3">
        <v>1179</v>
      </c>
      <c r="F86" s="3">
        <v>1343</v>
      </c>
      <c r="H86" s="4">
        <v>23.4</v>
      </c>
      <c r="I86" s="4">
        <v>50</v>
      </c>
      <c r="J86">
        <f t="shared" si="22"/>
        <v>346.06</v>
      </c>
      <c r="K86">
        <f t="shared" si="23"/>
        <v>1.3842400000000001</v>
      </c>
      <c r="L86">
        <f t="shared" si="24"/>
        <v>1018.8006400000002</v>
      </c>
      <c r="M86" s="5">
        <f t="shared" si="25"/>
        <v>3603.1767200000004</v>
      </c>
      <c r="N86" s="5">
        <f t="shared" si="26"/>
        <v>3060.5546400000003</v>
      </c>
      <c r="O86" s="5">
        <f t="shared" si="27"/>
        <v>2877.8349600000001</v>
      </c>
      <c r="Q86" s="5">
        <f t="shared" si="28"/>
        <v>1904.4132697567861</v>
      </c>
      <c r="R86" s="5">
        <f t="shared" si="29"/>
        <v>1444.3348443298476</v>
      </c>
      <c r="S86" s="5">
        <f t="shared" si="30"/>
        <v>2696.2917926253649</v>
      </c>
      <c r="U86" s="5">
        <f t="shared" si="31"/>
        <v>1185.0173278363793</v>
      </c>
      <c r="V86" s="5">
        <f t="shared" si="32"/>
        <v>-837.96909987718573</v>
      </c>
      <c r="W86" s="5">
        <f t="shared" si="33"/>
        <v>2694.5382581815529</v>
      </c>
      <c r="Y86" s="5">
        <f t="shared" si="34"/>
        <v>-468.12811958621654</v>
      </c>
      <c r="Z86" s="5">
        <f t="shared" si="35"/>
        <v>889.47264606815884</v>
      </c>
      <c r="AA86" s="5">
        <f t="shared" si="36"/>
        <v>2696.5957302768584</v>
      </c>
      <c r="AC86" s="5">
        <f t="shared" si="37"/>
        <v>1904.4132697567861</v>
      </c>
      <c r="AD86" s="5">
        <f t="shared" si="37"/>
        <v>1444.3348443298476</v>
      </c>
      <c r="AE86" s="5">
        <f t="shared" si="37"/>
        <v>2696.2917926253649</v>
      </c>
      <c r="AG86">
        <f t="shared" si="38"/>
        <v>1908.7337408273384</v>
      </c>
      <c r="AH86">
        <f t="shared" si="39"/>
        <v>1447.2854774463631</v>
      </c>
      <c r="AI86" s="5">
        <f t="shared" si="40"/>
        <v>2694.5382581815529</v>
      </c>
      <c r="AK86">
        <f t="shared" si="41"/>
        <v>1903.5607921368844</v>
      </c>
      <c r="AL86">
        <f t="shared" si="42"/>
        <v>1443.6860502503291</v>
      </c>
      <c r="AM86" s="5">
        <f t="shared" si="43"/>
        <v>2696.5957302768584</v>
      </c>
    </row>
    <row r="87" spans="1:39" ht="16.5" x14ac:dyDescent="0.25">
      <c r="A87" s="3">
        <v>159</v>
      </c>
      <c r="B87" s="3">
        <v>1850</v>
      </c>
      <c r="C87" s="3">
        <v>1063</v>
      </c>
      <c r="D87" s="3">
        <v>1470</v>
      </c>
      <c r="E87" s="3">
        <v>1193</v>
      </c>
      <c r="F87" s="3">
        <v>1342</v>
      </c>
      <c r="H87" s="4">
        <v>23.4</v>
      </c>
      <c r="I87" s="4">
        <v>50</v>
      </c>
      <c r="J87">
        <f t="shared" si="22"/>
        <v>346.06</v>
      </c>
      <c r="K87">
        <f t="shared" si="23"/>
        <v>1.3842400000000001</v>
      </c>
      <c r="L87">
        <f t="shared" si="24"/>
        <v>1018.8006400000002</v>
      </c>
      <c r="M87" s="5">
        <f t="shared" si="25"/>
        <v>3579.6446400000004</v>
      </c>
      <c r="N87" s="5">
        <f t="shared" si="26"/>
        <v>3053.6334400000005</v>
      </c>
      <c r="O87" s="5">
        <f t="shared" si="27"/>
        <v>2876.4507200000003</v>
      </c>
      <c r="Q87" s="5">
        <f t="shared" si="28"/>
        <v>1869.216267442916</v>
      </c>
      <c r="R87" s="5">
        <f t="shared" si="29"/>
        <v>1411.7659075649881</v>
      </c>
      <c r="S87" s="5">
        <f t="shared" si="30"/>
        <v>2706.8068487508876</v>
      </c>
      <c r="U87" s="5">
        <f t="shared" si="31"/>
        <v>1175.2024117993474</v>
      </c>
      <c r="V87" s="5">
        <f t="shared" si="32"/>
        <v>-790.93442357899016</v>
      </c>
      <c r="W87" s="5">
        <f t="shared" si="33"/>
        <v>2705.1800706764429</v>
      </c>
      <c r="Y87" s="5">
        <f t="shared" si="34"/>
        <v>-422.1105725977751</v>
      </c>
      <c r="Z87" s="5">
        <f t="shared" si="35"/>
        <v>875.973702431368</v>
      </c>
      <c r="AA87" s="5">
        <f t="shared" si="36"/>
        <v>2707.1131268822842</v>
      </c>
      <c r="AC87" s="5">
        <f t="shared" si="37"/>
        <v>1869.216267442916</v>
      </c>
      <c r="AD87" s="5">
        <f t="shared" si="37"/>
        <v>1411.7659075649881</v>
      </c>
      <c r="AE87" s="5">
        <f t="shared" si="37"/>
        <v>2706.8068487508876</v>
      </c>
      <c r="AG87">
        <f t="shared" si="38"/>
        <v>1873.4545562474423</v>
      </c>
      <c r="AH87">
        <f t="shared" si="39"/>
        <v>1414.6668863261498</v>
      </c>
      <c r="AI87" s="5">
        <f t="shared" si="40"/>
        <v>2705.1800706764429</v>
      </c>
      <c r="AK87">
        <f t="shared" si="41"/>
        <v>1868.3064517005696</v>
      </c>
      <c r="AL87">
        <f t="shared" si="42"/>
        <v>1411.1750122702354</v>
      </c>
      <c r="AM87" s="5">
        <f t="shared" si="43"/>
        <v>2707.1131268822842</v>
      </c>
    </row>
    <row r="88" spans="1:39" ht="16.5" x14ac:dyDescent="0.25">
      <c r="A88" s="3">
        <v>178</v>
      </c>
      <c r="B88" s="3">
        <v>1851</v>
      </c>
      <c r="C88" s="3">
        <v>1046</v>
      </c>
      <c r="D88" s="3">
        <v>1471</v>
      </c>
      <c r="E88" s="3">
        <v>1216</v>
      </c>
      <c r="F88" s="3">
        <v>1348</v>
      </c>
      <c r="H88" s="4">
        <v>23.4</v>
      </c>
      <c r="I88" s="4">
        <v>50</v>
      </c>
      <c r="J88">
        <f t="shared" si="22"/>
        <v>346.06</v>
      </c>
      <c r="K88">
        <f t="shared" si="23"/>
        <v>1.3842400000000001</v>
      </c>
      <c r="L88">
        <f t="shared" si="24"/>
        <v>1018.8006400000002</v>
      </c>
      <c r="M88" s="5">
        <f t="shared" si="25"/>
        <v>3581.0288800000008</v>
      </c>
      <c r="N88" s="5">
        <f t="shared" si="26"/>
        <v>3055.0176800000004</v>
      </c>
      <c r="O88" s="5">
        <f t="shared" si="27"/>
        <v>2884.7561600000004</v>
      </c>
      <c r="Q88" s="5">
        <f t="shared" si="28"/>
        <v>1869.6207817448542</v>
      </c>
      <c r="R88" s="5">
        <f t="shared" si="29"/>
        <v>1398.877443198458</v>
      </c>
      <c r="S88" s="5">
        <f t="shared" si="30"/>
        <v>2715.0373608428235</v>
      </c>
      <c r="U88" s="5">
        <f t="shared" si="31"/>
        <v>1163.9471207013248</v>
      </c>
      <c r="V88" s="5">
        <f t="shared" si="32"/>
        <v>-784.64674921393691</v>
      </c>
      <c r="W88" s="5">
        <f t="shared" si="33"/>
        <v>2713.4276486156177</v>
      </c>
      <c r="Y88" s="5">
        <f t="shared" si="34"/>
        <v>-411.27135335317467</v>
      </c>
      <c r="Z88" s="5">
        <f t="shared" si="35"/>
        <v>882.9570813565266</v>
      </c>
      <c r="AA88" s="5">
        <f t="shared" si="36"/>
        <v>2715.3380579683553</v>
      </c>
      <c r="AC88" s="5">
        <f t="shared" si="37"/>
        <v>1869.6207817448542</v>
      </c>
      <c r="AD88" s="5">
        <f t="shared" si="37"/>
        <v>1398.877443198458</v>
      </c>
      <c r="AE88" s="5">
        <f t="shared" si="37"/>
        <v>2715.0373608428235</v>
      </c>
      <c r="AG88">
        <f t="shared" si="38"/>
        <v>1873.854898755681</v>
      </c>
      <c r="AH88">
        <f t="shared" si="39"/>
        <v>1401.7806086441242</v>
      </c>
      <c r="AI88" s="5">
        <f t="shared" si="40"/>
        <v>2713.4276486156177</v>
      </c>
      <c r="AK88">
        <f t="shared" si="41"/>
        <v>1868.7166255593831</v>
      </c>
      <c r="AL88">
        <f t="shared" si="42"/>
        <v>1398.2874984506343</v>
      </c>
      <c r="AM88" s="5">
        <f t="shared" si="43"/>
        <v>2715.3380579683553</v>
      </c>
    </row>
    <row r="89" spans="1:39" ht="16.5" x14ac:dyDescent="0.25">
      <c r="A89" s="3">
        <v>177</v>
      </c>
      <c r="B89" s="3">
        <v>1866</v>
      </c>
      <c r="C89" s="3">
        <v>1060</v>
      </c>
      <c r="D89" s="3">
        <v>1475</v>
      </c>
      <c r="E89" s="3">
        <v>1237</v>
      </c>
      <c r="F89" s="3">
        <v>1349</v>
      </c>
      <c r="H89" s="4">
        <v>23.4</v>
      </c>
      <c r="I89" s="4">
        <v>50</v>
      </c>
      <c r="J89">
        <f t="shared" si="22"/>
        <v>346.06</v>
      </c>
      <c r="K89">
        <f t="shared" si="23"/>
        <v>1.3842400000000001</v>
      </c>
      <c r="L89">
        <f t="shared" si="24"/>
        <v>1018.8006400000002</v>
      </c>
      <c r="M89" s="5">
        <f t="shared" si="25"/>
        <v>3601.7924800000001</v>
      </c>
      <c r="N89" s="5">
        <f t="shared" si="26"/>
        <v>3060.5546400000003</v>
      </c>
      <c r="O89" s="5">
        <f t="shared" si="27"/>
        <v>2886.1404000000002</v>
      </c>
      <c r="Q89" s="5">
        <f t="shared" si="28"/>
        <v>1901.6428790441726</v>
      </c>
      <c r="R89" s="5">
        <f t="shared" si="29"/>
        <v>1426.7151593976266</v>
      </c>
      <c r="S89" s="5">
        <f t="shared" si="30"/>
        <v>2705.7618674802384</v>
      </c>
      <c r="U89" s="5">
        <f t="shared" si="31"/>
        <v>1171.3395131181055</v>
      </c>
      <c r="V89" s="5">
        <f t="shared" si="32"/>
        <v>-826.51541033360911</v>
      </c>
      <c r="W89" s="5">
        <f t="shared" si="33"/>
        <v>2704.0397049442222</v>
      </c>
      <c r="Y89" s="5">
        <f t="shared" si="34"/>
        <v>-451.60076013496865</v>
      </c>
      <c r="Z89" s="5">
        <f t="shared" si="35"/>
        <v>896.16167477575618</v>
      </c>
      <c r="AA89" s="5">
        <f t="shared" si="36"/>
        <v>2706.0593885982603</v>
      </c>
      <c r="AC89" s="5">
        <f t="shared" si="37"/>
        <v>1901.6428790441726</v>
      </c>
      <c r="AD89" s="5">
        <f t="shared" si="37"/>
        <v>1426.7151593976266</v>
      </c>
      <c r="AE89" s="5">
        <f t="shared" si="37"/>
        <v>2705.7618674802384</v>
      </c>
      <c r="AG89">
        <f t="shared" si="38"/>
        <v>1905.9510733438233</v>
      </c>
      <c r="AH89">
        <f t="shared" si="39"/>
        <v>1429.6637187003057</v>
      </c>
      <c r="AI89" s="5">
        <f t="shared" si="40"/>
        <v>2704.0397049442222</v>
      </c>
      <c r="AK89">
        <f t="shared" si="41"/>
        <v>1900.7915650342998</v>
      </c>
      <c r="AL89">
        <f t="shared" si="42"/>
        <v>1426.0727570677318</v>
      </c>
      <c r="AM89" s="5">
        <f t="shared" si="43"/>
        <v>2706.0593885982603</v>
      </c>
    </row>
    <row r="90" spans="1:39" ht="16.5" x14ac:dyDescent="0.25">
      <c r="A90" s="3">
        <v>160</v>
      </c>
      <c r="B90" s="3">
        <v>1863</v>
      </c>
      <c r="C90" s="3">
        <v>1014</v>
      </c>
      <c r="D90" s="3">
        <v>1469</v>
      </c>
      <c r="E90" s="3">
        <v>1253</v>
      </c>
      <c r="F90" s="3">
        <v>1347</v>
      </c>
      <c r="H90" s="4">
        <v>23.4</v>
      </c>
      <c r="I90" s="4">
        <v>50</v>
      </c>
      <c r="J90">
        <f t="shared" si="22"/>
        <v>346.06</v>
      </c>
      <c r="K90">
        <f t="shared" si="23"/>
        <v>1.3842400000000001</v>
      </c>
      <c r="L90">
        <f t="shared" si="24"/>
        <v>1018.8006400000002</v>
      </c>
      <c r="M90" s="5">
        <f t="shared" si="25"/>
        <v>3597.63976</v>
      </c>
      <c r="N90" s="5">
        <f t="shared" si="26"/>
        <v>3052.2492000000002</v>
      </c>
      <c r="O90" s="5">
        <f t="shared" si="27"/>
        <v>2883.3719200000005</v>
      </c>
      <c r="Q90" s="5">
        <f t="shared" si="28"/>
        <v>1907.4407399533936</v>
      </c>
      <c r="R90" s="5">
        <f t="shared" si="29"/>
        <v>1418.5949605907533</v>
      </c>
      <c r="S90" s="5">
        <f t="shared" si="30"/>
        <v>2700.4203384076018</v>
      </c>
      <c r="U90" s="5">
        <f t="shared" si="31"/>
        <v>1161.3975856731861</v>
      </c>
      <c r="V90" s="5">
        <f t="shared" si="32"/>
        <v>-827.32051861286084</v>
      </c>
      <c r="W90" s="5">
        <f t="shared" si="33"/>
        <v>2698.6888643145362</v>
      </c>
      <c r="Y90" s="5">
        <f t="shared" si="34"/>
        <v>-447.62234676810539</v>
      </c>
      <c r="Z90" s="5">
        <f t="shared" si="35"/>
        <v>905.3280267244229</v>
      </c>
      <c r="AA90" s="5">
        <f t="shared" si="36"/>
        <v>2700.7126888555854</v>
      </c>
      <c r="AC90" s="5">
        <f t="shared" si="37"/>
        <v>1907.4407399533936</v>
      </c>
      <c r="AD90" s="5">
        <f t="shared" si="37"/>
        <v>1418.5949605907533</v>
      </c>
      <c r="AE90" s="5">
        <f t="shared" si="37"/>
        <v>2700.4203384076018</v>
      </c>
      <c r="AG90">
        <f t="shared" si="38"/>
        <v>1911.7572697206192</v>
      </c>
      <c r="AH90">
        <f t="shared" si="39"/>
        <v>1421.5533423652985</v>
      </c>
      <c r="AI90" s="5">
        <f t="shared" si="40"/>
        <v>2698.6888643145362</v>
      </c>
      <c r="AK90">
        <f t="shared" si="41"/>
        <v>1906.6039554437129</v>
      </c>
      <c r="AL90">
        <f t="shared" si="42"/>
        <v>1417.9446638907914</v>
      </c>
      <c r="AM90" s="5">
        <f t="shared" si="43"/>
        <v>2700.7126888555854</v>
      </c>
    </row>
    <row r="91" spans="1:39" ht="16.5" x14ac:dyDescent="0.25">
      <c r="A91" s="3">
        <v>148</v>
      </c>
      <c r="B91" s="3">
        <v>1858</v>
      </c>
      <c r="C91" s="3">
        <v>1026</v>
      </c>
      <c r="D91" s="3">
        <v>1469</v>
      </c>
      <c r="E91" s="3">
        <v>1184</v>
      </c>
      <c r="F91" s="3">
        <v>1346</v>
      </c>
      <c r="H91" s="4">
        <v>23.4</v>
      </c>
      <c r="I91" s="4">
        <v>50</v>
      </c>
      <c r="J91">
        <f t="shared" si="22"/>
        <v>346.06</v>
      </c>
      <c r="K91">
        <f t="shared" si="23"/>
        <v>1.3842400000000001</v>
      </c>
      <c r="L91">
        <f t="shared" si="24"/>
        <v>1018.8006400000002</v>
      </c>
      <c r="M91" s="5">
        <f t="shared" si="25"/>
        <v>3590.7185600000003</v>
      </c>
      <c r="N91" s="5">
        <f t="shared" si="26"/>
        <v>3052.2492000000002</v>
      </c>
      <c r="O91" s="5">
        <f t="shared" si="27"/>
        <v>2881.9876800000002</v>
      </c>
      <c r="Q91" s="5">
        <f t="shared" si="28"/>
        <v>1893.6207217299541</v>
      </c>
      <c r="R91" s="5">
        <f t="shared" si="29"/>
        <v>1412.9631634475916</v>
      </c>
      <c r="S91" s="5">
        <f t="shared" si="30"/>
        <v>2703.8852486937344</v>
      </c>
      <c r="U91" s="5">
        <f t="shared" si="31"/>
        <v>1163.6777689225307</v>
      </c>
      <c r="V91" s="5">
        <f t="shared" si="32"/>
        <v>-812.53684114757016</v>
      </c>
      <c r="W91" s="5">
        <f t="shared" si="33"/>
        <v>2702.1959793460669</v>
      </c>
      <c r="Y91" s="5">
        <f t="shared" si="34"/>
        <v>-435.68765413048334</v>
      </c>
      <c r="Z91" s="5">
        <f t="shared" si="35"/>
        <v>896.34332405403904</v>
      </c>
      <c r="AA91" s="5">
        <f t="shared" si="36"/>
        <v>2704.1815584634505</v>
      </c>
      <c r="AC91" s="5">
        <f t="shared" si="37"/>
        <v>1893.6207217299541</v>
      </c>
      <c r="AD91" s="5">
        <f t="shared" si="37"/>
        <v>1412.9631634475916</v>
      </c>
      <c r="AE91" s="5">
        <f t="shared" si="37"/>
        <v>2703.8852486937344</v>
      </c>
      <c r="AG91">
        <f t="shared" si="38"/>
        <v>1897.907743479092</v>
      </c>
      <c r="AH91">
        <f t="shared" si="39"/>
        <v>1415.9011765915807</v>
      </c>
      <c r="AI91" s="5">
        <f t="shared" si="40"/>
        <v>2702.1959793460669</v>
      </c>
      <c r="AK91">
        <f t="shared" si="41"/>
        <v>1892.7587253367583</v>
      </c>
      <c r="AL91">
        <f t="shared" si="42"/>
        <v>1412.3347286224312</v>
      </c>
      <c r="AM91" s="5">
        <f t="shared" si="43"/>
        <v>2704.1815584634505</v>
      </c>
    </row>
    <row r="92" spans="1:39" ht="16.5" x14ac:dyDescent="0.25">
      <c r="A92" s="3">
        <v>165</v>
      </c>
      <c r="B92" s="3">
        <v>1854</v>
      </c>
      <c r="C92" s="3">
        <v>1031</v>
      </c>
      <c r="D92" s="3">
        <v>1473</v>
      </c>
      <c r="E92" s="3">
        <v>1212</v>
      </c>
      <c r="F92" s="3">
        <v>1344</v>
      </c>
      <c r="H92" s="4">
        <v>23.4</v>
      </c>
      <c r="I92" s="4">
        <v>50</v>
      </c>
      <c r="J92">
        <f t="shared" si="22"/>
        <v>346.06</v>
      </c>
      <c r="K92">
        <f t="shared" si="23"/>
        <v>1.3842400000000001</v>
      </c>
      <c r="L92">
        <f t="shared" si="24"/>
        <v>1018.8006400000002</v>
      </c>
      <c r="M92" s="5">
        <f t="shared" si="25"/>
        <v>3585.1816000000008</v>
      </c>
      <c r="N92" s="5">
        <f t="shared" si="26"/>
        <v>3057.7861600000006</v>
      </c>
      <c r="O92" s="5">
        <f t="shared" si="27"/>
        <v>2879.2192000000005</v>
      </c>
      <c r="Q92" s="5">
        <f t="shared" si="28"/>
        <v>1873.1863624141713</v>
      </c>
      <c r="R92" s="5">
        <f t="shared" si="29"/>
        <v>1417.2961503281383</v>
      </c>
      <c r="S92" s="5">
        <f t="shared" si="30"/>
        <v>2708.4998761139291</v>
      </c>
      <c r="U92" s="5">
        <f t="shared" si="31"/>
        <v>1177.9008567539734</v>
      </c>
      <c r="V92" s="5">
        <f t="shared" si="32"/>
        <v>-797.19561353437234</v>
      </c>
      <c r="W92" s="5">
        <f t="shared" si="33"/>
        <v>2706.8588669724472</v>
      </c>
      <c r="Y92" s="5">
        <f t="shared" si="34"/>
        <v>-428.89254380854936</v>
      </c>
      <c r="Z92" s="5">
        <f t="shared" si="35"/>
        <v>876.54048657311682</v>
      </c>
      <c r="AA92" s="5">
        <f t="shared" si="36"/>
        <v>2708.806224688698</v>
      </c>
      <c r="AC92" s="5">
        <f t="shared" si="37"/>
        <v>1873.1863624141713</v>
      </c>
      <c r="AD92" s="5">
        <f t="shared" si="37"/>
        <v>1417.2961503281383</v>
      </c>
      <c r="AE92" s="5">
        <f t="shared" si="37"/>
        <v>2708.4998761139291</v>
      </c>
      <c r="AG92">
        <f t="shared" si="38"/>
        <v>1877.434637285643</v>
      </c>
      <c r="AH92">
        <f t="shared" si="39"/>
        <v>1420.202503704535</v>
      </c>
      <c r="AI92" s="5">
        <f t="shared" si="40"/>
        <v>2706.8588669724472</v>
      </c>
      <c r="AK92">
        <f t="shared" si="41"/>
        <v>1872.2823142014886</v>
      </c>
      <c r="AL92">
        <f t="shared" si="42"/>
        <v>1416.6984980483373</v>
      </c>
      <c r="AM92" s="5">
        <f t="shared" si="43"/>
        <v>2708.806224688698</v>
      </c>
    </row>
    <row r="93" spans="1:39" ht="16.5" x14ac:dyDescent="0.25">
      <c r="A93" s="3">
        <v>148</v>
      </c>
      <c r="B93" s="3">
        <v>1882</v>
      </c>
      <c r="C93" s="3">
        <v>1068</v>
      </c>
      <c r="D93" s="3">
        <v>1473</v>
      </c>
      <c r="E93" s="3">
        <v>1203</v>
      </c>
      <c r="F93" s="3">
        <v>1345</v>
      </c>
      <c r="H93" s="4">
        <v>23.4</v>
      </c>
      <c r="I93" s="4">
        <v>50</v>
      </c>
      <c r="J93">
        <f t="shared" si="22"/>
        <v>346.06</v>
      </c>
      <c r="K93">
        <f t="shared" si="23"/>
        <v>1.3842400000000001</v>
      </c>
      <c r="L93">
        <f t="shared" si="24"/>
        <v>1018.8006400000002</v>
      </c>
      <c r="M93" s="5">
        <f t="shared" si="25"/>
        <v>3623.9403200000006</v>
      </c>
      <c r="N93" s="5">
        <f t="shared" si="26"/>
        <v>3057.7861600000006</v>
      </c>
      <c r="O93" s="5">
        <f t="shared" si="27"/>
        <v>2880.6034400000003</v>
      </c>
      <c r="Q93" s="5">
        <f t="shared" si="28"/>
        <v>1950.8020118428219</v>
      </c>
      <c r="R93" s="5">
        <f t="shared" si="29"/>
        <v>1461.2078810215974</v>
      </c>
      <c r="S93" s="5">
        <f t="shared" si="30"/>
        <v>2681.825214653647</v>
      </c>
      <c r="U93" s="5">
        <f t="shared" si="31"/>
        <v>1175.6228633564895</v>
      </c>
      <c r="V93" s="5">
        <f t="shared" si="32"/>
        <v>-886.54692852067012</v>
      </c>
      <c r="W93" s="5">
        <f t="shared" si="33"/>
        <v>2679.9256756431892</v>
      </c>
      <c r="Y93" s="5">
        <f t="shared" si="34"/>
        <v>-506.44778982339187</v>
      </c>
      <c r="Z93" s="5">
        <f t="shared" si="35"/>
        <v>920.67656865613117</v>
      </c>
      <c r="AA93" s="5">
        <f t="shared" si="36"/>
        <v>2682.1151113720698</v>
      </c>
      <c r="AC93" s="5">
        <f t="shared" si="37"/>
        <v>1950.8020118428219</v>
      </c>
      <c r="AD93" s="5">
        <f t="shared" si="37"/>
        <v>1461.2078810215974</v>
      </c>
      <c r="AE93" s="5">
        <f t="shared" si="37"/>
        <v>2681.825214653647</v>
      </c>
      <c r="AG93">
        <f t="shared" si="38"/>
        <v>1955.2207471010013</v>
      </c>
      <c r="AH93">
        <f t="shared" si="39"/>
        <v>1464.2271316245142</v>
      </c>
      <c r="AI93" s="5">
        <f t="shared" si="40"/>
        <v>2679.9256756431892</v>
      </c>
      <c r="AK93">
        <f t="shared" si="41"/>
        <v>1950.0349269933697</v>
      </c>
      <c r="AL93">
        <f t="shared" si="42"/>
        <v>1460.4859520745438</v>
      </c>
      <c r="AM93" s="5">
        <f t="shared" si="43"/>
        <v>2682.1151113720698</v>
      </c>
    </row>
    <row r="94" spans="1:39" ht="16.5" x14ac:dyDescent="0.25">
      <c r="A94" s="3">
        <v>148</v>
      </c>
      <c r="B94" s="3">
        <v>1852</v>
      </c>
      <c r="C94" s="3">
        <v>1042</v>
      </c>
      <c r="D94" s="3">
        <v>1472</v>
      </c>
      <c r="E94" s="3">
        <v>1281</v>
      </c>
      <c r="F94" s="3">
        <v>1345</v>
      </c>
      <c r="H94" s="4">
        <v>23.4</v>
      </c>
      <c r="I94" s="4">
        <v>50</v>
      </c>
      <c r="J94">
        <f t="shared" si="22"/>
        <v>346.06</v>
      </c>
      <c r="K94">
        <f t="shared" si="23"/>
        <v>1.3842400000000001</v>
      </c>
      <c r="L94">
        <f t="shared" si="24"/>
        <v>1018.8006400000002</v>
      </c>
      <c r="M94" s="5">
        <f t="shared" si="25"/>
        <v>3582.4131200000002</v>
      </c>
      <c r="N94" s="5">
        <f t="shared" si="26"/>
        <v>3056.4019200000002</v>
      </c>
      <c r="O94" s="5">
        <f t="shared" si="27"/>
        <v>2880.6034400000003</v>
      </c>
      <c r="Q94" s="5">
        <f t="shared" si="28"/>
        <v>1870.0252960467913</v>
      </c>
      <c r="R94" s="5">
        <f t="shared" si="29"/>
        <v>1409.9206836413587</v>
      </c>
      <c r="S94" s="5">
        <f t="shared" si="30"/>
        <v>2710.869384594826</v>
      </c>
      <c r="U94" s="5">
        <f t="shared" si="31"/>
        <v>1173.2047194399574</v>
      </c>
      <c r="V94" s="5">
        <f t="shared" si="32"/>
        <v>-790.68012880921094</v>
      </c>
      <c r="W94" s="5">
        <f t="shared" si="33"/>
        <v>2709.2449717162435</v>
      </c>
      <c r="Y94" s="5">
        <f t="shared" si="34"/>
        <v>-420.94502394522857</v>
      </c>
      <c r="Z94" s="5">
        <f t="shared" si="35"/>
        <v>877.61940632135565</v>
      </c>
      <c r="AA94" s="5">
        <f t="shared" si="36"/>
        <v>2711.1742184897926</v>
      </c>
      <c r="AC94" s="5">
        <f t="shared" si="37"/>
        <v>1870.0252960467913</v>
      </c>
      <c r="AD94" s="5">
        <f t="shared" si="37"/>
        <v>1409.9206836413587</v>
      </c>
      <c r="AE94" s="5">
        <f t="shared" si="37"/>
        <v>2710.869384594826</v>
      </c>
      <c r="AG94">
        <f t="shared" si="38"/>
        <v>1874.2644732579899</v>
      </c>
      <c r="AH94">
        <f t="shared" si="39"/>
        <v>1412.8231197930097</v>
      </c>
      <c r="AI94" s="5">
        <f t="shared" si="40"/>
        <v>2709.2449717162435</v>
      </c>
      <c r="AK94">
        <f t="shared" si="41"/>
        <v>1869.1177762421999</v>
      </c>
      <c r="AL94">
        <f t="shared" si="42"/>
        <v>1409.3287735415977</v>
      </c>
      <c r="AM94" s="5">
        <f t="shared" si="43"/>
        <v>2711.1742184897926</v>
      </c>
    </row>
    <row r="95" spans="1:39" ht="16.5" x14ac:dyDescent="0.25">
      <c r="A95" s="3">
        <v>164</v>
      </c>
      <c r="B95" s="3">
        <v>1857</v>
      </c>
      <c r="C95" s="3">
        <v>1066</v>
      </c>
      <c r="D95" s="3">
        <v>1472</v>
      </c>
      <c r="E95" s="3">
        <v>1235</v>
      </c>
      <c r="F95" s="3">
        <v>1346</v>
      </c>
      <c r="H95" s="4">
        <v>23.4</v>
      </c>
      <c r="I95" s="4">
        <v>50</v>
      </c>
      <c r="J95">
        <f t="shared" si="22"/>
        <v>346.06</v>
      </c>
      <c r="K95">
        <f t="shared" si="23"/>
        <v>1.3842400000000001</v>
      </c>
      <c r="L95">
        <f t="shared" si="24"/>
        <v>1018.8006400000002</v>
      </c>
      <c r="M95" s="5">
        <f t="shared" si="25"/>
        <v>3589.3343200000008</v>
      </c>
      <c r="N95" s="5">
        <f t="shared" si="26"/>
        <v>3056.4019200000002</v>
      </c>
      <c r="O95" s="5">
        <f t="shared" si="27"/>
        <v>2881.9876800000002</v>
      </c>
      <c r="Q95" s="5">
        <f t="shared" si="28"/>
        <v>1883.8133789306057</v>
      </c>
      <c r="R95" s="5">
        <f t="shared" si="29"/>
        <v>1415.5345969943314</v>
      </c>
      <c r="S95" s="5">
        <f t="shared" si="30"/>
        <v>2707.5505200834236</v>
      </c>
      <c r="U95" s="5">
        <f t="shared" si="31"/>
        <v>1170.9256311165441</v>
      </c>
      <c r="V95" s="5">
        <f t="shared" si="32"/>
        <v>-805.42713692071004</v>
      </c>
      <c r="W95" s="5">
        <f t="shared" si="33"/>
        <v>2705.8848811591592</v>
      </c>
      <c r="Y95" s="5">
        <f t="shared" si="34"/>
        <v>-432.84796373088125</v>
      </c>
      <c r="Z95" s="5">
        <f t="shared" si="35"/>
        <v>886.58585430131495</v>
      </c>
      <c r="AA95" s="5">
        <f t="shared" si="36"/>
        <v>2707.8517594060831</v>
      </c>
      <c r="AC95" s="5">
        <f t="shared" si="37"/>
        <v>1883.8133789306057</v>
      </c>
      <c r="AD95" s="5">
        <f t="shared" si="37"/>
        <v>1415.5345969943314</v>
      </c>
      <c r="AE95" s="5">
        <f t="shared" si="37"/>
        <v>2707.5505200834236</v>
      </c>
      <c r="AG95">
        <f t="shared" si="38"/>
        <v>1888.0819940940744</v>
      </c>
      <c r="AH95">
        <f t="shared" si="39"/>
        <v>1418.4573553020127</v>
      </c>
      <c r="AI95" s="5">
        <f t="shared" si="40"/>
        <v>2705.8848811591592</v>
      </c>
      <c r="AK95">
        <f t="shared" si="41"/>
        <v>1882.931014585942</v>
      </c>
      <c r="AL95">
        <f t="shared" si="42"/>
        <v>1414.9208761316054</v>
      </c>
      <c r="AM95" s="5">
        <f t="shared" si="43"/>
        <v>2707.8517594060831</v>
      </c>
    </row>
    <row r="96" spans="1:39" ht="16.5" x14ac:dyDescent="0.25">
      <c r="A96" s="3">
        <v>171</v>
      </c>
      <c r="B96" s="3">
        <v>1846</v>
      </c>
      <c r="C96" s="3">
        <v>996</v>
      </c>
      <c r="D96" s="3">
        <v>1465</v>
      </c>
      <c r="E96" s="3">
        <v>1169</v>
      </c>
      <c r="F96" s="3">
        <v>1343</v>
      </c>
      <c r="H96" s="4">
        <v>23.4</v>
      </c>
      <c r="I96" s="4">
        <v>50</v>
      </c>
      <c r="J96">
        <f t="shared" si="22"/>
        <v>346.06</v>
      </c>
      <c r="K96">
        <f t="shared" si="23"/>
        <v>1.3842400000000001</v>
      </c>
      <c r="L96">
        <f t="shared" si="24"/>
        <v>1018.8006400000002</v>
      </c>
      <c r="M96" s="5">
        <f t="shared" si="25"/>
        <v>3574.1076800000001</v>
      </c>
      <c r="N96" s="5">
        <f t="shared" si="26"/>
        <v>3046.7122400000003</v>
      </c>
      <c r="O96" s="5">
        <f t="shared" si="27"/>
        <v>2877.8349600000001</v>
      </c>
      <c r="Q96" s="5">
        <f t="shared" si="28"/>
        <v>1869.941731908101</v>
      </c>
      <c r="R96" s="5">
        <f t="shared" si="29"/>
        <v>1395.4721779340662</v>
      </c>
      <c r="S96" s="5">
        <f t="shared" si="30"/>
        <v>2707.4380931270557</v>
      </c>
      <c r="U96" s="5">
        <f t="shared" si="31"/>
        <v>1160.863261819319</v>
      </c>
      <c r="V96" s="5">
        <f t="shared" si="32"/>
        <v>-783.16956793341024</v>
      </c>
      <c r="W96" s="5">
        <f t="shared" si="33"/>
        <v>2705.8265629169632</v>
      </c>
      <c r="Y96" s="5">
        <f t="shared" si="34"/>
        <v>-408.51761463908002</v>
      </c>
      <c r="Z96" s="5">
        <f t="shared" si="35"/>
        <v>884.98624928144989</v>
      </c>
      <c r="AA96" s="5">
        <f t="shared" si="36"/>
        <v>2707.7383097542033</v>
      </c>
      <c r="AC96" s="5">
        <f t="shared" si="37"/>
        <v>1869.941731908101</v>
      </c>
      <c r="AD96" s="5">
        <f t="shared" si="37"/>
        <v>1395.4721779340662</v>
      </c>
      <c r="AE96" s="5">
        <f t="shared" si="37"/>
        <v>2707.4380931270557</v>
      </c>
      <c r="AG96">
        <f t="shared" si="38"/>
        <v>1874.1751701168901</v>
      </c>
      <c r="AH96">
        <f t="shared" si="39"/>
        <v>1398.3762472657077</v>
      </c>
      <c r="AI96" s="5">
        <f t="shared" si="40"/>
        <v>2705.8265629169632</v>
      </c>
      <c r="AK96">
        <f t="shared" si="41"/>
        <v>1869.0394944619961</v>
      </c>
      <c r="AL96">
        <f t="shared" si="42"/>
        <v>1394.8821563173433</v>
      </c>
      <c r="AM96" s="5">
        <f t="shared" si="43"/>
        <v>2707.7383097542033</v>
      </c>
    </row>
    <row r="97" spans="1:39" ht="16.5" x14ac:dyDescent="0.25">
      <c r="A97" s="3">
        <v>167</v>
      </c>
      <c r="B97" s="3">
        <v>1872</v>
      </c>
      <c r="C97" s="3">
        <v>1048</v>
      </c>
      <c r="D97" s="3">
        <v>1469</v>
      </c>
      <c r="E97" s="3">
        <v>1175</v>
      </c>
      <c r="F97" s="3">
        <v>1344</v>
      </c>
      <c r="H97" s="4">
        <v>23.4</v>
      </c>
      <c r="I97" s="4">
        <v>50</v>
      </c>
      <c r="J97">
        <f t="shared" si="22"/>
        <v>346.06</v>
      </c>
      <c r="K97">
        <f t="shared" si="23"/>
        <v>1.3842400000000001</v>
      </c>
      <c r="L97">
        <f t="shared" si="24"/>
        <v>1018.8006400000002</v>
      </c>
      <c r="M97" s="5">
        <f t="shared" si="25"/>
        <v>3610.0979200000002</v>
      </c>
      <c r="N97" s="5">
        <f t="shared" si="26"/>
        <v>3052.2492000000002</v>
      </c>
      <c r="O97" s="5">
        <f t="shared" si="27"/>
        <v>2879.2192000000005</v>
      </c>
      <c r="Q97" s="5">
        <f t="shared" si="28"/>
        <v>1932.3838369688019</v>
      </c>
      <c r="R97" s="5">
        <f t="shared" si="29"/>
        <v>1441.5376279319471</v>
      </c>
      <c r="S97" s="5">
        <f t="shared" si="30"/>
        <v>2687.1302472835946</v>
      </c>
      <c r="U97" s="5">
        <f t="shared" si="31"/>
        <v>1168.234850643428</v>
      </c>
      <c r="V97" s="5">
        <f t="shared" si="32"/>
        <v>-860.58158661624304</v>
      </c>
      <c r="W97" s="5">
        <f t="shared" si="33"/>
        <v>2685.3029336407908</v>
      </c>
      <c r="Y97" s="5">
        <f t="shared" si="34"/>
        <v>-480.11536866848144</v>
      </c>
      <c r="Z97" s="5">
        <f t="shared" si="35"/>
        <v>914.96538345811575</v>
      </c>
      <c r="AA97" s="5">
        <f t="shared" si="36"/>
        <v>2687.420841902197</v>
      </c>
      <c r="AC97" s="5">
        <f t="shared" si="37"/>
        <v>1932.3838369688019</v>
      </c>
      <c r="AD97" s="5">
        <f t="shared" si="37"/>
        <v>1441.5376279319471</v>
      </c>
      <c r="AE97" s="5">
        <f t="shared" si="37"/>
        <v>2687.1302472835946</v>
      </c>
      <c r="AG97">
        <f t="shared" si="38"/>
        <v>1936.7585536960003</v>
      </c>
      <c r="AH97">
        <f t="shared" si="39"/>
        <v>1444.5312151254402</v>
      </c>
      <c r="AI97" s="5">
        <f t="shared" si="40"/>
        <v>2685.3029336407908</v>
      </c>
      <c r="AK97">
        <f t="shared" si="41"/>
        <v>1931.5877383569489</v>
      </c>
      <c r="AL97">
        <f t="shared" si="42"/>
        <v>1440.8463168524245</v>
      </c>
      <c r="AM97" s="5">
        <f t="shared" si="43"/>
        <v>2687.420841902197</v>
      </c>
    </row>
    <row r="98" spans="1:39" ht="16.5" x14ac:dyDescent="0.25">
      <c r="A98" s="3">
        <v>175</v>
      </c>
      <c r="B98" s="3">
        <v>1851</v>
      </c>
      <c r="C98" s="3">
        <v>1031</v>
      </c>
      <c r="D98" s="3">
        <v>1468</v>
      </c>
      <c r="E98" s="3">
        <v>1142</v>
      </c>
      <c r="F98" s="3">
        <v>1343</v>
      </c>
      <c r="H98" s="4">
        <v>23.4</v>
      </c>
      <c r="I98" s="4">
        <v>50</v>
      </c>
      <c r="J98">
        <f t="shared" si="22"/>
        <v>346.06</v>
      </c>
      <c r="K98">
        <f t="shared" si="23"/>
        <v>1.3842400000000001</v>
      </c>
      <c r="L98">
        <f t="shared" si="24"/>
        <v>1018.8006400000002</v>
      </c>
      <c r="M98" s="5">
        <f t="shared" si="25"/>
        <v>3581.0288800000008</v>
      </c>
      <c r="N98" s="5">
        <f t="shared" si="26"/>
        <v>3050.8649600000003</v>
      </c>
      <c r="O98" s="5">
        <f t="shared" si="27"/>
        <v>2877.8349600000001</v>
      </c>
      <c r="Q98" s="5">
        <f t="shared" si="28"/>
        <v>1876.6641208995154</v>
      </c>
      <c r="R98" s="5">
        <f t="shared" si="29"/>
        <v>1407.9461215922429</v>
      </c>
      <c r="S98" s="5">
        <f t="shared" si="30"/>
        <v>2705.4735880092912</v>
      </c>
      <c r="U98" s="5">
        <f t="shared" si="31"/>
        <v>1168.0979849021717</v>
      </c>
      <c r="V98" s="5">
        <f t="shared" si="32"/>
        <v>-795.37243743742624</v>
      </c>
      <c r="W98" s="5">
        <f t="shared" si="33"/>
        <v>2703.8318711761899</v>
      </c>
      <c r="Y98" s="5">
        <f t="shared" si="34"/>
        <v>-422.66679497024472</v>
      </c>
      <c r="Z98" s="5">
        <f t="shared" si="35"/>
        <v>884.34489108548792</v>
      </c>
      <c r="AA98" s="5">
        <f t="shared" si="36"/>
        <v>2705.7754805302638</v>
      </c>
      <c r="AC98" s="5">
        <f t="shared" si="37"/>
        <v>1876.6641208995154</v>
      </c>
      <c r="AD98" s="5">
        <f t="shared" si="37"/>
        <v>1407.9461215922429</v>
      </c>
      <c r="AE98" s="5">
        <f t="shared" si="37"/>
        <v>2705.4735880092912</v>
      </c>
      <c r="AG98">
        <f t="shared" si="38"/>
        <v>1880.9156677395345</v>
      </c>
      <c r="AH98">
        <f t="shared" si="39"/>
        <v>1410.8589126067609</v>
      </c>
      <c r="AI98" s="5">
        <f t="shared" si="40"/>
        <v>2703.8318711761899</v>
      </c>
      <c r="AK98">
        <f t="shared" si="41"/>
        <v>1875.7704768365743</v>
      </c>
      <c r="AL98">
        <f t="shared" si="42"/>
        <v>1407.3442797580919</v>
      </c>
      <c r="AM98" s="5">
        <f t="shared" si="43"/>
        <v>2705.7754805302638</v>
      </c>
    </row>
    <row r="99" spans="1:39" ht="16.5" x14ac:dyDescent="0.25">
      <c r="A99" s="3">
        <v>175</v>
      </c>
      <c r="B99" s="3">
        <v>1872</v>
      </c>
      <c r="C99" s="3">
        <v>1087</v>
      </c>
      <c r="D99" s="3">
        <v>1467</v>
      </c>
      <c r="E99" s="3">
        <v>1168</v>
      </c>
      <c r="F99" s="3">
        <v>1343</v>
      </c>
      <c r="H99" s="4">
        <v>23.4</v>
      </c>
      <c r="I99" s="4">
        <v>50</v>
      </c>
      <c r="J99">
        <f t="shared" si="22"/>
        <v>346.06</v>
      </c>
      <c r="K99">
        <f t="shared" si="23"/>
        <v>1.3842400000000001</v>
      </c>
      <c r="L99">
        <f t="shared" si="24"/>
        <v>1018.8006400000002</v>
      </c>
      <c r="M99" s="5">
        <f t="shared" si="25"/>
        <v>3610.0979200000002</v>
      </c>
      <c r="N99" s="5">
        <f t="shared" si="26"/>
        <v>3049.4807200000005</v>
      </c>
      <c r="O99" s="5">
        <f t="shared" si="27"/>
        <v>2877.8349600000001</v>
      </c>
      <c r="Q99" s="5">
        <f t="shared" si="28"/>
        <v>1937.0762028712795</v>
      </c>
      <c r="R99" s="5">
        <f t="shared" si="29"/>
        <v>1441.3785899406073</v>
      </c>
      <c r="S99" s="5">
        <f t="shared" si="30"/>
        <v>2683.8350427548521</v>
      </c>
      <c r="U99" s="5">
        <f t="shared" si="31"/>
        <v>1165.6853156152911</v>
      </c>
      <c r="V99" s="5">
        <f t="shared" si="32"/>
        <v>-864.5347935795113</v>
      </c>
      <c r="W99" s="5">
        <f t="shared" si="33"/>
        <v>2681.993660936027</v>
      </c>
      <c r="Y99" s="5">
        <f t="shared" si="34"/>
        <v>-482.39226714003564</v>
      </c>
      <c r="Z99" s="5">
        <f t="shared" si="35"/>
        <v>919.0823493920584</v>
      </c>
      <c r="AA99" s="5">
        <f t="shared" si="36"/>
        <v>2684.1235799861511</v>
      </c>
      <c r="AC99" s="5">
        <f t="shared" si="37"/>
        <v>1937.0762028712795</v>
      </c>
      <c r="AD99" s="5">
        <f t="shared" si="37"/>
        <v>1441.3785899406073</v>
      </c>
      <c r="AE99" s="5">
        <f t="shared" si="37"/>
        <v>2683.8350427548521</v>
      </c>
      <c r="AG99">
        <f t="shared" si="38"/>
        <v>1941.4601395693398</v>
      </c>
      <c r="AH99">
        <f t="shared" si="39"/>
        <v>1444.3793453465444</v>
      </c>
      <c r="AI99" s="5">
        <f t="shared" si="40"/>
        <v>2681.993660936027</v>
      </c>
      <c r="AK99">
        <f t="shared" si="41"/>
        <v>1936.2894454823399</v>
      </c>
      <c r="AL99">
        <f t="shared" si="42"/>
        <v>1440.6801083747325</v>
      </c>
      <c r="AM99" s="5">
        <f t="shared" si="43"/>
        <v>2684.1235799861511</v>
      </c>
    </row>
    <row r="100" spans="1:39" ht="16.5" x14ac:dyDescent="0.25">
      <c r="A100" s="3">
        <v>170</v>
      </c>
      <c r="B100" s="3">
        <v>1839</v>
      </c>
      <c r="C100" s="3">
        <v>1082</v>
      </c>
      <c r="D100" s="3">
        <v>1468</v>
      </c>
      <c r="E100" s="3">
        <v>1195</v>
      </c>
      <c r="F100" s="3">
        <v>1341</v>
      </c>
      <c r="H100" s="4">
        <v>23.4</v>
      </c>
      <c r="I100" s="4">
        <v>50</v>
      </c>
      <c r="J100">
        <f t="shared" si="22"/>
        <v>346.06</v>
      </c>
      <c r="K100">
        <f t="shared" si="23"/>
        <v>1.3842400000000001</v>
      </c>
      <c r="L100">
        <f t="shared" si="24"/>
        <v>1018.8006400000002</v>
      </c>
      <c r="M100" s="5">
        <f t="shared" si="25"/>
        <v>3564.4180000000006</v>
      </c>
      <c r="N100" s="5">
        <f t="shared" si="26"/>
        <v>3050.8649600000003</v>
      </c>
      <c r="O100" s="5">
        <f t="shared" si="27"/>
        <v>2875.0664800000004</v>
      </c>
      <c r="Q100" s="5">
        <f t="shared" si="28"/>
        <v>1843.6940762689446</v>
      </c>
      <c r="R100" s="5">
        <f t="shared" si="29"/>
        <v>1393.473025673437</v>
      </c>
      <c r="S100" s="5">
        <f t="shared" si="30"/>
        <v>2713.6876678378676</v>
      </c>
      <c r="U100" s="5">
        <f t="shared" si="31"/>
        <v>1172.6484970674887</v>
      </c>
      <c r="V100" s="5">
        <f t="shared" si="32"/>
        <v>-759.56928381268006</v>
      </c>
      <c r="W100" s="5">
        <f t="shared" si="33"/>
        <v>2712.1443563294074</v>
      </c>
      <c r="Y100" s="5">
        <f t="shared" si="34"/>
        <v>-393.30526122983173</v>
      </c>
      <c r="Z100" s="5">
        <f t="shared" si="35"/>
        <v>863.44446145877009</v>
      </c>
      <c r="AA100" s="5">
        <f t="shared" si="36"/>
        <v>2713.9974019671981</v>
      </c>
      <c r="AC100" s="5">
        <f t="shared" si="37"/>
        <v>1843.6940762689446</v>
      </c>
      <c r="AD100" s="5">
        <f t="shared" si="37"/>
        <v>1393.473025673437</v>
      </c>
      <c r="AE100" s="5">
        <f t="shared" si="37"/>
        <v>2713.6876678378676</v>
      </c>
      <c r="AG100">
        <f t="shared" si="38"/>
        <v>1847.8748264077785</v>
      </c>
      <c r="AH100">
        <f t="shared" si="39"/>
        <v>1396.3373502068807</v>
      </c>
      <c r="AI100" s="5">
        <f t="shared" si="40"/>
        <v>2712.1443563294074</v>
      </c>
      <c r="AK100">
        <f t="shared" si="41"/>
        <v>1842.7406760616782</v>
      </c>
      <c r="AL100">
        <f t="shared" si="42"/>
        <v>1392.9234655320697</v>
      </c>
      <c r="AM100" s="5">
        <f t="shared" si="43"/>
        <v>2713.9974019671981</v>
      </c>
    </row>
    <row r="101" spans="1:39" ht="16.5" x14ac:dyDescent="0.25">
      <c r="A101" s="3">
        <v>189</v>
      </c>
      <c r="B101" s="3">
        <v>1871</v>
      </c>
      <c r="C101" s="3">
        <v>1068</v>
      </c>
      <c r="D101" s="3">
        <v>1470</v>
      </c>
      <c r="E101" s="3">
        <v>1203</v>
      </c>
      <c r="F101" s="3">
        <v>1344</v>
      </c>
      <c r="H101" s="4">
        <v>23.4</v>
      </c>
      <c r="I101" s="4">
        <v>50</v>
      </c>
      <c r="J101">
        <f t="shared" si="22"/>
        <v>346.06</v>
      </c>
      <c r="K101">
        <f t="shared" si="23"/>
        <v>1.3842400000000001</v>
      </c>
      <c r="L101">
        <f t="shared" si="24"/>
        <v>1018.8006400000002</v>
      </c>
      <c r="M101" s="5">
        <f t="shared" si="25"/>
        <v>3608.7136800000007</v>
      </c>
      <c r="N101" s="5">
        <f t="shared" si="26"/>
        <v>3053.6334400000005</v>
      </c>
      <c r="O101" s="5">
        <f t="shared" si="27"/>
        <v>2879.2192000000005</v>
      </c>
      <c r="Q101" s="5">
        <f t="shared" si="28"/>
        <v>1927.2603439813645</v>
      </c>
      <c r="R101" s="5">
        <f t="shared" si="29"/>
        <v>1441.2808678013498</v>
      </c>
      <c r="S101" s="5">
        <f t="shared" si="30"/>
        <v>2689.0874754915967</v>
      </c>
      <c r="U101" s="5">
        <f t="shared" si="31"/>
        <v>1170.6497097821696</v>
      </c>
      <c r="V101" s="5">
        <f t="shared" si="32"/>
        <v>-856.04357189283303</v>
      </c>
      <c r="W101" s="5">
        <f t="shared" si="33"/>
        <v>2687.2747991030092</v>
      </c>
      <c r="Y101" s="5">
        <f t="shared" si="34"/>
        <v>-477.26034930585882</v>
      </c>
      <c r="Z101" s="5">
        <f t="shared" si="35"/>
        <v>910.69175068736149</v>
      </c>
      <c r="AA101" s="5">
        <f t="shared" si="36"/>
        <v>2689.380281005102</v>
      </c>
      <c r="AC101" s="5">
        <f t="shared" si="37"/>
        <v>1927.2603439813645</v>
      </c>
      <c r="AD101" s="5">
        <f t="shared" si="37"/>
        <v>1441.2808678013498</v>
      </c>
      <c r="AE101" s="5">
        <f t="shared" si="37"/>
        <v>2689.0874754915967</v>
      </c>
      <c r="AG101">
        <f t="shared" si="38"/>
        <v>1931.6248275846424</v>
      </c>
      <c r="AH101">
        <f t="shared" si="39"/>
        <v>1444.2666806221873</v>
      </c>
      <c r="AI101" s="5">
        <f t="shared" si="40"/>
        <v>2687.2747991030092</v>
      </c>
      <c r="AK101">
        <f t="shared" si="41"/>
        <v>1926.4542081712355</v>
      </c>
      <c r="AL101">
        <f t="shared" si="42"/>
        <v>1440.5974384632796</v>
      </c>
      <c r="AM101" s="5">
        <f t="shared" si="43"/>
        <v>2689.380281005102</v>
      </c>
    </row>
    <row r="102" spans="1:39" x14ac:dyDescent="0.25">
      <c r="M102" s="1" t="s">
        <v>36</v>
      </c>
      <c r="N102" s="1" t="s">
        <v>35</v>
      </c>
      <c r="O102" s="1" t="s">
        <v>34</v>
      </c>
      <c r="Q102" s="1" t="s">
        <v>29</v>
      </c>
      <c r="R102" s="1" t="s">
        <v>30</v>
      </c>
      <c r="S102" s="1" t="s">
        <v>31</v>
      </c>
      <c r="U102" s="1" t="s">
        <v>23</v>
      </c>
      <c r="V102" s="1" t="s">
        <v>24</v>
      </c>
      <c r="W102" s="1" t="s">
        <v>25</v>
      </c>
      <c r="Y102" s="1" t="s">
        <v>26</v>
      </c>
      <c r="Z102" s="1" t="s">
        <v>27</v>
      </c>
      <c r="AA102" s="1" t="s">
        <v>28</v>
      </c>
      <c r="AC102" s="1" t="s">
        <v>12</v>
      </c>
      <c r="AD102" s="1" t="s">
        <v>13</v>
      </c>
      <c r="AE102" s="1" t="s">
        <v>14</v>
      </c>
      <c r="AG102" s="1" t="s">
        <v>12</v>
      </c>
      <c r="AH102" s="1" t="s">
        <v>13</v>
      </c>
      <c r="AI102" s="1" t="s">
        <v>14</v>
      </c>
      <c r="AK102" s="1" t="s">
        <v>12</v>
      </c>
      <c r="AL102" s="1" t="s">
        <v>13</v>
      </c>
      <c r="AM102" s="1" t="s">
        <v>14</v>
      </c>
    </row>
    <row r="103" spans="1:39" x14ac:dyDescent="0.25">
      <c r="B103">
        <f>AVERAGE(B2:B101)</f>
        <v>1857.41</v>
      </c>
      <c r="D103">
        <f>AVERAGE(D2:D101)</f>
        <v>1470.69</v>
      </c>
      <c r="F103">
        <f>AVERAGE(F2:F101)</f>
        <v>1343.4</v>
      </c>
      <c r="H103" s="5"/>
      <c r="I103" s="5"/>
      <c r="J103" s="5"/>
      <c r="K103" s="6" t="s">
        <v>32</v>
      </c>
      <c r="L103" s="5"/>
      <c r="M103" s="5">
        <f>AVERAGE(M2:M101)</f>
        <v>3589.9018584000005</v>
      </c>
      <c r="N103" s="5">
        <f>AVERAGE(N2:N101)</f>
        <v>3054.5885655999987</v>
      </c>
      <c r="O103" s="5">
        <f>AVERAGE(O2:O101)</f>
        <v>2878.3886560000001</v>
      </c>
      <c r="P103" s="5"/>
      <c r="Q103" s="5">
        <f>AVERAGE(Q2:Q101)</f>
        <v>1888.095907974541</v>
      </c>
      <c r="R103" s="5">
        <f>AVERAGE(R2:R101)</f>
        <v>1421.3231008490413</v>
      </c>
      <c r="S103" s="5">
        <f>AVERAGE(S2:S101)</f>
        <v>2702.0041178137599</v>
      </c>
      <c r="U103" s="5">
        <f>AVERAGE(U2:U101)</f>
        <v>1173.684762340843</v>
      </c>
      <c r="V103" s="5">
        <f>AVERAGE(V2:V101)</f>
        <v>-812.08996072691775</v>
      </c>
      <c r="W103" s="5">
        <f>AVERAGE(W2:W101)</f>
        <v>2700.3168262384838</v>
      </c>
      <c r="Y103" s="5">
        <f>AVERAGE(Y2:Y101)</f>
        <v>-440.0119819717994</v>
      </c>
      <c r="Z103" s="5">
        <f>AVERAGE(Z2:Z101)</f>
        <v>887.28834482484308</v>
      </c>
      <c r="AA103" s="5">
        <f>AVERAGE(AA2:AA101)</f>
        <v>2702.3057755549153</v>
      </c>
      <c r="AC103" s="5">
        <f>AVERAGE(AC2:AC101)</f>
        <v>1888.095907974541</v>
      </c>
      <c r="AD103" s="5">
        <f>AVERAGE(AD2:AD101)</f>
        <v>1421.3231008490413</v>
      </c>
      <c r="AE103" s="5">
        <f>AVERAGE(AE2:AE101)</f>
        <v>2702.0041178137599</v>
      </c>
      <c r="AG103" s="5">
        <f>AVERAGE(AG2:AG101)</f>
        <v>1892.3752268155897</v>
      </c>
      <c r="AH103" s="5">
        <f>AVERAGE(AH2:AH101)</f>
        <v>1424.2516782982193</v>
      </c>
      <c r="AI103" s="5">
        <f>AVERAGE(AI2:AI101)</f>
        <v>2700.3168262384838</v>
      </c>
      <c r="AK103" s="5">
        <f>AVERAGE(AK2:AK101)</f>
        <v>1887.2198317637406</v>
      </c>
      <c r="AL103" s="5">
        <f>AVERAGE(AL2:AL101)</f>
        <v>1420.7021128078943</v>
      </c>
      <c r="AM103" s="5">
        <f>AVERAGE(AM2:AM101)</f>
        <v>2702.3057755549153</v>
      </c>
    </row>
    <row r="104" spans="1:39" x14ac:dyDescent="0.25">
      <c r="B104">
        <f>STDEV(B2:B101)</f>
        <v>12.221106927993658</v>
      </c>
      <c r="D104">
        <f>STDEV(D2:D101)</f>
        <v>3.413268820413073</v>
      </c>
      <c r="F104">
        <f>STDEV(F2:F101)</f>
        <v>2.8568542422770138</v>
      </c>
      <c r="H104" s="5"/>
      <c r="I104" s="5"/>
      <c r="J104" s="5"/>
      <c r="K104" s="6" t="s">
        <v>33</v>
      </c>
      <c r="L104" s="5"/>
      <c r="M104" s="5">
        <f>STDEV(M2:M101)</f>
        <v>16.916945054005915</v>
      </c>
      <c r="N104" s="5">
        <f>STDEV(N2:N101)</f>
        <v>4.724783231968618</v>
      </c>
      <c r="O104" s="5">
        <f>STDEV(O2:O101)</f>
        <v>3.9545719163295678</v>
      </c>
      <c r="P104" s="5"/>
      <c r="Q104" s="5">
        <f>STDEV(Q2:Q101)</f>
        <v>34.112012730597378</v>
      </c>
      <c r="R104" s="5">
        <f>STDEV(R2:R101)</f>
        <v>22.052998605068716</v>
      </c>
      <c r="S104" s="5">
        <f>STDEV(S2:S101)</f>
        <v>12.449584195386388</v>
      </c>
      <c r="U104" s="5">
        <f>STDEV(U2:U101)</f>
        <v>10.146866159864805</v>
      </c>
      <c r="V104" s="5">
        <f>STDEV(V2:V101)</f>
        <v>39.419952987817986</v>
      </c>
      <c r="W104" s="5">
        <f>STDEV(W2:W101)</f>
        <v>12.55674125035153</v>
      </c>
      <c r="Y104" s="5">
        <f>STDEV(Y2:Y101)</f>
        <v>35.031295175101157</v>
      </c>
      <c r="Z104" s="5">
        <f>STDEV(Z2:Z101)</f>
        <v>20.611384864077618</v>
      </c>
      <c r="AA104" s="5">
        <f>STDEV(AA2:AA101)</f>
        <v>12.455208011635293</v>
      </c>
      <c r="AC104" s="5">
        <f>STDEV(AC2:AC101)</f>
        <v>34.112012730597378</v>
      </c>
      <c r="AD104" s="5">
        <f>STDEV(AD2:AD101)</f>
        <v>22.052998605068716</v>
      </c>
      <c r="AE104" s="5">
        <f>STDEV(AE2:AE101)</f>
        <v>12.449584195386388</v>
      </c>
      <c r="AG104" s="5">
        <f>STDEV(AG2:AG101)</f>
        <v>34.186695594011205</v>
      </c>
      <c r="AH104" s="5">
        <f>STDEV(AH2:AH101)</f>
        <v>22.09437554651419</v>
      </c>
      <c r="AI104" s="5">
        <f>STDEV(AI2:AI101)</f>
        <v>12.55674125035153</v>
      </c>
      <c r="AK104" s="5">
        <f>STDEV(AK2:AK101)</f>
        <v>34.172437623010495</v>
      </c>
      <c r="AL104" s="5">
        <f>STDEV(AL2:AL101)</f>
        <v>22.006029504698279</v>
      </c>
      <c r="AM104" s="5">
        <f>STDEV(AM2:AM101)</f>
        <v>12.455208011635293</v>
      </c>
    </row>
    <row r="106" spans="1:39" x14ac:dyDescent="0.25">
      <c r="AC106" s="7">
        <f>AVERAGE(AC2:AC101,AG2:AG101,AK2:AK101)</f>
        <v>1889.2303221846239</v>
      </c>
      <c r="AD106" s="7">
        <f>AVERAGE(AD2:AD101,AH2:AH101,AL2:AL101)</f>
        <v>1422.0922973183854</v>
      </c>
      <c r="AE106" s="7">
        <f>AVERAGE(AE2:AE101,AI2:AI101,AM2:AM101)</f>
        <v>2701.542239869053</v>
      </c>
    </row>
    <row r="107" spans="1:39" x14ac:dyDescent="0.25">
      <c r="AC107">
        <f>STDEV(AC2:AC101,AG2:AG101,AK2:AK101)</f>
        <v>34.117313365499385</v>
      </c>
      <c r="AD107">
        <f>STDEV(AD2:AD101,AH2:AH101,AL2:AL101)</f>
        <v>22.031909817343521</v>
      </c>
      <c r="AE107">
        <f>STDEV(AE2:AE101,AI2:AI101,AM2:AM101)</f>
        <v>12.476279829712501</v>
      </c>
    </row>
  </sheetData>
  <dataValidations count="6">
    <dataValidation allowBlank="1" showInputMessage="1" showErrorMessage="1" prompt="TBL_HST[CH6]" sqref="F2:F101" xr:uid="{D2404BF0-FE26-4EBE-9502-4DE61ED8434C}"/>
    <dataValidation allowBlank="1" showInputMessage="1" showErrorMessage="1" prompt="TBL_HST[CH5]" sqref="E2:E101" xr:uid="{0039BCED-7E47-4D26-8ED9-DD2DD35C687A}"/>
    <dataValidation allowBlank="1" showInputMessage="1" showErrorMessage="1" prompt="TBL_HST[CH4]" sqref="D2:D101" xr:uid="{2CDCD2C7-070F-4321-BF76-BF55599E92C8}"/>
    <dataValidation allowBlank="1" showInputMessage="1" showErrorMessage="1" prompt="TBL_HST[CH3]" sqref="C2:C101" xr:uid="{D9B09BB7-B87B-4BF2-B996-F86AE3DB2C9A}"/>
    <dataValidation allowBlank="1" showInputMessage="1" showErrorMessage="1" prompt="TBL_HST[CH2]" sqref="B2:B101" xr:uid="{02399D63-577B-4EA7-B382-487907372429}"/>
    <dataValidation allowBlank="1" showInputMessage="1" showErrorMessage="1" prompt="TBL_HST[CH1]" sqref="A2:A101" xr:uid="{E26A0C7A-4FB7-40FA-BFD4-ABD1BF498BFC}"/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4AEF7-6B42-4A0F-A47E-EBB927F69932}">
  <dimension ref="A1:AM107"/>
  <sheetViews>
    <sheetView topLeftCell="A23" zoomScale="79" zoomScaleNormal="79" workbookViewId="0">
      <selection activeCell="M103" sqref="M103"/>
    </sheetView>
  </sheetViews>
  <sheetFormatPr defaultRowHeight="15" x14ac:dyDescent="0.25"/>
  <sheetData>
    <row r="1" spans="1:39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H1" s="1" t="s">
        <v>15</v>
      </c>
      <c r="I1" s="1" t="s">
        <v>16</v>
      </c>
      <c r="J1" s="1" t="s">
        <v>17</v>
      </c>
      <c r="K1" s="1" t="s">
        <v>18</v>
      </c>
      <c r="L1" s="1" t="s">
        <v>19</v>
      </c>
      <c r="M1" s="1" t="s">
        <v>20</v>
      </c>
      <c r="N1" s="1" t="s">
        <v>21</v>
      </c>
      <c r="O1" s="1" t="s">
        <v>22</v>
      </c>
      <c r="Q1" s="1" t="s">
        <v>29</v>
      </c>
      <c r="R1" s="1" t="s">
        <v>30</v>
      </c>
      <c r="S1" s="1" t="s">
        <v>31</v>
      </c>
      <c r="U1" s="1" t="s">
        <v>23</v>
      </c>
      <c r="V1" s="1" t="s">
        <v>24</v>
      </c>
      <c r="W1" s="1" t="s">
        <v>25</v>
      </c>
      <c r="Y1" s="1" t="s">
        <v>26</v>
      </c>
      <c r="Z1" s="1" t="s">
        <v>27</v>
      </c>
      <c r="AA1" s="1" t="s">
        <v>28</v>
      </c>
      <c r="AC1" s="1" t="s">
        <v>12</v>
      </c>
      <c r="AD1" s="1" t="s">
        <v>13</v>
      </c>
      <c r="AE1" s="1" t="s">
        <v>14</v>
      </c>
      <c r="AG1" s="1" t="s">
        <v>12</v>
      </c>
      <c r="AH1" s="1" t="s">
        <v>13</v>
      </c>
      <c r="AI1" s="1" t="s">
        <v>14</v>
      </c>
      <c r="AK1" s="1" t="s">
        <v>12</v>
      </c>
      <c r="AL1" s="1" t="s">
        <v>13</v>
      </c>
      <c r="AM1" s="1" t="s">
        <v>14</v>
      </c>
    </row>
    <row r="2" spans="1:39" ht="16.5" x14ac:dyDescent="0.25">
      <c r="A2" s="2">
        <v>215</v>
      </c>
      <c r="B2" s="2">
        <v>2022</v>
      </c>
      <c r="C2" s="2">
        <v>483</v>
      </c>
      <c r="D2" s="2">
        <v>1653</v>
      </c>
      <c r="E2" s="2">
        <v>1904</v>
      </c>
      <c r="F2" s="2">
        <v>1365</v>
      </c>
      <c r="H2" s="4">
        <v>23.4</v>
      </c>
      <c r="I2" s="4">
        <v>50</v>
      </c>
      <c r="J2">
        <f>331.4+0.6*H2+0.0124*I2</f>
        <v>346.06</v>
      </c>
      <c r="K2">
        <f>0.004*J2</f>
        <v>1.3842400000000001</v>
      </c>
      <c r="L2">
        <f>736*K2</f>
        <v>1018.8006400000002</v>
      </c>
      <c r="M2" s="5">
        <f>L2+K2*B2</f>
        <v>3817.7339200000006</v>
      </c>
      <c r="N2" s="5">
        <f>L2+K2*D2</f>
        <v>3306.9493600000005</v>
      </c>
      <c r="O2" s="5">
        <f>L2+K2*F2</f>
        <v>2908.2882400000003</v>
      </c>
      <c r="Q2" s="5">
        <f>((M2^2)-(N2^2)+(1800^2))/3600</f>
        <v>1910.8828373094882</v>
      </c>
      <c r="R2" s="5">
        <f>((M2^2)-(O2^2)+(900^2)+(1500^2)-(2*Q2*900))/(2*1500)</f>
        <v>1912.4542299463976</v>
      </c>
      <c r="S2" s="5">
        <f>SQRT((M2*M2)-(Q2*Q2)-(R2*R2))</f>
        <v>2695.577467696809</v>
      </c>
      <c r="U2" s="5">
        <f>((N2^2)-(O2^2)+(1750^2))/(2*1750)</f>
        <v>1582.935309337747</v>
      </c>
      <c r="V2" s="5">
        <f>((N2^2)-(M2^2)+(925^2)+(1540^2)-(2*U2*925))/(2*1540)</f>
        <v>-1084.5401092821394</v>
      </c>
      <c r="W2" s="5">
        <f>SQRT((N2^2)-(U2^2)-(V2^2))</f>
        <v>2693.3255702596575</v>
      </c>
      <c r="Y2" s="5">
        <f>((O2^2)-(M2^2)+(1750^2))/(2*1750)</f>
        <v>-872.70051342750605</v>
      </c>
      <c r="Z2" s="5">
        <f>((O2^2)-(N2^2)+(825^2)+(1540^2)-(2*Y2*825))/(2*1540)</f>
        <v>654.02833262119179</v>
      </c>
      <c r="AA2" s="5">
        <f>SQRT((O2^2)-(Y2^2)-(Z2^2))</f>
        <v>2696.0677367073718</v>
      </c>
      <c r="AC2" s="5">
        <f>Q2</f>
        <v>1910.8828373094882</v>
      </c>
      <c r="AD2" s="5">
        <f>R2</f>
        <v>1912.4542299463976</v>
      </c>
      <c r="AE2" s="5">
        <f>S2</f>
        <v>2695.577467696809</v>
      </c>
      <c r="AG2">
        <f>1800+U2*COS(RADIANS(120.969))-V2*SIN(RADIANS(120.969))</f>
        <v>1915.3966886225103</v>
      </c>
      <c r="AH2">
        <f>U2*SIN(RADIANS(120.969))+V2*COS(RADIANS(120.969))</f>
        <v>1915.3576810728755</v>
      </c>
      <c r="AI2" s="5">
        <f>W2</f>
        <v>2693.3255702596575</v>
      </c>
      <c r="AK2">
        <f>900+Y2*COS(RADIANS(-120.9695))-Z2*SIN(RADIANS(-120.9695))</f>
        <v>1909.8666570945302</v>
      </c>
      <c r="AL2">
        <f>1500+Y2*SIN(RADIANS(-120.9695))+Z2*COS(RADIANS(-120.9695))</f>
        <v>1911.7384860522607</v>
      </c>
      <c r="AM2" s="5">
        <f>AA2</f>
        <v>2696.0677367073718</v>
      </c>
    </row>
    <row r="3" spans="1:39" ht="16.5" x14ac:dyDescent="0.25">
      <c r="A3" s="3">
        <v>205</v>
      </c>
      <c r="B3" s="3">
        <v>2026</v>
      </c>
      <c r="C3" s="3">
        <v>468</v>
      </c>
      <c r="D3" s="3">
        <v>1648</v>
      </c>
      <c r="E3" s="3">
        <v>1945</v>
      </c>
      <c r="F3" s="3">
        <v>1369</v>
      </c>
      <c r="H3" s="4">
        <v>23.4</v>
      </c>
      <c r="I3" s="4">
        <v>50</v>
      </c>
      <c r="J3">
        <f t="shared" ref="J3:J66" si="0">331.4+0.6*H3+0.0124*I3</f>
        <v>346.06</v>
      </c>
      <c r="K3">
        <f t="shared" ref="K3:K66" si="1">0.004*J3</f>
        <v>1.3842400000000001</v>
      </c>
      <c r="L3">
        <f t="shared" ref="L3:L66" si="2">736*K3</f>
        <v>1018.8006400000002</v>
      </c>
      <c r="M3" s="5">
        <f t="shared" ref="M3:M66" si="3">L3+K3*B3</f>
        <v>3823.27088</v>
      </c>
      <c r="N3" s="5">
        <f t="shared" ref="N3:N66" si="4">L3+K3*D3</f>
        <v>3300.0281600000008</v>
      </c>
      <c r="O3" s="5">
        <f t="shared" ref="O3:O66" si="5">L3+K3*F3</f>
        <v>2913.8252000000002</v>
      </c>
      <c r="Q3" s="5">
        <f t="shared" ref="Q3:Q66" si="6">((M3^2)-(N3^2)+(1800^2))/3600</f>
        <v>1935.3373236286066</v>
      </c>
      <c r="R3" s="5">
        <f t="shared" ref="R3:R66" si="7">((M3^2)-(O3^2)+(900^2)+(1500^2)-(2*Q3*900))/(2*1500)</f>
        <v>1901.1385810564802</v>
      </c>
      <c r="S3" s="5">
        <f t="shared" ref="S3:S66" si="8">SQRT((M3*M3)-(Q3*Q3)-(R3*R3))</f>
        <v>2693.9825094540961</v>
      </c>
      <c r="U3" s="5">
        <f t="shared" ref="U3:U66" si="9">((N3^2)-(O3^2)+(1750^2))/(2*1750)</f>
        <v>1560.6595887536998</v>
      </c>
      <c r="V3" s="5">
        <f t="shared" ref="V3:V66" si="10">((N3^2)-(M3^2)+(925^2)+(1540^2)-(2*U3*925))/(2*1540)</f>
        <v>-1099.743378005626</v>
      </c>
      <c r="W3" s="5">
        <f t="shared" ref="W3:W66" si="11">SQRT((N3^2)-(U3^2)-(V3^2))</f>
        <v>2691.6708579164906</v>
      </c>
      <c r="Y3" s="5">
        <f t="shared" ref="Y3:Y66" si="12">((O3^2)-(M3^2)+(1750^2))/(2*1750)</f>
        <v>-875.57797877169503</v>
      </c>
      <c r="Z3" s="5">
        <f t="shared" ref="Z3:Z66" si="13">((O3^2)-(N3^2)+(825^2)+(1540^2)-(2*Y3*825))/(2*1540)</f>
        <v>680.8831507582297</v>
      </c>
      <c r="AA3" s="5">
        <f t="shared" ref="AA3:AA66" si="14">SQRT((O3^2)-(Y3^2)-(Z3^2))</f>
        <v>2694.4644429382734</v>
      </c>
      <c r="AC3" s="5">
        <f t="shared" ref="AC3:AE66" si="15">Q3</f>
        <v>1935.3373236286066</v>
      </c>
      <c r="AD3" s="5">
        <f t="shared" si="15"/>
        <v>1901.1385810564802</v>
      </c>
      <c r="AE3" s="5">
        <f t="shared" si="15"/>
        <v>2693.9825094540961</v>
      </c>
      <c r="AG3">
        <f t="shared" ref="AG3:AG66" si="16">1800+U3*COS(RADIANS(120.969))-V3*SIN(RADIANS(120.969))</f>
        <v>1939.8951798174703</v>
      </c>
      <c r="AH3">
        <f t="shared" ref="AH3:AH66" si="17">U3*SIN(RADIANS(120.969))+V3*COS(RADIANS(120.969))</f>
        <v>1904.0806674350565</v>
      </c>
      <c r="AI3" s="5">
        <f t="shared" ref="AI3:AI66" si="18">W3</f>
        <v>2691.6708579164906</v>
      </c>
      <c r="AK3">
        <f t="shared" ref="AK3:AK66" si="19">900+Y3*COS(RADIANS(-120.9695))-Z3*SIN(RADIANS(-120.9695))</f>
        <v>1934.3737795714419</v>
      </c>
      <c r="AL3">
        <f t="shared" ref="AL3:AL66" si="20">1500+Y3*SIN(RADIANS(-120.9695))+Z3*COS(RADIANS(-120.9695))</f>
        <v>1900.3867455741647</v>
      </c>
      <c r="AM3" s="5">
        <f t="shared" ref="AM3:AM66" si="21">AA3</f>
        <v>2694.4644429382734</v>
      </c>
    </row>
    <row r="4" spans="1:39" ht="16.5" x14ac:dyDescent="0.25">
      <c r="A4" s="3">
        <v>228</v>
      </c>
      <c r="B4" s="3">
        <v>2013</v>
      </c>
      <c r="C4" s="3">
        <v>466</v>
      </c>
      <c r="D4" s="3">
        <v>1653</v>
      </c>
      <c r="E4" s="3">
        <v>1716</v>
      </c>
      <c r="F4" s="3">
        <v>1365</v>
      </c>
      <c r="H4" s="4">
        <v>23.4</v>
      </c>
      <c r="I4" s="4">
        <v>50</v>
      </c>
      <c r="J4">
        <f t="shared" si="0"/>
        <v>346.06</v>
      </c>
      <c r="K4">
        <f t="shared" si="1"/>
        <v>1.3842400000000001</v>
      </c>
      <c r="L4">
        <f t="shared" si="2"/>
        <v>1018.8006400000002</v>
      </c>
      <c r="M4" s="5">
        <f t="shared" si="3"/>
        <v>3805.2757600000004</v>
      </c>
      <c r="N4" s="5">
        <f t="shared" si="4"/>
        <v>3306.9493600000005</v>
      </c>
      <c r="O4" s="5">
        <f t="shared" si="5"/>
        <v>2908.2882400000003</v>
      </c>
      <c r="Q4" s="5">
        <f t="shared" si="6"/>
        <v>1884.5026500108797</v>
      </c>
      <c r="R4" s="5">
        <f t="shared" si="7"/>
        <v>1896.6261175672325</v>
      </c>
      <c r="S4" s="5">
        <f t="shared" si="8"/>
        <v>2707.6895578901581</v>
      </c>
      <c r="U4" s="5">
        <f t="shared" si="9"/>
        <v>1582.935309337747</v>
      </c>
      <c r="V4" s="5">
        <f t="shared" si="10"/>
        <v>-1053.7061241279216</v>
      </c>
      <c r="W4" s="5">
        <f t="shared" si="11"/>
        <v>2705.5375214606684</v>
      </c>
      <c r="Y4" s="5">
        <f t="shared" si="12"/>
        <v>-845.56660649179457</v>
      </c>
      <c r="Z4" s="5">
        <f t="shared" si="13"/>
        <v>639.49231104848923</v>
      </c>
      <c r="AA4" s="5">
        <f t="shared" si="14"/>
        <v>2708.1741422992191</v>
      </c>
      <c r="AC4" s="5">
        <f t="shared" si="15"/>
        <v>1884.5026500108797</v>
      </c>
      <c r="AD4" s="5">
        <f t="shared" si="15"/>
        <v>1896.6261175672325</v>
      </c>
      <c r="AE4" s="5">
        <f t="shared" si="15"/>
        <v>2707.6895578901581</v>
      </c>
      <c r="AG4">
        <f t="shared" si="16"/>
        <v>1888.9582163941211</v>
      </c>
      <c r="AH4">
        <f t="shared" si="17"/>
        <v>1899.491306984281</v>
      </c>
      <c r="AI4" s="5">
        <f t="shared" si="18"/>
        <v>2705.5375214606684</v>
      </c>
      <c r="AK4">
        <f t="shared" si="19"/>
        <v>1883.4402589454089</v>
      </c>
      <c r="AL4">
        <f t="shared" si="20"/>
        <v>1895.952723174843</v>
      </c>
      <c r="AM4" s="5">
        <f t="shared" si="21"/>
        <v>2708.1741422992191</v>
      </c>
    </row>
    <row r="5" spans="1:39" ht="16.5" x14ac:dyDescent="0.25">
      <c r="A5" s="3">
        <v>192</v>
      </c>
      <c r="B5" s="3">
        <v>2016</v>
      </c>
      <c r="C5" s="3">
        <v>456</v>
      </c>
      <c r="D5" s="3">
        <v>1669</v>
      </c>
      <c r="E5" s="3">
        <v>1806</v>
      </c>
      <c r="F5" s="3">
        <v>1360</v>
      </c>
      <c r="H5" s="4">
        <v>23.4</v>
      </c>
      <c r="I5" s="4">
        <v>50</v>
      </c>
      <c r="J5">
        <f t="shared" si="0"/>
        <v>346.06</v>
      </c>
      <c r="K5">
        <f t="shared" si="1"/>
        <v>1.3842400000000001</v>
      </c>
      <c r="L5">
        <f t="shared" si="2"/>
        <v>1018.8006400000002</v>
      </c>
      <c r="M5" s="5">
        <f t="shared" si="3"/>
        <v>3809.4284800000005</v>
      </c>
      <c r="N5" s="5">
        <f t="shared" si="4"/>
        <v>3329.0972000000002</v>
      </c>
      <c r="O5" s="5">
        <f t="shared" si="5"/>
        <v>2901.3670400000001</v>
      </c>
      <c r="Q5" s="5">
        <f t="shared" si="6"/>
        <v>1852.4603269964648</v>
      </c>
      <c r="R5" s="5">
        <f t="shared" si="7"/>
        <v>1939.7953516143718</v>
      </c>
      <c r="S5" s="5">
        <f t="shared" si="8"/>
        <v>2705.0563903539132</v>
      </c>
      <c r="U5" s="5">
        <f t="shared" si="9"/>
        <v>1636.4164189284227</v>
      </c>
      <c r="V5" s="5">
        <f t="shared" si="10"/>
        <v>-1048.3774520145635</v>
      </c>
      <c r="W5" s="5">
        <f t="shared" si="11"/>
        <v>2702.9491650818686</v>
      </c>
      <c r="Y5" s="5">
        <f t="shared" si="12"/>
        <v>-866.08989812478637</v>
      </c>
      <c r="Z5" s="5">
        <f t="shared" si="13"/>
        <v>589.71294339494102</v>
      </c>
      <c r="AA5" s="5">
        <f t="shared" si="14"/>
        <v>2705.5605026605917</v>
      </c>
      <c r="AC5" s="5">
        <f t="shared" si="15"/>
        <v>1852.4603269964648</v>
      </c>
      <c r="AD5" s="5">
        <f t="shared" si="15"/>
        <v>1939.7953516143718</v>
      </c>
      <c r="AE5" s="5">
        <f t="shared" si="15"/>
        <v>2705.0563903539132</v>
      </c>
      <c r="AG5">
        <f t="shared" si="16"/>
        <v>1856.8691680219017</v>
      </c>
      <c r="AH5">
        <f t="shared" si="17"/>
        <v>1942.6064644594303</v>
      </c>
      <c r="AI5" s="5">
        <f t="shared" si="18"/>
        <v>2702.9491650818686</v>
      </c>
      <c r="AK5">
        <f t="shared" si="19"/>
        <v>1851.3182813902852</v>
      </c>
      <c r="AL5">
        <f t="shared" si="20"/>
        <v>1939.1657941301462</v>
      </c>
      <c r="AM5" s="5">
        <f t="shared" si="21"/>
        <v>2705.5605026605917</v>
      </c>
    </row>
    <row r="6" spans="1:39" ht="16.5" x14ac:dyDescent="0.25">
      <c r="A6" s="3">
        <v>215</v>
      </c>
      <c r="B6" s="3">
        <v>2023</v>
      </c>
      <c r="C6" s="3">
        <v>461</v>
      </c>
      <c r="D6" s="3">
        <v>1655</v>
      </c>
      <c r="E6" s="3">
        <v>1786</v>
      </c>
      <c r="F6" s="3">
        <v>1371</v>
      </c>
      <c r="H6" s="4">
        <v>23.4</v>
      </c>
      <c r="I6" s="4">
        <v>50</v>
      </c>
      <c r="J6">
        <f t="shared" si="0"/>
        <v>346.06</v>
      </c>
      <c r="K6">
        <f t="shared" si="1"/>
        <v>1.3842400000000001</v>
      </c>
      <c r="L6">
        <f t="shared" si="2"/>
        <v>1018.8006400000002</v>
      </c>
      <c r="M6" s="5">
        <f t="shared" si="3"/>
        <v>3819.11816</v>
      </c>
      <c r="N6" s="5">
        <f t="shared" si="4"/>
        <v>3309.7178400000003</v>
      </c>
      <c r="O6" s="5">
        <f t="shared" si="5"/>
        <v>2916.5936800000004</v>
      </c>
      <c r="Q6" s="5">
        <f t="shared" si="6"/>
        <v>1908.7309276743108</v>
      </c>
      <c r="R6" s="5">
        <f t="shared" si="7"/>
        <v>1901.1430520040276</v>
      </c>
      <c r="S6" s="5">
        <f t="shared" si="8"/>
        <v>2707.0398707071458</v>
      </c>
      <c r="U6" s="5">
        <f t="shared" si="9"/>
        <v>1574.3467103423779</v>
      </c>
      <c r="V6" s="5">
        <f t="shared" si="10"/>
        <v>-1076.8661538184801</v>
      </c>
      <c r="W6" s="5">
        <f t="shared" si="11"/>
        <v>2704.8149479786216</v>
      </c>
      <c r="Y6" s="5">
        <f t="shared" si="12"/>
        <v>-861.89852166452636</v>
      </c>
      <c r="Z6" s="5">
        <f t="shared" si="13"/>
        <v>658.00132290524209</v>
      </c>
      <c r="AA6" s="5">
        <f t="shared" si="14"/>
        <v>2707.5235717576679</v>
      </c>
      <c r="AC6" s="5">
        <f t="shared" si="15"/>
        <v>1908.7309276743108</v>
      </c>
      <c r="AD6" s="5">
        <f t="shared" si="15"/>
        <v>1901.1430520040276</v>
      </c>
      <c r="AE6" s="5">
        <f t="shared" si="15"/>
        <v>2707.0398707071458</v>
      </c>
      <c r="AG6">
        <f t="shared" si="16"/>
        <v>1913.2361591444942</v>
      </c>
      <c r="AH6">
        <f t="shared" si="17"/>
        <v>1904.0446029092586</v>
      </c>
      <c r="AI6" s="5">
        <f t="shared" si="18"/>
        <v>2704.8149479786216</v>
      </c>
      <c r="AK6">
        <f t="shared" si="19"/>
        <v>1907.7147558427637</v>
      </c>
      <c r="AL6">
        <f t="shared" si="20"/>
        <v>1900.4319835493957</v>
      </c>
      <c r="AM6" s="5">
        <f t="shared" si="21"/>
        <v>2707.5235717576679</v>
      </c>
    </row>
    <row r="7" spans="1:39" ht="16.5" x14ac:dyDescent="0.25">
      <c r="A7" s="3">
        <v>207</v>
      </c>
      <c r="B7" s="3">
        <v>2028</v>
      </c>
      <c r="C7" s="3">
        <v>461</v>
      </c>
      <c r="D7" s="3">
        <v>1653</v>
      </c>
      <c r="E7" s="3">
        <v>1840</v>
      </c>
      <c r="F7" s="3">
        <v>1367</v>
      </c>
      <c r="H7" s="4">
        <v>23.4</v>
      </c>
      <c r="I7" s="4">
        <v>50</v>
      </c>
      <c r="J7">
        <f t="shared" si="0"/>
        <v>346.06</v>
      </c>
      <c r="K7">
        <f t="shared" si="1"/>
        <v>1.3842400000000001</v>
      </c>
      <c r="L7">
        <f t="shared" si="2"/>
        <v>1018.8006400000002</v>
      </c>
      <c r="M7" s="5">
        <f t="shared" si="3"/>
        <v>3826.0393600000007</v>
      </c>
      <c r="N7" s="5">
        <f t="shared" si="4"/>
        <v>3306.9493600000005</v>
      </c>
      <c r="O7" s="5">
        <f t="shared" si="5"/>
        <v>2911.0567200000005</v>
      </c>
      <c r="Q7" s="5">
        <f t="shared" si="6"/>
        <v>1928.5175318513334</v>
      </c>
      <c r="R7" s="5">
        <f t="shared" si="7"/>
        <v>1917.6647999598842</v>
      </c>
      <c r="S7" s="5">
        <f t="shared" si="8"/>
        <v>2691.0888184164551</v>
      </c>
      <c r="U7" s="5">
        <f t="shared" si="9"/>
        <v>1578.3322407277865</v>
      </c>
      <c r="V7" s="5">
        <f t="shared" si="10"/>
        <v>-1102.3872597438979</v>
      </c>
      <c r="W7" s="5">
        <f t="shared" si="11"/>
        <v>2688.7773684405256</v>
      </c>
      <c r="Y7" s="5">
        <f t="shared" si="12"/>
        <v>-886.23598777487234</v>
      </c>
      <c r="Z7" s="5">
        <f t="shared" si="13"/>
        <v>666.5102393770411</v>
      </c>
      <c r="AA7" s="5">
        <f t="shared" si="14"/>
        <v>2691.5796666335955</v>
      </c>
      <c r="AC7" s="5">
        <f t="shared" si="15"/>
        <v>1928.5175318513334</v>
      </c>
      <c r="AD7" s="5">
        <f t="shared" si="15"/>
        <v>1917.6647999598842</v>
      </c>
      <c r="AE7" s="5">
        <f t="shared" si="15"/>
        <v>2691.0888184164551</v>
      </c>
      <c r="AG7">
        <f t="shared" si="16"/>
        <v>1933.0682739733791</v>
      </c>
      <c r="AH7">
        <f t="shared" si="17"/>
        <v>1920.5944827131525</v>
      </c>
      <c r="AI7" s="5">
        <f t="shared" si="18"/>
        <v>2688.7773684405256</v>
      </c>
      <c r="AK7">
        <f t="shared" si="19"/>
        <v>1927.5342675731745</v>
      </c>
      <c r="AL7">
        <f t="shared" si="20"/>
        <v>1916.9214004876749</v>
      </c>
      <c r="AM7" s="5">
        <f t="shared" si="21"/>
        <v>2691.5796666335955</v>
      </c>
    </row>
    <row r="8" spans="1:39" ht="16.5" x14ac:dyDescent="0.25">
      <c r="A8" s="3">
        <v>234</v>
      </c>
      <c r="B8" s="3">
        <v>2016</v>
      </c>
      <c r="C8" s="3">
        <v>441</v>
      </c>
      <c r="D8" s="3">
        <v>1647</v>
      </c>
      <c r="E8" s="3">
        <v>1821</v>
      </c>
      <c r="F8" s="3">
        <v>1365</v>
      </c>
      <c r="H8" s="4">
        <v>23.4</v>
      </c>
      <c r="I8" s="4">
        <v>50</v>
      </c>
      <c r="J8">
        <f t="shared" si="0"/>
        <v>346.06</v>
      </c>
      <c r="K8">
        <f t="shared" si="1"/>
        <v>1.3842400000000001</v>
      </c>
      <c r="L8">
        <f t="shared" si="2"/>
        <v>1018.8006400000002</v>
      </c>
      <c r="M8" s="5">
        <f t="shared" si="3"/>
        <v>3809.4284800000005</v>
      </c>
      <c r="N8" s="5">
        <f t="shared" si="4"/>
        <v>3298.6439200000004</v>
      </c>
      <c r="O8" s="5">
        <f t="shared" si="5"/>
        <v>2908.2882400000003</v>
      </c>
      <c r="Q8" s="5">
        <f t="shared" si="6"/>
        <v>1908.5260092450403</v>
      </c>
      <c r="R8" s="5">
        <f t="shared" si="7"/>
        <v>1892.7526802239142</v>
      </c>
      <c r="S8" s="5">
        <f t="shared" si="8"/>
        <v>2699.4001385077213</v>
      </c>
      <c r="U8" s="5">
        <f t="shared" si="9"/>
        <v>1567.2603497230484</v>
      </c>
      <c r="V8" s="5">
        <f t="shared" si="10"/>
        <v>-1072.3702208668133</v>
      </c>
      <c r="W8" s="5">
        <f t="shared" si="11"/>
        <v>2697.1779356462598</v>
      </c>
      <c r="Y8" s="5">
        <f t="shared" si="12"/>
        <v>-854.60138780366151</v>
      </c>
      <c r="Z8" s="5">
        <f t="shared" si="13"/>
        <v>662.14482657317262</v>
      </c>
      <c r="AA8" s="5">
        <f t="shared" si="14"/>
        <v>2699.8816980617389</v>
      </c>
      <c r="AC8" s="5">
        <f t="shared" si="15"/>
        <v>1908.5260092450403</v>
      </c>
      <c r="AD8" s="5">
        <f t="shared" si="15"/>
        <v>1892.7526802239142</v>
      </c>
      <c r="AE8" s="5">
        <f t="shared" si="15"/>
        <v>2699.4001385077213</v>
      </c>
      <c r="AG8">
        <f t="shared" si="16"/>
        <v>1913.0275986895865</v>
      </c>
      <c r="AH8">
        <f t="shared" si="17"/>
        <v>1895.6549412671113</v>
      </c>
      <c r="AI8" s="5">
        <f t="shared" si="18"/>
        <v>2697.1779356462598</v>
      </c>
      <c r="AK8">
        <f t="shared" si="19"/>
        <v>1907.5125955891949</v>
      </c>
      <c r="AL8">
        <f t="shared" si="20"/>
        <v>1892.0429480588637</v>
      </c>
      <c r="AM8" s="5">
        <f t="shared" si="21"/>
        <v>2699.8816980617389</v>
      </c>
    </row>
    <row r="9" spans="1:39" ht="16.5" x14ac:dyDescent="0.25">
      <c r="A9" s="3">
        <v>213</v>
      </c>
      <c r="B9" s="3">
        <v>2019</v>
      </c>
      <c r="C9" s="3">
        <v>474</v>
      </c>
      <c r="D9" s="3">
        <v>1652</v>
      </c>
      <c r="E9" s="3">
        <v>1849</v>
      </c>
      <c r="F9" s="3">
        <v>1364</v>
      </c>
      <c r="H9" s="4">
        <v>23.4</v>
      </c>
      <c r="I9" s="4">
        <v>50</v>
      </c>
      <c r="J9">
        <f t="shared" si="0"/>
        <v>346.06</v>
      </c>
      <c r="K9">
        <f t="shared" si="1"/>
        <v>1.3842400000000001</v>
      </c>
      <c r="L9">
        <f t="shared" si="2"/>
        <v>1018.8006400000002</v>
      </c>
      <c r="M9" s="5">
        <f t="shared" si="3"/>
        <v>3813.5812000000005</v>
      </c>
      <c r="N9" s="5">
        <f t="shared" si="4"/>
        <v>3305.5651200000002</v>
      </c>
      <c r="O9" s="5">
        <f t="shared" si="5"/>
        <v>2906.9040000000005</v>
      </c>
      <c r="Q9" s="5">
        <f t="shared" si="6"/>
        <v>1904.6224462313412</v>
      </c>
      <c r="R9" s="5">
        <f t="shared" si="7"/>
        <v>1908.3301001870093</v>
      </c>
      <c r="S9" s="5">
        <f t="shared" si="8"/>
        <v>2697.0523048367868</v>
      </c>
      <c r="U9" s="5">
        <f t="shared" si="9"/>
        <v>1582.6199706698897</v>
      </c>
      <c r="V9" s="5">
        <f t="shared" si="10"/>
        <v>-1077.0333610948455</v>
      </c>
      <c r="W9" s="5">
        <f t="shared" si="11"/>
        <v>2694.8235434043158</v>
      </c>
      <c r="Y9" s="5">
        <f t="shared" si="12"/>
        <v>-865.94591536498331</v>
      </c>
      <c r="Z9" s="5">
        <f t="shared" si="13"/>
        <v>650.76813734013285</v>
      </c>
      <c r="AA9" s="5">
        <f t="shared" si="14"/>
        <v>2697.5413561800228</v>
      </c>
      <c r="AC9" s="5">
        <f t="shared" si="15"/>
        <v>1904.6224462313412</v>
      </c>
      <c r="AD9" s="5">
        <f t="shared" si="15"/>
        <v>1908.3301001870093</v>
      </c>
      <c r="AE9" s="5">
        <f t="shared" si="15"/>
        <v>2697.0523048367868</v>
      </c>
      <c r="AG9">
        <f t="shared" si="16"/>
        <v>1909.1223237864751</v>
      </c>
      <c r="AH9">
        <f t="shared" si="17"/>
        <v>1911.2245160958621</v>
      </c>
      <c r="AI9" s="5">
        <f t="shared" si="18"/>
        <v>2694.8235434043158</v>
      </c>
      <c r="AK9">
        <f t="shared" si="19"/>
        <v>1903.595438239458</v>
      </c>
      <c r="AL9">
        <f t="shared" si="20"/>
        <v>1907.6244512531048</v>
      </c>
      <c r="AM9" s="5">
        <f t="shared" si="21"/>
        <v>2697.5413561800228</v>
      </c>
    </row>
    <row r="10" spans="1:39" ht="16.5" x14ac:dyDescent="0.25">
      <c r="A10" s="3">
        <v>224</v>
      </c>
      <c r="B10" s="3">
        <v>2020</v>
      </c>
      <c r="C10" s="3">
        <v>475</v>
      </c>
      <c r="D10" s="3">
        <v>1659</v>
      </c>
      <c r="E10" s="3">
        <v>1803</v>
      </c>
      <c r="F10" s="3">
        <v>1361</v>
      </c>
      <c r="H10" s="4">
        <v>23.4</v>
      </c>
      <c r="I10" s="4">
        <v>50</v>
      </c>
      <c r="J10">
        <f t="shared" si="0"/>
        <v>346.06</v>
      </c>
      <c r="K10">
        <f t="shared" si="1"/>
        <v>1.3842400000000001</v>
      </c>
      <c r="L10">
        <f t="shared" si="2"/>
        <v>1018.8006400000002</v>
      </c>
      <c r="M10" s="5">
        <f t="shared" si="3"/>
        <v>3814.9654400000009</v>
      </c>
      <c r="N10" s="5">
        <f t="shared" si="4"/>
        <v>3315.2548000000006</v>
      </c>
      <c r="O10" s="5">
        <f t="shared" si="5"/>
        <v>2902.7512800000004</v>
      </c>
      <c r="Q10" s="5">
        <f t="shared" si="6"/>
        <v>1889.7352554087104</v>
      </c>
      <c r="R10" s="5">
        <f t="shared" si="7"/>
        <v>1928.824285039027</v>
      </c>
      <c r="S10" s="5">
        <f t="shared" si="8"/>
        <v>2694.9023823328857</v>
      </c>
      <c r="U10" s="5">
        <f t="shared" si="9"/>
        <v>1607.8426843946863</v>
      </c>
      <c r="V10" s="5">
        <f t="shared" si="10"/>
        <v>-1074.7827550654308</v>
      </c>
      <c r="W10" s="5">
        <f t="shared" si="11"/>
        <v>2692.6935066166543</v>
      </c>
      <c r="Y10" s="5">
        <f t="shared" si="12"/>
        <v>-875.8560899579312</v>
      </c>
      <c r="Z10" s="5">
        <f t="shared" si="13"/>
        <v>627.41498475622871</v>
      </c>
      <c r="AA10" s="5">
        <f t="shared" si="14"/>
        <v>2695.4019255258736</v>
      </c>
      <c r="AC10" s="5">
        <f t="shared" si="15"/>
        <v>1889.7352554087104</v>
      </c>
      <c r="AD10" s="5">
        <f t="shared" si="15"/>
        <v>1928.824285039027</v>
      </c>
      <c r="AE10" s="5">
        <f t="shared" si="15"/>
        <v>2694.9023823328857</v>
      </c>
      <c r="AG10">
        <f t="shared" si="16"/>
        <v>1894.2135925863502</v>
      </c>
      <c r="AH10">
        <f t="shared" si="17"/>
        <v>1931.6935231344339</v>
      </c>
      <c r="AI10" s="5">
        <f t="shared" si="18"/>
        <v>2692.6935066166543</v>
      </c>
      <c r="AK10">
        <f t="shared" si="19"/>
        <v>1888.6710742174128</v>
      </c>
      <c r="AL10">
        <f t="shared" si="20"/>
        <v>1928.1389498969247</v>
      </c>
      <c r="AM10" s="5">
        <f t="shared" si="21"/>
        <v>2695.4019255258736</v>
      </c>
    </row>
    <row r="11" spans="1:39" ht="16.5" x14ac:dyDescent="0.25">
      <c r="A11" s="3">
        <v>223</v>
      </c>
      <c r="B11" s="3">
        <v>2009</v>
      </c>
      <c r="C11" s="3">
        <v>429</v>
      </c>
      <c r="D11" s="3">
        <v>1657</v>
      </c>
      <c r="E11" s="3">
        <v>1828</v>
      </c>
      <c r="F11" s="3">
        <v>1370</v>
      </c>
      <c r="H11" s="4">
        <v>23.4</v>
      </c>
      <c r="I11" s="4">
        <v>50</v>
      </c>
      <c r="J11">
        <f t="shared" si="0"/>
        <v>346.06</v>
      </c>
      <c r="K11">
        <f t="shared" si="1"/>
        <v>1.3842400000000001</v>
      </c>
      <c r="L11">
        <f t="shared" si="2"/>
        <v>1018.8006400000002</v>
      </c>
      <c r="M11" s="5">
        <f t="shared" si="3"/>
        <v>3799.7388000000001</v>
      </c>
      <c r="N11" s="5">
        <f t="shared" si="4"/>
        <v>3312.48632</v>
      </c>
      <c r="O11" s="5">
        <f t="shared" si="5"/>
        <v>2915.2094400000005</v>
      </c>
      <c r="Q11" s="5">
        <f t="shared" si="6"/>
        <v>1862.6248133439715</v>
      </c>
      <c r="R11" s="5">
        <f t="shared" si="7"/>
        <v>1882.2814017137252</v>
      </c>
      <c r="S11" s="5">
        <f t="shared" si="8"/>
        <v>2725.0065096625713</v>
      </c>
      <c r="U11" s="5">
        <f t="shared" si="9"/>
        <v>1581.8912974634361</v>
      </c>
      <c r="V11" s="5">
        <f t="shared" si="10"/>
        <v>-1027.507541670667</v>
      </c>
      <c r="W11" s="5">
        <f t="shared" si="11"/>
        <v>2722.9421211267954</v>
      </c>
      <c r="Y11" s="5">
        <f t="shared" si="12"/>
        <v>-822.01967690294975</v>
      </c>
      <c r="Z11" s="5">
        <f t="shared" si="13"/>
        <v>628.06426161293518</v>
      </c>
      <c r="AA11" s="5">
        <f t="shared" si="14"/>
        <v>2725.4843630323921</v>
      </c>
      <c r="AC11" s="5">
        <f t="shared" si="15"/>
        <v>1862.6248133439715</v>
      </c>
      <c r="AD11" s="5">
        <f t="shared" si="15"/>
        <v>1882.2814017137252</v>
      </c>
      <c r="AE11" s="5">
        <f t="shared" si="15"/>
        <v>2725.0065096625713</v>
      </c>
      <c r="AG11">
        <f t="shared" si="16"/>
        <v>1867.0315725176629</v>
      </c>
      <c r="AH11">
        <f t="shared" si="17"/>
        <v>1885.115008021118</v>
      </c>
      <c r="AI11" s="5">
        <f t="shared" si="18"/>
        <v>2722.9421211267954</v>
      </c>
      <c r="AK11">
        <f t="shared" si="19"/>
        <v>1861.5245575492495</v>
      </c>
      <c r="AL11">
        <f t="shared" si="20"/>
        <v>1881.6432773687386</v>
      </c>
      <c r="AM11" s="5">
        <f t="shared" si="21"/>
        <v>2725.4843630323921</v>
      </c>
    </row>
    <row r="12" spans="1:39" ht="16.5" x14ac:dyDescent="0.25">
      <c r="A12" s="3">
        <v>218</v>
      </c>
      <c r="B12" s="3">
        <v>2010</v>
      </c>
      <c r="C12" s="3">
        <v>433</v>
      </c>
      <c r="D12" s="3">
        <v>1658</v>
      </c>
      <c r="E12" s="3">
        <v>1832</v>
      </c>
      <c r="F12" s="3">
        <v>1361</v>
      </c>
      <c r="H12" s="4">
        <v>23.4</v>
      </c>
      <c r="I12" s="4">
        <v>50</v>
      </c>
      <c r="J12">
        <f t="shared" si="0"/>
        <v>346.06</v>
      </c>
      <c r="K12">
        <f t="shared" si="1"/>
        <v>1.3842400000000001</v>
      </c>
      <c r="L12">
        <f t="shared" si="2"/>
        <v>1018.8006400000002</v>
      </c>
      <c r="M12" s="5">
        <f t="shared" si="3"/>
        <v>3801.1230400000004</v>
      </c>
      <c r="N12" s="5">
        <f t="shared" si="4"/>
        <v>3313.8705600000003</v>
      </c>
      <c r="O12" s="5">
        <f t="shared" si="5"/>
        <v>2902.7512800000004</v>
      </c>
      <c r="Q12" s="5">
        <f t="shared" si="6"/>
        <v>1862.9995213289249</v>
      </c>
      <c r="R12" s="5">
        <f t="shared" si="7"/>
        <v>1909.7240777617128</v>
      </c>
      <c r="S12" s="5">
        <f t="shared" si="8"/>
        <v>2707.5308115632251</v>
      </c>
      <c r="U12" s="5">
        <f t="shared" si="9"/>
        <v>1605.2208842551638</v>
      </c>
      <c r="V12" s="5">
        <f t="shared" si="10"/>
        <v>-1041.9584132000593</v>
      </c>
      <c r="W12" s="5">
        <f t="shared" si="11"/>
        <v>2705.4254131924245</v>
      </c>
      <c r="Y12" s="5">
        <f t="shared" si="12"/>
        <v>-845.73467762205803</v>
      </c>
      <c r="Z12" s="5">
        <f t="shared" si="13"/>
        <v>614.25783220237736</v>
      </c>
      <c r="AA12" s="5">
        <f t="shared" si="14"/>
        <v>2708.0223714340304</v>
      </c>
      <c r="AC12" s="5">
        <f t="shared" si="15"/>
        <v>1862.9995213289249</v>
      </c>
      <c r="AD12" s="5">
        <f t="shared" si="15"/>
        <v>1909.7240777617128</v>
      </c>
      <c r="AE12" s="5">
        <f t="shared" si="15"/>
        <v>2707.5308115632251</v>
      </c>
      <c r="AG12">
        <f t="shared" si="16"/>
        <v>1867.417608061769</v>
      </c>
      <c r="AH12">
        <f t="shared" si="17"/>
        <v>1912.5549111621726</v>
      </c>
      <c r="AI12" s="5">
        <f t="shared" si="18"/>
        <v>2705.4254131924245</v>
      </c>
      <c r="AK12">
        <f t="shared" si="19"/>
        <v>1861.8896597398027</v>
      </c>
      <c r="AL12">
        <f t="shared" si="20"/>
        <v>1909.0820355871142</v>
      </c>
      <c r="AM12" s="5">
        <f t="shared" si="21"/>
        <v>2708.0223714340304</v>
      </c>
    </row>
    <row r="13" spans="1:39" ht="16.5" x14ac:dyDescent="0.25">
      <c r="A13" s="3">
        <v>243</v>
      </c>
      <c r="B13" s="3">
        <v>2019</v>
      </c>
      <c r="C13" s="3">
        <v>443</v>
      </c>
      <c r="D13" s="3">
        <v>1647</v>
      </c>
      <c r="E13" s="3">
        <v>1795</v>
      </c>
      <c r="F13" s="3">
        <v>1366</v>
      </c>
      <c r="H13" s="4">
        <v>23.4</v>
      </c>
      <c r="I13" s="4">
        <v>50</v>
      </c>
      <c r="J13">
        <f t="shared" si="0"/>
        <v>346.06</v>
      </c>
      <c r="K13">
        <f t="shared" si="1"/>
        <v>1.3842400000000001</v>
      </c>
      <c r="L13">
        <f t="shared" si="2"/>
        <v>1018.8006400000002</v>
      </c>
      <c r="M13" s="5">
        <f t="shared" si="3"/>
        <v>3813.5812000000005</v>
      </c>
      <c r="N13" s="5">
        <f t="shared" si="4"/>
        <v>3298.6439200000004</v>
      </c>
      <c r="O13" s="5">
        <f t="shared" si="5"/>
        <v>2909.6724800000002</v>
      </c>
      <c r="Q13" s="5">
        <f t="shared" si="6"/>
        <v>1917.3194050112429</v>
      </c>
      <c r="R13" s="5">
        <f t="shared" si="7"/>
        <v>1895.3442330346181</v>
      </c>
      <c r="S13" s="5">
        <f t="shared" si="8"/>
        <v>2697.2130257847994</v>
      </c>
      <c r="U13" s="5">
        <f t="shared" si="9"/>
        <v>1564.9593628810335</v>
      </c>
      <c r="V13" s="5">
        <f t="shared" si="10"/>
        <v>-1081.26612966571</v>
      </c>
      <c r="W13" s="5">
        <f t="shared" si="11"/>
        <v>2694.9614951463955</v>
      </c>
      <c r="Y13" s="5">
        <f t="shared" si="12"/>
        <v>-861.34503660688335</v>
      </c>
      <c r="Z13" s="5">
        <f t="shared" si="13"/>
        <v>668.37225334991558</v>
      </c>
      <c r="AA13" s="5">
        <f t="shared" si="14"/>
        <v>2697.6947936588372</v>
      </c>
      <c r="AC13" s="5">
        <f t="shared" si="15"/>
        <v>1917.3194050112429</v>
      </c>
      <c r="AD13" s="5">
        <f t="shared" si="15"/>
        <v>1895.3442330346181</v>
      </c>
      <c r="AE13" s="5">
        <f t="shared" si="15"/>
        <v>2697.2130257847994</v>
      </c>
      <c r="AG13">
        <f t="shared" si="16"/>
        <v>1921.8393871877427</v>
      </c>
      <c r="AH13">
        <f t="shared" si="17"/>
        <v>1898.2595750742285</v>
      </c>
      <c r="AI13" s="5">
        <f t="shared" si="18"/>
        <v>2694.9614951463955</v>
      </c>
      <c r="AK13">
        <f t="shared" si="19"/>
        <v>1916.3224071265147</v>
      </c>
      <c r="AL13">
        <f t="shared" si="20"/>
        <v>1894.6207114533199</v>
      </c>
      <c r="AM13" s="5">
        <f t="shared" si="21"/>
        <v>2697.6947936588372</v>
      </c>
    </row>
    <row r="14" spans="1:39" ht="16.5" x14ac:dyDescent="0.25">
      <c r="A14" s="3">
        <v>244</v>
      </c>
      <c r="B14" s="3">
        <v>2014</v>
      </c>
      <c r="C14" s="3">
        <v>446</v>
      </c>
      <c r="D14" s="3">
        <v>1653</v>
      </c>
      <c r="E14" s="3">
        <v>1836</v>
      </c>
      <c r="F14" s="3">
        <v>1365</v>
      </c>
      <c r="H14" s="4">
        <v>23.4</v>
      </c>
      <c r="I14" s="4">
        <v>50</v>
      </c>
      <c r="J14">
        <f t="shared" si="0"/>
        <v>346.06</v>
      </c>
      <c r="K14">
        <f t="shared" si="1"/>
        <v>1.3842400000000001</v>
      </c>
      <c r="L14">
        <f t="shared" si="2"/>
        <v>1018.8006400000002</v>
      </c>
      <c r="M14" s="5">
        <f t="shared" si="3"/>
        <v>3806.6600000000008</v>
      </c>
      <c r="N14" s="5">
        <f t="shared" si="4"/>
        <v>3306.9493600000005</v>
      </c>
      <c r="O14" s="5">
        <f t="shared" si="5"/>
        <v>2908.2882400000003</v>
      </c>
      <c r="Q14" s="5">
        <f t="shared" si="6"/>
        <v>1887.4295238876643</v>
      </c>
      <c r="R14" s="5">
        <f t="shared" si="7"/>
        <v>1898.3822418933032</v>
      </c>
      <c r="S14" s="5">
        <f t="shared" si="8"/>
        <v>2706.3656463274406</v>
      </c>
      <c r="U14" s="5">
        <f t="shared" si="9"/>
        <v>1582.935309337747</v>
      </c>
      <c r="V14" s="5">
        <f t="shared" si="10"/>
        <v>-1057.1271455423453</v>
      </c>
      <c r="W14" s="5">
        <f t="shared" si="11"/>
        <v>2704.2026688496771</v>
      </c>
      <c r="Y14" s="5">
        <f t="shared" si="12"/>
        <v>-848.57710533648731</v>
      </c>
      <c r="Z14" s="5">
        <f t="shared" si="13"/>
        <v>641.10507828671746</v>
      </c>
      <c r="AA14" s="5">
        <f t="shared" si="14"/>
        <v>2706.8508754299764</v>
      </c>
      <c r="AC14" s="5">
        <f t="shared" si="15"/>
        <v>1887.4295238876643</v>
      </c>
      <c r="AD14" s="5">
        <f t="shared" si="15"/>
        <v>1898.3822418933032</v>
      </c>
      <c r="AE14" s="5">
        <f t="shared" si="15"/>
        <v>2706.3656463274406</v>
      </c>
      <c r="AG14">
        <f t="shared" si="16"/>
        <v>1891.8915569664018</v>
      </c>
      <c r="AH14">
        <f t="shared" si="17"/>
        <v>1901.2516764355491</v>
      </c>
      <c r="AI14" s="5">
        <f t="shared" si="18"/>
        <v>2704.2026688496771</v>
      </c>
      <c r="AK14">
        <f t="shared" si="19"/>
        <v>1886.3722599022126</v>
      </c>
      <c r="AL14">
        <f t="shared" si="20"/>
        <v>1897.7041488363836</v>
      </c>
      <c r="AM14" s="5">
        <f t="shared" si="21"/>
        <v>2706.8508754299764</v>
      </c>
    </row>
    <row r="15" spans="1:39" ht="16.5" x14ac:dyDescent="0.25">
      <c r="A15" s="3">
        <v>242</v>
      </c>
      <c r="B15" s="3">
        <v>2018</v>
      </c>
      <c r="C15" s="3">
        <v>483</v>
      </c>
      <c r="D15" s="3">
        <v>1653</v>
      </c>
      <c r="E15" s="3">
        <v>1840</v>
      </c>
      <c r="F15" s="3">
        <v>1364</v>
      </c>
      <c r="H15" s="4">
        <v>23.4</v>
      </c>
      <c r="I15" s="4">
        <v>50</v>
      </c>
      <c r="J15">
        <f t="shared" si="0"/>
        <v>346.06</v>
      </c>
      <c r="K15">
        <f t="shared" si="1"/>
        <v>1.3842400000000001</v>
      </c>
      <c r="L15">
        <f t="shared" si="2"/>
        <v>1018.8006400000002</v>
      </c>
      <c r="M15" s="5">
        <f t="shared" si="3"/>
        <v>3812.1969600000002</v>
      </c>
      <c r="N15" s="5">
        <f t="shared" si="4"/>
        <v>3306.9493600000005</v>
      </c>
      <c r="O15" s="5">
        <f t="shared" si="5"/>
        <v>2906.9040000000005</v>
      </c>
      <c r="Q15" s="5">
        <f t="shared" si="6"/>
        <v>1899.1476645080083</v>
      </c>
      <c r="R15" s="5">
        <f t="shared" si="7"/>
        <v>1908.0963335009421</v>
      </c>
      <c r="S15" s="5">
        <f t="shared" si="8"/>
        <v>2699.1206331520798</v>
      </c>
      <c r="U15" s="5">
        <f t="shared" si="9"/>
        <v>1585.235201253832</v>
      </c>
      <c r="V15" s="5">
        <f t="shared" si="10"/>
        <v>-1072.2051021261102</v>
      </c>
      <c r="W15" s="5">
        <f t="shared" si="11"/>
        <v>2696.9092764282736</v>
      </c>
      <c r="Y15" s="5">
        <f t="shared" si="12"/>
        <v>-862.92994189064041</v>
      </c>
      <c r="Z15" s="5">
        <f t="shared" si="13"/>
        <v>646.18058432829389</v>
      </c>
      <c r="AA15" s="5">
        <f t="shared" si="14"/>
        <v>2699.6098668218269</v>
      </c>
      <c r="AC15" s="5">
        <f t="shared" si="15"/>
        <v>1899.1476645080083</v>
      </c>
      <c r="AD15" s="5">
        <f t="shared" si="15"/>
        <v>1908.0963335009421</v>
      </c>
      <c r="AE15" s="5">
        <f t="shared" si="15"/>
        <v>2699.1206331520798</v>
      </c>
      <c r="AG15">
        <f t="shared" si="16"/>
        <v>1903.6366229734549</v>
      </c>
      <c r="AH15">
        <f t="shared" si="17"/>
        <v>1910.9824370459812</v>
      </c>
      <c r="AI15" s="5">
        <f t="shared" si="18"/>
        <v>2696.9092764282736</v>
      </c>
      <c r="AK15">
        <f t="shared" si="19"/>
        <v>1898.1099158173038</v>
      </c>
      <c r="AL15">
        <f t="shared" si="20"/>
        <v>1907.3991017680505</v>
      </c>
      <c r="AM15" s="5">
        <f t="shared" si="21"/>
        <v>2699.6098668218269</v>
      </c>
    </row>
    <row r="16" spans="1:39" ht="16.5" x14ac:dyDescent="0.25">
      <c r="A16" s="3">
        <v>222</v>
      </c>
      <c r="B16" s="3">
        <v>2009</v>
      </c>
      <c r="C16" s="3">
        <v>467</v>
      </c>
      <c r="D16" s="3">
        <v>1658</v>
      </c>
      <c r="E16" s="3">
        <v>1854</v>
      </c>
      <c r="F16" s="3">
        <v>1364</v>
      </c>
      <c r="H16" s="4">
        <v>23.4</v>
      </c>
      <c r="I16" s="4">
        <v>50</v>
      </c>
      <c r="J16">
        <f t="shared" si="0"/>
        <v>346.06</v>
      </c>
      <c r="K16">
        <f t="shared" si="1"/>
        <v>1.3842400000000001</v>
      </c>
      <c r="L16">
        <f t="shared" si="2"/>
        <v>1018.8006400000002</v>
      </c>
      <c r="M16" s="5">
        <f t="shared" si="3"/>
        <v>3799.7388000000001</v>
      </c>
      <c r="N16" s="5">
        <f t="shared" si="4"/>
        <v>3313.8705600000003</v>
      </c>
      <c r="O16" s="5">
        <f t="shared" si="5"/>
        <v>2906.9040000000005</v>
      </c>
      <c r="Q16" s="5">
        <f t="shared" si="6"/>
        <v>1860.0769054974237</v>
      </c>
      <c r="R16" s="5">
        <f t="shared" si="7"/>
        <v>1899.9285510380253</v>
      </c>
      <c r="S16" s="5">
        <f t="shared" si="8"/>
        <v>2714.4797576720143</v>
      </c>
      <c r="U16" s="5">
        <f t="shared" si="9"/>
        <v>1598.3277780624894</v>
      </c>
      <c r="V16" s="5">
        <f t="shared" si="10"/>
        <v>-1034.4020289630946</v>
      </c>
      <c r="W16" s="5">
        <f t="shared" si="11"/>
        <v>2712.3972505489628</v>
      </c>
      <c r="Y16" s="5">
        <f t="shared" si="12"/>
        <v>-835.83545228841103</v>
      </c>
      <c r="Z16" s="5">
        <f t="shared" si="13"/>
        <v>616.7877509925861</v>
      </c>
      <c r="AA16" s="5">
        <f t="shared" si="14"/>
        <v>2714.966451383762</v>
      </c>
      <c r="AC16" s="5">
        <f t="shared" si="15"/>
        <v>1860.0769054974237</v>
      </c>
      <c r="AD16" s="5">
        <f t="shared" si="15"/>
        <v>1899.9285510380253</v>
      </c>
      <c r="AE16" s="5">
        <f t="shared" si="15"/>
        <v>2714.4797576720143</v>
      </c>
      <c r="AG16">
        <f t="shared" si="16"/>
        <v>1864.4854326436889</v>
      </c>
      <c r="AH16">
        <f t="shared" si="17"/>
        <v>1902.7561253681192</v>
      </c>
      <c r="AI16" s="5">
        <f t="shared" si="18"/>
        <v>2712.3972505489628</v>
      </c>
      <c r="AK16">
        <f t="shared" si="19"/>
        <v>1858.9649564153415</v>
      </c>
      <c r="AL16">
        <f t="shared" si="20"/>
        <v>1899.2921805445071</v>
      </c>
      <c r="AM16" s="5">
        <f t="shared" si="21"/>
        <v>2714.966451383762</v>
      </c>
    </row>
    <row r="17" spans="1:39" ht="16.5" x14ac:dyDescent="0.25">
      <c r="A17" s="3">
        <v>239</v>
      </c>
      <c r="B17" s="3">
        <v>2024</v>
      </c>
      <c r="C17" s="3">
        <v>482</v>
      </c>
      <c r="D17" s="3">
        <v>1658</v>
      </c>
      <c r="E17" s="3">
        <v>1863</v>
      </c>
      <c r="F17" s="3">
        <v>1365</v>
      </c>
      <c r="H17" s="4">
        <v>23.4</v>
      </c>
      <c r="I17" s="4">
        <v>50</v>
      </c>
      <c r="J17">
        <f t="shared" si="0"/>
        <v>346.06</v>
      </c>
      <c r="K17">
        <f t="shared" si="1"/>
        <v>1.3842400000000001</v>
      </c>
      <c r="L17">
        <f t="shared" si="2"/>
        <v>1018.8006400000002</v>
      </c>
      <c r="M17" s="5">
        <f t="shared" si="3"/>
        <v>3820.5024000000003</v>
      </c>
      <c r="N17" s="5">
        <f t="shared" si="4"/>
        <v>3313.8705600000003</v>
      </c>
      <c r="O17" s="5">
        <f t="shared" si="5"/>
        <v>2908.2882400000003</v>
      </c>
      <c r="Q17" s="5">
        <f t="shared" si="6"/>
        <v>1904.0279166586242</v>
      </c>
      <c r="R17" s="5">
        <f t="shared" si="7"/>
        <v>1923.6159504993129</v>
      </c>
      <c r="S17" s="5">
        <f t="shared" si="8"/>
        <v>2696.4083437000054</v>
      </c>
      <c r="U17" s="5">
        <f t="shared" si="9"/>
        <v>1596.0278861464044</v>
      </c>
      <c r="V17" s="5">
        <f t="shared" si="10"/>
        <v>-1084.3919121239919</v>
      </c>
      <c r="W17" s="5">
        <f t="shared" si="11"/>
        <v>2694.1654099178522</v>
      </c>
      <c r="Y17" s="5">
        <f t="shared" si="12"/>
        <v>-878.74231470956067</v>
      </c>
      <c r="Z17" s="5">
        <f t="shared" si="13"/>
        <v>642.38708368777918</v>
      </c>
      <c r="AA17" s="5">
        <f t="shared" si="14"/>
        <v>2696.9040149720367</v>
      </c>
      <c r="AC17" s="5">
        <f t="shared" si="15"/>
        <v>1904.0279166586242</v>
      </c>
      <c r="AD17" s="5">
        <f t="shared" si="15"/>
        <v>1923.6159504993129</v>
      </c>
      <c r="AE17" s="5">
        <f t="shared" si="15"/>
        <v>2696.4083437000054</v>
      </c>
      <c r="AG17">
        <f t="shared" si="16"/>
        <v>1908.5325149900314</v>
      </c>
      <c r="AH17">
        <f t="shared" si="17"/>
        <v>1926.5075981233049</v>
      </c>
      <c r="AI17" s="5">
        <f t="shared" si="18"/>
        <v>2694.1654099178522</v>
      </c>
      <c r="AK17">
        <f t="shared" si="19"/>
        <v>1902.9939693623987</v>
      </c>
      <c r="AL17">
        <f t="shared" si="20"/>
        <v>1922.9093500653137</v>
      </c>
      <c r="AM17" s="5">
        <f t="shared" si="21"/>
        <v>2696.9040149720367</v>
      </c>
    </row>
    <row r="18" spans="1:39" ht="16.5" x14ac:dyDescent="0.25">
      <c r="A18" s="3">
        <v>210</v>
      </c>
      <c r="B18" s="3">
        <v>2012</v>
      </c>
      <c r="C18" s="3">
        <v>447</v>
      </c>
      <c r="D18" s="3">
        <v>1661</v>
      </c>
      <c r="E18" s="3">
        <v>1949</v>
      </c>
      <c r="F18" s="3">
        <v>1362</v>
      </c>
      <c r="H18" s="4">
        <v>23.4</v>
      </c>
      <c r="I18" s="4">
        <v>50</v>
      </c>
      <c r="J18">
        <f t="shared" si="0"/>
        <v>346.06</v>
      </c>
      <c r="K18">
        <f t="shared" si="1"/>
        <v>1.3842400000000001</v>
      </c>
      <c r="L18">
        <f t="shared" si="2"/>
        <v>1018.8006400000002</v>
      </c>
      <c r="M18" s="5">
        <f t="shared" si="3"/>
        <v>3803.8915200000001</v>
      </c>
      <c r="N18" s="5">
        <f t="shared" si="4"/>
        <v>3318.0232800000003</v>
      </c>
      <c r="O18" s="5">
        <f t="shared" si="5"/>
        <v>2904.1355200000003</v>
      </c>
      <c r="Q18" s="5">
        <f t="shared" si="6"/>
        <v>1861.1978359183192</v>
      </c>
      <c r="R18" s="5">
        <f t="shared" si="7"/>
        <v>1915.1438242497543</v>
      </c>
      <c r="S18" s="5">
        <f t="shared" si="8"/>
        <v>2708.8295339387641</v>
      </c>
      <c r="U18" s="5">
        <f t="shared" si="9"/>
        <v>1610.7929623132252</v>
      </c>
      <c r="V18" s="5">
        <f t="shared" si="10"/>
        <v>-1043.1994122030571</v>
      </c>
      <c r="W18" s="5">
        <f t="shared" si="11"/>
        <v>2706.7248669865471</v>
      </c>
      <c r="Y18" s="5">
        <f t="shared" si="12"/>
        <v>-849.45359354349648</v>
      </c>
      <c r="Z18" s="5">
        <f t="shared" si="13"/>
        <v>609.91820170470157</v>
      </c>
      <c r="AA18" s="5">
        <f t="shared" si="14"/>
        <v>2709.3230700990639</v>
      </c>
      <c r="AC18" s="5">
        <f t="shared" si="15"/>
        <v>1861.1978359183192</v>
      </c>
      <c r="AD18" s="5">
        <f t="shared" si="15"/>
        <v>1915.1438242497543</v>
      </c>
      <c r="AE18" s="5">
        <f t="shared" si="15"/>
        <v>2708.8295339387641</v>
      </c>
      <c r="AG18">
        <f t="shared" si="16"/>
        <v>1865.6144497296316</v>
      </c>
      <c r="AH18">
        <f t="shared" si="17"/>
        <v>1917.9712524032516</v>
      </c>
      <c r="AI18" s="5">
        <f t="shared" si="18"/>
        <v>2706.7248669865471</v>
      </c>
      <c r="AK18">
        <f t="shared" si="19"/>
        <v>1860.0823672342017</v>
      </c>
      <c r="AL18">
        <f t="shared" si="20"/>
        <v>1914.5038823468708</v>
      </c>
      <c r="AM18" s="5">
        <f t="shared" si="21"/>
        <v>2709.3230700990639</v>
      </c>
    </row>
    <row r="19" spans="1:39" ht="16.5" x14ac:dyDescent="0.25">
      <c r="A19" s="3">
        <v>213</v>
      </c>
      <c r="B19" s="3">
        <v>2016</v>
      </c>
      <c r="C19" s="3">
        <v>470</v>
      </c>
      <c r="D19" s="3">
        <v>1659</v>
      </c>
      <c r="E19" s="3">
        <v>1831</v>
      </c>
      <c r="F19" s="3">
        <v>1363</v>
      </c>
      <c r="H19" s="4">
        <v>23.4</v>
      </c>
      <c r="I19" s="4">
        <v>50</v>
      </c>
      <c r="J19">
        <f t="shared" si="0"/>
        <v>346.06</v>
      </c>
      <c r="K19">
        <f t="shared" si="1"/>
        <v>1.3842400000000001</v>
      </c>
      <c r="L19">
        <f t="shared" si="2"/>
        <v>1018.8006400000002</v>
      </c>
      <c r="M19" s="5">
        <f t="shared" si="3"/>
        <v>3809.4284800000005</v>
      </c>
      <c r="N19" s="5">
        <f t="shared" si="4"/>
        <v>3315.2548000000006</v>
      </c>
      <c r="O19" s="5">
        <f t="shared" si="5"/>
        <v>2905.5197600000001</v>
      </c>
      <c r="Q19" s="5">
        <f t="shared" si="6"/>
        <v>1878.0085986977977</v>
      </c>
      <c r="R19" s="5">
        <f t="shared" si="7"/>
        <v>1916.42826360954</v>
      </c>
      <c r="S19" s="5">
        <f t="shared" si="8"/>
        <v>2704.0953677506959</v>
      </c>
      <c r="U19" s="5">
        <f t="shared" si="9"/>
        <v>1603.248375192167</v>
      </c>
      <c r="V19" s="5">
        <f t="shared" si="10"/>
        <v>-1058.3167043563574</v>
      </c>
      <c r="W19" s="5">
        <f t="shared" si="11"/>
        <v>2701.9390795587933</v>
      </c>
      <c r="Y19" s="5">
        <f t="shared" si="12"/>
        <v>-859.20007670990162</v>
      </c>
      <c r="Z19" s="5">
        <f t="shared" si="13"/>
        <v>623.71292642816661</v>
      </c>
      <c r="AA19" s="5">
        <f t="shared" si="14"/>
        <v>2704.5891535200999</v>
      </c>
      <c r="AC19" s="5">
        <f t="shared" si="15"/>
        <v>1878.0085986977977</v>
      </c>
      <c r="AD19" s="5">
        <f t="shared" si="15"/>
        <v>1916.42826360954</v>
      </c>
      <c r="AE19" s="5">
        <f t="shared" si="15"/>
        <v>2704.0953677506959</v>
      </c>
      <c r="AG19">
        <f t="shared" si="16"/>
        <v>1882.4589590518112</v>
      </c>
      <c r="AH19">
        <f t="shared" si="17"/>
        <v>1919.2811465098375</v>
      </c>
      <c r="AI19" s="5">
        <f t="shared" si="18"/>
        <v>2701.9390795587933</v>
      </c>
      <c r="AK19">
        <f t="shared" si="19"/>
        <v>1876.9258965583729</v>
      </c>
      <c r="AL19">
        <f t="shared" si="20"/>
        <v>1915.7624069652134</v>
      </c>
      <c r="AM19" s="5">
        <f t="shared" si="21"/>
        <v>2704.5891535200999</v>
      </c>
    </row>
    <row r="20" spans="1:39" ht="16.5" x14ac:dyDescent="0.25">
      <c r="A20" s="3">
        <v>227</v>
      </c>
      <c r="B20" s="3">
        <v>2005</v>
      </c>
      <c r="C20" s="3">
        <v>469</v>
      </c>
      <c r="D20" s="3">
        <v>1653</v>
      </c>
      <c r="E20" s="3">
        <v>1814</v>
      </c>
      <c r="F20" s="3">
        <v>1366</v>
      </c>
      <c r="H20" s="4">
        <v>23.4</v>
      </c>
      <c r="I20" s="4">
        <v>50</v>
      </c>
      <c r="J20">
        <f t="shared" si="0"/>
        <v>346.06</v>
      </c>
      <c r="K20">
        <f t="shared" si="1"/>
        <v>1.3842400000000001</v>
      </c>
      <c r="L20">
        <f t="shared" si="2"/>
        <v>1018.8006400000002</v>
      </c>
      <c r="M20" s="5">
        <f t="shared" si="3"/>
        <v>3794.2018400000006</v>
      </c>
      <c r="N20" s="5">
        <f t="shared" si="4"/>
        <v>3306.9493600000005</v>
      </c>
      <c r="O20" s="5">
        <f t="shared" si="5"/>
        <v>2909.6724800000002</v>
      </c>
      <c r="Q20" s="5">
        <f t="shared" si="6"/>
        <v>1861.1259814041605</v>
      </c>
      <c r="R20" s="5">
        <f t="shared" si="7"/>
        <v>1879.9156317541836</v>
      </c>
      <c r="S20" s="5">
        <f t="shared" si="8"/>
        <v>2719.9439151364982</v>
      </c>
      <c r="U20" s="5">
        <f t="shared" si="9"/>
        <v>1580.634322495732</v>
      </c>
      <c r="V20" s="5">
        <f t="shared" si="10"/>
        <v>-1025.0006589844422</v>
      </c>
      <c r="W20" s="5">
        <f t="shared" si="11"/>
        <v>2717.8820535914228</v>
      </c>
      <c r="Y20" s="5">
        <f t="shared" si="12"/>
        <v>-819.22104622572556</v>
      </c>
      <c r="Z20" s="5">
        <f t="shared" si="13"/>
        <v>627.99337582382645</v>
      </c>
      <c r="AA20" s="5">
        <f t="shared" si="14"/>
        <v>2720.4218676910341</v>
      </c>
      <c r="AC20" s="5">
        <f t="shared" si="15"/>
        <v>1861.1259814041605</v>
      </c>
      <c r="AD20" s="5">
        <f t="shared" si="15"/>
        <v>1879.9156317541836</v>
      </c>
      <c r="AE20" s="5">
        <f t="shared" si="15"/>
        <v>2719.9439151364982</v>
      </c>
      <c r="AG20">
        <f t="shared" si="16"/>
        <v>1865.5288633157788</v>
      </c>
      <c r="AH20">
        <f t="shared" si="17"/>
        <v>1882.7472428455776</v>
      </c>
      <c r="AI20" s="5">
        <f t="shared" si="18"/>
        <v>2717.8820535914228</v>
      </c>
      <c r="AK20">
        <f t="shared" si="19"/>
        <v>1860.0236529831634</v>
      </c>
      <c r="AL20">
        <f t="shared" si="20"/>
        <v>1879.280092241394</v>
      </c>
      <c r="AM20" s="5">
        <f t="shared" si="21"/>
        <v>2720.4218676910341</v>
      </c>
    </row>
    <row r="21" spans="1:39" ht="16.5" x14ac:dyDescent="0.25">
      <c r="A21" s="3">
        <v>208</v>
      </c>
      <c r="B21" s="3">
        <v>2014</v>
      </c>
      <c r="C21" s="3">
        <v>481</v>
      </c>
      <c r="D21" s="3">
        <v>1657</v>
      </c>
      <c r="E21" s="3">
        <v>1842</v>
      </c>
      <c r="F21" s="3">
        <v>1363</v>
      </c>
      <c r="H21" s="4">
        <v>23.4</v>
      </c>
      <c r="I21" s="4">
        <v>50</v>
      </c>
      <c r="J21">
        <f t="shared" si="0"/>
        <v>346.06</v>
      </c>
      <c r="K21">
        <f t="shared" si="1"/>
        <v>1.3842400000000001</v>
      </c>
      <c r="L21">
        <f t="shared" si="2"/>
        <v>1018.8006400000002</v>
      </c>
      <c r="M21" s="5">
        <f t="shared" si="3"/>
        <v>3806.6600000000008</v>
      </c>
      <c r="N21" s="5">
        <f t="shared" si="4"/>
        <v>3312.48632</v>
      </c>
      <c r="O21" s="5">
        <f t="shared" si="5"/>
        <v>2905.5197600000001</v>
      </c>
      <c r="Q21" s="5">
        <f t="shared" si="6"/>
        <v>1877.248537614684</v>
      </c>
      <c r="R21" s="5">
        <f t="shared" si="7"/>
        <v>1909.8559707143716</v>
      </c>
      <c r="S21" s="5">
        <f t="shared" si="8"/>
        <v>2705.3739953563168</v>
      </c>
      <c r="U21" s="5">
        <f t="shared" si="9"/>
        <v>1598.0058698390526</v>
      </c>
      <c r="V21" s="5">
        <f t="shared" si="10"/>
        <v>-1054.2794138360744</v>
      </c>
      <c r="W21" s="5">
        <f t="shared" si="11"/>
        <v>2703.2272893170748</v>
      </c>
      <c r="Y21" s="5">
        <f t="shared" si="12"/>
        <v>-853.17579424272742</v>
      </c>
      <c r="Z21" s="5">
        <f t="shared" si="13"/>
        <v>626.44302469604429</v>
      </c>
      <c r="AA21" s="5">
        <f t="shared" si="14"/>
        <v>2705.8649775401618</v>
      </c>
      <c r="AC21" s="5">
        <f t="shared" si="15"/>
        <v>1877.248537614684</v>
      </c>
      <c r="AD21" s="5">
        <f t="shared" si="15"/>
        <v>1909.8559707143716</v>
      </c>
      <c r="AE21" s="5">
        <f t="shared" si="15"/>
        <v>2705.3739953563168</v>
      </c>
      <c r="AG21">
        <f t="shared" si="16"/>
        <v>1881.6948592415974</v>
      </c>
      <c r="AH21">
        <f t="shared" si="17"/>
        <v>1912.7084964657054</v>
      </c>
      <c r="AI21" s="5">
        <f t="shared" si="18"/>
        <v>2703.2272893170748</v>
      </c>
      <c r="AK21">
        <f t="shared" si="19"/>
        <v>1876.1668101213399</v>
      </c>
      <c r="AL21">
        <f t="shared" si="20"/>
        <v>1909.1920794560488</v>
      </c>
      <c r="AM21" s="5">
        <f t="shared" si="21"/>
        <v>2705.8649775401618</v>
      </c>
    </row>
    <row r="22" spans="1:39" ht="16.5" x14ac:dyDescent="0.25">
      <c r="A22" s="3">
        <v>209</v>
      </c>
      <c r="B22" s="3">
        <v>2023</v>
      </c>
      <c r="C22" s="3">
        <v>444</v>
      </c>
      <c r="D22" s="3">
        <v>1646</v>
      </c>
      <c r="E22" s="3">
        <v>1865</v>
      </c>
      <c r="F22" s="3">
        <v>1358</v>
      </c>
      <c r="H22" s="4">
        <v>23.4</v>
      </c>
      <c r="I22" s="4">
        <v>50</v>
      </c>
      <c r="J22">
        <f t="shared" si="0"/>
        <v>346.06</v>
      </c>
      <c r="K22">
        <f t="shared" si="1"/>
        <v>1.3842400000000001</v>
      </c>
      <c r="L22">
        <f t="shared" si="2"/>
        <v>1018.8006400000002</v>
      </c>
      <c r="M22" s="5">
        <f t="shared" si="3"/>
        <v>3819.11816</v>
      </c>
      <c r="N22" s="5">
        <f t="shared" si="4"/>
        <v>3297.2596800000001</v>
      </c>
      <c r="O22" s="5">
        <f t="shared" si="5"/>
        <v>2898.5985600000004</v>
      </c>
      <c r="Q22" s="5">
        <f t="shared" si="6"/>
        <v>1931.595034080023</v>
      </c>
      <c r="R22" s="5">
        <f t="shared" si="7"/>
        <v>1922.3062822212232</v>
      </c>
      <c r="S22" s="5">
        <f t="shared" si="8"/>
        <v>2675.6948072775417</v>
      </c>
      <c r="U22" s="5">
        <f t="shared" si="9"/>
        <v>1580.7279386627508</v>
      </c>
      <c r="V22" s="5">
        <f t="shared" si="10"/>
        <v>-1107.4233146799259</v>
      </c>
      <c r="W22" s="5">
        <f t="shared" si="11"/>
        <v>2673.3563517398948</v>
      </c>
      <c r="Y22" s="5">
        <f t="shared" si="12"/>
        <v>-891.7971165736318</v>
      </c>
      <c r="Z22" s="5">
        <f t="shared" si="13"/>
        <v>666.76703150222863</v>
      </c>
      <c r="AA22" s="5">
        <f t="shared" si="14"/>
        <v>2676.190060628493</v>
      </c>
      <c r="AC22" s="5">
        <f t="shared" si="15"/>
        <v>1931.595034080023</v>
      </c>
      <c r="AD22" s="5">
        <f t="shared" si="15"/>
        <v>1922.3062822212232</v>
      </c>
      <c r="AE22" s="5">
        <f t="shared" si="15"/>
        <v>2675.6948072775417</v>
      </c>
      <c r="AG22">
        <f t="shared" si="16"/>
        <v>1936.1536539024275</v>
      </c>
      <c r="AH22">
        <f t="shared" si="17"/>
        <v>1925.2400880136174</v>
      </c>
      <c r="AI22" s="5">
        <f t="shared" si="18"/>
        <v>2673.3563517398948</v>
      </c>
      <c r="AK22">
        <f t="shared" si="19"/>
        <v>1930.6161069257907</v>
      </c>
      <c r="AL22">
        <f t="shared" si="20"/>
        <v>1921.5576017253927</v>
      </c>
      <c r="AM22" s="5">
        <f t="shared" si="21"/>
        <v>2676.190060628493</v>
      </c>
    </row>
    <row r="23" spans="1:39" ht="16.5" x14ac:dyDescent="0.25">
      <c r="A23" s="3">
        <v>214</v>
      </c>
      <c r="B23" s="3">
        <v>1999</v>
      </c>
      <c r="C23" s="3">
        <v>429</v>
      </c>
      <c r="D23" s="3">
        <v>1655</v>
      </c>
      <c r="E23" s="3">
        <v>1755</v>
      </c>
      <c r="F23" s="3">
        <v>1365</v>
      </c>
      <c r="H23" s="4">
        <v>23.4</v>
      </c>
      <c r="I23" s="4">
        <v>50</v>
      </c>
      <c r="J23">
        <f t="shared" si="0"/>
        <v>346.06</v>
      </c>
      <c r="K23">
        <f t="shared" si="1"/>
        <v>1.3842400000000001</v>
      </c>
      <c r="L23">
        <f t="shared" si="2"/>
        <v>1018.8006400000002</v>
      </c>
      <c r="M23" s="5">
        <f t="shared" si="3"/>
        <v>3785.8964000000005</v>
      </c>
      <c r="N23" s="5">
        <f t="shared" si="4"/>
        <v>3309.7178400000003</v>
      </c>
      <c r="O23" s="5">
        <f t="shared" si="5"/>
        <v>2908.2882400000003</v>
      </c>
      <c r="Q23" s="5">
        <f t="shared" si="6"/>
        <v>1838.5498253107489</v>
      </c>
      <c r="R23" s="5">
        <f t="shared" si="7"/>
        <v>1875.1604596837719</v>
      </c>
      <c r="S23" s="5">
        <f t="shared" si="8"/>
        <v>2726.9982291562496</v>
      </c>
      <c r="U23" s="5">
        <f t="shared" si="9"/>
        <v>1588.1690552834193</v>
      </c>
      <c r="V23" s="5">
        <f t="shared" si="10"/>
        <v>-1003.1386764263059</v>
      </c>
      <c r="W23" s="5">
        <f t="shared" si="11"/>
        <v>2725.0071611120798</v>
      </c>
      <c r="Y23" s="5">
        <f t="shared" si="12"/>
        <v>-803.53458988876105</v>
      </c>
      <c r="Z23" s="5">
        <f t="shared" si="13"/>
        <v>611.0277207222365</v>
      </c>
      <c r="AA23" s="5">
        <f t="shared" si="14"/>
        <v>2727.4746147826177</v>
      </c>
      <c r="AC23" s="5">
        <f t="shared" si="15"/>
        <v>1838.5498253107489</v>
      </c>
      <c r="AD23" s="5">
        <f t="shared" si="15"/>
        <v>1875.1604596837719</v>
      </c>
      <c r="AE23" s="5">
        <f t="shared" si="15"/>
        <v>2726.9982291562496</v>
      </c>
      <c r="AG23">
        <f t="shared" si="16"/>
        <v>1842.9062180657716</v>
      </c>
      <c r="AH23">
        <f t="shared" si="17"/>
        <v>1877.9582553276955</v>
      </c>
      <c r="AI23" s="5">
        <f t="shared" si="18"/>
        <v>2725.0071611120798</v>
      </c>
      <c r="AK23">
        <f t="shared" si="19"/>
        <v>1837.4046352924665</v>
      </c>
      <c r="AL23">
        <f t="shared" si="20"/>
        <v>1874.5600918022481</v>
      </c>
      <c r="AM23" s="5">
        <f t="shared" si="21"/>
        <v>2727.4746147826177</v>
      </c>
    </row>
    <row r="24" spans="1:39" ht="16.5" x14ac:dyDescent="0.25">
      <c r="A24" s="3">
        <v>213</v>
      </c>
      <c r="B24" s="3">
        <v>2012</v>
      </c>
      <c r="C24" s="3">
        <v>444</v>
      </c>
      <c r="D24" s="3">
        <v>1655</v>
      </c>
      <c r="E24" s="3">
        <v>1845</v>
      </c>
      <c r="F24" s="3">
        <v>1366</v>
      </c>
      <c r="H24" s="4">
        <v>23.4</v>
      </c>
      <c r="I24" s="4">
        <v>50</v>
      </c>
      <c r="J24">
        <f t="shared" si="0"/>
        <v>346.06</v>
      </c>
      <c r="K24">
        <f t="shared" si="1"/>
        <v>1.3842400000000001</v>
      </c>
      <c r="L24">
        <f t="shared" si="2"/>
        <v>1018.8006400000002</v>
      </c>
      <c r="M24" s="5">
        <f t="shared" si="3"/>
        <v>3803.8915200000001</v>
      </c>
      <c r="N24" s="5">
        <f t="shared" si="4"/>
        <v>3309.7178400000003</v>
      </c>
      <c r="O24" s="5">
        <f t="shared" si="5"/>
        <v>2909.6724800000002</v>
      </c>
      <c r="Q24" s="5">
        <f t="shared" si="6"/>
        <v>1876.4884765315676</v>
      </c>
      <c r="R24" s="5">
        <f t="shared" si="7"/>
        <v>1895.2391657672456</v>
      </c>
      <c r="S24" s="5">
        <f t="shared" si="8"/>
        <v>2712.277677140381</v>
      </c>
      <c r="U24" s="5">
        <f t="shared" si="9"/>
        <v>1585.8680684414044</v>
      </c>
      <c r="V24" s="5">
        <f t="shared" si="10"/>
        <v>-1046.1004682241044</v>
      </c>
      <c r="W24" s="5">
        <f t="shared" si="11"/>
        <v>2710.152848142242</v>
      </c>
      <c r="Y24" s="5">
        <f t="shared" si="12"/>
        <v>-840.25621573101671</v>
      </c>
      <c r="Z24" s="5">
        <f t="shared" si="13"/>
        <v>633.31477805560473</v>
      </c>
      <c r="AA24" s="5">
        <f t="shared" si="14"/>
        <v>2712.7616601336586</v>
      </c>
      <c r="AC24" s="5">
        <f t="shared" si="15"/>
        <v>1876.4884765315676</v>
      </c>
      <c r="AD24" s="5">
        <f t="shared" si="15"/>
        <v>1895.2391657672456</v>
      </c>
      <c r="AE24" s="5">
        <f t="shared" si="15"/>
        <v>2712.277677140381</v>
      </c>
      <c r="AG24">
        <f t="shared" si="16"/>
        <v>1880.9276561469244</v>
      </c>
      <c r="AH24">
        <f t="shared" si="17"/>
        <v>1898.0923145598917</v>
      </c>
      <c r="AI24" s="5">
        <f t="shared" si="18"/>
        <v>2710.152848142242</v>
      </c>
      <c r="AK24">
        <f t="shared" si="19"/>
        <v>1875.4107567757042</v>
      </c>
      <c r="AL24">
        <f t="shared" si="20"/>
        <v>1894.5782200584274</v>
      </c>
      <c r="AM24" s="5">
        <f t="shared" si="21"/>
        <v>2712.7616601336586</v>
      </c>
    </row>
    <row r="25" spans="1:39" ht="16.5" x14ac:dyDescent="0.25">
      <c r="A25" s="3">
        <v>196</v>
      </c>
      <c r="B25" s="3">
        <v>2003</v>
      </c>
      <c r="C25" s="3">
        <v>465</v>
      </c>
      <c r="D25" s="3">
        <v>1646</v>
      </c>
      <c r="E25" s="3">
        <v>1793</v>
      </c>
      <c r="F25" s="3">
        <v>1369</v>
      </c>
      <c r="H25" s="4">
        <v>23.4</v>
      </c>
      <c r="I25" s="4">
        <v>50</v>
      </c>
      <c r="J25">
        <f t="shared" si="0"/>
        <v>346.06</v>
      </c>
      <c r="K25">
        <f t="shared" si="1"/>
        <v>1.3842400000000001</v>
      </c>
      <c r="L25">
        <f t="shared" si="2"/>
        <v>1018.8006400000002</v>
      </c>
      <c r="M25" s="5">
        <f t="shared" si="3"/>
        <v>3791.43336</v>
      </c>
      <c r="N25" s="5">
        <f t="shared" si="4"/>
        <v>3297.2596800000001</v>
      </c>
      <c r="O25" s="5">
        <f t="shared" si="5"/>
        <v>2913.8252000000002</v>
      </c>
      <c r="Q25" s="5">
        <f t="shared" si="6"/>
        <v>1873.0682016575518</v>
      </c>
      <c r="R25" s="5">
        <f t="shared" si="7"/>
        <v>1857.6889547274184</v>
      </c>
      <c r="S25" s="5">
        <f t="shared" si="8"/>
        <v>2723.155188883657</v>
      </c>
      <c r="U25" s="5">
        <f t="shared" si="9"/>
        <v>1555.4411717710464</v>
      </c>
      <c r="V25" s="5">
        <f t="shared" si="10"/>
        <v>-1023.8268486180591</v>
      </c>
      <c r="W25" s="5">
        <f t="shared" si="11"/>
        <v>2721.0848466304819</v>
      </c>
      <c r="Y25" s="5">
        <f t="shared" si="12"/>
        <v>-806.31132204738526</v>
      </c>
      <c r="Z25" s="5">
        <f t="shared" si="13"/>
        <v>649.70603252581941</v>
      </c>
      <c r="AA25" s="5">
        <f t="shared" si="14"/>
        <v>2723.6228482285865</v>
      </c>
      <c r="AC25" s="5">
        <f t="shared" si="15"/>
        <v>1873.0682016575518</v>
      </c>
      <c r="AD25" s="5">
        <f t="shared" si="15"/>
        <v>1857.6889547274184</v>
      </c>
      <c r="AE25" s="5">
        <f t="shared" si="15"/>
        <v>2723.155188883657</v>
      </c>
      <c r="AG25">
        <f t="shared" si="16"/>
        <v>1877.4861305730331</v>
      </c>
      <c r="AH25">
        <f t="shared" si="17"/>
        <v>1860.5414680572133</v>
      </c>
      <c r="AI25" s="5">
        <f t="shared" si="18"/>
        <v>2721.0848466304819</v>
      </c>
      <c r="AK25">
        <f t="shared" si="19"/>
        <v>1871.9978746513871</v>
      </c>
      <c r="AL25">
        <f t="shared" si="20"/>
        <v>1857.0378249365606</v>
      </c>
      <c r="AM25" s="5">
        <f t="shared" si="21"/>
        <v>2723.6228482285865</v>
      </c>
    </row>
    <row r="26" spans="1:39" ht="16.5" x14ac:dyDescent="0.25">
      <c r="A26" s="3">
        <v>212</v>
      </c>
      <c r="B26" s="3">
        <v>2011</v>
      </c>
      <c r="C26" s="3">
        <v>446</v>
      </c>
      <c r="D26" s="3">
        <v>1664</v>
      </c>
      <c r="E26" s="3">
        <v>1805</v>
      </c>
      <c r="F26" s="3">
        <v>1361</v>
      </c>
      <c r="H26" s="4">
        <v>23.4</v>
      </c>
      <c r="I26" s="4">
        <v>50</v>
      </c>
      <c r="J26">
        <f t="shared" si="0"/>
        <v>346.06</v>
      </c>
      <c r="K26">
        <f t="shared" si="1"/>
        <v>1.3842400000000001</v>
      </c>
      <c r="L26">
        <f t="shared" si="2"/>
        <v>1018.8006400000002</v>
      </c>
      <c r="M26" s="5">
        <f t="shared" si="3"/>
        <v>3802.5072800000007</v>
      </c>
      <c r="N26" s="5">
        <f t="shared" si="4"/>
        <v>3322.1760000000004</v>
      </c>
      <c r="O26" s="5">
        <f t="shared" si="5"/>
        <v>2902.7512800000004</v>
      </c>
      <c r="Q26" s="5">
        <f t="shared" si="6"/>
        <v>1850.613399854723</v>
      </c>
      <c r="R26" s="5">
        <f t="shared" si="7"/>
        <v>1920.6641670576207</v>
      </c>
      <c r="S26" s="5">
        <f t="shared" si="8"/>
        <v>2710.2289231930213</v>
      </c>
      <c r="U26" s="5">
        <f t="shared" si="9"/>
        <v>1620.9681089812459</v>
      </c>
      <c r="V26" s="5">
        <f t="shared" si="10"/>
        <v>-1036.9396886663337</v>
      </c>
      <c r="W26" s="5">
        <f t="shared" si="11"/>
        <v>2708.1491551815111</v>
      </c>
      <c r="Y26" s="5">
        <f t="shared" si="12"/>
        <v>-848.741891688961</v>
      </c>
      <c r="Z26" s="5">
        <f t="shared" si="13"/>
        <v>597.97426618585234</v>
      </c>
      <c r="AA26" s="5">
        <f t="shared" si="14"/>
        <v>2710.7248056218054</v>
      </c>
      <c r="AC26" s="5">
        <f t="shared" si="15"/>
        <v>1850.613399854723</v>
      </c>
      <c r="AD26" s="5">
        <f t="shared" si="15"/>
        <v>1920.6641670576207</v>
      </c>
      <c r="AE26" s="5">
        <f t="shared" si="15"/>
        <v>2710.2289231930213</v>
      </c>
      <c r="AG26">
        <f t="shared" si="16"/>
        <v>1855.0112076028361</v>
      </c>
      <c r="AH26">
        <f t="shared" si="17"/>
        <v>1923.4747971584518</v>
      </c>
      <c r="AI26" s="5">
        <f t="shared" si="18"/>
        <v>2708.1491551815111</v>
      </c>
      <c r="AK26">
        <f t="shared" si="19"/>
        <v>1849.4749143158961</v>
      </c>
      <c r="AL26">
        <f t="shared" si="20"/>
        <v>1920.0397705135624</v>
      </c>
      <c r="AM26" s="5">
        <f t="shared" si="21"/>
        <v>2710.7248056218054</v>
      </c>
    </row>
    <row r="27" spans="1:39" ht="16.5" x14ac:dyDescent="0.25">
      <c r="A27" s="3">
        <v>227</v>
      </c>
      <c r="B27" s="3">
        <v>2026</v>
      </c>
      <c r="C27" s="3">
        <v>426</v>
      </c>
      <c r="D27" s="3">
        <v>1659</v>
      </c>
      <c r="E27" s="3">
        <v>1857</v>
      </c>
      <c r="F27" s="3">
        <v>1363</v>
      </c>
      <c r="H27" s="4">
        <v>23.4</v>
      </c>
      <c r="I27" s="4">
        <v>50</v>
      </c>
      <c r="J27">
        <f t="shared" si="0"/>
        <v>346.06</v>
      </c>
      <c r="K27">
        <f t="shared" si="1"/>
        <v>1.3842400000000001</v>
      </c>
      <c r="L27">
        <f t="shared" si="2"/>
        <v>1018.8006400000002</v>
      </c>
      <c r="M27" s="5">
        <f t="shared" si="3"/>
        <v>3823.27088</v>
      </c>
      <c r="N27" s="5">
        <f t="shared" si="4"/>
        <v>3315.2548000000006</v>
      </c>
      <c r="O27" s="5">
        <f t="shared" si="5"/>
        <v>2905.5197600000001</v>
      </c>
      <c r="Q27" s="5">
        <f t="shared" si="6"/>
        <v>1907.3571758147029</v>
      </c>
      <c r="R27" s="5">
        <f t="shared" si="7"/>
        <v>1934.0374098796833</v>
      </c>
      <c r="S27" s="5">
        <f t="shared" si="8"/>
        <v>2690.5181885484476</v>
      </c>
      <c r="U27" s="5">
        <f t="shared" si="9"/>
        <v>1603.248375192167</v>
      </c>
      <c r="V27" s="5">
        <f t="shared" si="10"/>
        <v>-1092.6202360514415</v>
      </c>
      <c r="W27" s="5">
        <f t="shared" si="11"/>
        <v>2688.2503708058171</v>
      </c>
      <c r="Y27" s="5">
        <f t="shared" si="12"/>
        <v>-889.38718460157565</v>
      </c>
      <c r="Z27" s="5">
        <f t="shared" si="13"/>
        <v>639.8845913701349</v>
      </c>
      <c r="AA27" s="5">
        <f t="shared" si="14"/>
        <v>2691.0189931221253</v>
      </c>
      <c r="AC27" s="5">
        <f t="shared" si="15"/>
        <v>1907.3571758147029</v>
      </c>
      <c r="AD27" s="5">
        <f t="shared" si="15"/>
        <v>1934.0374098796833</v>
      </c>
      <c r="AE27" s="5">
        <f t="shared" si="15"/>
        <v>2690.5181885484476</v>
      </c>
      <c r="AG27">
        <f t="shared" si="16"/>
        <v>1911.8723795201704</v>
      </c>
      <c r="AH27">
        <f t="shared" si="17"/>
        <v>1936.932859829149</v>
      </c>
      <c r="AI27" s="5">
        <f t="shared" si="18"/>
        <v>2688.2503708058171</v>
      </c>
      <c r="AK27">
        <f t="shared" si="19"/>
        <v>1906.3258843303493</v>
      </c>
      <c r="AL27">
        <f t="shared" si="20"/>
        <v>1933.3244384213544</v>
      </c>
      <c r="AM27" s="5">
        <f t="shared" si="21"/>
        <v>2691.0189931221253</v>
      </c>
    </row>
    <row r="28" spans="1:39" ht="16.5" x14ac:dyDescent="0.25">
      <c r="A28" s="3">
        <v>229</v>
      </c>
      <c r="B28" s="3">
        <v>2020</v>
      </c>
      <c r="C28" s="3">
        <v>450</v>
      </c>
      <c r="D28" s="3">
        <v>1652</v>
      </c>
      <c r="E28" s="3">
        <v>1806</v>
      </c>
      <c r="F28" s="3">
        <v>1365</v>
      </c>
      <c r="H28" s="4">
        <v>23.4</v>
      </c>
      <c r="I28" s="4">
        <v>50</v>
      </c>
      <c r="J28">
        <f t="shared" si="0"/>
        <v>346.06</v>
      </c>
      <c r="K28">
        <f t="shared" si="1"/>
        <v>1.3842400000000001</v>
      </c>
      <c r="L28">
        <f t="shared" si="2"/>
        <v>1018.8006400000002</v>
      </c>
      <c r="M28" s="5">
        <f t="shared" si="3"/>
        <v>3814.9654400000009</v>
      </c>
      <c r="N28" s="5">
        <f t="shared" si="4"/>
        <v>3305.5651200000002</v>
      </c>
      <c r="O28" s="5">
        <f t="shared" si="5"/>
        <v>2908.2882400000003</v>
      </c>
      <c r="Q28" s="5">
        <f t="shared" si="6"/>
        <v>1907.5557071760513</v>
      </c>
      <c r="R28" s="5">
        <f t="shared" si="7"/>
        <v>1907.4068495184029</v>
      </c>
      <c r="S28" s="5">
        <f t="shared" si="8"/>
        <v>2697.5899693661295</v>
      </c>
      <c r="U28" s="5">
        <f t="shared" si="9"/>
        <v>1580.3200787538044</v>
      </c>
      <c r="V28" s="5">
        <f t="shared" si="10"/>
        <v>-1079.0804193273777</v>
      </c>
      <c r="W28" s="5">
        <f t="shared" si="11"/>
        <v>2695.3542735366786</v>
      </c>
      <c r="Y28" s="5">
        <f t="shared" si="12"/>
        <v>-866.66309184917168</v>
      </c>
      <c r="Z28" s="5">
        <f t="shared" si="13"/>
        <v>653.76585256909652</v>
      </c>
      <c r="AA28" s="5">
        <f t="shared" si="14"/>
        <v>2698.0781645762854</v>
      </c>
      <c r="AC28" s="5">
        <f t="shared" si="15"/>
        <v>1907.5557071760513</v>
      </c>
      <c r="AD28" s="5">
        <f t="shared" si="15"/>
        <v>1907.4068495184029</v>
      </c>
      <c r="AE28" s="5">
        <f t="shared" si="15"/>
        <v>2697.5899693661295</v>
      </c>
      <c r="AG28">
        <f t="shared" si="16"/>
        <v>1912.0610304532079</v>
      </c>
      <c r="AH28">
        <f t="shared" si="17"/>
        <v>1910.3058467538503</v>
      </c>
      <c r="AI28" s="5">
        <f t="shared" si="18"/>
        <v>2695.3542735366786</v>
      </c>
      <c r="AK28">
        <f t="shared" si="19"/>
        <v>1906.534849125223</v>
      </c>
      <c r="AL28">
        <f t="shared" si="20"/>
        <v>1906.6968185951637</v>
      </c>
      <c r="AM28" s="5">
        <f t="shared" si="21"/>
        <v>2698.0781645762854</v>
      </c>
    </row>
    <row r="29" spans="1:39" ht="16.5" x14ac:dyDescent="0.25">
      <c r="A29" s="3">
        <v>210</v>
      </c>
      <c r="B29" s="3">
        <v>2022</v>
      </c>
      <c r="C29" s="3">
        <v>474</v>
      </c>
      <c r="D29" s="3">
        <v>1655</v>
      </c>
      <c r="E29" s="3">
        <v>1768</v>
      </c>
      <c r="F29" s="3">
        <v>1369</v>
      </c>
      <c r="H29" s="4">
        <v>23.4</v>
      </c>
      <c r="I29" s="4">
        <v>50</v>
      </c>
      <c r="J29">
        <f t="shared" si="0"/>
        <v>346.06</v>
      </c>
      <c r="K29">
        <f t="shared" si="1"/>
        <v>1.3842400000000001</v>
      </c>
      <c r="L29">
        <f t="shared" si="2"/>
        <v>1018.8006400000002</v>
      </c>
      <c r="M29" s="5">
        <f t="shared" si="3"/>
        <v>3817.7339200000006</v>
      </c>
      <c r="N29" s="5">
        <f t="shared" si="4"/>
        <v>3309.7178400000003</v>
      </c>
      <c r="O29" s="5">
        <f t="shared" si="5"/>
        <v>2913.8252000000002</v>
      </c>
      <c r="Q29" s="5">
        <f t="shared" si="6"/>
        <v>1905.79447319564</v>
      </c>
      <c r="R29" s="5">
        <f t="shared" si="7"/>
        <v>1904.7616453371259</v>
      </c>
      <c r="S29" s="5">
        <f t="shared" si="8"/>
        <v>2704.611392475475</v>
      </c>
      <c r="U29" s="5">
        <f t="shared" si="9"/>
        <v>1578.9585383597789</v>
      </c>
      <c r="V29" s="5">
        <f t="shared" si="10"/>
        <v>-1076.204025801914</v>
      </c>
      <c r="W29" s="5">
        <f t="shared" si="11"/>
        <v>2702.3891299002021</v>
      </c>
      <c r="Y29" s="5">
        <f t="shared" si="12"/>
        <v>-863.48999650386565</v>
      </c>
      <c r="Z29" s="5">
        <f t="shared" si="13"/>
        <v>653.61318505589372</v>
      </c>
      <c r="AA29" s="5">
        <f t="shared" si="14"/>
        <v>2705.0974338115593</v>
      </c>
      <c r="AC29" s="5">
        <f t="shared" si="15"/>
        <v>1905.79447319564</v>
      </c>
      <c r="AD29" s="5">
        <f t="shared" si="15"/>
        <v>1904.7616453371259</v>
      </c>
      <c r="AE29" s="5">
        <f t="shared" si="15"/>
        <v>2704.611392475475</v>
      </c>
      <c r="AG29">
        <f t="shared" si="16"/>
        <v>1910.2952923937178</v>
      </c>
      <c r="AH29">
        <f t="shared" si="17"/>
        <v>1907.6582816341297</v>
      </c>
      <c r="AI29" s="5">
        <f t="shared" si="18"/>
        <v>2702.3891299002021</v>
      </c>
      <c r="AK29">
        <f t="shared" si="19"/>
        <v>1904.7711288582209</v>
      </c>
      <c r="AL29">
        <f t="shared" si="20"/>
        <v>1904.0546353578095</v>
      </c>
      <c r="AM29" s="5">
        <f t="shared" si="21"/>
        <v>2705.0974338115593</v>
      </c>
    </row>
    <row r="30" spans="1:39" ht="16.5" x14ac:dyDescent="0.25">
      <c r="A30" s="3">
        <v>232</v>
      </c>
      <c r="B30" s="3">
        <v>2012</v>
      </c>
      <c r="C30" s="3">
        <v>434</v>
      </c>
      <c r="D30" s="3">
        <v>1658</v>
      </c>
      <c r="E30" s="3">
        <v>1884</v>
      </c>
      <c r="F30" s="3">
        <v>1364</v>
      </c>
      <c r="H30" s="4">
        <v>23.4</v>
      </c>
      <c r="I30" s="4">
        <v>50</v>
      </c>
      <c r="J30">
        <f t="shared" si="0"/>
        <v>346.06</v>
      </c>
      <c r="K30">
        <f t="shared" si="1"/>
        <v>1.3842400000000001</v>
      </c>
      <c r="L30">
        <f t="shared" si="2"/>
        <v>1018.8006400000002</v>
      </c>
      <c r="M30" s="5">
        <f t="shared" si="3"/>
        <v>3803.8915200000001</v>
      </c>
      <c r="N30" s="5">
        <f t="shared" si="4"/>
        <v>3313.8705600000003</v>
      </c>
      <c r="O30" s="5">
        <f t="shared" si="5"/>
        <v>2906.9040000000005</v>
      </c>
      <c r="Q30" s="5">
        <f t="shared" si="6"/>
        <v>1868.8479465258877</v>
      </c>
      <c r="R30" s="5">
        <f t="shared" si="7"/>
        <v>1905.1911756551035</v>
      </c>
      <c r="S30" s="5">
        <f t="shared" si="8"/>
        <v>2710.5801284779996</v>
      </c>
      <c r="U30" s="5">
        <f t="shared" si="9"/>
        <v>1598.3277780624894</v>
      </c>
      <c r="V30" s="5">
        <f t="shared" si="10"/>
        <v>-1044.6538951002601</v>
      </c>
      <c r="W30" s="5">
        <f t="shared" si="11"/>
        <v>2708.4653665425362</v>
      </c>
      <c r="Y30" s="5">
        <f t="shared" si="12"/>
        <v>-844.85709448911678</v>
      </c>
      <c r="Z30" s="5">
        <f t="shared" si="13"/>
        <v>621.62077360010699</v>
      </c>
      <c r="AA30" s="5">
        <f t="shared" si="14"/>
        <v>2711.068971630234</v>
      </c>
      <c r="AC30" s="5">
        <f t="shared" si="15"/>
        <v>1868.8479465258877</v>
      </c>
      <c r="AD30" s="5">
        <f t="shared" si="15"/>
        <v>1905.1911756551035</v>
      </c>
      <c r="AE30" s="5">
        <f t="shared" si="15"/>
        <v>2710.5801284779996</v>
      </c>
      <c r="AG30">
        <f t="shared" si="16"/>
        <v>1873.2758525910608</v>
      </c>
      <c r="AH30">
        <f t="shared" si="17"/>
        <v>1908.0314714651258</v>
      </c>
      <c r="AI30" s="5">
        <f t="shared" si="18"/>
        <v>2708.4653665425362</v>
      </c>
      <c r="AK30">
        <f t="shared" si="19"/>
        <v>1867.7513619012757</v>
      </c>
      <c r="AL30">
        <f t="shared" si="20"/>
        <v>1904.540724548239</v>
      </c>
      <c r="AM30" s="5">
        <f t="shared" si="21"/>
        <v>2711.068971630234</v>
      </c>
    </row>
    <row r="31" spans="1:39" ht="16.5" x14ac:dyDescent="0.25">
      <c r="A31" s="3">
        <v>234</v>
      </c>
      <c r="B31" s="3">
        <v>2010</v>
      </c>
      <c r="C31" s="3">
        <v>419</v>
      </c>
      <c r="D31" s="3">
        <v>1656</v>
      </c>
      <c r="E31" s="3">
        <v>1894</v>
      </c>
      <c r="F31" s="3">
        <v>1365</v>
      </c>
      <c r="H31" s="4">
        <v>23.4</v>
      </c>
      <c r="I31" s="4">
        <v>50</v>
      </c>
      <c r="J31">
        <f t="shared" si="0"/>
        <v>346.06</v>
      </c>
      <c r="K31">
        <f t="shared" si="1"/>
        <v>1.3842400000000001</v>
      </c>
      <c r="L31">
        <f t="shared" si="2"/>
        <v>1018.8006400000002</v>
      </c>
      <c r="M31" s="5">
        <f t="shared" si="3"/>
        <v>3801.1230400000004</v>
      </c>
      <c r="N31" s="5">
        <f t="shared" si="4"/>
        <v>3311.1020800000006</v>
      </c>
      <c r="O31" s="5">
        <f t="shared" si="5"/>
        <v>2908.2882400000003</v>
      </c>
      <c r="Q31" s="5">
        <f t="shared" si="6"/>
        <v>1868.0942725106986</v>
      </c>
      <c r="R31" s="5">
        <f t="shared" si="7"/>
        <v>1895.942062592429</v>
      </c>
      <c r="S31" s="5">
        <f t="shared" si="8"/>
        <v>2713.6992923911694</v>
      </c>
      <c r="U31" s="5">
        <f t="shared" si="9"/>
        <v>1590.7875706451514</v>
      </c>
      <c r="V31" s="5">
        <f t="shared" si="10"/>
        <v>-1039.2439567311835</v>
      </c>
      <c r="W31" s="5">
        <f t="shared" si="11"/>
        <v>2711.5980320945323</v>
      </c>
      <c r="Y31" s="5">
        <f t="shared" si="12"/>
        <v>-836.5416795132985</v>
      </c>
      <c r="Z31" s="5">
        <f t="shared" si="13"/>
        <v>625.73450452562099</v>
      </c>
      <c r="AA31" s="5">
        <f t="shared" si="14"/>
        <v>2714.1840090910277</v>
      </c>
      <c r="AC31" s="5">
        <f t="shared" si="15"/>
        <v>1868.0942725106986</v>
      </c>
      <c r="AD31" s="5">
        <f t="shared" si="15"/>
        <v>1895.942062592429</v>
      </c>
      <c r="AE31" s="5">
        <f t="shared" si="15"/>
        <v>2713.6992923911694</v>
      </c>
      <c r="AG31">
        <f t="shared" si="16"/>
        <v>1872.5171198608596</v>
      </c>
      <c r="AH31">
        <f t="shared" si="17"/>
        <v>1898.7823371435902</v>
      </c>
      <c r="AI31" s="5">
        <f t="shared" si="18"/>
        <v>2711.5980320945323</v>
      </c>
      <c r="AK31">
        <f t="shared" si="19"/>
        <v>1866.9996844299349</v>
      </c>
      <c r="AL31">
        <f t="shared" si="20"/>
        <v>1895.2938932354773</v>
      </c>
      <c r="AM31" s="5">
        <f t="shared" si="21"/>
        <v>2714.1840090910277</v>
      </c>
    </row>
    <row r="32" spans="1:39" ht="16.5" x14ac:dyDescent="0.25">
      <c r="A32" s="3">
        <v>195</v>
      </c>
      <c r="B32" s="3">
        <v>1994</v>
      </c>
      <c r="C32" s="3">
        <v>459</v>
      </c>
      <c r="D32" s="3">
        <v>1659</v>
      </c>
      <c r="E32" s="3">
        <v>1826</v>
      </c>
      <c r="F32" s="3">
        <v>1367</v>
      </c>
      <c r="H32" s="4">
        <v>23.4</v>
      </c>
      <c r="I32" s="4">
        <v>50</v>
      </c>
      <c r="J32">
        <f t="shared" si="0"/>
        <v>346.06</v>
      </c>
      <c r="K32">
        <f t="shared" si="1"/>
        <v>1.3842400000000001</v>
      </c>
      <c r="L32">
        <f t="shared" si="2"/>
        <v>1018.8006400000002</v>
      </c>
      <c r="M32" s="5">
        <f t="shared" si="3"/>
        <v>3778.9752000000008</v>
      </c>
      <c r="N32" s="5">
        <f t="shared" si="4"/>
        <v>3315.2548000000006</v>
      </c>
      <c r="O32" s="5">
        <f t="shared" si="5"/>
        <v>2911.0567200000005</v>
      </c>
      <c r="Q32" s="5">
        <f t="shared" si="6"/>
        <v>1813.8164370255561</v>
      </c>
      <c r="R32" s="5">
        <f t="shared" si="7"/>
        <v>1867.1775828372945</v>
      </c>
      <c r="S32" s="5">
        <f t="shared" si="8"/>
        <v>2739.4107704287139</v>
      </c>
      <c r="U32" s="5">
        <f t="shared" si="9"/>
        <v>1594.0466176759664</v>
      </c>
      <c r="V32" s="5">
        <f t="shared" si="10"/>
        <v>-977.75987532225315</v>
      </c>
      <c r="W32" s="5">
        <f t="shared" si="11"/>
        <v>2737.5016704668269</v>
      </c>
      <c r="Y32" s="5">
        <f t="shared" si="12"/>
        <v>-783.97209575939553</v>
      </c>
      <c r="Z32" s="5">
        <f t="shared" si="13"/>
        <v>593.8687649795844</v>
      </c>
      <c r="AA32" s="5">
        <f t="shared" si="14"/>
        <v>2739.883002996552</v>
      </c>
      <c r="AC32" s="5">
        <f t="shared" si="15"/>
        <v>1813.8164370255561</v>
      </c>
      <c r="AD32" s="5">
        <f t="shared" si="15"/>
        <v>1867.1775828372945</v>
      </c>
      <c r="AE32" s="5">
        <f t="shared" si="15"/>
        <v>2739.4107704287139</v>
      </c>
      <c r="AG32">
        <f t="shared" si="16"/>
        <v>1818.1208285675875</v>
      </c>
      <c r="AH32">
        <f t="shared" si="17"/>
        <v>1869.9386697660436</v>
      </c>
      <c r="AI32" s="5">
        <f t="shared" si="18"/>
        <v>2737.5016704668269</v>
      </c>
      <c r="AK32">
        <f t="shared" si="19"/>
        <v>1812.6253354844116</v>
      </c>
      <c r="AL32">
        <f t="shared" si="20"/>
        <v>1866.6160852713924</v>
      </c>
      <c r="AM32" s="5">
        <f t="shared" si="21"/>
        <v>2739.883002996552</v>
      </c>
    </row>
    <row r="33" spans="1:39" ht="16.5" x14ac:dyDescent="0.25">
      <c r="A33" s="3">
        <v>221</v>
      </c>
      <c r="B33" s="3">
        <v>2022</v>
      </c>
      <c r="C33" s="3">
        <v>486</v>
      </c>
      <c r="D33" s="3">
        <v>1652</v>
      </c>
      <c r="E33" s="3">
        <v>1861</v>
      </c>
      <c r="F33" s="3">
        <v>1366</v>
      </c>
      <c r="H33" s="4">
        <v>23.4</v>
      </c>
      <c r="I33" s="4">
        <v>50</v>
      </c>
      <c r="J33">
        <f t="shared" si="0"/>
        <v>346.06</v>
      </c>
      <c r="K33">
        <f t="shared" si="1"/>
        <v>1.3842400000000001</v>
      </c>
      <c r="L33">
        <f t="shared" si="2"/>
        <v>1018.8006400000002</v>
      </c>
      <c r="M33" s="5">
        <f t="shared" si="3"/>
        <v>3817.7339200000006</v>
      </c>
      <c r="N33" s="5">
        <f t="shared" si="4"/>
        <v>3305.5651200000002</v>
      </c>
      <c r="O33" s="5">
        <f t="shared" si="5"/>
        <v>2909.6724800000002</v>
      </c>
      <c r="Q33" s="5">
        <f t="shared" si="6"/>
        <v>1913.4254225994321</v>
      </c>
      <c r="R33" s="5">
        <f t="shared" si="7"/>
        <v>1908.2441941234138</v>
      </c>
      <c r="S33" s="5">
        <f t="shared" si="8"/>
        <v>2696.757225199005</v>
      </c>
      <c r="U33" s="5">
        <f t="shared" si="9"/>
        <v>1578.0190919117895</v>
      </c>
      <c r="V33" s="5">
        <f t="shared" si="10"/>
        <v>-1084.5590394138851</v>
      </c>
      <c r="W33" s="5">
        <f t="shared" si="11"/>
        <v>2694.5033305134621</v>
      </c>
      <c r="Y33" s="5">
        <f t="shared" si="12"/>
        <v>-870.39952658549112</v>
      </c>
      <c r="Z33" s="5">
        <f t="shared" si="13"/>
        <v>658.382271809999</v>
      </c>
      <c r="AA33" s="5">
        <f t="shared" si="14"/>
        <v>2697.2451481382645</v>
      </c>
      <c r="AC33" s="5">
        <f t="shared" si="15"/>
        <v>1913.4254225994321</v>
      </c>
      <c r="AD33" s="5">
        <f t="shared" si="15"/>
        <v>1908.2441941234138</v>
      </c>
      <c r="AE33" s="5">
        <f t="shared" si="15"/>
        <v>2696.757225199005</v>
      </c>
      <c r="AG33">
        <f t="shared" si="16"/>
        <v>1917.942678968906</v>
      </c>
      <c r="AH33">
        <f t="shared" si="17"/>
        <v>1911.1520318619646</v>
      </c>
      <c r="AI33" s="5">
        <f t="shared" si="18"/>
        <v>2694.5033305134621</v>
      </c>
      <c r="AK33">
        <f t="shared" si="19"/>
        <v>1912.4158588338978</v>
      </c>
      <c r="AL33">
        <f t="shared" si="20"/>
        <v>1907.5250673217092</v>
      </c>
      <c r="AM33" s="5">
        <f t="shared" si="21"/>
        <v>2697.2451481382645</v>
      </c>
    </row>
    <row r="34" spans="1:39" ht="16.5" x14ac:dyDescent="0.25">
      <c r="A34" s="3">
        <v>221</v>
      </c>
      <c r="B34" s="3">
        <v>2023</v>
      </c>
      <c r="C34" s="3">
        <v>442</v>
      </c>
      <c r="D34" s="3">
        <v>1655</v>
      </c>
      <c r="E34" s="3">
        <v>1739</v>
      </c>
      <c r="F34" s="3">
        <v>1363</v>
      </c>
      <c r="H34" s="4">
        <v>23.4</v>
      </c>
      <c r="I34" s="4">
        <v>50</v>
      </c>
      <c r="J34">
        <f t="shared" si="0"/>
        <v>346.06</v>
      </c>
      <c r="K34">
        <f t="shared" si="1"/>
        <v>1.3842400000000001</v>
      </c>
      <c r="L34">
        <f t="shared" si="2"/>
        <v>1018.8006400000002</v>
      </c>
      <c r="M34" s="5">
        <f t="shared" si="3"/>
        <v>3819.11816</v>
      </c>
      <c r="N34" s="5">
        <f t="shared" si="4"/>
        <v>3309.7178400000003</v>
      </c>
      <c r="O34" s="5">
        <f t="shared" si="5"/>
        <v>2905.5197600000001</v>
      </c>
      <c r="Q34" s="5">
        <f t="shared" si="6"/>
        <v>1908.7309276743108</v>
      </c>
      <c r="R34" s="5">
        <f t="shared" si="7"/>
        <v>1922.6342581591891</v>
      </c>
      <c r="S34" s="5">
        <f t="shared" si="8"/>
        <v>2691.8185813932587</v>
      </c>
      <c r="U34" s="5">
        <f t="shared" si="9"/>
        <v>1592.7677441896594</v>
      </c>
      <c r="V34" s="5">
        <f t="shared" si="10"/>
        <v>-1087.9307358371393</v>
      </c>
      <c r="W34" s="5">
        <f t="shared" si="11"/>
        <v>2689.5594076919201</v>
      </c>
      <c r="Y34" s="5">
        <f t="shared" si="12"/>
        <v>-880.31955551180772</v>
      </c>
      <c r="Z34" s="5">
        <f t="shared" si="13"/>
        <v>646.93674088658281</v>
      </c>
      <c r="AA34" s="5">
        <f t="shared" si="14"/>
        <v>2692.3141364307767</v>
      </c>
      <c r="AC34" s="5">
        <f t="shared" si="15"/>
        <v>1908.7309276743108</v>
      </c>
      <c r="AD34" s="5">
        <f t="shared" si="15"/>
        <v>1922.6342581591891</v>
      </c>
      <c r="AE34" s="5">
        <f t="shared" si="15"/>
        <v>2691.8185813932587</v>
      </c>
      <c r="AG34">
        <f t="shared" si="16"/>
        <v>1913.2444496816447</v>
      </c>
      <c r="AH34">
        <f t="shared" si="17"/>
        <v>1925.5331904504937</v>
      </c>
      <c r="AI34" s="5">
        <f t="shared" si="18"/>
        <v>2689.5594076919201</v>
      </c>
      <c r="AK34">
        <f t="shared" si="19"/>
        <v>1907.7066528289154</v>
      </c>
      <c r="AL34">
        <f t="shared" si="20"/>
        <v>1921.9205711621612</v>
      </c>
      <c r="AM34" s="5">
        <f t="shared" si="21"/>
        <v>2692.3141364307767</v>
      </c>
    </row>
    <row r="35" spans="1:39" ht="16.5" x14ac:dyDescent="0.25">
      <c r="A35" s="3">
        <v>205</v>
      </c>
      <c r="B35" s="3">
        <v>2016</v>
      </c>
      <c r="C35" s="3">
        <v>450</v>
      </c>
      <c r="D35" s="3">
        <v>1655</v>
      </c>
      <c r="E35" s="3">
        <v>1841</v>
      </c>
      <c r="F35" s="3">
        <v>1363</v>
      </c>
      <c r="H35" s="4">
        <v>23.4</v>
      </c>
      <c r="I35" s="4">
        <v>50</v>
      </c>
      <c r="J35">
        <f t="shared" si="0"/>
        <v>346.06</v>
      </c>
      <c r="K35">
        <f t="shared" si="1"/>
        <v>1.3842400000000001</v>
      </c>
      <c r="L35">
        <f t="shared" si="2"/>
        <v>1018.8006400000002</v>
      </c>
      <c r="M35" s="5">
        <f t="shared" si="3"/>
        <v>3809.4284800000005</v>
      </c>
      <c r="N35" s="5">
        <f t="shared" si="4"/>
        <v>3309.7178400000003</v>
      </c>
      <c r="O35" s="5">
        <f t="shared" si="5"/>
        <v>2905.5197600000001</v>
      </c>
      <c r="Q35" s="5">
        <f t="shared" si="6"/>
        <v>1888.1981010613467</v>
      </c>
      <c r="R35" s="5">
        <f t="shared" si="7"/>
        <v>1910.3145621914107</v>
      </c>
      <c r="S35" s="5">
        <f t="shared" si="8"/>
        <v>2701.324036257568</v>
      </c>
      <c r="U35" s="5">
        <f t="shared" si="9"/>
        <v>1592.7677441896594</v>
      </c>
      <c r="V35" s="5">
        <f t="shared" si="10"/>
        <v>-1063.9313281077007</v>
      </c>
      <c r="W35" s="5">
        <f t="shared" si="11"/>
        <v>2699.1430533697608</v>
      </c>
      <c r="Y35" s="5">
        <f t="shared" si="12"/>
        <v>-859.20007670990162</v>
      </c>
      <c r="Z35" s="5">
        <f t="shared" si="13"/>
        <v>635.62273438556167</v>
      </c>
      <c r="AA35" s="5">
        <f t="shared" si="14"/>
        <v>2701.8149535940429</v>
      </c>
      <c r="AC35" s="5">
        <f t="shared" si="15"/>
        <v>1888.1981010613467</v>
      </c>
      <c r="AD35" s="5">
        <f t="shared" si="15"/>
        <v>1910.3145621914107</v>
      </c>
      <c r="AE35" s="5">
        <f t="shared" si="15"/>
        <v>2701.324036257568</v>
      </c>
      <c r="AG35">
        <f t="shared" si="16"/>
        <v>1892.6662574181723</v>
      </c>
      <c r="AH35">
        <f t="shared" si="17"/>
        <v>1913.1837137599048</v>
      </c>
      <c r="AI35" s="5">
        <f t="shared" si="18"/>
        <v>2699.1430533697608</v>
      </c>
      <c r="AK35">
        <f t="shared" si="19"/>
        <v>1887.1378583370852</v>
      </c>
      <c r="AL35">
        <f t="shared" si="20"/>
        <v>1909.6338376205658</v>
      </c>
      <c r="AM35" s="5">
        <f t="shared" si="21"/>
        <v>2701.8149535940429</v>
      </c>
    </row>
    <row r="36" spans="1:39" ht="16.5" x14ac:dyDescent="0.25">
      <c r="A36" s="3">
        <v>224</v>
      </c>
      <c r="B36" s="3">
        <v>2003</v>
      </c>
      <c r="C36" s="3">
        <v>446</v>
      </c>
      <c r="D36" s="3">
        <v>1665</v>
      </c>
      <c r="E36" s="3">
        <v>1895</v>
      </c>
      <c r="F36" s="3">
        <v>1365</v>
      </c>
      <c r="H36" s="4">
        <v>23.4</v>
      </c>
      <c r="I36" s="4">
        <v>50</v>
      </c>
      <c r="J36">
        <f t="shared" si="0"/>
        <v>346.06</v>
      </c>
      <c r="K36">
        <f t="shared" si="1"/>
        <v>1.3842400000000001</v>
      </c>
      <c r="L36">
        <f t="shared" si="2"/>
        <v>1018.8006400000002</v>
      </c>
      <c r="M36" s="5">
        <f t="shared" si="3"/>
        <v>3791.43336</v>
      </c>
      <c r="N36" s="5">
        <f t="shared" si="4"/>
        <v>3323.5602400000007</v>
      </c>
      <c r="O36" s="5">
        <f t="shared" si="5"/>
        <v>2908.2882400000003</v>
      </c>
      <c r="Q36" s="5">
        <f t="shared" si="6"/>
        <v>1824.6984040033408</v>
      </c>
      <c r="R36" s="5">
        <f t="shared" si="7"/>
        <v>1897.4564363975255</v>
      </c>
      <c r="S36" s="5">
        <f t="shared" si="8"/>
        <v>2728.5713715646425</v>
      </c>
      <c r="U36" s="5">
        <f t="shared" si="9"/>
        <v>1614.4034805675894</v>
      </c>
      <c r="V36" s="5">
        <f t="shared" si="10"/>
        <v>-1002.7063939811908</v>
      </c>
      <c r="W36" s="5">
        <f t="shared" si="11"/>
        <v>2726.597505740323</v>
      </c>
      <c r="Y36" s="5">
        <f t="shared" si="12"/>
        <v>-815.52183897102566</v>
      </c>
      <c r="Z36" s="5">
        <f t="shared" si="13"/>
        <v>587.63761438819131</v>
      </c>
      <c r="AA36" s="5">
        <f t="shared" si="14"/>
        <v>2729.0560000190121</v>
      </c>
      <c r="AC36" s="5">
        <f t="shared" si="15"/>
        <v>1824.6984040033408</v>
      </c>
      <c r="AD36" s="5">
        <f t="shared" si="15"/>
        <v>1897.4564363975255</v>
      </c>
      <c r="AE36" s="5">
        <f t="shared" si="15"/>
        <v>2728.5713715646425</v>
      </c>
      <c r="AG36">
        <f t="shared" si="16"/>
        <v>1829.0360001604672</v>
      </c>
      <c r="AH36">
        <f t="shared" si="17"/>
        <v>1900.2304126853121</v>
      </c>
      <c r="AI36" s="5">
        <f t="shared" si="18"/>
        <v>2726.597505740323</v>
      </c>
      <c r="AK36">
        <f t="shared" si="19"/>
        <v>1823.5174101396576</v>
      </c>
      <c r="AL36">
        <f t="shared" si="20"/>
        <v>1896.8745757181573</v>
      </c>
      <c r="AM36" s="5">
        <f t="shared" si="21"/>
        <v>2729.0560000190121</v>
      </c>
    </row>
    <row r="37" spans="1:39" ht="16.5" x14ac:dyDescent="0.25">
      <c r="A37" s="3">
        <v>224</v>
      </c>
      <c r="B37" s="3">
        <v>2028</v>
      </c>
      <c r="C37" s="3">
        <v>431</v>
      </c>
      <c r="D37" s="3">
        <v>1660</v>
      </c>
      <c r="E37" s="3">
        <v>1778</v>
      </c>
      <c r="F37" s="3">
        <v>1365</v>
      </c>
      <c r="H37" s="4">
        <v>23.4</v>
      </c>
      <c r="I37" s="4">
        <v>50</v>
      </c>
      <c r="J37">
        <f t="shared" si="0"/>
        <v>346.06</v>
      </c>
      <c r="K37">
        <f t="shared" si="1"/>
        <v>1.3842400000000001</v>
      </c>
      <c r="L37">
        <f t="shared" si="2"/>
        <v>1018.8006400000002</v>
      </c>
      <c r="M37" s="5">
        <f t="shared" si="3"/>
        <v>3826.0393600000007</v>
      </c>
      <c r="N37" s="5">
        <f t="shared" si="4"/>
        <v>3316.63904</v>
      </c>
      <c r="O37" s="5">
        <f t="shared" si="5"/>
        <v>2908.2882400000003</v>
      </c>
      <c r="Q37" s="5">
        <f t="shared" si="6"/>
        <v>1910.689628504748</v>
      </c>
      <c r="R37" s="5">
        <f t="shared" si="7"/>
        <v>1933.731788679456</v>
      </c>
      <c r="S37" s="5">
        <f t="shared" si="8"/>
        <v>2692.3082470705604</v>
      </c>
      <c r="U37" s="5">
        <f t="shared" si="9"/>
        <v>1601.2725813513775</v>
      </c>
      <c r="V37" s="5">
        <f t="shared" si="10"/>
        <v>-1095.3285513367341</v>
      </c>
      <c r="W37" s="5">
        <f t="shared" si="11"/>
        <v>2690.0327147622179</v>
      </c>
      <c r="Y37" s="5">
        <f t="shared" si="12"/>
        <v>-890.8390563848327</v>
      </c>
      <c r="Z37" s="5">
        <f t="shared" si="13"/>
        <v>642.90760009907547</v>
      </c>
      <c r="AA37" s="5">
        <f t="shared" si="14"/>
        <v>2692.8082145367366</v>
      </c>
      <c r="AC37" s="5">
        <f t="shared" si="15"/>
        <v>1910.689628504748</v>
      </c>
      <c r="AD37" s="5">
        <f t="shared" si="15"/>
        <v>1933.731788679456</v>
      </c>
      <c r="AE37" s="5">
        <f t="shared" si="15"/>
        <v>2692.3082470705604</v>
      </c>
      <c r="AG37">
        <f t="shared" si="16"/>
        <v>1915.2113057777044</v>
      </c>
      <c r="AH37">
        <f t="shared" si="17"/>
        <v>1936.6323528698288</v>
      </c>
      <c r="AI37" s="5">
        <f t="shared" si="18"/>
        <v>2690.0327147622179</v>
      </c>
      <c r="AK37">
        <f t="shared" si="19"/>
        <v>1909.6650436721409</v>
      </c>
      <c r="AL37">
        <f t="shared" si="20"/>
        <v>1933.0137483178862</v>
      </c>
      <c r="AM37" s="5">
        <f t="shared" si="21"/>
        <v>2692.8082145367366</v>
      </c>
    </row>
    <row r="38" spans="1:39" ht="16.5" x14ac:dyDescent="0.25">
      <c r="A38" s="3">
        <v>199</v>
      </c>
      <c r="B38" s="3">
        <v>2023</v>
      </c>
      <c r="C38" s="3">
        <v>438</v>
      </c>
      <c r="D38" s="3">
        <v>1652</v>
      </c>
      <c r="E38" s="3">
        <v>1775</v>
      </c>
      <c r="F38" s="3">
        <v>1368</v>
      </c>
      <c r="H38" s="4">
        <v>23.4</v>
      </c>
      <c r="I38" s="4">
        <v>50</v>
      </c>
      <c r="J38">
        <f t="shared" si="0"/>
        <v>346.06</v>
      </c>
      <c r="K38">
        <f t="shared" si="1"/>
        <v>1.3842400000000001</v>
      </c>
      <c r="L38">
        <f t="shared" si="2"/>
        <v>1018.8006400000002</v>
      </c>
      <c r="M38" s="5">
        <f t="shared" si="3"/>
        <v>3819.11816</v>
      </c>
      <c r="N38" s="5">
        <f t="shared" si="4"/>
        <v>3305.5651200000002</v>
      </c>
      <c r="O38" s="5">
        <f t="shared" si="5"/>
        <v>2912.4409600000004</v>
      </c>
      <c r="Q38" s="5">
        <f t="shared" si="6"/>
        <v>1916.3618770781029</v>
      </c>
      <c r="R38" s="5">
        <f t="shared" si="7"/>
        <v>1904.6332652718254</v>
      </c>
      <c r="S38" s="5">
        <f t="shared" si="8"/>
        <v>2699.1837286378745</v>
      </c>
      <c r="U38" s="5">
        <f t="shared" si="9"/>
        <v>1573.4138334499687</v>
      </c>
      <c r="V38" s="5">
        <f t="shared" si="10"/>
        <v>-1085.2251134297444</v>
      </c>
      <c r="W38" s="5">
        <f t="shared" si="11"/>
        <v>2696.9271633565277</v>
      </c>
      <c r="Y38" s="5">
        <f t="shared" si="12"/>
        <v>-868.8146213017319</v>
      </c>
      <c r="Z38" s="5">
        <f t="shared" si="13"/>
        <v>662.76646366005423</v>
      </c>
      <c r="AA38" s="5">
        <f t="shared" si="14"/>
        <v>2699.6692601030963</v>
      </c>
      <c r="AC38" s="5">
        <f t="shared" si="15"/>
        <v>1916.3618770781029</v>
      </c>
      <c r="AD38" s="5">
        <f t="shared" si="15"/>
        <v>1904.6332652718254</v>
      </c>
      <c r="AE38" s="5">
        <f t="shared" si="15"/>
        <v>2699.1837286378745</v>
      </c>
      <c r="AG38">
        <f t="shared" si="16"/>
        <v>1920.8835486763644</v>
      </c>
      <c r="AH38">
        <f t="shared" si="17"/>
        <v>1907.5460166847188</v>
      </c>
      <c r="AI38" s="5">
        <f t="shared" si="18"/>
        <v>2696.9271633565277</v>
      </c>
      <c r="AK38">
        <f t="shared" si="19"/>
        <v>1915.3594829286358</v>
      </c>
      <c r="AL38">
        <f t="shared" si="20"/>
        <v>1903.9100790609459</v>
      </c>
      <c r="AM38" s="5">
        <f t="shared" si="21"/>
        <v>2699.6692601030963</v>
      </c>
    </row>
    <row r="39" spans="1:39" ht="16.5" x14ac:dyDescent="0.25">
      <c r="A39" s="3">
        <v>195</v>
      </c>
      <c r="B39" s="3">
        <v>2018</v>
      </c>
      <c r="C39" s="3">
        <v>437</v>
      </c>
      <c r="D39" s="3">
        <v>1654</v>
      </c>
      <c r="E39" s="3">
        <v>1858</v>
      </c>
      <c r="F39" s="3">
        <v>1367</v>
      </c>
      <c r="H39" s="4">
        <v>23.4</v>
      </c>
      <c r="I39" s="4">
        <v>50</v>
      </c>
      <c r="J39">
        <f t="shared" si="0"/>
        <v>346.06</v>
      </c>
      <c r="K39">
        <f t="shared" si="1"/>
        <v>1.3842400000000001</v>
      </c>
      <c r="L39">
        <f t="shared" si="2"/>
        <v>1018.8006400000002</v>
      </c>
      <c r="M39" s="5">
        <f t="shared" si="3"/>
        <v>3812.1969600000002</v>
      </c>
      <c r="N39" s="5">
        <f t="shared" si="4"/>
        <v>3308.3335999999999</v>
      </c>
      <c r="O39" s="5">
        <f t="shared" si="5"/>
        <v>2911.0567200000005</v>
      </c>
      <c r="Q39" s="5">
        <f t="shared" si="6"/>
        <v>1896.6040147067456</v>
      </c>
      <c r="R39" s="5">
        <f t="shared" si="7"/>
        <v>1901.5690694346467</v>
      </c>
      <c r="S39" s="5">
        <f t="shared" si="8"/>
        <v>2705.5080756488142</v>
      </c>
      <c r="U39" s="5">
        <f t="shared" si="9"/>
        <v>1580.9485662376567</v>
      </c>
      <c r="V39" s="5">
        <f t="shared" si="10"/>
        <v>-1066.6572404168667</v>
      </c>
      <c r="W39" s="5">
        <f t="shared" si="11"/>
        <v>2703.3155885442475</v>
      </c>
      <c r="Y39" s="5">
        <f t="shared" si="12"/>
        <v>-856.02698136459503</v>
      </c>
      <c r="Z39" s="5">
        <f t="shared" si="13"/>
        <v>647.35374591551408</v>
      </c>
      <c r="AA39" s="5">
        <f t="shared" si="14"/>
        <v>2705.993747568928</v>
      </c>
      <c r="AC39" s="5">
        <f t="shared" si="15"/>
        <v>1896.6040147067456</v>
      </c>
      <c r="AD39" s="5">
        <f t="shared" si="15"/>
        <v>1901.5690694346467</v>
      </c>
      <c r="AE39" s="5">
        <f t="shared" si="15"/>
        <v>2705.5080756488142</v>
      </c>
      <c r="AG39">
        <f t="shared" si="16"/>
        <v>1901.0854239446744</v>
      </c>
      <c r="AH39">
        <f t="shared" si="17"/>
        <v>1904.4520930410806</v>
      </c>
      <c r="AI39" s="5">
        <f t="shared" si="18"/>
        <v>2703.3155885442475</v>
      </c>
      <c r="AK39">
        <f t="shared" si="19"/>
        <v>1895.5636958373705</v>
      </c>
      <c r="AL39">
        <f t="shared" si="20"/>
        <v>1900.876530499934</v>
      </c>
      <c r="AM39" s="5">
        <f t="shared" si="21"/>
        <v>2705.993747568928</v>
      </c>
    </row>
    <row r="40" spans="1:39" ht="16.5" x14ac:dyDescent="0.25">
      <c r="A40" s="3">
        <v>223</v>
      </c>
      <c r="B40" s="3">
        <v>2017</v>
      </c>
      <c r="C40" s="3">
        <v>471</v>
      </c>
      <c r="D40" s="3">
        <v>1652</v>
      </c>
      <c r="E40" s="3">
        <v>1828</v>
      </c>
      <c r="F40" s="3">
        <v>1363</v>
      </c>
      <c r="H40" s="4">
        <v>23.4</v>
      </c>
      <c r="I40" s="4">
        <v>50</v>
      </c>
      <c r="J40">
        <f t="shared" si="0"/>
        <v>346.06</v>
      </c>
      <c r="K40">
        <f t="shared" si="1"/>
        <v>1.3842400000000001</v>
      </c>
      <c r="L40">
        <f t="shared" si="2"/>
        <v>1018.8006400000002</v>
      </c>
      <c r="M40" s="5">
        <f t="shared" si="3"/>
        <v>3810.8127200000008</v>
      </c>
      <c r="N40" s="5">
        <f t="shared" si="4"/>
        <v>3305.5651200000002</v>
      </c>
      <c r="O40" s="5">
        <f t="shared" si="5"/>
        <v>2905.5197600000001</v>
      </c>
      <c r="Q40" s="5">
        <f t="shared" si="6"/>
        <v>1898.7591178758862</v>
      </c>
      <c r="R40" s="5">
        <f t="shared" si="7"/>
        <v>1907.4940329955839</v>
      </c>
      <c r="S40" s="5">
        <f t="shared" si="8"/>
        <v>2697.8646951400719</v>
      </c>
      <c r="U40" s="5">
        <f t="shared" si="9"/>
        <v>1584.9187676600448</v>
      </c>
      <c r="V40" s="5">
        <f t="shared" si="10"/>
        <v>-1071.5608910793094</v>
      </c>
      <c r="W40" s="5">
        <f t="shared" si="11"/>
        <v>2695.6540058377109</v>
      </c>
      <c r="Y40" s="5">
        <f t="shared" si="12"/>
        <v>-862.21386033238468</v>
      </c>
      <c r="Z40" s="5">
        <f t="shared" si="13"/>
        <v>646.15655283710339</v>
      </c>
      <c r="AA40" s="5">
        <f t="shared" si="14"/>
        <v>2698.3539508424128</v>
      </c>
      <c r="AC40" s="5">
        <f t="shared" si="15"/>
        <v>1898.7591178758862</v>
      </c>
      <c r="AD40" s="5">
        <f t="shared" si="15"/>
        <v>1907.4940329955839</v>
      </c>
      <c r="AE40" s="5">
        <f t="shared" si="15"/>
        <v>2697.8646951400719</v>
      </c>
      <c r="AG40">
        <f t="shared" si="16"/>
        <v>1903.2470754648612</v>
      </c>
      <c r="AH40">
        <f t="shared" si="17"/>
        <v>1910.379617976404</v>
      </c>
      <c r="AI40" s="5">
        <f t="shared" si="18"/>
        <v>2695.6540058377109</v>
      </c>
      <c r="AK40">
        <f t="shared" si="19"/>
        <v>1897.720827750368</v>
      </c>
      <c r="AL40">
        <f t="shared" si="20"/>
        <v>1906.7974699979357</v>
      </c>
      <c r="AM40" s="5">
        <f t="shared" si="21"/>
        <v>2698.3539508424128</v>
      </c>
    </row>
    <row r="41" spans="1:39" ht="16.5" x14ac:dyDescent="0.25">
      <c r="A41" s="3">
        <v>188</v>
      </c>
      <c r="B41" s="3">
        <v>2031</v>
      </c>
      <c r="C41" s="3">
        <v>440</v>
      </c>
      <c r="D41" s="3">
        <v>1652</v>
      </c>
      <c r="E41" s="3">
        <v>1804</v>
      </c>
      <c r="F41" s="3">
        <v>1366</v>
      </c>
      <c r="H41" s="4">
        <v>23.4</v>
      </c>
      <c r="I41" s="4">
        <v>50</v>
      </c>
      <c r="J41">
        <f t="shared" si="0"/>
        <v>346.06</v>
      </c>
      <c r="K41">
        <f t="shared" si="1"/>
        <v>1.3842400000000001</v>
      </c>
      <c r="L41">
        <f t="shared" si="2"/>
        <v>1018.8006400000002</v>
      </c>
      <c r="M41" s="5">
        <f t="shared" si="3"/>
        <v>3830.1920800000007</v>
      </c>
      <c r="N41" s="5">
        <f t="shared" si="4"/>
        <v>3305.5651200000002</v>
      </c>
      <c r="O41" s="5">
        <f t="shared" si="5"/>
        <v>2909.6724800000002</v>
      </c>
      <c r="Q41" s="5">
        <f t="shared" si="6"/>
        <v>1939.8918353150325</v>
      </c>
      <c r="R41" s="5">
        <f t="shared" si="7"/>
        <v>1924.124041752774</v>
      </c>
      <c r="S41" s="5">
        <f t="shared" si="8"/>
        <v>2684.2015030399216</v>
      </c>
      <c r="U41" s="5">
        <f t="shared" si="9"/>
        <v>1578.0190919117895</v>
      </c>
      <c r="V41" s="5">
        <f t="shared" si="10"/>
        <v>-1115.4938075230284</v>
      </c>
      <c r="W41" s="5">
        <f t="shared" si="11"/>
        <v>2681.8445282119328</v>
      </c>
      <c r="Y41" s="5">
        <f t="shared" si="12"/>
        <v>-897.62212252153722</v>
      </c>
      <c r="Z41" s="5">
        <f t="shared" si="13"/>
        <v>672.96580534716657</v>
      </c>
      <c r="AA41" s="5">
        <f t="shared" si="14"/>
        <v>2684.6946736757091</v>
      </c>
      <c r="AC41" s="5">
        <f t="shared" si="15"/>
        <v>1939.8918353150325</v>
      </c>
      <c r="AD41" s="5">
        <f t="shared" si="15"/>
        <v>1924.124041752774</v>
      </c>
      <c r="AE41" s="5">
        <f t="shared" si="15"/>
        <v>2684.2015030399216</v>
      </c>
      <c r="AG41">
        <f t="shared" si="16"/>
        <v>1944.4675671225014</v>
      </c>
      <c r="AH41">
        <f t="shared" si="17"/>
        <v>1927.0702662617255</v>
      </c>
      <c r="AI41" s="5">
        <f t="shared" si="18"/>
        <v>2681.8445282119328</v>
      </c>
      <c r="AK41">
        <f t="shared" si="19"/>
        <v>1938.928633443285</v>
      </c>
      <c r="AL41">
        <f t="shared" si="20"/>
        <v>1923.3624270271257</v>
      </c>
      <c r="AM41" s="5">
        <f t="shared" si="21"/>
        <v>2684.6946736757091</v>
      </c>
    </row>
    <row r="42" spans="1:39" ht="16.5" x14ac:dyDescent="0.25">
      <c r="A42" s="3">
        <v>211</v>
      </c>
      <c r="B42" s="3">
        <v>2000</v>
      </c>
      <c r="C42" s="3">
        <v>462</v>
      </c>
      <c r="D42" s="3">
        <v>1650</v>
      </c>
      <c r="E42" s="3">
        <v>1906</v>
      </c>
      <c r="F42" s="3">
        <v>1367</v>
      </c>
      <c r="H42" s="4">
        <v>23.4</v>
      </c>
      <c r="I42" s="4">
        <v>50</v>
      </c>
      <c r="J42">
        <f t="shared" si="0"/>
        <v>346.06</v>
      </c>
      <c r="K42">
        <f t="shared" si="1"/>
        <v>1.3842400000000001</v>
      </c>
      <c r="L42">
        <f t="shared" si="2"/>
        <v>1018.8006400000002</v>
      </c>
      <c r="M42" s="5">
        <f t="shared" si="3"/>
        <v>3787.2806400000009</v>
      </c>
      <c r="N42" s="5">
        <f t="shared" si="4"/>
        <v>3302.7966400000005</v>
      </c>
      <c r="O42" s="5">
        <f t="shared" si="5"/>
        <v>2911.0567200000005</v>
      </c>
      <c r="Q42" s="5">
        <f t="shared" si="6"/>
        <v>1854.1747224787566</v>
      </c>
      <c r="R42" s="5">
        <f t="shared" si="7"/>
        <v>1863.9096395332979</v>
      </c>
      <c r="S42" s="5">
        <f t="shared" si="8"/>
        <v>2726.0542181501992</v>
      </c>
      <c r="U42" s="5">
        <f t="shared" si="9"/>
        <v>1570.4898337537518</v>
      </c>
      <c r="V42" s="5">
        <f t="shared" si="10"/>
        <v>-1010.7825303142743</v>
      </c>
      <c r="W42" s="5">
        <f t="shared" si="11"/>
        <v>2724.0312046088752</v>
      </c>
      <c r="Y42" s="5">
        <f t="shared" si="12"/>
        <v>-801.92669116047296</v>
      </c>
      <c r="Z42" s="5">
        <f t="shared" si="13"/>
        <v>630.2563708690418</v>
      </c>
      <c r="AA42" s="5">
        <f t="shared" si="14"/>
        <v>2726.525575900685</v>
      </c>
      <c r="AC42" s="5">
        <f t="shared" si="15"/>
        <v>1854.1747224787566</v>
      </c>
      <c r="AD42" s="5">
        <f t="shared" si="15"/>
        <v>1863.9096395332979</v>
      </c>
      <c r="AE42" s="5">
        <f t="shared" si="15"/>
        <v>2726.0542181501992</v>
      </c>
      <c r="AG42">
        <f t="shared" si="16"/>
        <v>1858.5576805253279</v>
      </c>
      <c r="AH42">
        <f t="shared" si="17"/>
        <v>1866.7326106231462</v>
      </c>
      <c r="AI42" s="5">
        <f t="shared" si="18"/>
        <v>2724.0312046088752</v>
      </c>
      <c r="AK42">
        <f t="shared" si="19"/>
        <v>1853.0646797001609</v>
      </c>
      <c r="AL42">
        <f t="shared" si="20"/>
        <v>1863.2867012768693</v>
      </c>
      <c r="AM42" s="5">
        <f t="shared" si="21"/>
        <v>2726.525575900685</v>
      </c>
    </row>
    <row r="43" spans="1:39" ht="16.5" x14ac:dyDescent="0.25">
      <c r="A43" s="3">
        <v>215</v>
      </c>
      <c r="B43" s="3">
        <v>2034</v>
      </c>
      <c r="C43" s="3">
        <v>453</v>
      </c>
      <c r="D43" s="3">
        <v>1656</v>
      </c>
      <c r="E43" s="3">
        <v>1960</v>
      </c>
      <c r="F43" s="3">
        <v>1363</v>
      </c>
      <c r="H43" s="4">
        <v>23.4</v>
      </c>
      <c r="I43" s="4">
        <v>50</v>
      </c>
      <c r="J43">
        <f t="shared" si="0"/>
        <v>346.06</v>
      </c>
      <c r="K43">
        <f t="shared" si="1"/>
        <v>1.3842400000000001</v>
      </c>
      <c r="L43">
        <f t="shared" si="2"/>
        <v>1018.8006400000002</v>
      </c>
      <c r="M43" s="5">
        <f t="shared" si="3"/>
        <v>3834.3448000000008</v>
      </c>
      <c r="N43" s="5">
        <f t="shared" si="4"/>
        <v>3311.1020800000006</v>
      </c>
      <c r="O43" s="5">
        <f t="shared" si="5"/>
        <v>2905.5197600000001</v>
      </c>
      <c r="Q43" s="5">
        <f t="shared" si="6"/>
        <v>1938.556405862977</v>
      </c>
      <c r="R43" s="5">
        <f t="shared" si="7"/>
        <v>1943.5844796610763</v>
      </c>
      <c r="S43" s="5">
        <f t="shared" si="8"/>
        <v>2677.0652732040821</v>
      </c>
      <c r="U43" s="5">
        <f t="shared" si="9"/>
        <v>1595.3862595513915</v>
      </c>
      <c r="V43" s="5">
        <f t="shared" si="10"/>
        <v>-1124.3644939210362</v>
      </c>
      <c r="W43" s="5">
        <f t="shared" si="11"/>
        <v>2674.6858043188254</v>
      </c>
      <c r="Y43" s="5">
        <f t="shared" si="12"/>
        <v>-913.61570558188214</v>
      </c>
      <c r="Z43" s="5">
        <f t="shared" si="13"/>
        <v>661.7983785000763</v>
      </c>
      <c r="AA43" s="5">
        <f t="shared" si="14"/>
        <v>2677.5687338477883</v>
      </c>
      <c r="AC43" s="5">
        <f t="shared" si="15"/>
        <v>1938.556405862977</v>
      </c>
      <c r="AD43" s="5">
        <f t="shared" si="15"/>
        <v>1943.5844796610763</v>
      </c>
      <c r="AE43" s="5">
        <f t="shared" si="15"/>
        <v>2677.0652732040821</v>
      </c>
      <c r="AG43">
        <f t="shared" si="16"/>
        <v>1943.1370033811106</v>
      </c>
      <c r="AH43">
        <f t="shared" si="17"/>
        <v>1946.5262984657475</v>
      </c>
      <c r="AI43" s="5">
        <f t="shared" si="18"/>
        <v>2674.6858043188254</v>
      </c>
      <c r="AK43">
        <f t="shared" si="19"/>
        <v>1937.5832252442892</v>
      </c>
      <c r="AL43">
        <f t="shared" si="20"/>
        <v>1942.8225400347976</v>
      </c>
      <c r="AM43" s="5">
        <f t="shared" si="21"/>
        <v>2677.5687338477883</v>
      </c>
    </row>
    <row r="44" spans="1:39" ht="16.5" x14ac:dyDescent="0.25">
      <c r="A44" s="3">
        <v>237</v>
      </c>
      <c r="B44" s="3">
        <v>2014</v>
      </c>
      <c r="C44" s="3">
        <v>497</v>
      </c>
      <c r="D44" s="3">
        <v>1648</v>
      </c>
      <c r="E44" s="3">
        <v>1833</v>
      </c>
      <c r="F44" s="3">
        <v>1362</v>
      </c>
      <c r="H44" s="4">
        <v>23.4</v>
      </c>
      <c r="I44" s="4">
        <v>50</v>
      </c>
      <c r="J44">
        <f t="shared" si="0"/>
        <v>346.06</v>
      </c>
      <c r="K44">
        <f t="shared" si="1"/>
        <v>1.3842400000000001</v>
      </c>
      <c r="L44">
        <f t="shared" si="2"/>
        <v>1018.8006400000002</v>
      </c>
      <c r="M44" s="5">
        <f t="shared" si="3"/>
        <v>3806.6600000000008</v>
      </c>
      <c r="N44" s="5">
        <f t="shared" si="4"/>
        <v>3300.0281600000008</v>
      </c>
      <c r="O44" s="5">
        <f t="shared" si="5"/>
        <v>2904.1355200000003</v>
      </c>
      <c r="Q44" s="5">
        <f t="shared" si="6"/>
        <v>1900.1318052241709</v>
      </c>
      <c r="R44" s="5">
        <f t="shared" si="7"/>
        <v>1898.8066625569415</v>
      </c>
      <c r="S44" s="5">
        <f t="shared" si="8"/>
        <v>2697.1638319918402</v>
      </c>
      <c r="U44" s="5">
        <f t="shared" si="9"/>
        <v>1576.7664966478051</v>
      </c>
      <c r="V44" s="5">
        <f t="shared" si="10"/>
        <v>-1068.2686745472254</v>
      </c>
      <c r="W44" s="5">
        <f t="shared" si="11"/>
        <v>2694.9573857156092</v>
      </c>
      <c r="Y44" s="5">
        <f t="shared" si="12"/>
        <v>-855.47349630695214</v>
      </c>
      <c r="Z44" s="5">
        <f t="shared" si="13"/>
        <v>651.80958786985514</v>
      </c>
      <c r="AA44" s="5">
        <f t="shared" si="14"/>
        <v>2697.6494354906386</v>
      </c>
      <c r="AC44" s="5">
        <f t="shared" si="15"/>
        <v>1900.1318052241709</v>
      </c>
      <c r="AD44" s="5">
        <f t="shared" si="15"/>
        <v>1898.8066625569415</v>
      </c>
      <c r="AE44" s="5">
        <f t="shared" si="15"/>
        <v>2697.1638319918402</v>
      </c>
      <c r="AG44">
        <f t="shared" si="16"/>
        <v>1904.6191266605422</v>
      </c>
      <c r="AH44">
        <f t="shared" si="17"/>
        <v>1901.6953973511804</v>
      </c>
      <c r="AI44" s="5">
        <f t="shared" si="18"/>
        <v>2694.9573857156092</v>
      </c>
      <c r="AK44">
        <f t="shared" si="19"/>
        <v>1899.0995056777447</v>
      </c>
      <c r="AL44">
        <f t="shared" si="20"/>
        <v>1898.1090547540934</v>
      </c>
      <c r="AM44" s="5">
        <f t="shared" si="21"/>
        <v>2697.6494354906386</v>
      </c>
    </row>
    <row r="45" spans="1:39" ht="16.5" x14ac:dyDescent="0.25">
      <c r="A45" s="3">
        <v>172</v>
      </c>
      <c r="B45" s="3">
        <v>2021</v>
      </c>
      <c r="C45" s="3">
        <v>486</v>
      </c>
      <c r="D45" s="3">
        <v>1653</v>
      </c>
      <c r="E45" s="3">
        <v>1883</v>
      </c>
      <c r="F45" s="3">
        <v>1367</v>
      </c>
      <c r="H45" s="4">
        <v>23.4</v>
      </c>
      <c r="I45" s="4">
        <v>50</v>
      </c>
      <c r="J45">
        <f t="shared" si="0"/>
        <v>346.06</v>
      </c>
      <c r="K45">
        <f t="shared" si="1"/>
        <v>1.3842400000000001</v>
      </c>
      <c r="L45">
        <f t="shared" si="2"/>
        <v>1018.8006400000002</v>
      </c>
      <c r="M45" s="5">
        <f t="shared" si="3"/>
        <v>3816.3496800000003</v>
      </c>
      <c r="N45" s="5">
        <f t="shared" si="4"/>
        <v>3306.9493600000005</v>
      </c>
      <c r="O45" s="5">
        <f t="shared" si="5"/>
        <v>2911.0567200000005</v>
      </c>
      <c r="Q45" s="5">
        <f t="shared" si="6"/>
        <v>1907.9474473421365</v>
      </c>
      <c r="R45" s="5">
        <f t="shared" si="7"/>
        <v>1905.322749254366</v>
      </c>
      <c r="S45" s="5">
        <f t="shared" si="8"/>
        <v>2700.7418683373858</v>
      </c>
      <c r="U45" s="5">
        <f t="shared" si="9"/>
        <v>1578.3322407277865</v>
      </c>
      <c r="V45" s="5">
        <f t="shared" si="10"/>
        <v>-1078.3443038240571</v>
      </c>
      <c r="W45" s="5">
        <f t="shared" si="11"/>
        <v>2698.5097683524937</v>
      </c>
      <c r="Y45" s="5">
        <f t="shared" si="12"/>
        <v>-865.07818656541247</v>
      </c>
      <c r="Z45" s="5">
        <f t="shared" si="13"/>
        <v>655.17570301483045</v>
      </c>
      <c r="AA45" s="5">
        <f t="shared" si="14"/>
        <v>2701.228564258286</v>
      </c>
      <c r="AC45" s="5">
        <f t="shared" si="15"/>
        <v>1907.9474473421365</v>
      </c>
      <c r="AD45" s="5">
        <f t="shared" si="15"/>
        <v>1905.322749254366</v>
      </c>
      <c r="AE45" s="5">
        <f t="shared" si="15"/>
        <v>2700.7418683373858</v>
      </c>
      <c r="AG45">
        <f t="shared" si="16"/>
        <v>1912.4527414953095</v>
      </c>
      <c r="AH45">
        <f t="shared" si="17"/>
        <v>1908.2225972461324</v>
      </c>
      <c r="AI45" s="5">
        <f t="shared" si="18"/>
        <v>2698.5097683524937</v>
      </c>
      <c r="AK45">
        <f t="shared" si="19"/>
        <v>1906.9281499194994</v>
      </c>
      <c r="AL45">
        <f t="shared" si="20"/>
        <v>1904.6123720203996</v>
      </c>
      <c r="AM45" s="5">
        <f t="shared" si="21"/>
        <v>2701.228564258286</v>
      </c>
    </row>
    <row r="46" spans="1:39" ht="16.5" x14ac:dyDescent="0.25">
      <c r="A46" s="3">
        <v>211</v>
      </c>
      <c r="B46" s="3">
        <v>2027</v>
      </c>
      <c r="C46" s="3">
        <v>476</v>
      </c>
      <c r="D46" s="3">
        <v>1655</v>
      </c>
      <c r="E46" s="3">
        <v>1877</v>
      </c>
      <c r="F46" s="3">
        <v>1365</v>
      </c>
      <c r="H46" s="4">
        <v>23.4</v>
      </c>
      <c r="I46" s="4">
        <v>50</v>
      </c>
      <c r="J46">
        <f t="shared" si="0"/>
        <v>346.06</v>
      </c>
      <c r="K46">
        <f t="shared" si="1"/>
        <v>1.3842400000000001</v>
      </c>
      <c r="L46">
        <f t="shared" si="2"/>
        <v>1018.8006400000002</v>
      </c>
      <c r="M46" s="5">
        <f t="shared" si="3"/>
        <v>3824.6551200000004</v>
      </c>
      <c r="N46" s="5">
        <f t="shared" si="4"/>
        <v>3309.7178400000003</v>
      </c>
      <c r="O46" s="5">
        <f t="shared" si="5"/>
        <v>2908.2882400000003</v>
      </c>
      <c r="Q46" s="5">
        <f t="shared" si="6"/>
        <v>1920.4873907022086</v>
      </c>
      <c r="R46" s="5">
        <f t="shared" si="7"/>
        <v>1924.3229989186475</v>
      </c>
      <c r="S46" s="5">
        <f t="shared" si="8"/>
        <v>2690.1107718695866</v>
      </c>
      <c r="U46" s="5">
        <f t="shared" si="9"/>
        <v>1588.1690552834193</v>
      </c>
      <c r="V46" s="5">
        <f t="shared" si="10"/>
        <v>-1098.9098567539859</v>
      </c>
      <c r="W46" s="5">
        <f t="shared" si="11"/>
        <v>2687.8147925374942</v>
      </c>
      <c r="Y46" s="5">
        <f t="shared" si="12"/>
        <v>-887.81322857711939</v>
      </c>
      <c r="Z46" s="5">
        <f t="shared" si="13"/>
        <v>656.17699144814276</v>
      </c>
      <c r="AA46" s="5">
        <f t="shared" si="14"/>
        <v>2690.6058637377259</v>
      </c>
      <c r="AC46" s="5">
        <f t="shared" si="15"/>
        <v>1920.4873907022086</v>
      </c>
      <c r="AD46" s="5">
        <f t="shared" si="15"/>
        <v>1924.3229989186475</v>
      </c>
      <c r="AE46" s="5">
        <f t="shared" si="15"/>
        <v>2690.1107718695866</v>
      </c>
      <c r="AG46">
        <f t="shared" si="16"/>
        <v>1925.0248180037709</v>
      </c>
      <c r="AH46">
        <f t="shared" si="17"/>
        <v>1927.2396364526176</v>
      </c>
      <c r="AI46" s="5">
        <f t="shared" si="18"/>
        <v>2687.8147925374942</v>
      </c>
      <c r="AK46">
        <f t="shared" si="19"/>
        <v>1919.4857328182065</v>
      </c>
      <c r="AL46">
        <f t="shared" si="20"/>
        <v>1923.5910923551023</v>
      </c>
      <c r="AM46" s="5">
        <f t="shared" si="21"/>
        <v>2690.6058637377259</v>
      </c>
    </row>
    <row r="47" spans="1:39" ht="16.5" x14ac:dyDescent="0.25">
      <c r="A47" s="3">
        <v>216</v>
      </c>
      <c r="B47" s="3">
        <v>2031</v>
      </c>
      <c r="C47" s="3">
        <v>472</v>
      </c>
      <c r="D47" s="3">
        <v>1663</v>
      </c>
      <c r="E47" s="3">
        <v>1769</v>
      </c>
      <c r="F47" s="3">
        <v>1367</v>
      </c>
      <c r="H47" s="4">
        <v>23.4</v>
      </c>
      <c r="I47" s="4">
        <v>50</v>
      </c>
      <c r="J47">
        <f t="shared" si="0"/>
        <v>346.06</v>
      </c>
      <c r="K47">
        <f t="shared" si="1"/>
        <v>1.3842400000000001</v>
      </c>
      <c r="L47">
        <f t="shared" si="2"/>
        <v>1018.8006400000002</v>
      </c>
      <c r="M47" s="5">
        <f t="shared" si="3"/>
        <v>3830.1920800000007</v>
      </c>
      <c r="N47" s="5">
        <f t="shared" si="4"/>
        <v>3320.7917600000001</v>
      </c>
      <c r="O47" s="5">
        <f t="shared" si="5"/>
        <v>2911.0567200000005</v>
      </c>
      <c r="Q47" s="5">
        <f t="shared" si="6"/>
        <v>1911.8648490030096</v>
      </c>
      <c r="R47" s="5">
        <f t="shared" si="7"/>
        <v>1938.2544714773846</v>
      </c>
      <c r="S47" s="5">
        <f t="shared" si="8"/>
        <v>2694.1257900549772</v>
      </c>
      <c r="U47" s="5">
        <f t="shared" si="9"/>
        <v>1604.5447674933534</v>
      </c>
      <c r="V47" s="5">
        <f t="shared" si="10"/>
        <v>-1098.6676221667333</v>
      </c>
      <c r="W47" s="5">
        <f t="shared" si="11"/>
        <v>2691.8438770471244</v>
      </c>
      <c r="Y47" s="5">
        <f t="shared" si="12"/>
        <v>-895.3200407535918</v>
      </c>
      <c r="Z47" s="5">
        <f t="shared" si="13"/>
        <v>641.5897340963279</v>
      </c>
      <c r="AA47" s="5">
        <f t="shared" si="14"/>
        <v>2694.627221859148</v>
      </c>
      <c r="AC47" s="5">
        <f t="shared" si="15"/>
        <v>1911.8648490030096</v>
      </c>
      <c r="AD47" s="5">
        <f t="shared" si="15"/>
        <v>1938.2544714773846</v>
      </c>
      <c r="AE47" s="5">
        <f t="shared" si="15"/>
        <v>2694.1257900549772</v>
      </c>
      <c r="AG47">
        <f t="shared" si="16"/>
        <v>1916.3905955065406</v>
      </c>
      <c r="AH47">
        <f t="shared" si="17"/>
        <v>1941.156275049857</v>
      </c>
      <c r="AI47" s="5">
        <f t="shared" si="18"/>
        <v>2691.8438770471244</v>
      </c>
      <c r="AK47">
        <f t="shared" si="19"/>
        <v>1910.8408834704646</v>
      </c>
      <c r="AL47">
        <f t="shared" si="20"/>
        <v>1937.5340793326391</v>
      </c>
      <c r="AM47" s="5">
        <f t="shared" si="21"/>
        <v>2694.627221859148</v>
      </c>
    </row>
    <row r="48" spans="1:39" ht="16.5" x14ac:dyDescent="0.25">
      <c r="A48" s="3">
        <v>231</v>
      </c>
      <c r="B48" s="3">
        <v>2017</v>
      </c>
      <c r="C48" s="3">
        <v>425</v>
      </c>
      <c r="D48" s="3">
        <v>1659</v>
      </c>
      <c r="E48" s="3">
        <v>1778</v>
      </c>
      <c r="F48" s="3">
        <v>1367</v>
      </c>
      <c r="H48" s="4">
        <v>23.4</v>
      </c>
      <c r="I48" s="4">
        <v>50</v>
      </c>
      <c r="J48">
        <f t="shared" si="0"/>
        <v>346.06</v>
      </c>
      <c r="K48">
        <f t="shared" si="1"/>
        <v>1.3842400000000001</v>
      </c>
      <c r="L48">
        <f t="shared" si="2"/>
        <v>1018.8006400000002</v>
      </c>
      <c r="M48" s="5">
        <f t="shared" si="3"/>
        <v>3810.8127200000008</v>
      </c>
      <c r="N48" s="5">
        <f t="shared" si="4"/>
        <v>3315.2548000000006</v>
      </c>
      <c r="O48" s="5">
        <f t="shared" si="5"/>
        <v>2911.0567200000005</v>
      </c>
      <c r="Q48" s="5">
        <f t="shared" si="6"/>
        <v>1880.938666108545</v>
      </c>
      <c r="R48" s="5">
        <f t="shared" si="7"/>
        <v>1907.4509202870879</v>
      </c>
      <c r="S48" s="5">
        <f t="shared" si="8"/>
        <v>2710.3494807768893</v>
      </c>
      <c r="U48" s="5">
        <f t="shared" si="9"/>
        <v>1594.0466176759664</v>
      </c>
      <c r="V48" s="5">
        <f t="shared" si="10"/>
        <v>-1056.2144287958768</v>
      </c>
      <c r="W48" s="5">
        <f t="shared" si="11"/>
        <v>2708.1988202497714</v>
      </c>
      <c r="Y48" s="5">
        <f t="shared" si="12"/>
        <v>-853.01210281618421</v>
      </c>
      <c r="Z48" s="5">
        <f t="shared" si="13"/>
        <v>630.85448304572117</v>
      </c>
      <c r="AA48" s="5">
        <f t="shared" si="14"/>
        <v>2710.8382837652616</v>
      </c>
      <c r="AC48" s="5">
        <f t="shared" si="15"/>
        <v>1880.938666108545</v>
      </c>
      <c r="AD48" s="5">
        <f t="shared" si="15"/>
        <v>1907.4509202870879</v>
      </c>
      <c r="AE48" s="5">
        <f t="shared" si="15"/>
        <v>2710.3494807768893</v>
      </c>
      <c r="AG48">
        <f t="shared" si="16"/>
        <v>1885.3913588875821</v>
      </c>
      <c r="AH48">
        <f t="shared" si="17"/>
        <v>1910.3093610062535</v>
      </c>
      <c r="AI48" s="5">
        <f t="shared" si="18"/>
        <v>2708.1988202497714</v>
      </c>
      <c r="AK48">
        <f t="shared" si="19"/>
        <v>1879.865144297185</v>
      </c>
      <c r="AL48">
        <f t="shared" si="20"/>
        <v>1906.7816678775348</v>
      </c>
      <c r="AM48" s="5">
        <f t="shared" si="21"/>
        <v>2710.8382837652616</v>
      </c>
    </row>
    <row r="49" spans="1:39" ht="16.5" x14ac:dyDescent="0.25">
      <c r="A49" s="3">
        <v>204</v>
      </c>
      <c r="B49" s="3">
        <v>2012</v>
      </c>
      <c r="C49" s="3">
        <v>441</v>
      </c>
      <c r="D49" s="3">
        <v>1665</v>
      </c>
      <c r="E49" s="3">
        <v>1731</v>
      </c>
      <c r="F49" s="3">
        <v>1369</v>
      </c>
      <c r="H49" s="4">
        <v>23.4</v>
      </c>
      <c r="I49" s="4">
        <v>50</v>
      </c>
      <c r="J49">
        <f t="shared" si="0"/>
        <v>346.06</v>
      </c>
      <c r="K49">
        <f t="shared" si="1"/>
        <v>1.3842400000000001</v>
      </c>
      <c r="L49">
        <f t="shared" si="2"/>
        <v>1018.8006400000002</v>
      </c>
      <c r="M49" s="5">
        <f t="shared" si="3"/>
        <v>3803.8915200000001</v>
      </c>
      <c r="N49" s="5">
        <f t="shared" si="4"/>
        <v>3323.5602400000007</v>
      </c>
      <c r="O49" s="5">
        <f t="shared" si="5"/>
        <v>2913.8252000000002</v>
      </c>
      <c r="Q49" s="5">
        <f t="shared" si="6"/>
        <v>1850.982785283069</v>
      </c>
      <c r="R49" s="5">
        <f t="shared" si="7"/>
        <v>1902.4814620877819</v>
      </c>
      <c r="S49" s="5">
        <f t="shared" si="8"/>
        <v>2724.7050686131111</v>
      </c>
      <c r="U49" s="5">
        <f t="shared" si="9"/>
        <v>1605.192963643949</v>
      </c>
      <c r="V49" s="5">
        <f t="shared" si="10"/>
        <v>-1027.8961070650498</v>
      </c>
      <c r="W49" s="5">
        <f t="shared" si="11"/>
        <v>2722.6527159109614</v>
      </c>
      <c r="Y49" s="5">
        <f t="shared" si="12"/>
        <v>-833.34668564939125</v>
      </c>
      <c r="Z49" s="5">
        <f t="shared" si="13"/>
        <v>607.65313589859556</v>
      </c>
      <c r="AA49" s="5">
        <f t="shared" si="14"/>
        <v>2725.1914178833049</v>
      </c>
      <c r="AC49" s="5">
        <f t="shared" si="15"/>
        <v>1850.982785283069</v>
      </c>
      <c r="AD49" s="5">
        <f t="shared" si="15"/>
        <v>1902.4814620877819</v>
      </c>
      <c r="AE49" s="5">
        <f t="shared" si="15"/>
        <v>2724.7050686131111</v>
      </c>
      <c r="AG49">
        <f t="shared" si="16"/>
        <v>1855.3743094256067</v>
      </c>
      <c r="AH49">
        <f t="shared" si="17"/>
        <v>1905.2948704353259</v>
      </c>
      <c r="AI49" s="5">
        <f t="shared" si="18"/>
        <v>2722.6527159109614</v>
      </c>
      <c r="AK49">
        <f t="shared" si="19"/>
        <v>1849.8518859509632</v>
      </c>
      <c r="AL49">
        <f t="shared" si="20"/>
        <v>1901.8587149803041</v>
      </c>
      <c r="AM49" s="5">
        <f t="shared" si="21"/>
        <v>2725.1914178833049</v>
      </c>
    </row>
    <row r="50" spans="1:39" ht="16.5" x14ac:dyDescent="0.25">
      <c r="A50" s="3">
        <v>226</v>
      </c>
      <c r="B50" s="3">
        <v>2024</v>
      </c>
      <c r="C50" s="3">
        <v>394</v>
      </c>
      <c r="D50" s="3">
        <v>1644</v>
      </c>
      <c r="E50" s="3">
        <v>1733</v>
      </c>
      <c r="F50" s="3">
        <v>1362</v>
      </c>
      <c r="H50" s="4">
        <v>23.4</v>
      </c>
      <c r="I50" s="4">
        <v>50</v>
      </c>
      <c r="J50">
        <f t="shared" si="0"/>
        <v>346.06</v>
      </c>
      <c r="K50">
        <f t="shared" si="1"/>
        <v>1.3842400000000001</v>
      </c>
      <c r="L50">
        <f t="shared" si="2"/>
        <v>1018.8006400000002</v>
      </c>
      <c r="M50" s="5">
        <f t="shared" si="3"/>
        <v>3820.5024000000003</v>
      </c>
      <c r="N50" s="5">
        <f t="shared" si="4"/>
        <v>3294.4912000000004</v>
      </c>
      <c r="O50" s="5">
        <f t="shared" si="5"/>
        <v>2904.1355200000003</v>
      </c>
      <c r="Q50" s="5">
        <f t="shared" si="6"/>
        <v>1939.6017559800887</v>
      </c>
      <c r="R50" s="5">
        <f t="shared" si="7"/>
        <v>1910.3174363719766</v>
      </c>
      <c r="S50" s="5">
        <f t="shared" si="8"/>
        <v>2680.4609508250478</v>
      </c>
      <c r="U50" s="5">
        <f t="shared" si="9"/>
        <v>1566.3340423862201</v>
      </c>
      <c r="V50" s="5">
        <f t="shared" si="10"/>
        <v>-1108.1361363450735</v>
      </c>
      <c r="W50" s="5">
        <f t="shared" si="11"/>
        <v>2678.1157999357865</v>
      </c>
      <c r="Y50" s="5">
        <f t="shared" si="12"/>
        <v>-885.63870568002551</v>
      </c>
      <c r="Z50" s="5">
        <f t="shared" si="13"/>
        <v>679.824583123465</v>
      </c>
      <c r="AA50" s="5">
        <f t="shared" si="14"/>
        <v>2680.9486637584255</v>
      </c>
      <c r="AC50" s="5">
        <f t="shared" si="15"/>
        <v>1939.6017559800887</v>
      </c>
      <c r="AD50" s="5">
        <f t="shared" si="15"/>
        <v>1910.3174363719766</v>
      </c>
      <c r="AE50" s="5">
        <f t="shared" si="15"/>
        <v>2680.4609508250478</v>
      </c>
      <c r="AG50">
        <f t="shared" si="16"/>
        <v>1944.1715879280541</v>
      </c>
      <c r="AH50">
        <f t="shared" si="17"/>
        <v>1913.2649012214822</v>
      </c>
      <c r="AI50" s="5">
        <f t="shared" si="18"/>
        <v>2678.1157999357865</v>
      </c>
      <c r="AK50">
        <f t="shared" si="19"/>
        <v>1938.6431859691575</v>
      </c>
      <c r="AL50">
        <f t="shared" si="20"/>
        <v>1909.5579483509291</v>
      </c>
      <c r="AM50" s="5">
        <f t="shared" si="21"/>
        <v>2680.9486637584255</v>
      </c>
    </row>
    <row r="51" spans="1:39" ht="16.5" x14ac:dyDescent="0.25">
      <c r="A51" s="3">
        <v>222</v>
      </c>
      <c r="B51" s="3">
        <v>2021</v>
      </c>
      <c r="C51" s="3">
        <v>483</v>
      </c>
      <c r="D51" s="3">
        <v>1661</v>
      </c>
      <c r="E51" s="3">
        <v>1858</v>
      </c>
      <c r="F51" s="3">
        <v>1367</v>
      </c>
      <c r="H51" s="4">
        <v>23.4</v>
      </c>
      <c r="I51" s="4">
        <v>50</v>
      </c>
      <c r="J51">
        <f t="shared" si="0"/>
        <v>346.06</v>
      </c>
      <c r="K51">
        <f t="shared" si="1"/>
        <v>1.3842400000000001</v>
      </c>
      <c r="L51">
        <f t="shared" si="2"/>
        <v>1018.8006400000002</v>
      </c>
      <c r="M51" s="5">
        <f t="shared" si="3"/>
        <v>3816.3496800000003</v>
      </c>
      <c r="N51" s="5">
        <f t="shared" si="4"/>
        <v>3318.0232800000003</v>
      </c>
      <c r="O51" s="5">
        <f t="shared" si="5"/>
        <v>2911.0567200000005</v>
      </c>
      <c r="Q51" s="5">
        <f t="shared" si="6"/>
        <v>1887.5684426150399</v>
      </c>
      <c r="R51" s="5">
        <f t="shared" si="7"/>
        <v>1917.5501520906239</v>
      </c>
      <c r="S51" s="5">
        <f t="shared" si="8"/>
        <v>2706.4019784017974</v>
      </c>
      <c r="U51" s="5">
        <f t="shared" si="9"/>
        <v>1599.2935027328001</v>
      </c>
      <c r="V51" s="5">
        <f t="shared" si="10"/>
        <v>-1067.1150563213712</v>
      </c>
      <c r="W51" s="5">
        <f t="shared" si="11"/>
        <v>2704.2197091417793</v>
      </c>
      <c r="Y51" s="5">
        <f t="shared" si="12"/>
        <v>-865.07818656541247</v>
      </c>
      <c r="Z51" s="5">
        <f t="shared" si="13"/>
        <v>631.35608710004237</v>
      </c>
      <c r="AA51" s="5">
        <f t="shared" si="14"/>
        <v>2706.8949830881106</v>
      </c>
      <c r="AC51" s="5">
        <f t="shared" si="15"/>
        <v>1887.5684426150399</v>
      </c>
      <c r="AD51" s="5">
        <f t="shared" si="15"/>
        <v>1917.5501520906239</v>
      </c>
      <c r="AE51" s="5">
        <f t="shared" si="15"/>
        <v>2706.4019784017974</v>
      </c>
      <c r="AG51">
        <f t="shared" si="16"/>
        <v>1892.0381447625887</v>
      </c>
      <c r="AH51">
        <f t="shared" si="17"/>
        <v>1920.417462745997</v>
      </c>
      <c r="AI51" s="5">
        <f t="shared" si="18"/>
        <v>2704.2197091417793</v>
      </c>
      <c r="AK51">
        <f t="shared" si="19"/>
        <v>1886.5042263620767</v>
      </c>
      <c r="AL51">
        <f t="shared" si="20"/>
        <v>1916.8695107096935</v>
      </c>
      <c r="AM51" s="5">
        <f t="shared" si="21"/>
        <v>2706.8949830881106</v>
      </c>
    </row>
    <row r="52" spans="1:39" ht="16.5" x14ac:dyDescent="0.25">
      <c r="A52" s="3">
        <v>203</v>
      </c>
      <c r="B52" s="3">
        <v>2024</v>
      </c>
      <c r="C52" s="3">
        <v>451</v>
      </c>
      <c r="D52" s="3">
        <v>1663</v>
      </c>
      <c r="E52" s="3">
        <v>1731</v>
      </c>
      <c r="F52" s="3">
        <v>1369</v>
      </c>
      <c r="H52" s="4">
        <v>23.4</v>
      </c>
      <c r="I52" s="4">
        <v>50</v>
      </c>
      <c r="J52">
        <f t="shared" si="0"/>
        <v>346.06</v>
      </c>
      <c r="K52">
        <f t="shared" si="1"/>
        <v>1.3842400000000001</v>
      </c>
      <c r="L52">
        <f t="shared" si="2"/>
        <v>1018.8006400000002</v>
      </c>
      <c r="M52" s="5">
        <f t="shared" si="3"/>
        <v>3820.5024000000003</v>
      </c>
      <c r="N52" s="5">
        <f t="shared" si="4"/>
        <v>3320.7917600000001</v>
      </c>
      <c r="O52" s="5">
        <f t="shared" si="5"/>
        <v>2913.8252000000002</v>
      </c>
      <c r="Q52" s="5">
        <f t="shared" si="6"/>
        <v>1891.2724097560733</v>
      </c>
      <c r="R52" s="5">
        <f t="shared" si="7"/>
        <v>1920.5236515632628</v>
      </c>
      <c r="S52" s="5">
        <f t="shared" si="8"/>
        <v>2707.5664653498957</v>
      </c>
      <c r="U52" s="5">
        <f t="shared" si="9"/>
        <v>1599.9373191796733</v>
      </c>
      <c r="V52" s="5">
        <f t="shared" si="10"/>
        <v>-1071.8310764948897</v>
      </c>
      <c r="W52" s="5">
        <f t="shared" si="11"/>
        <v>2705.3718102027797</v>
      </c>
      <c r="Y52" s="5">
        <f t="shared" si="12"/>
        <v>-869.53179778592028</v>
      </c>
      <c r="Z52" s="5">
        <f t="shared" si="13"/>
        <v>633.01034065516626</v>
      </c>
      <c r="AA52" s="5">
        <f t="shared" si="14"/>
        <v>2708.060128102376</v>
      </c>
      <c r="AC52" s="5">
        <f t="shared" si="15"/>
        <v>1891.2724097560733</v>
      </c>
      <c r="AD52" s="5">
        <f t="shared" si="15"/>
        <v>1920.5236515632628</v>
      </c>
      <c r="AE52" s="5">
        <f t="shared" si="15"/>
        <v>2707.5664653498957</v>
      </c>
      <c r="AG52">
        <f t="shared" si="16"/>
        <v>1895.7505852798649</v>
      </c>
      <c r="AH52">
        <f t="shared" si="17"/>
        <v>1923.3962429157955</v>
      </c>
      <c r="AI52" s="5">
        <f t="shared" si="18"/>
        <v>2705.3718102027797</v>
      </c>
      <c r="AK52">
        <f t="shared" si="19"/>
        <v>1890.214398636414</v>
      </c>
      <c r="AL52">
        <f t="shared" si="20"/>
        <v>1919.8369724908821</v>
      </c>
      <c r="AM52" s="5">
        <f t="shared" si="21"/>
        <v>2708.060128102376</v>
      </c>
    </row>
    <row r="53" spans="1:39" ht="16.5" x14ac:dyDescent="0.25">
      <c r="A53" s="3">
        <v>218</v>
      </c>
      <c r="B53" s="3">
        <v>2027</v>
      </c>
      <c r="C53" s="3">
        <v>473</v>
      </c>
      <c r="D53" s="3">
        <v>1652</v>
      </c>
      <c r="E53" s="3">
        <v>1807</v>
      </c>
      <c r="F53" s="3">
        <v>1362</v>
      </c>
      <c r="H53" s="4">
        <v>23.4</v>
      </c>
      <c r="I53" s="4">
        <v>50</v>
      </c>
      <c r="J53">
        <f t="shared" si="0"/>
        <v>346.06</v>
      </c>
      <c r="K53">
        <f t="shared" si="1"/>
        <v>1.3842400000000001</v>
      </c>
      <c r="L53">
        <f t="shared" si="2"/>
        <v>1018.8006400000002</v>
      </c>
      <c r="M53" s="5">
        <f t="shared" si="3"/>
        <v>3824.6551200000004</v>
      </c>
      <c r="N53" s="5">
        <f t="shared" si="4"/>
        <v>3305.5651200000002</v>
      </c>
      <c r="O53" s="5">
        <f t="shared" si="5"/>
        <v>2904.1355200000003</v>
      </c>
      <c r="Q53" s="5">
        <f t="shared" si="6"/>
        <v>1928.1183401060007</v>
      </c>
      <c r="R53" s="5">
        <f t="shared" si="7"/>
        <v>1927.7902187419145</v>
      </c>
      <c r="S53" s="5">
        <f t="shared" si="8"/>
        <v>2682.1579606749674</v>
      </c>
      <c r="U53" s="5">
        <f t="shared" si="9"/>
        <v>1587.2164697242692</v>
      </c>
      <c r="V53" s="5">
        <f t="shared" si="10"/>
        <v>-1107.2569783673703</v>
      </c>
      <c r="W53" s="5">
        <f t="shared" si="11"/>
        <v>2679.829588733844</v>
      </c>
      <c r="Y53" s="5">
        <f t="shared" si="12"/>
        <v>-894.70961954758423</v>
      </c>
      <c r="Z53" s="5">
        <f t="shared" si="13"/>
        <v>660.95397020083487</v>
      </c>
      <c r="AA53" s="5">
        <f t="shared" si="14"/>
        <v>2682.6549656059842</v>
      </c>
      <c r="AC53" s="5">
        <f t="shared" si="15"/>
        <v>1928.1183401060007</v>
      </c>
      <c r="AD53" s="5">
        <f t="shared" si="15"/>
        <v>1927.7902187419145</v>
      </c>
      <c r="AE53" s="5">
        <f t="shared" si="15"/>
        <v>2682.1579606749674</v>
      </c>
      <c r="AG53">
        <f t="shared" si="16"/>
        <v>1932.6721986655944</v>
      </c>
      <c r="AH53">
        <f t="shared" si="17"/>
        <v>1930.7180595852021</v>
      </c>
      <c r="AI53" s="5">
        <f t="shared" si="18"/>
        <v>2679.829588733844</v>
      </c>
      <c r="AK53">
        <f t="shared" si="19"/>
        <v>1927.130468573494</v>
      </c>
      <c r="AL53">
        <f t="shared" si="20"/>
        <v>1927.0461972237003</v>
      </c>
      <c r="AM53" s="5">
        <f t="shared" si="21"/>
        <v>2682.6549656059842</v>
      </c>
    </row>
    <row r="54" spans="1:39" ht="16.5" x14ac:dyDescent="0.25">
      <c r="A54" s="3">
        <v>221</v>
      </c>
      <c r="B54" s="3">
        <v>2020</v>
      </c>
      <c r="C54" s="3">
        <v>454</v>
      </c>
      <c r="D54" s="3">
        <v>1661</v>
      </c>
      <c r="E54" s="3">
        <v>1841</v>
      </c>
      <c r="F54" s="3">
        <v>1365</v>
      </c>
      <c r="H54" s="4">
        <v>23.4</v>
      </c>
      <c r="I54" s="4">
        <v>50</v>
      </c>
      <c r="J54">
        <f t="shared" si="0"/>
        <v>346.06</v>
      </c>
      <c r="K54">
        <f t="shared" si="1"/>
        <v>1.3842400000000001</v>
      </c>
      <c r="L54">
        <f t="shared" si="2"/>
        <v>1018.8006400000002</v>
      </c>
      <c r="M54" s="5">
        <f t="shared" si="3"/>
        <v>3814.9654400000009</v>
      </c>
      <c r="N54" s="5">
        <f t="shared" si="4"/>
        <v>3318.0232800000003</v>
      </c>
      <c r="O54" s="5">
        <f t="shared" si="5"/>
        <v>2908.2882400000003</v>
      </c>
      <c r="Q54" s="5">
        <f t="shared" si="6"/>
        <v>1884.6341171590109</v>
      </c>
      <c r="R54" s="5">
        <f t="shared" si="7"/>
        <v>1921.159803528627</v>
      </c>
      <c r="S54" s="5">
        <f t="shared" si="8"/>
        <v>2703.9342747449546</v>
      </c>
      <c r="U54" s="5">
        <f t="shared" si="9"/>
        <v>1603.8965713427604</v>
      </c>
      <c r="V54" s="5">
        <f t="shared" si="10"/>
        <v>-1066.4501554404371</v>
      </c>
      <c r="W54" s="5">
        <f t="shared" si="11"/>
        <v>2701.7546781708302</v>
      </c>
      <c r="Y54" s="5">
        <f t="shared" si="12"/>
        <v>-866.66309184917168</v>
      </c>
      <c r="Z54" s="5">
        <f t="shared" si="13"/>
        <v>626.97438371801024</v>
      </c>
      <c r="AA54" s="5">
        <f t="shared" si="14"/>
        <v>2704.4294581870968</v>
      </c>
      <c r="AC54" s="5">
        <f t="shared" si="15"/>
        <v>1884.6341171590109</v>
      </c>
      <c r="AD54" s="5">
        <f t="shared" si="15"/>
        <v>1921.159803528627</v>
      </c>
      <c r="AE54" s="5">
        <f t="shared" si="15"/>
        <v>2703.9342747449546</v>
      </c>
      <c r="AG54">
        <f t="shared" si="16"/>
        <v>1889.0994077961182</v>
      </c>
      <c r="AH54">
        <f t="shared" si="17"/>
        <v>1924.0222039088781</v>
      </c>
      <c r="AI54" s="5">
        <f t="shared" si="18"/>
        <v>2701.7546781708302</v>
      </c>
      <c r="AK54">
        <f t="shared" si="19"/>
        <v>1883.5627359827126</v>
      </c>
      <c r="AL54">
        <f t="shared" si="20"/>
        <v>1920.4832184503261</v>
      </c>
      <c r="AM54" s="5">
        <f t="shared" si="21"/>
        <v>2704.4294581870968</v>
      </c>
    </row>
    <row r="55" spans="1:39" ht="16.5" x14ac:dyDescent="0.25">
      <c r="A55" s="3">
        <v>206</v>
      </c>
      <c r="B55" s="3">
        <v>2028</v>
      </c>
      <c r="C55" s="3">
        <v>437</v>
      </c>
      <c r="D55" s="3">
        <v>1659</v>
      </c>
      <c r="E55" s="3">
        <v>1860</v>
      </c>
      <c r="F55" s="3">
        <v>1367</v>
      </c>
      <c r="H55" s="4">
        <v>23.4</v>
      </c>
      <c r="I55" s="4">
        <v>50</v>
      </c>
      <c r="J55">
        <f t="shared" si="0"/>
        <v>346.06</v>
      </c>
      <c r="K55">
        <f t="shared" si="1"/>
        <v>1.3842400000000001</v>
      </c>
      <c r="L55">
        <f t="shared" si="2"/>
        <v>1018.8006400000002</v>
      </c>
      <c r="M55" s="5">
        <f t="shared" si="3"/>
        <v>3826.0393600000007</v>
      </c>
      <c r="N55" s="5">
        <f t="shared" si="4"/>
        <v>3315.2548000000006</v>
      </c>
      <c r="O55" s="5">
        <f t="shared" si="5"/>
        <v>2911.0567200000005</v>
      </c>
      <c r="Q55" s="5">
        <f t="shared" si="6"/>
        <v>1913.2396653739363</v>
      </c>
      <c r="R55" s="5">
        <f t="shared" si="7"/>
        <v>1926.8315198463226</v>
      </c>
      <c r="S55" s="5">
        <f t="shared" si="8"/>
        <v>2695.4427208226393</v>
      </c>
      <c r="U55" s="5">
        <f t="shared" si="9"/>
        <v>1594.0466176759664</v>
      </c>
      <c r="V55" s="5">
        <f t="shared" si="10"/>
        <v>-1093.9688435216588</v>
      </c>
      <c r="W55" s="5">
        <f t="shared" si="11"/>
        <v>2693.1694968944562</v>
      </c>
      <c r="Y55" s="5">
        <f t="shared" si="12"/>
        <v>-886.23598777487234</v>
      </c>
      <c r="Z55" s="5">
        <f t="shared" si="13"/>
        <v>648.6529928450185</v>
      </c>
      <c r="AA55" s="5">
        <f t="shared" si="14"/>
        <v>2695.9388524043079</v>
      </c>
      <c r="AC55" s="5">
        <f t="shared" si="15"/>
        <v>1913.2396653739363</v>
      </c>
      <c r="AD55" s="5">
        <f t="shared" si="15"/>
        <v>1926.8315198463226</v>
      </c>
      <c r="AE55" s="5">
        <f t="shared" si="15"/>
        <v>2695.4427208226393</v>
      </c>
      <c r="AG55">
        <f t="shared" si="16"/>
        <v>1917.7637246468012</v>
      </c>
      <c r="AH55">
        <f t="shared" si="17"/>
        <v>1929.7368097949566</v>
      </c>
      <c r="AI55" s="5">
        <f t="shared" si="18"/>
        <v>2693.1694968944562</v>
      </c>
      <c r="AK55">
        <f t="shared" si="19"/>
        <v>1912.2227260512286</v>
      </c>
      <c r="AL55">
        <f t="shared" si="20"/>
        <v>1926.1104129442538</v>
      </c>
      <c r="AM55" s="5">
        <f t="shared" si="21"/>
        <v>2695.9388524043079</v>
      </c>
    </row>
    <row r="56" spans="1:39" ht="16.5" x14ac:dyDescent="0.25">
      <c r="A56" s="3">
        <v>229</v>
      </c>
      <c r="B56" s="3">
        <v>2006</v>
      </c>
      <c r="C56" s="3">
        <v>450</v>
      </c>
      <c r="D56" s="3">
        <v>1658</v>
      </c>
      <c r="E56" s="3">
        <v>1836</v>
      </c>
      <c r="F56" s="3">
        <v>1365</v>
      </c>
      <c r="H56" s="4">
        <v>23.4</v>
      </c>
      <c r="I56" s="4">
        <v>50</v>
      </c>
      <c r="J56">
        <f t="shared" si="0"/>
        <v>346.06</v>
      </c>
      <c r="K56">
        <f t="shared" si="1"/>
        <v>1.3842400000000001</v>
      </c>
      <c r="L56">
        <f t="shared" si="2"/>
        <v>1018.8006400000002</v>
      </c>
      <c r="M56" s="5">
        <f t="shared" si="3"/>
        <v>3795.58608</v>
      </c>
      <c r="N56" s="5">
        <f t="shared" si="4"/>
        <v>3313.8705600000003</v>
      </c>
      <c r="O56" s="5">
        <f t="shared" si="5"/>
        <v>2908.2882400000003</v>
      </c>
      <c r="Q56" s="5">
        <f t="shared" si="6"/>
        <v>1851.3154450708478</v>
      </c>
      <c r="R56" s="5">
        <f t="shared" si="7"/>
        <v>1891.9884675466471</v>
      </c>
      <c r="S56" s="5">
        <f t="shared" si="8"/>
        <v>2720.1993405267904</v>
      </c>
      <c r="U56" s="5">
        <f t="shared" si="9"/>
        <v>1596.0278861464044</v>
      </c>
      <c r="V56" s="5">
        <f t="shared" si="10"/>
        <v>-1022.7799323460714</v>
      </c>
      <c r="W56" s="5">
        <f t="shared" si="11"/>
        <v>2718.1527339478039</v>
      </c>
      <c r="Y56" s="5">
        <f t="shared" si="12"/>
        <v>-824.52377250499069</v>
      </c>
      <c r="Z56" s="5">
        <f t="shared" si="13"/>
        <v>613.34143607818805</v>
      </c>
      <c r="AA56" s="5">
        <f t="shared" si="14"/>
        <v>2720.68250964459</v>
      </c>
      <c r="AC56" s="5">
        <f t="shared" si="15"/>
        <v>1851.3154450708478</v>
      </c>
      <c r="AD56" s="5">
        <f t="shared" si="15"/>
        <v>1891.9884675466471</v>
      </c>
      <c r="AE56" s="5">
        <f t="shared" si="15"/>
        <v>2720.1993405267904</v>
      </c>
      <c r="AG56">
        <f t="shared" si="16"/>
        <v>1855.7035793805908</v>
      </c>
      <c r="AH56">
        <f t="shared" si="17"/>
        <v>1894.803661230098</v>
      </c>
      <c r="AI56" s="5">
        <f t="shared" si="18"/>
        <v>2718.1527339478039</v>
      </c>
      <c r="AK56">
        <f t="shared" si="19"/>
        <v>1850.1891599865266</v>
      </c>
      <c r="AL56">
        <f t="shared" si="20"/>
        <v>1891.3664892149231</v>
      </c>
      <c r="AM56" s="5">
        <f t="shared" si="21"/>
        <v>2720.68250964459</v>
      </c>
    </row>
    <row r="57" spans="1:39" ht="16.5" x14ac:dyDescent="0.25">
      <c r="A57" s="3">
        <v>228</v>
      </c>
      <c r="B57" s="3">
        <v>2016</v>
      </c>
      <c r="C57" s="3">
        <v>400</v>
      </c>
      <c r="D57" s="3">
        <v>1661</v>
      </c>
      <c r="E57" s="3">
        <v>1794</v>
      </c>
      <c r="F57" s="3">
        <v>1363</v>
      </c>
      <c r="H57" s="4">
        <v>23.4</v>
      </c>
      <c r="I57" s="4">
        <v>50</v>
      </c>
      <c r="J57">
        <f t="shared" si="0"/>
        <v>346.06</v>
      </c>
      <c r="K57">
        <f t="shared" si="1"/>
        <v>1.3842400000000001</v>
      </c>
      <c r="L57">
        <f t="shared" si="2"/>
        <v>1018.8006400000002</v>
      </c>
      <c r="M57" s="5">
        <f t="shared" si="3"/>
        <v>3809.4284800000005</v>
      </c>
      <c r="N57" s="5">
        <f t="shared" si="4"/>
        <v>3318.0232800000003</v>
      </c>
      <c r="O57" s="5">
        <f t="shared" si="5"/>
        <v>2905.5197600000001</v>
      </c>
      <c r="Q57" s="5">
        <f t="shared" si="6"/>
        <v>1872.9074604480982</v>
      </c>
      <c r="R57" s="5">
        <f t="shared" si="7"/>
        <v>1919.4889465593596</v>
      </c>
      <c r="S57" s="5">
        <f t="shared" si="8"/>
        <v>2705.4620996919193</v>
      </c>
      <c r="U57" s="5">
        <f t="shared" si="9"/>
        <v>1608.4952602490005</v>
      </c>
      <c r="V57" s="5">
        <f t="shared" si="10"/>
        <v>-1055.5058730759106</v>
      </c>
      <c r="W57" s="5">
        <f t="shared" si="11"/>
        <v>2703.3181159975829</v>
      </c>
      <c r="Y57" s="5">
        <f t="shared" si="12"/>
        <v>-859.20007670990162</v>
      </c>
      <c r="Z57" s="5">
        <f t="shared" si="13"/>
        <v>617.75055704540125</v>
      </c>
      <c r="AA57" s="5">
        <f t="shared" si="14"/>
        <v>2705.9572341783701</v>
      </c>
      <c r="AC57" s="5">
        <f t="shared" si="15"/>
        <v>1872.9074604480982</v>
      </c>
      <c r="AD57" s="5">
        <f t="shared" si="15"/>
        <v>1919.4889465593596</v>
      </c>
      <c r="AE57" s="5">
        <f t="shared" si="15"/>
        <v>2705.4620996919193</v>
      </c>
      <c r="AG57">
        <f t="shared" si="16"/>
        <v>1877.3489116456685</v>
      </c>
      <c r="AH57">
        <f t="shared" si="17"/>
        <v>1922.333684927898</v>
      </c>
      <c r="AI57" s="5">
        <f t="shared" si="18"/>
        <v>2703.3181159975829</v>
      </c>
      <c r="AK57">
        <f t="shared" si="19"/>
        <v>1871.8135145228962</v>
      </c>
      <c r="AL57">
        <f t="shared" si="20"/>
        <v>1918.8305331979282</v>
      </c>
      <c r="AM57" s="5">
        <f t="shared" si="21"/>
        <v>2705.9572341783701</v>
      </c>
    </row>
    <row r="58" spans="1:39" ht="16.5" x14ac:dyDescent="0.25">
      <c r="A58" s="3">
        <v>181</v>
      </c>
      <c r="B58" s="3">
        <v>2019</v>
      </c>
      <c r="C58" s="3">
        <v>444</v>
      </c>
      <c r="D58" s="3">
        <v>1661</v>
      </c>
      <c r="E58" s="3">
        <v>1829</v>
      </c>
      <c r="F58" s="3">
        <v>1363</v>
      </c>
      <c r="H58" s="4">
        <v>23.4</v>
      </c>
      <c r="I58" s="4">
        <v>50</v>
      </c>
      <c r="J58">
        <f t="shared" si="0"/>
        <v>346.06</v>
      </c>
      <c r="K58">
        <f t="shared" si="1"/>
        <v>1.3842400000000001</v>
      </c>
      <c r="L58">
        <f t="shared" si="2"/>
        <v>1018.8006400000002</v>
      </c>
      <c r="M58" s="5">
        <f t="shared" si="3"/>
        <v>3813.5812000000005</v>
      </c>
      <c r="N58" s="5">
        <f t="shared" si="4"/>
        <v>3318.0232800000003</v>
      </c>
      <c r="O58" s="5">
        <f t="shared" si="5"/>
        <v>2905.5197600000001</v>
      </c>
      <c r="Q58" s="5">
        <f t="shared" si="6"/>
        <v>1881.7008562143008</v>
      </c>
      <c r="R58" s="5">
        <f t="shared" si="7"/>
        <v>1924.7649840190811</v>
      </c>
      <c r="S58" s="5">
        <f t="shared" si="8"/>
        <v>2701.4594598123876</v>
      </c>
      <c r="U58" s="5">
        <f t="shared" si="9"/>
        <v>1608.4952602490005</v>
      </c>
      <c r="V58" s="5">
        <f t="shared" si="10"/>
        <v>-1065.7838681273161</v>
      </c>
      <c r="W58" s="5">
        <f t="shared" si="11"/>
        <v>2699.2825400128154</v>
      </c>
      <c r="Y58" s="5">
        <f t="shared" si="12"/>
        <v>-868.24471235513852</v>
      </c>
      <c r="Z58" s="5">
        <f t="shared" si="13"/>
        <v>622.59589756963521</v>
      </c>
      <c r="AA58" s="5">
        <f t="shared" si="14"/>
        <v>2701.956798978707</v>
      </c>
      <c r="AC58" s="5">
        <f t="shared" si="15"/>
        <v>1881.7008562143008</v>
      </c>
      <c r="AD58" s="5">
        <f t="shared" si="15"/>
        <v>1924.7649840190811</v>
      </c>
      <c r="AE58" s="5">
        <f t="shared" si="15"/>
        <v>2701.4594598123876</v>
      </c>
      <c r="AG58">
        <f t="shared" si="16"/>
        <v>1886.1617357217979</v>
      </c>
      <c r="AH58">
        <f t="shared" si="17"/>
        <v>1927.6224762907625</v>
      </c>
      <c r="AI58" s="5">
        <f t="shared" si="18"/>
        <v>2699.2825400128154</v>
      </c>
      <c r="AK58">
        <f t="shared" si="19"/>
        <v>1880.6223139059364</v>
      </c>
      <c r="AL58">
        <f t="shared" si="20"/>
        <v>1924.0924541570673</v>
      </c>
      <c r="AM58" s="5">
        <f t="shared" si="21"/>
        <v>2701.956798978707</v>
      </c>
    </row>
    <row r="59" spans="1:39" ht="16.5" x14ac:dyDescent="0.25">
      <c r="A59" s="3">
        <v>240</v>
      </c>
      <c r="B59" s="3">
        <v>2017</v>
      </c>
      <c r="C59" s="3">
        <v>467</v>
      </c>
      <c r="D59" s="3">
        <v>1644</v>
      </c>
      <c r="E59" s="3">
        <v>1833</v>
      </c>
      <c r="F59" s="3">
        <v>1365</v>
      </c>
      <c r="H59" s="4">
        <v>23.4</v>
      </c>
      <c r="I59" s="4">
        <v>50</v>
      </c>
      <c r="J59">
        <f t="shared" si="0"/>
        <v>346.06</v>
      </c>
      <c r="K59">
        <f t="shared" si="1"/>
        <v>1.3842400000000001</v>
      </c>
      <c r="L59">
        <f t="shared" si="2"/>
        <v>1018.8006400000002</v>
      </c>
      <c r="M59" s="5">
        <f t="shared" si="3"/>
        <v>3810.8127200000008</v>
      </c>
      <c r="N59" s="5">
        <f t="shared" si="4"/>
        <v>3294.4912000000004</v>
      </c>
      <c r="O59" s="5">
        <f t="shared" si="5"/>
        <v>2908.2882400000003</v>
      </c>
      <c r="Q59" s="5">
        <f t="shared" si="6"/>
        <v>1919.0614777878786</v>
      </c>
      <c r="R59" s="5">
        <f t="shared" si="7"/>
        <v>1889.9474799911081</v>
      </c>
      <c r="S59" s="5">
        <f t="shared" si="8"/>
        <v>2695.847761699401</v>
      </c>
      <c r="U59" s="5">
        <f t="shared" si="9"/>
        <v>1559.4376514157552</v>
      </c>
      <c r="V59" s="5">
        <f t="shared" si="10"/>
        <v>-1079.9857062193214</v>
      </c>
      <c r="W59" s="5">
        <f t="shared" si="11"/>
        <v>2693.5956178658871</v>
      </c>
      <c r="Y59" s="5">
        <f t="shared" si="12"/>
        <v>-857.61517142614457</v>
      </c>
      <c r="Z59" s="5">
        <f t="shared" si="13"/>
        <v>672.64878340844007</v>
      </c>
      <c r="AA59" s="5">
        <f t="shared" si="14"/>
        <v>2696.3271906134</v>
      </c>
      <c r="AC59" s="5">
        <f t="shared" si="15"/>
        <v>1919.0614777878786</v>
      </c>
      <c r="AD59" s="5">
        <f t="shared" si="15"/>
        <v>1889.9474799911081</v>
      </c>
      <c r="AE59" s="5">
        <f t="shared" si="15"/>
        <v>2695.847761699401</v>
      </c>
      <c r="AG59">
        <f t="shared" si="16"/>
        <v>1923.5828238444251</v>
      </c>
      <c r="AH59">
        <f t="shared" si="17"/>
        <v>1892.8661336559885</v>
      </c>
      <c r="AI59" s="5">
        <f t="shared" si="18"/>
        <v>2693.5956178658871</v>
      </c>
      <c r="AK59">
        <f t="shared" si="19"/>
        <v>1918.0699604179931</v>
      </c>
      <c r="AL59">
        <f t="shared" si="20"/>
        <v>1889.2219466777999</v>
      </c>
      <c r="AM59" s="5">
        <f t="shared" si="21"/>
        <v>2696.3271906134</v>
      </c>
    </row>
    <row r="60" spans="1:39" ht="16.5" x14ac:dyDescent="0.25">
      <c r="A60" s="3">
        <v>221</v>
      </c>
      <c r="B60" s="3">
        <v>2013</v>
      </c>
      <c r="C60" s="3">
        <v>459</v>
      </c>
      <c r="D60" s="3">
        <v>1661</v>
      </c>
      <c r="E60" s="3">
        <v>1915</v>
      </c>
      <c r="F60" s="3">
        <v>1363</v>
      </c>
      <c r="H60" s="4">
        <v>23.4</v>
      </c>
      <c r="I60" s="4">
        <v>50</v>
      </c>
      <c r="J60">
        <f t="shared" si="0"/>
        <v>346.06</v>
      </c>
      <c r="K60">
        <f t="shared" si="1"/>
        <v>1.3842400000000001</v>
      </c>
      <c r="L60">
        <f t="shared" si="2"/>
        <v>1018.8006400000002</v>
      </c>
      <c r="M60" s="5">
        <f t="shared" si="3"/>
        <v>3805.2757600000004</v>
      </c>
      <c r="N60" s="5">
        <f t="shared" si="4"/>
        <v>3318.0232800000003</v>
      </c>
      <c r="O60" s="5">
        <f t="shared" si="5"/>
        <v>2905.5197600000001</v>
      </c>
      <c r="Q60" s="5">
        <f t="shared" si="6"/>
        <v>1864.1236452837832</v>
      </c>
      <c r="R60" s="5">
        <f t="shared" si="7"/>
        <v>1914.2186574607706</v>
      </c>
      <c r="S60" s="5">
        <f t="shared" si="8"/>
        <v>2709.4157259760941</v>
      </c>
      <c r="U60" s="5">
        <f t="shared" si="9"/>
        <v>1608.4952602490005</v>
      </c>
      <c r="V60" s="5">
        <f t="shared" si="10"/>
        <v>-1045.2390761306071</v>
      </c>
      <c r="W60" s="5">
        <f t="shared" si="11"/>
        <v>2707.3043342240076</v>
      </c>
      <c r="Y60" s="5">
        <f t="shared" si="12"/>
        <v>-850.16529539803469</v>
      </c>
      <c r="Z60" s="5">
        <f t="shared" si="13"/>
        <v>612.91049562832961</v>
      </c>
      <c r="AA60" s="5">
        <f t="shared" si="14"/>
        <v>2709.908627721582</v>
      </c>
      <c r="AC60" s="5">
        <f t="shared" si="15"/>
        <v>1864.1236452837832</v>
      </c>
      <c r="AD60" s="5">
        <f t="shared" si="15"/>
        <v>1914.2186574607706</v>
      </c>
      <c r="AE60" s="5">
        <f t="shared" si="15"/>
        <v>2709.4157259760941</v>
      </c>
      <c r="AG60">
        <f t="shared" si="16"/>
        <v>1868.5456893390058</v>
      </c>
      <c r="AH60">
        <f t="shared" si="17"/>
        <v>1917.0506558218294</v>
      </c>
      <c r="AI60" s="5">
        <f t="shared" si="18"/>
        <v>2707.3043342240076</v>
      </c>
      <c r="AK60">
        <f t="shared" si="19"/>
        <v>1863.0143125243296</v>
      </c>
      <c r="AL60">
        <f t="shared" si="20"/>
        <v>1913.5743452196778</v>
      </c>
      <c r="AM60" s="5">
        <f t="shared" si="21"/>
        <v>2709.908627721582</v>
      </c>
    </row>
    <row r="61" spans="1:39" ht="16.5" x14ac:dyDescent="0.25">
      <c r="A61" s="3">
        <v>233</v>
      </c>
      <c r="B61" s="3">
        <v>2026</v>
      </c>
      <c r="C61" s="3">
        <v>447</v>
      </c>
      <c r="D61" s="3">
        <v>1661</v>
      </c>
      <c r="E61" s="3">
        <v>1960</v>
      </c>
      <c r="F61" s="3">
        <v>1362</v>
      </c>
      <c r="H61" s="4">
        <v>23.4</v>
      </c>
      <c r="I61" s="4">
        <v>50</v>
      </c>
      <c r="J61">
        <f t="shared" si="0"/>
        <v>346.06</v>
      </c>
      <c r="K61">
        <f t="shared" si="1"/>
        <v>1.3842400000000001</v>
      </c>
      <c r="L61">
        <f t="shared" si="2"/>
        <v>1018.8006400000002</v>
      </c>
      <c r="M61" s="5">
        <f t="shared" si="3"/>
        <v>3823.27088</v>
      </c>
      <c r="N61" s="5">
        <f t="shared" si="4"/>
        <v>3318.0232800000003</v>
      </c>
      <c r="O61" s="5">
        <f t="shared" si="5"/>
        <v>2904.1355200000003</v>
      </c>
      <c r="Q61" s="5">
        <f t="shared" si="6"/>
        <v>1902.2560375650035</v>
      </c>
      <c r="R61" s="5">
        <f t="shared" si="7"/>
        <v>1939.778745237765</v>
      </c>
      <c r="S61" s="5">
        <f t="shared" si="8"/>
        <v>2689.9963957089735</v>
      </c>
      <c r="U61" s="5">
        <f t="shared" si="9"/>
        <v>1610.7929623132252</v>
      </c>
      <c r="V61" s="5">
        <f t="shared" si="10"/>
        <v>-1091.1895180238569</v>
      </c>
      <c r="W61" s="5">
        <f t="shared" si="11"/>
        <v>2687.7369579144101</v>
      </c>
      <c r="Y61" s="5">
        <f t="shared" si="12"/>
        <v>-891.68488666580026</v>
      </c>
      <c r="Z61" s="5">
        <f t="shared" si="13"/>
        <v>632.54210873450722</v>
      </c>
      <c r="AA61" s="5">
        <f t="shared" si="14"/>
        <v>2690.5002624224317</v>
      </c>
      <c r="AC61" s="5">
        <f t="shared" si="15"/>
        <v>1902.2560375650035</v>
      </c>
      <c r="AD61" s="5">
        <f t="shared" si="15"/>
        <v>1939.778745237765</v>
      </c>
      <c r="AE61" s="5">
        <f t="shared" si="15"/>
        <v>2689.9963957089735</v>
      </c>
      <c r="AG61">
        <f t="shared" si="16"/>
        <v>1906.7633662136595</v>
      </c>
      <c r="AH61">
        <f t="shared" si="17"/>
        <v>1942.6657240291447</v>
      </c>
      <c r="AI61" s="5">
        <f t="shared" si="18"/>
        <v>2687.7369579144101</v>
      </c>
      <c r="AK61">
        <f t="shared" si="19"/>
        <v>1901.2124915854952</v>
      </c>
      <c r="AL61">
        <f t="shared" si="20"/>
        <v>1939.072890444927</v>
      </c>
      <c r="AM61" s="5">
        <f t="shared" si="21"/>
        <v>2690.5002624224317</v>
      </c>
    </row>
    <row r="62" spans="1:39" ht="16.5" x14ac:dyDescent="0.25">
      <c r="A62" s="3">
        <v>243</v>
      </c>
      <c r="B62" s="3">
        <v>2004</v>
      </c>
      <c r="C62" s="3">
        <v>477</v>
      </c>
      <c r="D62" s="3">
        <v>1657</v>
      </c>
      <c r="E62" s="3">
        <v>1732</v>
      </c>
      <c r="F62" s="3">
        <v>1366</v>
      </c>
      <c r="H62" s="4">
        <v>23.4</v>
      </c>
      <c r="I62" s="4">
        <v>50</v>
      </c>
      <c r="J62">
        <f t="shared" si="0"/>
        <v>346.06</v>
      </c>
      <c r="K62">
        <f t="shared" si="1"/>
        <v>1.3842400000000001</v>
      </c>
      <c r="L62">
        <f t="shared" si="2"/>
        <v>1018.8006400000002</v>
      </c>
      <c r="M62" s="5">
        <f t="shared" si="3"/>
        <v>3792.8176000000003</v>
      </c>
      <c r="N62" s="5">
        <f t="shared" si="4"/>
        <v>3312.48632</v>
      </c>
      <c r="O62" s="5">
        <f t="shared" si="5"/>
        <v>2909.6724800000002</v>
      </c>
      <c r="Q62" s="5">
        <f t="shared" si="6"/>
        <v>1848.0277018562833</v>
      </c>
      <c r="R62" s="5">
        <f t="shared" si="7"/>
        <v>1884.2738475530336</v>
      </c>
      <c r="S62" s="5">
        <f t="shared" si="8"/>
        <v>2723.9256648207629</v>
      </c>
      <c r="U62" s="5">
        <f t="shared" si="9"/>
        <v>1591.1061940907975</v>
      </c>
      <c r="V62" s="5">
        <f t="shared" si="10"/>
        <v>-1015.9809044644792</v>
      </c>
      <c r="W62" s="5">
        <f t="shared" si="11"/>
        <v>2721.8981430385265</v>
      </c>
      <c r="Y62" s="5">
        <f t="shared" si="12"/>
        <v>-816.22040171440324</v>
      </c>
      <c r="Z62" s="5">
        <f t="shared" si="13"/>
        <v>614.48603360745915</v>
      </c>
      <c r="AA62" s="5">
        <f t="shared" si="14"/>
        <v>2724.4054601317889</v>
      </c>
      <c r="AC62" s="5">
        <f t="shared" si="15"/>
        <v>1848.0277018562833</v>
      </c>
      <c r="AD62" s="5">
        <f t="shared" si="15"/>
        <v>1884.2738475530336</v>
      </c>
      <c r="AE62" s="5">
        <f t="shared" si="15"/>
        <v>2723.9256648207629</v>
      </c>
      <c r="AG62">
        <f t="shared" si="16"/>
        <v>1852.4063571105562</v>
      </c>
      <c r="AH62">
        <f t="shared" si="17"/>
        <v>1887.0849723435786</v>
      </c>
      <c r="AI62" s="5">
        <f t="shared" si="18"/>
        <v>2721.8981430385265</v>
      </c>
      <c r="AK62">
        <f t="shared" si="19"/>
        <v>1846.8978224936186</v>
      </c>
      <c r="AL62">
        <f t="shared" si="20"/>
        <v>1883.6578468248672</v>
      </c>
      <c r="AM62" s="5">
        <f t="shared" si="21"/>
        <v>2724.4054601317889</v>
      </c>
    </row>
    <row r="63" spans="1:39" ht="16.5" x14ac:dyDescent="0.25">
      <c r="A63" s="3">
        <v>195</v>
      </c>
      <c r="B63" s="3">
        <v>2001</v>
      </c>
      <c r="C63" s="3">
        <v>446</v>
      </c>
      <c r="D63" s="3">
        <v>1652</v>
      </c>
      <c r="E63" s="3">
        <v>1719</v>
      </c>
      <c r="F63" s="3">
        <v>1365</v>
      </c>
      <c r="H63" s="4">
        <v>23.4</v>
      </c>
      <c r="I63" s="4">
        <v>50</v>
      </c>
      <c r="J63">
        <f t="shared" si="0"/>
        <v>346.06</v>
      </c>
      <c r="K63">
        <f t="shared" si="1"/>
        <v>1.3842400000000001</v>
      </c>
      <c r="L63">
        <f t="shared" si="2"/>
        <v>1018.8006400000002</v>
      </c>
      <c r="M63" s="5">
        <f t="shared" si="3"/>
        <v>3788.6648800000003</v>
      </c>
      <c r="N63" s="5">
        <f t="shared" si="4"/>
        <v>3305.5651200000002</v>
      </c>
      <c r="O63" s="5">
        <f t="shared" si="5"/>
        <v>2908.2882400000003</v>
      </c>
      <c r="Q63" s="5">
        <f t="shared" si="6"/>
        <v>1852.0057806624445</v>
      </c>
      <c r="R63" s="5">
        <f t="shared" si="7"/>
        <v>1874.0768936102388</v>
      </c>
      <c r="S63" s="5">
        <f t="shared" si="8"/>
        <v>2722.4790096848319</v>
      </c>
      <c r="U63" s="5">
        <f t="shared" si="9"/>
        <v>1580.3200787538044</v>
      </c>
      <c r="V63" s="5">
        <f t="shared" si="10"/>
        <v>-1014.1519337919931</v>
      </c>
      <c r="W63" s="5">
        <f t="shared" si="11"/>
        <v>2720.4494236126034</v>
      </c>
      <c r="Y63" s="5">
        <f t="shared" si="12"/>
        <v>-809.52602457803323</v>
      </c>
      <c r="Z63" s="5">
        <f t="shared" si="13"/>
        <v>623.15670938812957</v>
      </c>
      <c r="AA63" s="5">
        <f t="shared" si="14"/>
        <v>2722.9549790618544</v>
      </c>
      <c r="AC63" s="5">
        <f t="shared" si="15"/>
        <v>1852.0057806624445</v>
      </c>
      <c r="AD63" s="5">
        <f t="shared" si="15"/>
        <v>1874.0768936102388</v>
      </c>
      <c r="AE63" s="5">
        <f t="shared" si="15"/>
        <v>2722.4790096848319</v>
      </c>
      <c r="AG63">
        <f t="shared" si="16"/>
        <v>1856.3883707865148</v>
      </c>
      <c r="AH63">
        <f t="shared" si="17"/>
        <v>1876.8953214728072</v>
      </c>
      <c r="AI63" s="5">
        <f t="shared" si="18"/>
        <v>2720.4494236126034</v>
      </c>
      <c r="AK63">
        <f t="shared" si="19"/>
        <v>1850.8876143809714</v>
      </c>
      <c r="AL63">
        <f t="shared" si="20"/>
        <v>1873.4560399048619</v>
      </c>
      <c r="AM63" s="5">
        <f t="shared" si="21"/>
        <v>2722.9549790618544</v>
      </c>
    </row>
    <row r="64" spans="1:39" ht="16.5" x14ac:dyDescent="0.25">
      <c r="A64" s="3">
        <v>223</v>
      </c>
      <c r="B64" s="3">
        <v>2015</v>
      </c>
      <c r="C64" s="3">
        <v>439</v>
      </c>
      <c r="D64" s="3">
        <v>1658</v>
      </c>
      <c r="E64" s="3">
        <v>1579</v>
      </c>
      <c r="F64" s="3">
        <v>1367</v>
      </c>
      <c r="H64" s="4">
        <v>23.4</v>
      </c>
      <c r="I64" s="4">
        <v>50</v>
      </c>
      <c r="J64">
        <f t="shared" si="0"/>
        <v>346.06</v>
      </c>
      <c r="K64">
        <f t="shared" si="1"/>
        <v>1.3842400000000001</v>
      </c>
      <c r="L64">
        <f t="shared" si="2"/>
        <v>1018.8006400000002</v>
      </c>
      <c r="M64" s="5">
        <f t="shared" si="3"/>
        <v>3808.0442400000002</v>
      </c>
      <c r="N64" s="5">
        <f t="shared" si="4"/>
        <v>3313.8705600000003</v>
      </c>
      <c r="O64" s="5">
        <f t="shared" si="5"/>
        <v>2911.0567200000005</v>
      </c>
      <c r="Q64" s="5">
        <f t="shared" si="6"/>
        <v>1877.6285681562399</v>
      </c>
      <c r="R64" s="5">
        <f t="shared" si="7"/>
        <v>1902.4060946862619</v>
      </c>
      <c r="S64" s="5">
        <f t="shared" si="8"/>
        <v>2712.2984615895966</v>
      </c>
      <c r="U64" s="5">
        <f t="shared" si="9"/>
        <v>1591.4248175364439</v>
      </c>
      <c r="V64" s="5">
        <f t="shared" si="10"/>
        <v>-1050.7707005860016</v>
      </c>
      <c r="W64" s="5">
        <f t="shared" si="11"/>
        <v>2710.1634772378243</v>
      </c>
      <c r="Y64" s="5">
        <f t="shared" si="12"/>
        <v>-846.98563049714801</v>
      </c>
      <c r="Z64" s="5">
        <f t="shared" si="13"/>
        <v>630.60533407231821</v>
      </c>
      <c r="AA64" s="5">
        <f t="shared" si="14"/>
        <v>2712.7851889576605</v>
      </c>
      <c r="AC64" s="5">
        <f t="shared" si="15"/>
        <v>1877.6285681562399</v>
      </c>
      <c r="AD64" s="5">
        <f t="shared" si="15"/>
        <v>1902.4060946862619</v>
      </c>
      <c r="AE64" s="5">
        <f t="shared" si="15"/>
        <v>2712.2984615895966</v>
      </c>
      <c r="AG64">
        <f t="shared" si="16"/>
        <v>1882.0727675739809</v>
      </c>
      <c r="AH64">
        <f t="shared" si="17"/>
        <v>1905.2601071516845</v>
      </c>
      <c r="AI64" s="5">
        <f t="shared" si="18"/>
        <v>2710.1634772378243</v>
      </c>
      <c r="AK64">
        <f t="shared" si="19"/>
        <v>1876.5504012345236</v>
      </c>
      <c r="AL64">
        <f t="shared" si="20"/>
        <v>1901.7425288388106</v>
      </c>
      <c r="AM64" s="5">
        <f t="shared" si="21"/>
        <v>2712.7851889576605</v>
      </c>
    </row>
    <row r="65" spans="1:39" ht="16.5" x14ac:dyDescent="0.25">
      <c r="A65" s="3">
        <v>214</v>
      </c>
      <c r="B65" s="3">
        <v>2023</v>
      </c>
      <c r="C65" s="3">
        <v>433</v>
      </c>
      <c r="D65" s="3">
        <v>1652</v>
      </c>
      <c r="E65" s="3">
        <v>1836</v>
      </c>
      <c r="F65" s="3">
        <v>1362</v>
      </c>
      <c r="H65" s="4">
        <v>23.4</v>
      </c>
      <c r="I65" s="4">
        <v>50</v>
      </c>
      <c r="J65">
        <f t="shared" si="0"/>
        <v>346.06</v>
      </c>
      <c r="K65">
        <f t="shared" si="1"/>
        <v>1.3842400000000001</v>
      </c>
      <c r="L65">
        <f t="shared" si="2"/>
        <v>1018.8006400000002</v>
      </c>
      <c r="M65" s="5">
        <f t="shared" si="3"/>
        <v>3819.11816</v>
      </c>
      <c r="N65" s="5">
        <f t="shared" si="4"/>
        <v>3305.5651200000002</v>
      </c>
      <c r="O65" s="5">
        <f t="shared" si="5"/>
        <v>2904.1355200000003</v>
      </c>
      <c r="Q65" s="5">
        <f t="shared" si="6"/>
        <v>1916.3618770781029</v>
      </c>
      <c r="R65" s="5">
        <f t="shared" si="7"/>
        <v>1920.7363409251759</v>
      </c>
      <c r="S65" s="5">
        <f t="shared" si="8"/>
        <v>2687.7486089239897</v>
      </c>
      <c r="U65" s="5">
        <f t="shared" si="9"/>
        <v>1587.2164697242692</v>
      </c>
      <c r="V65" s="5">
        <f t="shared" si="10"/>
        <v>-1093.5156579451523</v>
      </c>
      <c r="W65" s="5">
        <f t="shared" si="11"/>
        <v>2685.4660948567985</v>
      </c>
      <c r="Y65" s="5">
        <f t="shared" si="12"/>
        <v>-882.61725757603244</v>
      </c>
      <c r="Z65" s="5">
        <f t="shared" si="13"/>
        <v>654.47591914464647</v>
      </c>
      <c r="AA65" s="5">
        <f t="shared" si="14"/>
        <v>2688.2431375183319</v>
      </c>
      <c r="AC65" s="5">
        <f t="shared" si="15"/>
        <v>1916.3618770781029</v>
      </c>
      <c r="AD65" s="5">
        <f t="shared" si="15"/>
        <v>1920.7363409251759</v>
      </c>
      <c r="AE65" s="5">
        <f t="shared" si="15"/>
        <v>2687.7486089239897</v>
      </c>
      <c r="AG65">
        <f t="shared" si="16"/>
        <v>1920.8897606658629</v>
      </c>
      <c r="AH65">
        <f t="shared" si="17"/>
        <v>1923.6471302453942</v>
      </c>
      <c r="AI65" s="5">
        <f t="shared" si="18"/>
        <v>2685.4660948567985</v>
      </c>
      <c r="AK65">
        <f t="shared" si="19"/>
        <v>1915.3534114478598</v>
      </c>
      <c r="AL65">
        <f t="shared" si="20"/>
        <v>1920.0111926752179</v>
      </c>
      <c r="AM65" s="5">
        <f t="shared" si="21"/>
        <v>2688.2431375183319</v>
      </c>
    </row>
    <row r="66" spans="1:39" ht="16.5" x14ac:dyDescent="0.25">
      <c r="A66" s="3">
        <v>228</v>
      </c>
      <c r="B66" s="3">
        <v>2007</v>
      </c>
      <c r="C66" s="3">
        <v>460</v>
      </c>
      <c r="D66" s="3">
        <v>1648</v>
      </c>
      <c r="E66" s="3">
        <v>1772</v>
      </c>
      <c r="F66" s="3">
        <v>1363</v>
      </c>
      <c r="H66" s="4">
        <v>23.4</v>
      </c>
      <c r="I66" s="4">
        <v>50</v>
      </c>
      <c r="J66">
        <f t="shared" si="0"/>
        <v>346.06</v>
      </c>
      <c r="K66">
        <f t="shared" si="1"/>
        <v>1.3842400000000001</v>
      </c>
      <c r="L66">
        <f t="shared" si="2"/>
        <v>1018.8006400000002</v>
      </c>
      <c r="M66" s="5">
        <f t="shared" si="3"/>
        <v>3796.9703200000004</v>
      </c>
      <c r="N66" s="5">
        <f t="shared" si="4"/>
        <v>3300.0281600000008</v>
      </c>
      <c r="O66" s="5">
        <f t="shared" si="5"/>
        <v>2905.5197600000001</v>
      </c>
      <c r="Q66" s="5">
        <f t="shared" si="6"/>
        <v>1879.6660428244206</v>
      </c>
      <c r="R66" s="5">
        <f t="shared" si="7"/>
        <v>1883.8465527088294</v>
      </c>
      <c r="S66" s="5">
        <f t="shared" si="8"/>
        <v>2708.3133763028136</v>
      </c>
      <c r="U66" s="5">
        <f t="shared" si="9"/>
        <v>1574.4687945835803</v>
      </c>
      <c r="V66" s="5">
        <f t="shared" si="10"/>
        <v>-1042.9675403076421</v>
      </c>
      <c r="W66" s="5">
        <f t="shared" si="11"/>
        <v>2706.1878319030525</v>
      </c>
      <c r="Y66" s="5">
        <f t="shared" si="12"/>
        <v>-832.12529577441296</v>
      </c>
      <c r="Z66" s="5">
        <f t="shared" si="13"/>
        <v>641.91264837183451</v>
      </c>
      <c r="AA66" s="5">
        <f t="shared" si="14"/>
        <v>2708.7932220350563</v>
      </c>
      <c r="AC66" s="5">
        <f t="shared" si="15"/>
        <v>1879.6660428244206</v>
      </c>
      <c r="AD66" s="5">
        <f t="shared" si="15"/>
        <v>1883.8465527088294</v>
      </c>
      <c r="AE66" s="5">
        <f t="shared" si="15"/>
        <v>2708.3133763028136</v>
      </c>
      <c r="AG66">
        <f t="shared" si="16"/>
        <v>1884.1071126837071</v>
      </c>
      <c r="AH66">
        <f t="shared" si="17"/>
        <v>1886.7059306762289</v>
      </c>
      <c r="AI66" s="5">
        <f t="shared" si="18"/>
        <v>2706.1878319030525</v>
      </c>
      <c r="AK66">
        <f t="shared" si="19"/>
        <v>1878.5989035866073</v>
      </c>
      <c r="AL66">
        <f t="shared" si="20"/>
        <v>1883.1821262878616</v>
      </c>
      <c r="AM66" s="5">
        <f t="shared" si="21"/>
        <v>2708.7932220350563</v>
      </c>
    </row>
    <row r="67" spans="1:39" ht="16.5" x14ac:dyDescent="0.25">
      <c r="A67" s="3">
        <v>251</v>
      </c>
      <c r="B67" s="3">
        <v>2023</v>
      </c>
      <c r="C67" s="3">
        <v>485</v>
      </c>
      <c r="D67" s="3">
        <v>1655</v>
      </c>
      <c r="E67" s="3">
        <v>1854</v>
      </c>
      <c r="F67" s="3">
        <v>1364</v>
      </c>
      <c r="H67" s="4">
        <v>23.4</v>
      </c>
      <c r="I67" s="4">
        <v>50</v>
      </c>
      <c r="J67">
        <f t="shared" ref="J67:J101" si="22">331.4+0.6*H67+0.0124*I67</f>
        <v>346.06</v>
      </c>
      <c r="K67">
        <f t="shared" ref="K67:K101" si="23">0.004*J67</f>
        <v>1.3842400000000001</v>
      </c>
      <c r="L67">
        <f t="shared" ref="L67:L101" si="24">736*K67</f>
        <v>1018.8006400000002</v>
      </c>
      <c r="M67" s="5">
        <f t="shared" ref="M67:M101" si="25">L67+K67*B67</f>
        <v>3819.11816</v>
      </c>
      <c r="N67" s="5">
        <f t="shared" ref="N67:N101" si="26">L67+K67*D67</f>
        <v>3309.7178400000003</v>
      </c>
      <c r="O67" s="5">
        <f t="shared" ref="O67:O101" si="27">L67+K67*F67</f>
        <v>2906.9040000000005</v>
      </c>
      <c r="Q67" s="5">
        <f t="shared" ref="Q67:Q101" si="28">((M67^2)-(N67^2)+(1800^2))/3600</f>
        <v>1908.7309276743108</v>
      </c>
      <c r="R67" s="5">
        <f t="shared" ref="R67:R101" si="29">((M67^2)-(O67^2)+(900^2)+(1500^2)-(2*Q67*900))/(2*1500)</f>
        <v>1919.9523283373414</v>
      </c>
      <c r="S67" s="5">
        <f t="shared" ref="S67:S101" si="30">SQRT((M67*M67)-(Q67*Q67)-(R67*R67))</f>
        <v>2693.7321364035756</v>
      </c>
      <c r="U67" s="5">
        <f t="shared" ref="U67:U101" si="31">((N67^2)-(O67^2)+(1750^2))/(2*1750)</f>
        <v>1590.4689471995043</v>
      </c>
      <c r="V67" s="5">
        <f t="shared" ref="V67:V101" si="32">((N67^2)-(M67^2)+(925^2)+(1540^2)-(2*U67*925))/(2*1540)</f>
        <v>-1086.5499649177279</v>
      </c>
      <c r="W67" s="5">
        <f t="shared" ref="W67:W101" si="33">SQRT((N67^2)-(U67^2)-(V67^2))</f>
        <v>2691.477267625653</v>
      </c>
      <c r="Y67" s="5">
        <f t="shared" ref="Y67:Y101" si="34">((O67^2)-(M67^2)+(1750^2))/(2*1750)</f>
        <v>-878.02075852165262</v>
      </c>
      <c r="Z67" s="5">
        <f t="shared" ref="Z67:Z101" si="35">((O67^2)-(N67^2)+(825^2)+(1540^2)-(2*Y67*825))/(2*1540)</f>
        <v>648.31751180599417</v>
      </c>
      <c r="AA67" s="5">
        <f t="shared" ref="AA67:AA101" si="36">SQRT((O67^2)-(Y67^2)-(Z67^2))</f>
        <v>2694.2261999889224</v>
      </c>
      <c r="AC67" s="5">
        <f t="shared" ref="AC67:AE101" si="37">Q67</f>
        <v>1908.7309276743108</v>
      </c>
      <c r="AD67" s="5">
        <f t="shared" si="37"/>
        <v>1919.9523283373414</v>
      </c>
      <c r="AE67" s="5">
        <f t="shared" si="37"/>
        <v>2693.7321364035756</v>
      </c>
      <c r="AG67">
        <f t="shared" ref="AG67:AG101" si="38">1800+U67*COS(RADIANS(120.969))-V67*SIN(RADIANS(120.969))</f>
        <v>1913.2434150892323</v>
      </c>
      <c r="AH67">
        <f t="shared" ref="AH67:AH101" si="39">U67*SIN(RADIANS(120.969))+V67*COS(RADIANS(120.969))</f>
        <v>1922.8515874106206</v>
      </c>
      <c r="AI67" s="5">
        <f t="shared" ref="AI67:AI101" si="40">W67</f>
        <v>2691.477267625653</v>
      </c>
      <c r="AK67">
        <f t="shared" ref="AK67:AK101" si="41">900+Y67*COS(RADIANS(-120.9695))-Z67*SIN(RADIANS(-120.9695))</f>
        <v>1907.7076640199266</v>
      </c>
      <c r="AL67">
        <f t="shared" ref="AL67:AL101" si="42">1500+Y67*SIN(RADIANS(-120.9695))+Z67*COS(RADIANS(-120.9695))</f>
        <v>1919.2389681133614</v>
      </c>
      <c r="AM67" s="5">
        <f t="shared" ref="AM67:AM101" si="43">AA67</f>
        <v>2694.2261999889224</v>
      </c>
    </row>
    <row r="68" spans="1:39" ht="16.5" x14ac:dyDescent="0.25">
      <c r="A68" s="3">
        <v>236</v>
      </c>
      <c r="B68" s="3">
        <v>2026</v>
      </c>
      <c r="C68" s="3">
        <v>468</v>
      </c>
      <c r="D68" s="3">
        <v>1663</v>
      </c>
      <c r="E68" s="3">
        <v>1809</v>
      </c>
      <c r="F68" s="3">
        <v>1368</v>
      </c>
      <c r="H68" s="4">
        <v>23.4</v>
      </c>
      <c r="I68" s="4">
        <v>50</v>
      </c>
      <c r="J68">
        <f t="shared" si="22"/>
        <v>346.06</v>
      </c>
      <c r="K68">
        <f t="shared" si="23"/>
        <v>1.3842400000000001</v>
      </c>
      <c r="L68">
        <f t="shared" si="24"/>
        <v>1018.8006400000002</v>
      </c>
      <c r="M68" s="5">
        <f t="shared" si="25"/>
        <v>3823.27088</v>
      </c>
      <c r="N68" s="5">
        <f t="shared" si="26"/>
        <v>3320.7917600000001</v>
      </c>
      <c r="O68" s="5">
        <f t="shared" si="27"/>
        <v>2912.4409600000004</v>
      </c>
      <c r="Q68" s="5">
        <f t="shared" si="28"/>
        <v>1897.1506412700212</v>
      </c>
      <c r="R68" s="5">
        <f t="shared" si="29"/>
        <v>1926.7389073614038</v>
      </c>
      <c r="S68" s="5">
        <f t="shared" si="30"/>
        <v>2702.9422578080548</v>
      </c>
      <c r="U68" s="5">
        <f t="shared" si="31"/>
        <v>1602.241590799478</v>
      </c>
      <c r="V68" s="5">
        <f t="shared" si="32"/>
        <v>-1080.0857959581529</v>
      </c>
      <c r="W68" s="5">
        <f t="shared" si="33"/>
        <v>2700.7211021069352</v>
      </c>
      <c r="Y68" s="5">
        <f t="shared" si="34"/>
        <v>-877.88225039149984</v>
      </c>
      <c r="Z68" s="5">
        <f t="shared" si="35"/>
        <v>634.86530693110444</v>
      </c>
      <c r="AA68" s="5">
        <f t="shared" si="36"/>
        <v>2703.4387623892194</v>
      </c>
      <c r="AC68" s="5">
        <f t="shared" si="37"/>
        <v>1897.1506412700212</v>
      </c>
      <c r="AD68" s="5">
        <f t="shared" si="37"/>
        <v>1926.7389073614038</v>
      </c>
      <c r="AE68" s="5">
        <f t="shared" si="37"/>
        <v>2702.9422578080548</v>
      </c>
      <c r="AG68">
        <f t="shared" si="38"/>
        <v>1901.6428413360441</v>
      </c>
      <c r="AH68">
        <f t="shared" si="39"/>
        <v>1929.6196969152584</v>
      </c>
      <c r="AI68" s="5">
        <f t="shared" si="40"/>
        <v>2700.7211021069352</v>
      </c>
      <c r="AK68">
        <f t="shared" si="41"/>
        <v>1896.1019136000475</v>
      </c>
      <c r="AL68">
        <f t="shared" si="42"/>
        <v>1926.04246410363</v>
      </c>
      <c r="AM68" s="5">
        <f t="shared" si="43"/>
        <v>2703.4387623892194</v>
      </c>
    </row>
    <row r="69" spans="1:39" ht="16.5" x14ac:dyDescent="0.25">
      <c r="A69" s="3">
        <v>235</v>
      </c>
      <c r="B69" s="3">
        <v>2033</v>
      </c>
      <c r="C69" s="3">
        <v>451</v>
      </c>
      <c r="D69" s="3">
        <v>1648</v>
      </c>
      <c r="E69" s="3">
        <v>1739</v>
      </c>
      <c r="F69" s="3">
        <v>1364</v>
      </c>
      <c r="H69" s="4">
        <v>23.4</v>
      </c>
      <c r="I69" s="4">
        <v>50</v>
      </c>
      <c r="J69">
        <f t="shared" si="22"/>
        <v>346.06</v>
      </c>
      <c r="K69">
        <f t="shared" si="23"/>
        <v>1.3842400000000001</v>
      </c>
      <c r="L69">
        <f t="shared" si="24"/>
        <v>1018.8006400000002</v>
      </c>
      <c r="M69" s="5">
        <f t="shared" si="25"/>
        <v>3832.9605600000004</v>
      </c>
      <c r="N69" s="5">
        <f t="shared" si="26"/>
        <v>3300.0281600000008</v>
      </c>
      <c r="O69" s="5">
        <f t="shared" si="27"/>
        <v>2906.9040000000005</v>
      </c>
      <c r="Q69" s="5">
        <f t="shared" si="28"/>
        <v>1955.9446660340354</v>
      </c>
      <c r="R69" s="5">
        <f t="shared" si="29"/>
        <v>1926.9317968127507</v>
      </c>
      <c r="S69" s="5">
        <f t="shared" si="30"/>
        <v>2674.4720915276921</v>
      </c>
      <c r="U69" s="5">
        <f t="shared" si="31"/>
        <v>1572.1699975934253</v>
      </c>
      <c r="V69" s="5">
        <f t="shared" si="32"/>
        <v>-1130.7436017111572</v>
      </c>
      <c r="W69" s="5">
        <f t="shared" si="33"/>
        <v>2672.056560525873</v>
      </c>
      <c r="Y69" s="5">
        <f t="shared" si="34"/>
        <v>-908.28451122843319</v>
      </c>
      <c r="Z69" s="5">
        <f t="shared" si="35"/>
        <v>685.32449738633977</v>
      </c>
      <c r="AA69" s="5">
        <f t="shared" si="36"/>
        <v>2674.9655035459223</v>
      </c>
      <c r="AC69" s="5">
        <f t="shared" si="37"/>
        <v>1955.9446660340354</v>
      </c>
      <c r="AD69" s="5">
        <f t="shared" si="37"/>
        <v>1926.9317968127507</v>
      </c>
      <c r="AE69" s="5">
        <f t="shared" si="37"/>
        <v>2674.4720915276921</v>
      </c>
      <c r="AG69">
        <f t="shared" si="38"/>
        <v>1960.5532328639042</v>
      </c>
      <c r="AH69">
        <f t="shared" si="39"/>
        <v>1929.9021357469346</v>
      </c>
      <c r="AI69" s="5">
        <f t="shared" si="40"/>
        <v>2672.056560525873</v>
      </c>
      <c r="AK69">
        <f t="shared" si="41"/>
        <v>1955.0121572073915</v>
      </c>
      <c r="AL69">
        <f t="shared" si="42"/>
        <v>1926.1452430802428</v>
      </c>
      <c r="AM69" s="5">
        <f t="shared" si="43"/>
        <v>2674.9655035459223</v>
      </c>
    </row>
    <row r="70" spans="1:39" ht="16.5" x14ac:dyDescent="0.25">
      <c r="A70" s="3">
        <v>222</v>
      </c>
      <c r="B70" s="3">
        <v>2024</v>
      </c>
      <c r="C70" s="3">
        <v>501</v>
      </c>
      <c r="D70" s="3">
        <v>1654</v>
      </c>
      <c r="E70" s="3">
        <v>1794</v>
      </c>
      <c r="F70" s="3">
        <v>1367</v>
      </c>
      <c r="H70" s="4">
        <v>23.4</v>
      </c>
      <c r="I70" s="4">
        <v>50</v>
      </c>
      <c r="J70">
        <f t="shared" si="22"/>
        <v>346.06</v>
      </c>
      <c r="K70">
        <f t="shared" si="23"/>
        <v>1.3842400000000001</v>
      </c>
      <c r="L70">
        <f t="shared" si="24"/>
        <v>1018.8006400000002</v>
      </c>
      <c r="M70" s="5">
        <f t="shared" si="25"/>
        <v>3820.5024000000003</v>
      </c>
      <c r="N70" s="5">
        <f t="shared" si="26"/>
        <v>3308.3335999999999</v>
      </c>
      <c r="O70" s="5">
        <f t="shared" si="27"/>
        <v>2911.0567200000005</v>
      </c>
      <c r="Q70" s="5">
        <f t="shared" si="28"/>
        <v>1914.2131609768896</v>
      </c>
      <c r="R70" s="5">
        <f t="shared" si="29"/>
        <v>1912.1345571967333</v>
      </c>
      <c r="S70" s="5">
        <f t="shared" si="30"/>
        <v>2697.3631564775774</v>
      </c>
      <c r="U70" s="5">
        <f t="shared" si="31"/>
        <v>1580.9485662376567</v>
      </c>
      <c r="V70" s="5">
        <f t="shared" si="32"/>
        <v>-1087.239359433918</v>
      </c>
      <c r="W70" s="5">
        <f t="shared" si="33"/>
        <v>2695.1036000676818</v>
      </c>
      <c r="Y70" s="5">
        <f t="shared" si="34"/>
        <v>-874.13924609960031</v>
      </c>
      <c r="Z70" s="5">
        <f t="shared" si="35"/>
        <v>657.05674488069553</v>
      </c>
      <c r="AA70" s="5">
        <f t="shared" si="36"/>
        <v>2697.8525236736659</v>
      </c>
      <c r="AC70" s="5">
        <f t="shared" si="37"/>
        <v>1914.2131609768896</v>
      </c>
      <c r="AD70" s="5">
        <f t="shared" si="37"/>
        <v>1912.1345571967333</v>
      </c>
      <c r="AE70" s="5">
        <f t="shared" si="37"/>
        <v>2697.3631564775774</v>
      </c>
      <c r="AG70">
        <f t="shared" si="38"/>
        <v>1918.7334762256905</v>
      </c>
      <c r="AH70">
        <f t="shared" si="39"/>
        <v>1915.0431210326678</v>
      </c>
      <c r="AI70" s="5">
        <f t="shared" si="40"/>
        <v>2695.1036000676818</v>
      </c>
      <c r="AK70">
        <f t="shared" si="41"/>
        <v>1913.2036885005568</v>
      </c>
      <c r="AL70">
        <f t="shared" si="42"/>
        <v>1911.4137493736191</v>
      </c>
      <c r="AM70" s="5">
        <f t="shared" si="43"/>
        <v>2697.8525236736659</v>
      </c>
    </row>
    <row r="71" spans="1:39" ht="16.5" x14ac:dyDescent="0.25">
      <c r="A71" s="3">
        <v>231</v>
      </c>
      <c r="B71" s="3">
        <v>2036</v>
      </c>
      <c r="C71" s="3">
        <v>477</v>
      </c>
      <c r="D71" s="3">
        <v>1651</v>
      </c>
      <c r="E71" s="3">
        <v>1878</v>
      </c>
      <c r="F71" s="3">
        <v>1366</v>
      </c>
      <c r="H71" s="4">
        <v>23.4</v>
      </c>
      <c r="I71" s="4">
        <v>50</v>
      </c>
      <c r="J71">
        <f t="shared" si="22"/>
        <v>346.06</v>
      </c>
      <c r="K71">
        <f t="shared" si="23"/>
        <v>1.3842400000000001</v>
      </c>
      <c r="L71">
        <f t="shared" si="24"/>
        <v>1018.8006400000002</v>
      </c>
      <c r="M71" s="5">
        <f t="shared" si="25"/>
        <v>3837.1132800000005</v>
      </c>
      <c r="N71" s="5">
        <f t="shared" si="26"/>
        <v>3304.1808800000008</v>
      </c>
      <c r="O71" s="5">
        <f t="shared" si="27"/>
        <v>2909.6724800000002</v>
      </c>
      <c r="Q71" s="5">
        <f t="shared" si="28"/>
        <v>1957.174176609662</v>
      </c>
      <c r="R71" s="5">
        <f t="shared" si="29"/>
        <v>1931.4436215952064</v>
      </c>
      <c r="S71" s="5">
        <f t="shared" si="30"/>
        <v>2676.2722399942513</v>
      </c>
      <c r="U71" s="5">
        <f t="shared" si="31"/>
        <v>1575.4049562537793</v>
      </c>
      <c r="V71" s="5">
        <f t="shared" si="32"/>
        <v>-1134.1237678130763</v>
      </c>
      <c r="W71" s="5">
        <f t="shared" si="33"/>
        <v>2673.8499940815823</v>
      </c>
      <c r="Y71" s="5">
        <f t="shared" si="34"/>
        <v>-912.78410933800308</v>
      </c>
      <c r="Z71" s="5">
        <f t="shared" si="35"/>
        <v>684.05890698684345</v>
      </c>
      <c r="AA71" s="5">
        <f t="shared" si="36"/>
        <v>2676.7671774701184</v>
      </c>
      <c r="AC71" s="5">
        <f t="shared" si="37"/>
        <v>1957.174176609662</v>
      </c>
      <c r="AD71" s="5">
        <f t="shared" si="37"/>
        <v>1931.4436215952064</v>
      </c>
      <c r="AE71" s="5">
        <f t="shared" si="37"/>
        <v>2676.2722399942513</v>
      </c>
      <c r="AG71">
        <f t="shared" si="38"/>
        <v>1961.7869158651886</v>
      </c>
      <c r="AH71">
        <f t="shared" si="39"/>
        <v>1934.4152839455987</v>
      </c>
      <c r="AI71" s="5">
        <f t="shared" si="40"/>
        <v>2673.8499940815823</v>
      </c>
      <c r="AK71">
        <f t="shared" si="41"/>
        <v>1956.2423985599639</v>
      </c>
      <c r="AL71">
        <f t="shared" si="42"/>
        <v>1930.6546342166785</v>
      </c>
      <c r="AM71" s="5">
        <f t="shared" si="43"/>
        <v>2676.7671774701184</v>
      </c>
    </row>
    <row r="72" spans="1:39" ht="16.5" x14ac:dyDescent="0.25">
      <c r="A72" s="3">
        <v>227</v>
      </c>
      <c r="B72" s="3">
        <v>2020</v>
      </c>
      <c r="C72" s="3">
        <v>456</v>
      </c>
      <c r="D72" s="3">
        <v>1646</v>
      </c>
      <c r="E72" s="3">
        <v>1849</v>
      </c>
      <c r="F72" s="3">
        <v>1363</v>
      </c>
      <c r="H72" s="4">
        <v>23.4</v>
      </c>
      <c r="I72" s="4">
        <v>50</v>
      </c>
      <c r="J72">
        <f t="shared" si="22"/>
        <v>346.06</v>
      </c>
      <c r="K72">
        <f t="shared" si="23"/>
        <v>1.3842400000000001</v>
      </c>
      <c r="L72">
        <f t="shared" si="24"/>
        <v>1018.8006400000002</v>
      </c>
      <c r="M72" s="5">
        <f t="shared" si="25"/>
        <v>3814.9654400000009</v>
      </c>
      <c r="N72" s="5">
        <f t="shared" si="26"/>
        <v>3297.2596800000001</v>
      </c>
      <c r="O72" s="5">
        <f t="shared" si="27"/>
        <v>2905.5197600000001</v>
      </c>
      <c r="Q72" s="5">
        <f t="shared" si="28"/>
        <v>1922.7888641779714</v>
      </c>
      <c r="R72" s="5">
        <f t="shared" si="29"/>
        <v>1903.6320923745309</v>
      </c>
      <c r="S72" s="5">
        <f t="shared" si="30"/>
        <v>2689.4291492934617</v>
      </c>
      <c r="U72" s="5">
        <f t="shared" si="31"/>
        <v>1569.2503776009269</v>
      </c>
      <c r="V72" s="5">
        <f t="shared" si="32"/>
        <v>-1090.2363992215624</v>
      </c>
      <c r="W72" s="5">
        <f t="shared" si="33"/>
        <v>2687.1470453932093</v>
      </c>
      <c r="Y72" s="5">
        <f t="shared" si="34"/>
        <v>-871.26178075541179</v>
      </c>
      <c r="Z72" s="5">
        <f t="shared" si="35"/>
        <v>668.80864176726789</v>
      </c>
      <c r="AA72" s="5">
        <f t="shared" si="36"/>
        <v>2689.9150517893295</v>
      </c>
      <c r="AC72" s="5">
        <f t="shared" si="37"/>
        <v>1922.7888641779714</v>
      </c>
      <c r="AD72" s="5">
        <f t="shared" si="37"/>
        <v>1903.6320923745309</v>
      </c>
      <c r="AE72" s="5">
        <f t="shared" si="37"/>
        <v>2689.4291492934617</v>
      </c>
      <c r="AG72">
        <f t="shared" si="38"/>
        <v>1927.3228618966532</v>
      </c>
      <c r="AH72">
        <f t="shared" si="39"/>
        <v>1906.5547573113906</v>
      </c>
      <c r="AI72" s="5">
        <f t="shared" si="40"/>
        <v>2687.1470453932093</v>
      </c>
      <c r="AK72">
        <f t="shared" si="41"/>
        <v>1921.7995597606637</v>
      </c>
      <c r="AL72">
        <f t="shared" si="42"/>
        <v>1902.8991804168661</v>
      </c>
      <c r="AM72" s="5">
        <f t="shared" si="43"/>
        <v>2689.9150517893295</v>
      </c>
    </row>
    <row r="73" spans="1:39" ht="16.5" x14ac:dyDescent="0.25">
      <c r="A73" s="3">
        <v>219</v>
      </c>
      <c r="B73" s="3">
        <v>2032</v>
      </c>
      <c r="C73" s="3">
        <v>471</v>
      </c>
      <c r="D73" s="3">
        <v>1650</v>
      </c>
      <c r="E73" s="3">
        <v>1897</v>
      </c>
      <c r="F73" s="3">
        <v>1366</v>
      </c>
      <c r="H73" s="4">
        <v>23.4</v>
      </c>
      <c r="I73" s="4">
        <v>50</v>
      </c>
      <c r="J73">
        <f t="shared" si="22"/>
        <v>346.06</v>
      </c>
      <c r="K73">
        <f t="shared" si="23"/>
        <v>1.3842400000000001</v>
      </c>
      <c r="L73">
        <f t="shared" si="24"/>
        <v>1018.8006400000002</v>
      </c>
      <c r="M73" s="5">
        <f t="shared" si="25"/>
        <v>3831.5763200000001</v>
      </c>
      <c r="N73" s="5">
        <f t="shared" si="26"/>
        <v>3302.7966400000005</v>
      </c>
      <c r="O73" s="5">
        <f t="shared" si="27"/>
        <v>2909.6724800000002</v>
      </c>
      <c r="Q73" s="5">
        <f t="shared" si="28"/>
        <v>1947.9198474415143</v>
      </c>
      <c r="R73" s="5">
        <f t="shared" si="29"/>
        <v>1922.8424765735554</v>
      </c>
      <c r="S73" s="5">
        <f t="shared" si="30"/>
        <v>2681.2799507348441</v>
      </c>
      <c r="U73" s="5">
        <f t="shared" si="31"/>
        <v>1572.7919155216973</v>
      </c>
      <c r="V73" s="5">
        <f t="shared" si="32"/>
        <v>-1121.7374982157764</v>
      </c>
      <c r="W73" s="5">
        <f t="shared" si="33"/>
        <v>2678.8983222140951</v>
      </c>
      <c r="Y73" s="5">
        <f t="shared" si="34"/>
        <v>-900.65233003296919</v>
      </c>
      <c r="Z73" s="5">
        <f t="shared" si="35"/>
        <v>680.52910397027881</v>
      </c>
      <c r="AA73" s="5">
        <f t="shared" si="36"/>
        <v>2681.771701678751</v>
      </c>
      <c r="AC73" s="5">
        <f t="shared" si="37"/>
        <v>1947.9198474415143</v>
      </c>
      <c r="AD73" s="5">
        <f t="shared" si="37"/>
        <v>1922.8424765735554</v>
      </c>
      <c r="AE73" s="5">
        <f t="shared" si="37"/>
        <v>2681.2799507348441</v>
      </c>
      <c r="AG73">
        <f t="shared" si="38"/>
        <v>1952.510963970969</v>
      </c>
      <c r="AH73">
        <f t="shared" si="39"/>
        <v>1925.801087937808</v>
      </c>
      <c r="AI73" s="5">
        <f t="shared" si="40"/>
        <v>2678.8983222140951</v>
      </c>
      <c r="AK73">
        <f t="shared" si="41"/>
        <v>1946.9730077661475</v>
      </c>
      <c r="AL73">
        <f t="shared" si="42"/>
        <v>1922.0687170989033</v>
      </c>
      <c r="AM73" s="5">
        <f t="shared" si="43"/>
        <v>2681.771701678751</v>
      </c>
    </row>
    <row r="74" spans="1:39" ht="16.5" x14ac:dyDescent="0.25">
      <c r="A74" s="3">
        <v>212</v>
      </c>
      <c r="B74" s="3">
        <v>2013</v>
      </c>
      <c r="C74" s="3">
        <v>493</v>
      </c>
      <c r="D74" s="3">
        <v>1649</v>
      </c>
      <c r="E74" s="3">
        <v>1772</v>
      </c>
      <c r="F74" s="3">
        <v>1367</v>
      </c>
      <c r="H74" s="4">
        <v>23.4</v>
      </c>
      <c r="I74" s="4">
        <v>50</v>
      </c>
      <c r="J74">
        <f t="shared" si="22"/>
        <v>346.06</v>
      </c>
      <c r="K74">
        <f t="shared" si="23"/>
        <v>1.3842400000000001</v>
      </c>
      <c r="L74">
        <f t="shared" si="24"/>
        <v>1018.8006400000002</v>
      </c>
      <c r="M74" s="5">
        <f t="shared" si="25"/>
        <v>3805.2757600000004</v>
      </c>
      <c r="N74" s="5">
        <f t="shared" si="26"/>
        <v>3301.4124000000002</v>
      </c>
      <c r="O74" s="5">
        <f t="shared" si="27"/>
        <v>2911.0567200000005</v>
      </c>
      <c r="Q74" s="5">
        <f t="shared" si="28"/>
        <v>1894.6666041027274</v>
      </c>
      <c r="R74" s="5">
        <f t="shared" si="29"/>
        <v>1885.1574984005035</v>
      </c>
      <c r="S74" s="5">
        <f t="shared" si="30"/>
        <v>2708.6054114923741</v>
      </c>
      <c r="U74" s="5">
        <f t="shared" si="31"/>
        <v>1567.8778879476004</v>
      </c>
      <c r="V74" s="5">
        <f t="shared" si="32"/>
        <v>-1056.5418400885972</v>
      </c>
      <c r="W74" s="5">
        <f t="shared" si="33"/>
        <v>2706.4371604567018</v>
      </c>
      <c r="Y74" s="5">
        <f t="shared" si="34"/>
        <v>-840.96353788183421</v>
      </c>
      <c r="Z74" s="5">
        <f t="shared" si="35"/>
        <v>654.13708756117705</v>
      </c>
      <c r="AA74" s="5">
        <f t="shared" si="36"/>
        <v>2709.0840196803442</v>
      </c>
      <c r="AC74" s="5">
        <f t="shared" si="37"/>
        <v>1894.6666041027274</v>
      </c>
      <c r="AD74" s="5">
        <f t="shared" si="37"/>
        <v>1885.1574984005035</v>
      </c>
      <c r="AE74" s="5">
        <f t="shared" si="37"/>
        <v>2708.6054114923741</v>
      </c>
      <c r="AG74">
        <f t="shared" si="38"/>
        <v>1899.137850219905</v>
      </c>
      <c r="AH74">
        <f t="shared" si="39"/>
        <v>1888.0395700372922</v>
      </c>
      <c r="AI74" s="5">
        <f t="shared" si="40"/>
        <v>2706.4371604567018</v>
      </c>
      <c r="AK74">
        <f t="shared" si="41"/>
        <v>1893.62864092983</v>
      </c>
      <c r="AL74">
        <f t="shared" si="42"/>
        <v>1884.469927684454</v>
      </c>
      <c r="AM74" s="5">
        <f t="shared" si="43"/>
        <v>2709.0840196803442</v>
      </c>
    </row>
    <row r="75" spans="1:39" ht="16.5" x14ac:dyDescent="0.25">
      <c r="A75" s="3">
        <v>206</v>
      </c>
      <c r="B75" s="3">
        <v>2019</v>
      </c>
      <c r="C75" s="3">
        <v>492</v>
      </c>
      <c r="D75" s="3">
        <v>1656</v>
      </c>
      <c r="E75" s="3">
        <v>1677</v>
      </c>
      <c r="F75" s="3">
        <v>1363</v>
      </c>
      <c r="H75" s="4">
        <v>23.4</v>
      </c>
      <c r="I75" s="4">
        <v>50</v>
      </c>
      <c r="J75">
        <f t="shared" si="22"/>
        <v>346.06</v>
      </c>
      <c r="K75">
        <f t="shared" si="23"/>
        <v>1.3842400000000001</v>
      </c>
      <c r="L75">
        <f t="shared" si="24"/>
        <v>1018.8006400000002</v>
      </c>
      <c r="M75" s="5">
        <f t="shared" si="25"/>
        <v>3813.5812000000005</v>
      </c>
      <c r="N75" s="5">
        <f t="shared" si="26"/>
        <v>3311.1020800000006</v>
      </c>
      <c r="O75" s="5">
        <f t="shared" si="27"/>
        <v>2905.5197600000001</v>
      </c>
      <c r="Q75" s="5">
        <f t="shared" si="28"/>
        <v>1894.4457180036429</v>
      </c>
      <c r="R75" s="5">
        <f t="shared" si="29"/>
        <v>1917.1180669454759</v>
      </c>
      <c r="S75" s="5">
        <f t="shared" si="30"/>
        <v>2697.9872697850797</v>
      </c>
      <c r="U75" s="5">
        <f t="shared" si="31"/>
        <v>1595.3862595513915</v>
      </c>
      <c r="V75" s="5">
        <f t="shared" si="32"/>
        <v>-1072.8065470724639</v>
      </c>
      <c r="W75" s="5">
        <f t="shared" si="33"/>
        <v>2695.7792527529782</v>
      </c>
      <c r="Y75" s="5">
        <f t="shared" si="34"/>
        <v>-868.24471235513852</v>
      </c>
      <c r="Z75" s="5">
        <f t="shared" si="35"/>
        <v>637.49248927146368</v>
      </c>
      <c r="AA75" s="5">
        <f t="shared" si="36"/>
        <v>2698.4809655323261</v>
      </c>
      <c r="AC75" s="5">
        <f t="shared" si="37"/>
        <v>1894.4457180036429</v>
      </c>
      <c r="AD75" s="5">
        <f t="shared" si="37"/>
        <v>1917.1180669454759</v>
      </c>
      <c r="AE75" s="5">
        <f t="shared" si="37"/>
        <v>2697.9872697850797</v>
      </c>
      <c r="AG75">
        <f t="shared" si="38"/>
        <v>1898.9288564584517</v>
      </c>
      <c r="AH75">
        <f t="shared" si="39"/>
        <v>1919.995907799479</v>
      </c>
      <c r="AI75" s="5">
        <f t="shared" si="40"/>
        <v>2695.7792527529782</v>
      </c>
      <c r="AK75">
        <f t="shared" si="41"/>
        <v>1893.3952675619771</v>
      </c>
      <c r="AL75">
        <f t="shared" si="42"/>
        <v>1916.4269405257689</v>
      </c>
      <c r="AM75" s="5">
        <f t="shared" si="43"/>
        <v>2698.4809655323261</v>
      </c>
    </row>
    <row r="76" spans="1:39" ht="16.5" x14ac:dyDescent="0.25">
      <c r="A76" s="3">
        <v>204</v>
      </c>
      <c r="B76" s="3">
        <v>2012</v>
      </c>
      <c r="C76" s="3">
        <v>454</v>
      </c>
      <c r="D76" s="3">
        <v>1656</v>
      </c>
      <c r="E76" s="3">
        <v>1823</v>
      </c>
      <c r="F76" s="3">
        <v>1362</v>
      </c>
      <c r="H76" s="4">
        <v>23.4</v>
      </c>
      <c r="I76" s="4">
        <v>50</v>
      </c>
      <c r="J76">
        <f t="shared" si="22"/>
        <v>346.06</v>
      </c>
      <c r="K76">
        <f t="shared" si="23"/>
        <v>1.3842400000000001</v>
      </c>
      <c r="L76">
        <f t="shared" si="24"/>
        <v>1018.8006400000002</v>
      </c>
      <c r="M76" s="5">
        <f t="shared" si="25"/>
        <v>3803.8915200000001</v>
      </c>
      <c r="N76" s="5">
        <f t="shared" si="26"/>
        <v>3311.1020800000006</v>
      </c>
      <c r="O76" s="5">
        <f t="shared" si="27"/>
        <v>2904.1355200000003</v>
      </c>
      <c r="Q76" s="5">
        <f t="shared" si="28"/>
        <v>1873.9426977076614</v>
      </c>
      <c r="R76" s="5">
        <f t="shared" si="29"/>
        <v>1907.4969071761491</v>
      </c>
      <c r="S76" s="5">
        <f t="shared" si="30"/>
        <v>2705.4361960226429</v>
      </c>
      <c r="U76" s="5">
        <f t="shared" si="31"/>
        <v>1597.6839616156162</v>
      </c>
      <c r="V76" s="5">
        <f t="shared" si="32"/>
        <v>-1050.222091148205</v>
      </c>
      <c r="W76" s="5">
        <f t="shared" si="33"/>
        <v>2703.3010380349524</v>
      </c>
      <c r="Y76" s="5">
        <f t="shared" si="34"/>
        <v>-849.45359354349648</v>
      </c>
      <c r="Z76" s="5">
        <f t="shared" si="35"/>
        <v>624.81479340653004</v>
      </c>
      <c r="AA76" s="5">
        <f t="shared" si="36"/>
        <v>2705.9264928822563</v>
      </c>
      <c r="AC76" s="5">
        <f t="shared" si="37"/>
        <v>1873.9426977076614</v>
      </c>
      <c r="AD76" s="5">
        <f t="shared" si="37"/>
        <v>1907.4969071761491</v>
      </c>
      <c r="AE76" s="5">
        <f t="shared" si="37"/>
        <v>2705.4361960226429</v>
      </c>
      <c r="AG76">
        <f t="shared" si="38"/>
        <v>1878.3815704662854</v>
      </c>
      <c r="AH76">
        <f t="shared" si="39"/>
        <v>1910.3446839119681</v>
      </c>
      <c r="AI76" s="5">
        <f t="shared" si="40"/>
        <v>2703.3010380349524</v>
      </c>
      <c r="AK76">
        <f t="shared" si="41"/>
        <v>1872.8553208902424</v>
      </c>
      <c r="AL76">
        <f t="shared" si="42"/>
        <v>1906.8383687155724</v>
      </c>
      <c r="AM76" s="5">
        <f t="shared" si="43"/>
        <v>2705.9264928822563</v>
      </c>
    </row>
    <row r="77" spans="1:39" ht="16.5" x14ac:dyDescent="0.25">
      <c r="A77" s="3">
        <v>210</v>
      </c>
      <c r="B77" s="3">
        <v>2020</v>
      </c>
      <c r="C77" s="3">
        <v>450</v>
      </c>
      <c r="D77" s="3">
        <v>1656</v>
      </c>
      <c r="E77" s="3">
        <v>1857</v>
      </c>
      <c r="F77" s="3">
        <v>1363</v>
      </c>
      <c r="H77" s="4">
        <v>23.4</v>
      </c>
      <c r="I77" s="4">
        <v>50</v>
      </c>
      <c r="J77">
        <f t="shared" si="22"/>
        <v>346.06</v>
      </c>
      <c r="K77">
        <f t="shared" si="23"/>
        <v>1.3842400000000001</v>
      </c>
      <c r="L77">
        <f t="shared" si="24"/>
        <v>1018.8006400000002</v>
      </c>
      <c r="M77" s="5">
        <f t="shared" si="25"/>
        <v>3814.9654400000009</v>
      </c>
      <c r="N77" s="5">
        <f t="shared" si="26"/>
        <v>3311.1020800000006</v>
      </c>
      <c r="O77" s="5">
        <f t="shared" si="27"/>
        <v>2905.5197600000001</v>
      </c>
      <c r="Q77" s="5">
        <f t="shared" si="28"/>
        <v>1897.3789789483531</v>
      </c>
      <c r="R77" s="5">
        <f t="shared" si="29"/>
        <v>1918.878023512302</v>
      </c>
      <c r="S77" s="5">
        <f t="shared" si="30"/>
        <v>2696.6315005059232</v>
      </c>
      <c r="U77" s="5">
        <f t="shared" si="31"/>
        <v>1595.3862595513915</v>
      </c>
      <c r="V77" s="5">
        <f t="shared" si="32"/>
        <v>-1076.2350338909564</v>
      </c>
      <c r="W77" s="5">
        <f t="shared" si="33"/>
        <v>2694.4123327435764</v>
      </c>
      <c r="Y77" s="5">
        <f t="shared" si="34"/>
        <v>-871.26178075541179</v>
      </c>
      <c r="Z77" s="5">
        <f t="shared" si="35"/>
        <v>639.10877591446717</v>
      </c>
      <c r="AA77" s="5">
        <f t="shared" si="36"/>
        <v>2697.1258698278207</v>
      </c>
      <c r="AC77" s="5">
        <f t="shared" si="37"/>
        <v>1897.3789789483531</v>
      </c>
      <c r="AD77" s="5">
        <f t="shared" si="37"/>
        <v>1918.878023512302</v>
      </c>
      <c r="AE77" s="5">
        <f t="shared" si="37"/>
        <v>2696.6315005059232</v>
      </c>
      <c r="AG77">
        <f t="shared" si="38"/>
        <v>1901.8685982103775</v>
      </c>
      <c r="AH77">
        <f t="shared" si="39"/>
        <v>1921.7601187552782</v>
      </c>
      <c r="AI77" s="5">
        <f t="shared" si="40"/>
        <v>2694.4123327435764</v>
      </c>
      <c r="AK77">
        <f t="shared" si="41"/>
        <v>1896.3336667750966</v>
      </c>
      <c r="AL77">
        <f t="shared" si="42"/>
        <v>1918.1821881745689</v>
      </c>
      <c r="AM77" s="5">
        <f t="shared" si="43"/>
        <v>2697.1258698278207</v>
      </c>
    </row>
    <row r="78" spans="1:39" ht="16.5" x14ac:dyDescent="0.25">
      <c r="A78" s="3">
        <v>227</v>
      </c>
      <c r="B78" s="3">
        <v>2013</v>
      </c>
      <c r="C78" s="3">
        <v>428</v>
      </c>
      <c r="D78" s="3">
        <v>1644</v>
      </c>
      <c r="E78" s="3">
        <v>1752</v>
      </c>
      <c r="F78" s="3">
        <v>1364</v>
      </c>
      <c r="H78" s="4">
        <v>23.4</v>
      </c>
      <c r="I78" s="4">
        <v>50</v>
      </c>
      <c r="J78">
        <f t="shared" si="22"/>
        <v>346.06</v>
      </c>
      <c r="K78">
        <f t="shared" si="23"/>
        <v>1.3842400000000001</v>
      </c>
      <c r="L78">
        <f t="shared" si="24"/>
        <v>1018.8006400000002</v>
      </c>
      <c r="M78" s="5">
        <f t="shared" si="25"/>
        <v>3805.2757600000004</v>
      </c>
      <c r="N78" s="5">
        <f t="shared" si="26"/>
        <v>3294.4912000000004</v>
      </c>
      <c r="O78" s="5">
        <f t="shared" si="27"/>
        <v>2906.9040000000005</v>
      </c>
      <c r="Q78" s="5">
        <f t="shared" si="28"/>
        <v>1907.347595212816</v>
      </c>
      <c r="R78" s="5">
        <f t="shared" si="29"/>
        <v>1885.6023576815032</v>
      </c>
      <c r="S78" s="5">
        <f t="shared" si="30"/>
        <v>2699.3800231507648</v>
      </c>
      <c r="U78" s="5">
        <f t="shared" si="31"/>
        <v>1561.7375433318402</v>
      </c>
      <c r="V78" s="5">
        <f t="shared" si="32"/>
        <v>-1067.6755837435203</v>
      </c>
      <c r="W78" s="5">
        <f t="shared" si="33"/>
        <v>2697.1683226122918</v>
      </c>
      <c r="Y78" s="5">
        <f t="shared" si="34"/>
        <v>-847.86649840787959</v>
      </c>
      <c r="Z78" s="5">
        <f t="shared" si="35"/>
        <v>664.81276646479239</v>
      </c>
      <c r="AA78" s="5">
        <f t="shared" si="36"/>
        <v>2699.858746608606</v>
      </c>
      <c r="AC78" s="5">
        <f t="shared" si="37"/>
        <v>1907.347595212816</v>
      </c>
      <c r="AD78" s="5">
        <f t="shared" si="37"/>
        <v>1885.6023576815032</v>
      </c>
      <c r="AE78" s="5">
        <f t="shared" si="37"/>
        <v>2699.3800231507648</v>
      </c>
      <c r="AG78">
        <f t="shared" si="38"/>
        <v>1911.8440954608523</v>
      </c>
      <c r="AH78">
        <f t="shared" si="39"/>
        <v>1888.5036946441969</v>
      </c>
      <c r="AI78" s="5">
        <f t="shared" si="40"/>
        <v>2697.1683226122918</v>
      </c>
      <c r="AK78">
        <f t="shared" si="41"/>
        <v>1906.3345466618193</v>
      </c>
      <c r="AL78">
        <f t="shared" si="42"/>
        <v>1884.8953023511201</v>
      </c>
      <c r="AM78" s="5">
        <f t="shared" si="43"/>
        <v>2699.858746608606</v>
      </c>
    </row>
    <row r="79" spans="1:39" ht="16.5" x14ac:dyDescent="0.25">
      <c r="A79" s="3">
        <v>206</v>
      </c>
      <c r="B79" s="3">
        <v>2016</v>
      </c>
      <c r="C79" s="3">
        <v>475</v>
      </c>
      <c r="D79" s="3">
        <v>1659</v>
      </c>
      <c r="E79" s="3">
        <v>1784</v>
      </c>
      <c r="F79" s="3">
        <v>1368</v>
      </c>
      <c r="H79" s="4">
        <v>23.4</v>
      </c>
      <c r="I79" s="4">
        <v>50</v>
      </c>
      <c r="J79">
        <f t="shared" si="22"/>
        <v>346.06</v>
      </c>
      <c r="K79">
        <f t="shared" si="23"/>
        <v>1.3842400000000001</v>
      </c>
      <c r="L79">
        <f t="shared" si="24"/>
        <v>1018.8006400000002</v>
      </c>
      <c r="M79" s="5">
        <f t="shared" si="25"/>
        <v>3809.4284800000005</v>
      </c>
      <c r="N79" s="5">
        <f t="shared" si="26"/>
        <v>3315.2548000000006</v>
      </c>
      <c r="O79" s="5">
        <f t="shared" si="27"/>
        <v>2912.4409600000004</v>
      </c>
      <c r="Q79" s="5">
        <f t="shared" si="28"/>
        <v>1878.0085986977977</v>
      </c>
      <c r="R79" s="5">
        <f t="shared" si="29"/>
        <v>1903.0058403644516</v>
      </c>
      <c r="S79" s="5">
        <f t="shared" si="30"/>
        <v>2713.5581473392158</v>
      </c>
      <c r="U79" s="5">
        <f t="shared" si="31"/>
        <v>1591.7434409820912</v>
      </c>
      <c r="V79" s="5">
        <f t="shared" si="32"/>
        <v>-1051.4062730938117</v>
      </c>
      <c r="W79" s="5">
        <f t="shared" si="33"/>
        <v>2711.4225151961318</v>
      </c>
      <c r="Y79" s="5">
        <f t="shared" si="34"/>
        <v>-847.69514249982581</v>
      </c>
      <c r="Z79" s="5">
        <f t="shared" si="35"/>
        <v>630.62335769071228</v>
      </c>
      <c r="AA79" s="5">
        <f t="shared" si="36"/>
        <v>2714.0448543829957</v>
      </c>
      <c r="AC79" s="5">
        <f t="shared" si="37"/>
        <v>1878.0085986977977</v>
      </c>
      <c r="AD79" s="5">
        <f t="shared" si="37"/>
        <v>1903.0058403644516</v>
      </c>
      <c r="AE79" s="5">
        <f t="shared" si="37"/>
        <v>2713.5581473392158</v>
      </c>
      <c r="AG79">
        <f t="shared" si="38"/>
        <v>1882.4537811619448</v>
      </c>
      <c r="AH79">
        <f t="shared" si="39"/>
        <v>1905.8603587310968</v>
      </c>
      <c r="AI79" s="5">
        <f t="shared" si="40"/>
        <v>2711.4225151961318</v>
      </c>
      <c r="AK79">
        <f t="shared" si="41"/>
        <v>1876.9309573297719</v>
      </c>
      <c r="AL79">
        <f t="shared" si="42"/>
        <v>1902.3416191417982</v>
      </c>
      <c r="AM79" s="5">
        <f t="shared" si="43"/>
        <v>2714.0448543829957</v>
      </c>
    </row>
    <row r="80" spans="1:39" ht="16.5" x14ac:dyDescent="0.25">
      <c r="A80" s="3">
        <v>226</v>
      </c>
      <c r="B80" s="3">
        <v>2032</v>
      </c>
      <c r="C80" s="3">
        <v>424</v>
      </c>
      <c r="D80" s="3">
        <v>1660</v>
      </c>
      <c r="E80" s="3">
        <v>1773</v>
      </c>
      <c r="F80" s="3">
        <v>1362</v>
      </c>
      <c r="H80" s="4">
        <v>23.4</v>
      </c>
      <c r="I80" s="4">
        <v>50</v>
      </c>
      <c r="J80">
        <f t="shared" si="22"/>
        <v>346.06</v>
      </c>
      <c r="K80">
        <f t="shared" si="23"/>
        <v>1.3842400000000001</v>
      </c>
      <c r="L80">
        <f t="shared" si="24"/>
        <v>1018.8006400000002</v>
      </c>
      <c r="M80" s="5">
        <f t="shared" si="25"/>
        <v>3831.5763200000001</v>
      </c>
      <c r="N80" s="5">
        <f t="shared" si="26"/>
        <v>3316.63904</v>
      </c>
      <c r="O80" s="5">
        <f t="shared" si="27"/>
        <v>2904.1355200000003</v>
      </c>
      <c r="Q80" s="5">
        <f t="shared" si="28"/>
        <v>1922.4673817590619</v>
      </c>
      <c r="R80" s="5">
        <f t="shared" si="29"/>
        <v>1948.8442300975867</v>
      </c>
      <c r="S80" s="5">
        <f t="shared" si="30"/>
        <v>2680.8771752679281</v>
      </c>
      <c r="U80" s="5">
        <f t="shared" si="31"/>
        <v>1608.1689723218424</v>
      </c>
      <c r="V80" s="5">
        <f t="shared" si="32"/>
        <v>-1113.2370691974127</v>
      </c>
      <c r="W80" s="5">
        <f t="shared" si="33"/>
        <v>2678.5425712275296</v>
      </c>
      <c r="Y80" s="5">
        <f t="shared" si="34"/>
        <v>-909.84970784544896</v>
      </c>
      <c r="Z80" s="5">
        <f t="shared" si="35"/>
        <v>645.25506974628001</v>
      </c>
      <c r="AA80" s="5">
        <f t="shared" si="36"/>
        <v>2681.3844414081968</v>
      </c>
      <c r="AC80" s="5">
        <f t="shared" si="37"/>
        <v>1922.4673817590619</v>
      </c>
      <c r="AD80" s="5">
        <f t="shared" si="37"/>
        <v>1948.8442300975867</v>
      </c>
      <c r="AE80" s="5">
        <f t="shared" si="37"/>
        <v>2680.8771752679281</v>
      </c>
      <c r="AG80">
        <f t="shared" si="38"/>
        <v>1927.0181848201548</v>
      </c>
      <c r="AH80">
        <f t="shared" si="39"/>
        <v>1951.7608963443572</v>
      </c>
      <c r="AI80" s="5">
        <f t="shared" si="40"/>
        <v>2678.5425712275296</v>
      </c>
      <c r="AK80">
        <f t="shared" si="41"/>
        <v>1921.4603947457931</v>
      </c>
      <c r="AL80">
        <f t="shared" si="42"/>
        <v>1948.1063019702958</v>
      </c>
      <c r="AM80" s="5">
        <f t="shared" si="43"/>
        <v>2681.3844414081968</v>
      </c>
    </row>
    <row r="81" spans="1:39" ht="16.5" x14ac:dyDescent="0.25">
      <c r="A81" s="3">
        <v>210</v>
      </c>
      <c r="B81" s="3">
        <v>2027</v>
      </c>
      <c r="C81" s="3">
        <v>431</v>
      </c>
      <c r="D81" s="3">
        <v>1651</v>
      </c>
      <c r="E81" s="3">
        <v>1754</v>
      </c>
      <c r="F81" s="3">
        <v>1364</v>
      </c>
      <c r="H81" s="4">
        <v>23.4</v>
      </c>
      <c r="I81" s="4">
        <v>50</v>
      </c>
      <c r="J81">
        <f t="shared" si="22"/>
        <v>346.06</v>
      </c>
      <c r="K81">
        <f t="shared" si="23"/>
        <v>1.3842400000000001</v>
      </c>
      <c r="L81">
        <f t="shared" si="24"/>
        <v>1018.8006400000002</v>
      </c>
      <c r="M81" s="5">
        <f t="shared" si="25"/>
        <v>3824.6551200000004</v>
      </c>
      <c r="N81" s="5">
        <f t="shared" si="26"/>
        <v>3304.1808800000008</v>
      </c>
      <c r="O81" s="5">
        <f t="shared" si="27"/>
        <v>2906.9040000000005</v>
      </c>
      <c r="Q81" s="5">
        <f t="shared" si="28"/>
        <v>1930.6598608846218</v>
      </c>
      <c r="R81" s="5">
        <f t="shared" si="29"/>
        <v>1920.9027240446321</v>
      </c>
      <c r="S81" s="5">
        <f t="shared" si="30"/>
        <v>2685.2694489136657</v>
      </c>
      <c r="U81" s="5">
        <f t="shared" si="31"/>
        <v>1580.0058350118793</v>
      </c>
      <c r="V81" s="5">
        <f t="shared" si="32"/>
        <v>-1105.896524011888</v>
      </c>
      <c r="W81" s="5">
        <f t="shared" si="33"/>
        <v>2682.9434819362887</v>
      </c>
      <c r="Y81" s="5">
        <f t="shared" si="34"/>
        <v>-890.11312049320452</v>
      </c>
      <c r="Z81" s="5">
        <f t="shared" si="35"/>
        <v>666.68546307539282</v>
      </c>
      <c r="AA81" s="5">
        <f t="shared" si="36"/>
        <v>2685.7624599479755</v>
      </c>
      <c r="AC81" s="5">
        <f t="shared" si="37"/>
        <v>1930.6598608846218</v>
      </c>
      <c r="AD81" s="5">
        <f t="shared" si="37"/>
        <v>1920.9027240446321</v>
      </c>
      <c r="AE81" s="5">
        <f t="shared" si="37"/>
        <v>2685.2694489136657</v>
      </c>
      <c r="AG81">
        <f t="shared" si="38"/>
        <v>1935.2160895274228</v>
      </c>
      <c r="AH81">
        <f t="shared" si="39"/>
        <v>1923.8352761154147</v>
      </c>
      <c r="AI81" s="5">
        <f t="shared" si="40"/>
        <v>2682.9434819362887</v>
      </c>
      <c r="AK81">
        <f t="shared" si="41"/>
        <v>1929.6796132012814</v>
      </c>
      <c r="AL81">
        <f t="shared" si="42"/>
        <v>1920.1556474782415</v>
      </c>
      <c r="AM81" s="5">
        <f t="shared" si="43"/>
        <v>2685.7624599479755</v>
      </c>
    </row>
    <row r="82" spans="1:39" ht="16.5" x14ac:dyDescent="0.25">
      <c r="A82" s="3">
        <v>230</v>
      </c>
      <c r="B82" s="3">
        <v>2018</v>
      </c>
      <c r="C82" s="3">
        <v>460</v>
      </c>
      <c r="D82" s="3">
        <v>1649</v>
      </c>
      <c r="E82" s="3">
        <v>1784</v>
      </c>
      <c r="F82" s="3">
        <v>1363</v>
      </c>
      <c r="H82" s="4">
        <v>23.4</v>
      </c>
      <c r="I82" s="4">
        <v>50</v>
      </c>
      <c r="J82">
        <f t="shared" si="22"/>
        <v>346.06</v>
      </c>
      <c r="K82">
        <f t="shared" si="23"/>
        <v>1.3842400000000001</v>
      </c>
      <c r="L82">
        <f t="shared" si="24"/>
        <v>1018.8006400000002</v>
      </c>
      <c r="M82" s="5">
        <f t="shared" si="25"/>
        <v>3812.1969600000002</v>
      </c>
      <c r="N82" s="5">
        <f t="shared" si="26"/>
        <v>3301.4124000000002</v>
      </c>
      <c r="O82" s="5">
        <f t="shared" si="27"/>
        <v>2905.5197600000001</v>
      </c>
      <c r="Q82" s="5">
        <f t="shared" si="28"/>
        <v>1909.311618599856</v>
      </c>
      <c r="R82" s="5">
        <f t="shared" si="29"/>
        <v>1904.6798908676813</v>
      </c>
      <c r="S82" s="5">
        <f t="shared" si="30"/>
        <v>2694.3587953791748</v>
      </c>
      <c r="U82" s="5">
        <f t="shared" si="31"/>
        <v>1577.0796454638009</v>
      </c>
      <c r="V82" s="5">
        <f t="shared" si="32"/>
        <v>-1079.186419177764</v>
      </c>
      <c r="W82" s="5">
        <f t="shared" si="33"/>
        <v>2692.1181808010974</v>
      </c>
      <c r="Y82" s="5">
        <f t="shared" si="34"/>
        <v>-865.2287388807955</v>
      </c>
      <c r="Z82" s="5">
        <f t="shared" si="35"/>
        <v>656.6797597500032</v>
      </c>
      <c r="AA82" s="5">
        <f t="shared" si="36"/>
        <v>2694.8461919560245</v>
      </c>
      <c r="AC82" s="5">
        <f t="shared" si="37"/>
        <v>1909.311618599856</v>
      </c>
      <c r="AD82" s="5">
        <f t="shared" si="37"/>
        <v>1904.6798908676813</v>
      </c>
      <c r="AE82" s="5">
        <f t="shared" si="37"/>
        <v>2694.3587953791748</v>
      </c>
      <c r="AG82">
        <f t="shared" si="38"/>
        <v>1913.819363040378</v>
      </c>
      <c r="AH82">
        <f t="shared" si="39"/>
        <v>1907.5818955082991</v>
      </c>
      <c r="AI82" s="5">
        <f t="shared" si="40"/>
        <v>2692.1181808010974</v>
      </c>
      <c r="AK82">
        <f t="shared" si="41"/>
        <v>1908.2952618205195</v>
      </c>
      <c r="AL82">
        <f t="shared" si="42"/>
        <v>1903.9675017137686</v>
      </c>
      <c r="AM82" s="5">
        <f t="shared" si="43"/>
        <v>2694.8461919560245</v>
      </c>
    </row>
    <row r="83" spans="1:39" ht="16.5" x14ac:dyDescent="0.25">
      <c r="A83" s="3">
        <v>205</v>
      </c>
      <c r="B83" s="3">
        <v>2002</v>
      </c>
      <c r="C83" s="3">
        <v>479</v>
      </c>
      <c r="D83" s="3">
        <v>1654</v>
      </c>
      <c r="E83" s="3">
        <v>1929</v>
      </c>
      <c r="F83" s="3">
        <v>1363</v>
      </c>
      <c r="H83" s="4">
        <v>23.4</v>
      </c>
      <c r="I83" s="4">
        <v>50</v>
      </c>
      <c r="J83">
        <f t="shared" si="22"/>
        <v>346.06</v>
      </c>
      <c r="K83">
        <f t="shared" si="23"/>
        <v>1.3842400000000001</v>
      </c>
      <c r="L83">
        <f t="shared" si="24"/>
        <v>1018.8006400000002</v>
      </c>
      <c r="M83" s="5">
        <f t="shared" si="25"/>
        <v>3790.0491200000006</v>
      </c>
      <c r="N83" s="5">
        <f t="shared" si="26"/>
        <v>3308.3335999999999</v>
      </c>
      <c r="O83" s="5">
        <f t="shared" si="27"/>
        <v>2905.5197600000001</v>
      </c>
      <c r="Q83" s="5">
        <f t="shared" si="28"/>
        <v>1849.8336453121719</v>
      </c>
      <c r="R83" s="5">
        <f t="shared" si="29"/>
        <v>1884.2422315668032</v>
      </c>
      <c r="S83" s="5">
        <f t="shared" si="30"/>
        <v>2718.8635547713707</v>
      </c>
      <c r="U83" s="5">
        <f t="shared" si="31"/>
        <v>1590.1503237538573</v>
      </c>
      <c r="V83" s="5">
        <f t="shared" si="32"/>
        <v>-1017.5176045676802</v>
      </c>
      <c r="W83" s="5">
        <f t="shared" si="33"/>
        <v>2716.8273925940366</v>
      </c>
      <c r="Y83" s="5">
        <f t="shared" si="34"/>
        <v>-817.12207321780545</v>
      </c>
      <c r="Z83" s="5">
        <f t="shared" si="35"/>
        <v>616.05528820483084</v>
      </c>
      <c r="AA83" s="5">
        <f t="shared" si="36"/>
        <v>2719.3441259034425</v>
      </c>
      <c r="AC83" s="5">
        <f t="shared" si="37"/>
        <v>1849.8336453121719</v>
      </c>
      <c r="AD83" s="5">
        <f t="shared" si="37"/>
        <v>1884.2422315668032</v>
      </c>
      <c r="AE83" s="5">
        <f t="shared" si="37"/>
        <v>2718.8635547713707</v>
      </c>
      <c r="AG83">
        <f t="shared" si="38"/>
        <v>1854.2158604578813</v>
      </c>
      <c r="AH83">
        <f t="shared" si="39"/>
        <v>1887.0561115702039</v>
      </c>
      <c r="AI83" s="5">
        <f t="shared" si="40"/>
        <v>2716.8273925940366</v>
      </c>
      <c r="AK83">
        <f t="shared" si="41"/>
        <v>1848.7073499336254</v>
      </c>
      <c r="AL83">
        <f t="shared" si="42"/>
        <v>1883.6234675392257</v>
      </c>
      <c r="AM83" s="5">
        <f t="shared" si="43"/>
        <v>2719.3441259034425</v>
      </c>
    </row>
    <row r="84" spans="1:39" ht="16.5" x14ac:dyDescent="0.25">
      <c r="A84" s="3">
        <v>213</v>
      </c>
      <c r="B84" s="3">
        <v>2008</v>
      </c>
      <c r="C84" s="3">
        <v>460</v>
      </c>
      <c r="D84" s="3">
        <v>1648</v>
      </c>
      <c r="E84" s="3">
        <v>1984</v>
      </c>
      <c r="F84" s="3">
        <v>1363</v>
      </c>
      <c r="H84" s="4">
        <v>23.4</v>
      </c>
      <c r="I84" s="4">
        <v>50</v>
      </c>
      <c r="J84">
        <f t="shared" si="22"/>
        <v>346.06</v>
      </c>
      <c r="K84">
        <f t="shared" si="23"/>
        <v>1.3842400000000001</v>
      </c>
      <c r="L84">
        <f t="shared" si="24"/>
        <v>1018.8006400000002</v>
      </c>
      <c r="M84" s="5">
        <f t="shared" si="25"/>
        <v>3798.3545600000007</v>
      </c>
      <c r="N84" s="5">
        <f t="shared" si="26"/>
        <v>3300.0281600000008</v>
      </c>
      <c r="O84" s="5">
        <f t="shared" si="27"/>
        <v>2905.5197600000001</v>
      </c>
      <c r="Q84" s="5">
        <f t="shared" si="28"/>
        <v>1882.5865296332802</v>
      </c>
      <c r="R84" s="5">
        <f t="shared" si="29"/>
        <v>1885.5988447941452</v>
      </c>
      <c r="S84" s="5">
        <f t="shared" si="30"/>
        <v>2707.0061541169625</v>
      </c>
      <c r="U84" s="5">
        <f t="shared" si="31"/>
        <v>1574.4687945835803</v>
      </c>
      <c r="V84" s="5">
        <f t="shared" si="32"/>
        <v>-1046.3810963179976</v>
      </c>
      <c r="W84" s="5">
        <f t="shared" si="33"/>
        <v>2704.8697700524999</v>
      </c>
      <c r="Y84" s="5">
        <f t="shared" si="34"/>
        <v>-835.12922506352572</v>
      </c>
      <c r="Z84" s="5">
        <f t="shared" si="35"/>
        <v>643.52189620528782</v>
      </c>
      <c r="AA84" s="5">
        <f t="shared" si="36"/>
        <v>2707.4866245836943</v>
      </c>
      <c r="AC84" s="5">
        <f t="shared" si="37"/>
        <v>1882.5865296332802</v>
      </c>
      <c r="AD84" s="5">
        <f t="shared" si="37"/>
        <v>1885.5988447941452</v>
      </c>
      <c r="AE84" s="5">
        <f t="shared" si="37"/>
        <v>2707.0061541169625</v>
      </c>
      <c r="AG84">
        <f t="shared" si="38"/>
        <v>1887.034052076343</v>
      </c>
      <c r="AH84">
        <f t="shared" si="39"/>
        <v>1888.4624586229666</v>
      </c>
      <c r="AI84" s="5">
        <f t="shared" si="40"/>
        <v>2704.8697700524999</v>
      </c>
      <c r="AK84">
        <f t="shared" si="41"/>
        <v>1881.5245062870949</v>
      </c>
      <c r="AL84">
        <f t="shared" si="42"/>
        <v>1884.929729962143</v>
      </c>
      <c r="AM84" s="5">
        <f t="shared" si="43"/>
        <v>2707.4866245836943</v>
      </c>
    </row>
    <row r="85" spans="1:39" ht="16.5" x14ac:dyDescent="0.25">
      <c r="A85" s="3">
        <v>220</v>
      </c>
      <c r="B85" s="3">
        <v>2024</v>
      </c>
      <c r="C85" s="3">
        <v>457</v>
      </c>
      <c r="D85" s="3">
        <v>1658</v>
      </c>
      <c r="E85" s="3">
        <v>1865</v>
      </c>
      <c r="F85" s="3">
        <v>1364</v>
      </c>
      <c r="H85" s="4">
        <v>23.4</v>
      </c>
      <c r="I85" s="4">
        <v>50</v>
      </c>
      <c r="J85">
        <f t="shared" si="22"/>
        <v>346.06</v>
      </c>
      <c r="K85">
        <f t="shared" si="23"/>
        <v>1.3842400000000001</v>
      </c>
      <c r="L85">
        <f t="shared" si="24"/>
        <v>1018.8006400000002</v>
      </c>
      <c r="M85" s="5">
        <f t="shared" si="25"/>
        <v>3820.5024000000003</v>
      </c>
      <c r="N85" s="5">
        <f t="shared" si="26"/>
        <v>3313.8705600000003</v>
      </c>
      <c r="O85" s="5">
        <f t="shared" si="27"/>
        <v>2906.9040000000005</v>
      </c>
      <c r="Q85" s="5">
        <f t="shared" si="28"/>
        <v>1904.0279166586242</v>
      </c>
      <c r="R85" s="5">
        <f t="shared" si="29"/>
        <v>1926.2991577347454</v>
      </c>
      <c r="S85" s="5">
        <f t="shared" si="30"/>
        <v>2694.4921294931983</v>
      </c>
      <c r="U85" s="5">
        <f t="shared" si="31"/>
        <v>1598.3277780624894</v>
      </c>
      <c r="V85" s="5">
        <f t="shared" si="32"/>
        <v>-1085.7733407099522</v>
      </c>
      <c r="W85" s="5">
        <f t="shared" si="33"/>
        <v>2692.2449099055029</v>
      </c>
      <c r="Y85" s="5">
        <f t="shared" si="34"/>
        <v>-881.04220662564569</v>
      </c>
      <c r="Z85" s="5">
        <f t="shared" si="35"/>
        <v>641.005655101819</v>
      </c>
      <c r="AA85" s="5">
        <f t="shared" si="36"/>
        <v>2694.9892848558234</v>
      </c>
      <c r="AC85" s="5">
        <f t="shared" si="37"/>
        <v>1904.0279166586242</v>
      </c>
      <c r="AD85" s="5">
        <f t="shared" si="37"/>
        <v>1926.2991577347454</v>
      </c>
      <c r="AE85" s="5">
        <f t="shared" si="37"/>
        <v>2694.4921294931983</v>
      </c>
      <c r="AG85">
        <f t="shared" si="38"/>
        <v>1908.5335500752244</v>
      </c>
      <c r="AH85">
        <f t="shared" si="39"/>
        <v>1929.1904784211156</v>
      </c>
      <c r="AI85" s="5">
        <f t="shared" si="40"/>
        <v>2692.2449099055029</v>
      </c>
      <c r="AK85">
        <f t="shared" si="41"/>
        <v>1902.9929576897532</v>
      </c>
      <c r="AL85">
        <f t="shared" si="42"/>
        <v>1925.5922303720547</v>
      </c>
      <c r="AM85" s="5">
        <f t="shared" si="43"/>
        <v>2694.9892848558234</v>
      </c>
    </row>
    <row r="86" spans="1:39" ht="16.5" x14ac:dyDescent="0.25">
      <c r="A86" s="3">
        <v>205</v>
      </c>
      <c r="B86" s="3">
        <v>2042</v>
      </c>
      <c r="C86" s="3">
        <v>451</v>
      </c>
      <c r="D86" s="3">
        <v>1661</v>
      </c>
      <c r="E86" s="3">
        <v>1833</v>
      </c>
      <c r="F86" s="3">
        <v>1362</v>
      </c>
      <c r="H86" s="4">
        <v>23.4</v>
      </c>
      <c r="I86" s="4">
        <v>50</v>
      </c>
      <c r="J86">
        <f t="shared" si="22"/>
        <v>346.06</v>
      </c>
      <c r="K86">
        <f t="shared" si="23"/>
        <v>1.3842400000000001</v>
      </c>
      <c r="L86">
        <f t="shared" si="24"/>
        <v>1018.8006400000002</v>
      </c>
      <c r="M86" s="5">
        <f t="shared" si="25"/>
        <v>3845.4187200000006</v>
      </c>
      <c r="N86" s="5">
        <f t="shared" si="26"/>
        <v>3318.0232800000003</v>
      </c>
      <c r="O86" s="5">
        <f t="shared" si="27"/>
        <v>2904.1355200000003</v>
      </c>
      <c r="Q86" s="5">
        <f t="shared" si="28"/>
        <v>1949.4351793068006</v>
      </c>
      <c r="R86" s="5">
        <f t="shared" si="29"/>
        <v>1968.0862302828432</v>
      </c>
      <c r="S86" s="5">
        <f t="shared" si="30"/>
        <v>2667.1303312696537</v>
      </c>
      <c r="U86" s="5">
        <f t="shared" si="31"/>
        <v>1610.7929623132252</v>
      </c>
      <c r="V86" s="5">
        <f t="shared" si="32"/>
        <v>-1146.3339694103729</v>
      </c>
      <c r="W86" s="5">
        <f t="shared" si="33"/>
        <v>2664.6843996541138</v>
      </c>
      <c r="Y86" s="5">
        <f t="shared" si="34"/>
        <v>-940.21200388593445</v>
      </c>
      <c r="Z86" s="5">
        <f t="shared" si="35"/>
        <v>658.53877867386473</v>
      </c>
      <c r="AA86" s="5">
        <f t="shared" si="36"/>
        <v>2667.6452506390729</v>
      </c>
      <c r="AC86" s="5">
        <f t="shared" si="37"/>
        <v>1949.4351793068006</v>
      </c>
      <c r="AD86" s="5">
        <f t="shared" si="37"/>
        <v>1968.0862302828432</v>
      </c>
      <c r="AE86" s="5">
        <f t="shared" si="37"/>
        <v>2667.1303312696537</v>
      </c>
      <c r="AG86">
        <f t="shared" si="38"/>
        <v>1954.0467465240613</v>
      </c>
      <c r="AH86">
        <f t="shared" si="39"/>
        <v>1971.0416374971151</v>
      </c>
      <c r="AI86" s="5">
        <f t="shared" si="40"/>
        <v>2664.6843996541138</v>
      </c>
      <c r="AK86">
        <f t="shared" si="41"/>
        <v>1948.4742782396152</v>
      </c>
      <c r="AL86">
        <f t="shared" si="42"/>
        <v>1967.3046363330757</v>
      </c>
      <c r="AM86" s="5">
        <f t="shared" si="43"/>
        <v>2667.6452506390729</v>
      </c>
    </row>
    <row r="87" spans="1:39" ht="16.5" x14ac:dyDescent="0.25">
      <c r="A87" s="3">
        <v>199</v>
      </c>
      <c r="B87" s="3">
        <v>2014</v>
      </c>
      <c r="C87" s="3">
        <v>472</v>
      </c>
      <c r="D87" s="3">
        <v>1653</v>
      </c>
      <c r="E87" s="3">
        <v>1849</v>
      </c>
      <c r="F87" s="3">
        <v>1363</v>
      </c>
      <c r="H87" s="4">
        <v>23.4</v>
      </c>
      <c r="I87" s="4">
        <v>50</v>
      </c>
      <c r="J87">
        <f t="shared" si="22"/>
        <v>346.06</v>
      </c>
      <c r="K87">
        <f t="shared" si="23"/>
        <v>1.3842400000000001</v>
      </c>
      <c r="L87">
        <f t="shared" si="24"/>
        <v>1018.8006400000002</v>
      </c>
      <c r="M87" s="5">
        <f t="shared" si="25"/>
        <v>3806.6600000000008</v>
      </c>
      <c r="N87" s="5">
        <f t="shared" si="26"/>
        <v>3306.9493600000005</v>
      </c>
      <c r="O87" s="5">
        <f t="shared" si="27"/>
        <v>2905.5197600000001</v>
      </c>
      <c r="Q87" s="5">
        <f t="shared" si="28"/>
        <v>1887.4295238876643</v>
      </c>
      <c r="R87" s="5">
        <f t="shared" si="29"/>
        <v>1903.7473789505834</v>
      </c>
      <c r="S87" s="5">
        <f t="shared" si="30"/>
        <v>2702.5943212209954</v>
      </c>
      <c r="U87" s="5">
        <f t="shared" si="31"/>
        <v>1587.5339982439871</v>
      </c>
      <c r="V87" s="5">
        <f t="shared" si="32"/>
        <v>-1059.8893450477167</v>
      </c>
      <c r="W87" s="5">
        <f t="shared" si="33"/>
        <v>2700.4230132107441</v>
      </c>
      <c r="Y87" s="5">
        <f t="shared" si="34"/>
        <v>-853.17579424272742</v>
      </c>
      <c r="Z87" s="5">
        <f t="shared" si="35"/>
        <v>638.34287878134603</v>
      </c>
      <c r="AA87" s="5">
        <f t="shared" si="36"/>
        <v>2703.082408839563</v>
      </c>
      <c r="AC87" s="5">
        <f t="shared" si="37"/>
        <v>1887.4295238876643</v>
      </c>
      <c r="AD87" s="5">
        <f t="shared" si="37"/>
        <v>1903.7473789505834</v>
      </c>
      <c r="AE87" s="5">
        <f t="shared" si="37"/>
        <v>2702.5943212209954</v>
      </c>
      <c r="AG87">
        <f t="shared" si="38"/>
        <v>1891.8936266440071</v>
      </c>
      <c r="AH87">
        <f t="shared" si="39"/>
        <v>1906.6161597732328</v>
      </c>
      <c r="AI87" s="5">
        <f t="shared" si="40"/>
        <v>2700.4230132107441</v>
      </c>
      <c r="AK87">
        <f t="shared" si="41"/>
        <v>1886.3702370385554</v>
      </c>
      <c r="AL87">
        <f t="shared" si="42"/>
        <v>1903.0686321919243</v>
      </c>
      <c r="AM87" s="5">
        <f t="shared" si="43"/>
        <v>2703.082408839563</v>
      </c>
    </row>
    <row r="88" spans="1:39" ht="16.5" x14ac:dyDescent="0.25">
      <c r="A88" s="3">
        <v>235</v>
      </c>
      <c r="B88" s="3">
        <v>2019</v>
      </c>
      <c r="C88" s="3">
        <v>449</v>
      </c>
      <c r="D88" s="3">
        <v>1659</v>
      </c>
      <c r="E88" s="3">
        <v>1782</v>
      </c>
      <c r="F88" s="3">
        <v>1363</v>
      </c>
      <c r="H88" s="4">
        <v>23.4</v>
      </c>
      <c r="I88" s="4">
        <v>50</v>
      </c>
      <c r="J88">
        <f t="shared" si="22"/>
        <v>346.06</v>
      </c>
      <c r="K88">
        <f t="shared" si="23"/>
        <v>1.3842400000000001</v>
      </c>
      <c r="L88">
        <f t="shared" si="24"/>
        <v>1018.8006400000002</v>
      </c>
      <c r="M88" s="5">
        <f t="shared" si="25"/>
        <v>3813.5812000000005</v>
      </c>
      <c r="N88" s="5">
        <f t="shared" si="26"/>
        <v>3315.2548000000006</v>
      </c>
      <c r="O88" s="5">
        <f t="shared" si="27"/>
        <v>2905.5197600000001</v>
      </c>
      <c r="Q88" s="5">
        <f t="shared" si="28"/>
        <v>1886.801994464</v>
      </c>
      <c r="R88" s="5">
        <f t="shared" si="29"/>
        <v>1921.7043010692614</v>
      </c>
      <c r="S88" s="5">
        <f t="shared" si="30"/>
        <v>2700.0800695409048</v>
      </c>
      <c r="U88" s="5">
        <f t="shared" si="31"/>
        <v>1603.248375192167</v>
      </c>
      <c r="V88" s="5">
        <f t="shared" si="32"/>
        <v>-1068.5946994077628</v>
      </c>
      <c r="W88" s="5">
        <f t="shared" si="33"/>
        <v>2697.8907325472528</v>
      </c>
      <c r="Y88" s="5">
        <f t="shared" si="34"/>
        <v>-868.24471235513852</v>
      </c>
      <c r="Z88" s="5">
        <f t="shared" si="35"/>
        <v>628.55826695240069</v>
      </c>
      <c r="AA88" s="5">
        <f t="shared" si="36"/>
        <v>2700.5759941656142</v>
      </c>
      <c r="AC88" s="5">
        <f t="shared" si="37"/>
        <v>1886.801994464</v>
      </c>
      <c r="AD88" s="5">
        <f t="shared" si="37"/>
        <v>1921.7043010692614</v>
      </c>
      <c r="AE88" s="5">
        <f t="shared" si="37"/>
        <v>2700.0800695409048</v>
      </c>
      <c r="AG88">
        <f t="shared" si="38"/>
        <v>1891.2717831279406</v>
      </c>
      <c r="AH88">
        <f t="shared" si="39"/>
        <v>1924.5699378727022</v>
      </c>
      <c r="AI88" s="5">
        <f t="shared" si="40"/>
        <v>2697.8907325472528</v>
      </c>
      <c r="AK88">
        <f t="shared" si="41"/>
        <v>1885.7346959414131</v>
      </c>
      <c r="AL88">
        <f t="shared" si="42"/>
        <v>1921.0243279243523</v>
      </c>
      <c r="AM88" s="5">
        <f t="shared" si="43"/>
        <v>2700.5759941656142</v>
      </c>
    </row>
    <row r="89" spans="1:39" ht="16.5" x14ac:dyDescent="0.25">
      <c r="A89" s="3">
        <v>225</v>
      </c>
      <c r="B89" s="3">
        <v>2022</v>
      </c>
      <c r="C89" s="3">
        <v>429</v>
      </c>
      <c r="D89" s="3">
        <v>1659</v>
      </c>
      <c r="E89" s="3">
        <v>1769</v>
      </c>
      <c r="F89" s="3">
        <v>1366</v>
      </c>
      <c r="H89" s="4">
        <v>23.4</v>
      </c>
      <c r="I89" s="4">
        <v>50</v>
      </c>
      <c r="J89">
        <f t="shared" si="22"/>
        <v>346.06</v>
      </c>
      <c r="K89">
        <f t="shared" si="23"/>
        <v>1.3842400000000001</v>
      </c>
      <c r="L89">
        <f t="shared" si="24"/>
        <v>1018.8006400000002</v>
      </c>
      <c r="M89" s="5">
        <f t="shared" si="25"/>
        <v>3817.7339200000006</v>
      </c>
      <c r="N89" s="5">
        <f t="shared" si="26"/>
        <v>3315.2548000000006</v>
      </c>
      <c r="O89" s="5">
        <f t="shared" si="27"/>
        <v>2909.6724800000002</v>
      </c>
      <c r="Q89" s="5">
        <f t="shared" si="28"/>
        <v>1895.6049708320909</v>
      </c>
      <c r="R89" s="5">
        <f t="shared" si="29"/>
        <v>1918.9364651838184</v>
      </c>
      <c r="S89" s="5">
        <f t="shared" si="30"/>
        <v>2701.7507140857892</v>
      </c>
      <c r="U89" s="5">
        <f t="shared" si="31"/>
        <v>1596.3486994439118</v>
      </c>
      <c r="V89" s="5">
        <f t="shared" si="32"/>
        <v>-1074.7396068073908</v>
      </c>
      <c r="W89" s="5">
        <f t="shared" si="33"/>
        <v>2699.5407009834598</v>
      </c>
      <c r="Y89" s="5">
        <f t="shared" si="34"/>
        <v>-870.39952658549112</v>
      </c>
      <c r="Z89" s="5">
        <f t="shared" si="35"/>
        <v>637.55317234167819</v>
      </c>
      <c r="AA89" s="5">
        <f t="shared" si="36"/>
        <v>2702.2443556100116</v>
      </c>
      <c r="AC89" s="5">
        <f t="shared" si="37"/>
        <v>1895.6049708320909</v>
      </c>
      <c r="AD89" s="5">
        <f t="shared" si="37"/>
        <v>1918.9364651838184</v>
      </c>
      <c r="AE89" s="5">
        <f t="shared" si="37"/>
        <v>2701.7507140857892</v>
      </c>
      <c r="AG89">
        <f t="shared" si="38"/>
        <v>1900.0911037179587</v>
      </c>
      <c r="AH89">
        <f t="shared" si="39"/>
        <v>1921.8158505989313</v>
      </c>
      <c r="AI89" s="5">
        <f t="shared" si="40"/>
        <v>2699.5407009834598</v>
      </c>
      <c r="AK89">
        <f t="shared" si="41"/>
        <v>1894.5561277268644</v>
      </c>
      <c r="AL89">
        <f t="shared" si="42"/>
        <v>1918.2433409441569</v>
      </c>
      <c r="AM89" s="5">
        <f t="shared" si="43"/>
        <v>2702.2443556100116</v>
      </c>
    </row>
    <row r="90" spans="1:39" ht="16.5" x14ac:dyDescent="0.25">
      <c r="A90" s="3">
        <v>203</v>
      </c>
      <c r="B90" s="3">
        <v>2020</v>
      </c>
      <c r="C90" s="3">
        <v>457</v>
      </c>
      <c r="D90" s="3">
        <v>1655</v>
      </c>
      <c r="E90" s="3">
        <v>1809</v>
      </c>
      <c r="F90" s="3">
        <v>1362</v>
      </c>
      <c r="H90" s="4">
        <v>23.4</v>
      </c>
      <c r="I90" s="4">
        <v>50</v>
      </c>
      <c r="J90">
        <f t="shared" si="22"/>
        <v>346.06</v>
      </c>
      <c r="K90">
        <f t="shared" si="23"/>
        <v>1.3842400000000001</v>
      </c>
      <c r="L90">
        <f t="shared" si="24"/>
        <v>1018.8006400000002</v>
      </c>
      <c r="M90" s="5">
        <f t="shared" si="25"/>
        <v>3814.9654400000009</v>
      </c>
      <c r="N90" s="5">
        <f t="shared" si="26"/>
        <v>3309.7178400000003</v>
      </c>
      <c r="O90" s="5">
        <f t="shared" si="27"/>
        <v>2904.1355200000003</v>
      </c>
      <c r="Q90" s="5">
        <f t="shared" si="28"/>
        <v>1899.9247577722592</v>
      </c>
      <c r="R90" s="5">
        <f t="shared" si="29"/>
        <v>1920.0312086262204</v>
      </c>
      <c r="S90" s="5">
        <f t="shared" si="30"/>
        <v>2694.0169600616396</v>
      </c>
      <c r="U90" s="5">
        <f t="shared" si="31"/>
        <v>1595.0654462538841</v>
      </c>
      <c r="V90" s="5">
        <f t="shared" si="32"/>
        <v>-1079.0179232304608</v>
      </c>
      <c r="W90" s="5">
        <f t="shared" si="33"/>
        <v>2691.7872731567381</v>
      </c>
      <c r="Y90" s="5">
        <f t="shared" si="34"/>
        <v>-873.55948281963651</v>
      </c>
      <c r="Z90" s="5">
        <f t="shared" si="35"/>
        <v>640.70424829993703</v>
      </c>
      <c r="AA90" s="5">
        <f t="shared" si="36"/>
        <v>2694.5120179193809</v>
      </c>
      <c r="AC90" s="5">
        <f t="shared" si="37"/>
        <v>1899.9247577722592</v>
      </c>
      <c r="AD90" s="5">
        <f t="shared" si="37"/>
        <v>1920.0312086262204</v>
      </c>
      <c r="AE90" s="5">
        <f t="shared" si="37"/>
        <v>2694.0169600616396</v>
      </c>
      <c r="AG90">
        <f t="shared" si="38"/>
        <v>1904.4198573458596</v>
      </c>
      <c r="AH90">
        <f t="shared" si="39"/>
        <v>1922.9170418605036</v>
      </c>
      <c r="AI90" s="5">
        <f t="shared" si="40"/>
        <v>2691.7872731567381</v>
      </c>
      <c r="AK90">
        <f t="shared" si="41"/>
        <v>1898.8840462238677</v>
      </c>
      <c r="AL90">
        <f t="shared" si="42"/>
        <v>1919.331332019362</v>
      </c>
      <c r="AM90" s="5">
        <f t="shared" si="43"/>
        <v>2694.5120179193809</v>
      </c>
    </row>
    <row r="91" spans="1:39" ht="16.5" x14ac:dyDescent="0.25">
      <c r="A91" s="3">
        <v>244</v>
      </c>
      <c r="B91" s="3">
        <v>2027</v>
      </c>
      <c r="C91" s="3">
        <v>457</v>
      </c>
      <c r="D91" s="3">
        <v>1648</v>
      </c>
      <c r="E91" s="3">
        <v>1774</v>
      </c>
      <c r="F91" s="3">
        <v>1367</v>
      </c>
      <c r="H91" s="4">
        <v>23.4</v>
      </c>
      <c r="I91" s="4">
        <v>50</v>
      </c>
      <c r="J91">
        <f t="shared" si="22"/>
        <v>346.06</v>
      </c>
      <c r="K91">
        <f t="shared" si="23"/>
        <v>1.3842400000000001</v>
      </c>
      <c r="L91">
        <f t="shared" si="24"/>
        <v>1018.8006400000002</v>
      </c>
      <c r="M91" s="5">
        <f t="shared" si="25"/>
        <v>3824.6551200000004</v>
      </c>
      <c r="N91" s="5">
        <f t="shared" si="26"/>
        <v>3300.0281600000008</v>
      </c>
      <c r="O91" s="5">
        <f t="shared" si="27"/>
        <v>2911.0567200000005</v>
      </c>
      <c r="Q91" s="5">
        <f t="shared" si="28"/>
        <v>1938.2780361525631</v>
      </c>
      <c r="R91" s="5">
        <f t="shared" si="29"/>
        <v>1908.2783649368143</v>
      </c>
      <c r="S91" s="5">
        <f t="shared" si="30"/>
        <v>2688.7801552795013</v>
      </c>
      <c r="U91" s="5">
        <f t="shared" si="31"/>
        <v>1565.2670370673798</v>
      </c>
      <c r="V91" s="5">
        <f t="shared" si="32"/>
        <v>-1105.948035299961</v>
      </c>
      <c r="W91" s="5">
        <f t="shared" si="33"/>
        <v>2686.4481946762817</v>
      </c>
      <c r="Y91" s="5">
        <f t="shared" si="34"/>
        <v>-883.21015996715903</v>
      </c>
      <c r="Z91" s="5">
        <f t="shared" si="35"/>
        <v>679.73608253570876</v>
      </c>
      <c r="AA91" s="5">
        <f t="shared" si="36"/>
        <v>2689.2656801600979</v>
      </c>
      <c r="AC91" s="5">
        <f t="shared" si="37"/>
        <v>1938.2780361525631</v>
      </c>
      <c r="AD91" s="5">
        <f t="shared" si="37"/>
        <v>1908.2783649368143</v>
      </c>
      <c r="AE91" s="5">
        <f t="shared" si="37"/>
        <v>2688.7801552795013</v>
      </c>
      <c r="AG91">
        <f t="shared" si="38"/>
        <v>1942.8444632321639</v>
      </c>
      <c r="AH91">
        <f t="shared" si="39"/>
        <v>1911.2240615473247</v>
      </c>
      <c r="AI91" s="5">
        <f t="shared" si="40"/>
        <v>2686.4481946762817</v>
      </c>
      <c r="AK91">
        <f t="shared" si="41"/>
        <v>1937.3176167001998</v>
      </c>
      <c r="AL91">
        <f t="shared" si="42"/>
        <v>1907.5211536271752</v>
      </c>
      <c r="AM91" s="5">
        <f t="shared" si="43"/>
        <v>2689.2656801600979</v>
      </c>
    </row>
    <row r="92" spans="1:39" ht="16.5" x14ac:dyDescent="0.25">
      <c r="A92" s="3">
        <v>218</v>
      </c>
      <c r="B92" s="3">
        <v>2018</v>
      </c>
      <c r="C92" s="3">
        <v>441</v>
      </c>
      <c r="D92" s="3">
        <v>1652</v>
      </c>
      <c r="E92" s="3">
        <v>1777</v>
      </c>
      <c r="F92" s="3">
        <v>1367</v>
      </c>
      <c r="H92" s="4">
        <v>23.4</v>
      </c>
      <c r="I92" s="4">
        <v>50</v>
      </c>
      <c r="J92">
        <f t="shared" si="22"/>
        <v>346.06</v>
      </c>
      <c r="K92">
        <f t="shared" si="23"/>
        <v>1.3842400000000001</v>
      </c>
      <c r="L92">
        <f t="shared" si="24"/>
        <v>1018.8006400000002</v>
      </c>
      <c r="M92" s="5">
        <f t="shared" si="25"/>
        <v>3812.1969600000002</v>
      </c>
      <c r="N92" s="5">
        <f t="shared" si="26"/>
        <v>3305.5651200000002</v>
      </c>
      <c r="O92" s="5">
        <f t="shared" si="27"/>
        <v>2911.0567200000005</v>
      </c>
      <c r="Q92" s="5">
        <f t="shared" si="28"/>
        <v>1901.6902497979522</v>
      </c>
      <c r="R92" s="5">
        <f t="shared" si="29"/>
        <v>1898.5173283799229</v>
      </c>
      <c r="S92" s="5">
        <f t="shared" si="30"/>
        <v>2704.0805848749787</v>
      </c>
      <c r="U92" s="5">
        <f t="shared" si="31"/>
        <v>1575.7170101438442</v>
      </c>
      <c r="V92" s="5">
        <f t="shared" si="32"/>
        <v>-1069.4598597528377</v>
      </c>
      <c r="W92" s="5">
        <f t="shared" si="33"/>
        <v>2701.875695675395</v>
      </c>
      <c r="Y92" s="5">
        <f t="shared" si="34"/>
        <v>-856.02698136459503</v>
      </c>
      <c r="Z92" s="5">
        <f t="shared" si="35"/>
        <v>653.2986960221192</v>
      </c>
      <c r="AA92" s="5">
        <f t="shared" si="36"/>
        <v>2704.564631878628</v>
      </c>
      <c r="AC92" s="5">
        <f t="shared" si="37"/>
        <v>1901.6902497979522</v>
      </c>
      <c r="AD92" s="5">
        <f t="shared" si="37"/>
        <v>1898.5173283799229</v>
      </c>
      <c r="AE92" s="5">
        <f t="shared" si="37"/>
        <v>2704.0805848749787</v>
      </c>
      <c r="AG92">
        <f t="shared" si="38"/>
        <v>1906.1805421639042</v>
      </c>
      <c r="AH92">
        <f t="shared" si="39"/>
        <v>1901.4084727235741</v>
      </c>
      <c r="AI92" s="5">
        <f t="shared" si="40"/>
        <v>2701.875695675395</v>
      </c>
      <c r="AK92">
        <f t="shared" si="41"/>
        <v>1900.6611418652308</v>
      </c>
      <c r="AL92">
        <f t="shared" si="42"/>
        <v>1897.8173679081328</v>
      </c>
      <c r="AM92" s="5">
        <f t="shared" si="43"/>
        <v>2704.564631878628</v>
      </c>
    </row>
    <row r="93" spans="1:39" ht="16.5" x14ac:dyDescent="0.25">
      <c r="A93" s="3">
        <v>209</v>
      </c>
      <c r="B93" s="3">
        <v>2013</v>
      </c>
      <c r="C93" s="3">
        <v>451</v>
      </c>
      <c r="D93" s="3">
        <v>1655</v>
      </c>
      <c r="E93" s="3">
        <v>1867</v>
      </c>
      <c r="F93" s="3">
        <v>1363</v>
      </c>
      <c r="H93" s="4">
        <v>23.4</v>
      </c>
      <c r="I93" s="4">
        <v>50</v>
      </c>
      <c r="J93">
        <f t="shared" si="22"/>
        <v>346.06</v>
      </c>
      <c r="K93">
        <f t="shared" si="23"/>
        <v>1.3842400000000001</v>
      </c>
      <c r="L93">
        <f t="shared" si="24"/>
        <v>1018.8006400000002</v>
      </c>
      <c r="M93" s="5">
        <f t="shared" si="25"/>
        <v>3805.2757600000004</v>
      </c>
      <c r="N93" s="5">
        <f t="shared" si="26"/>
        <v>3309.7178400000003</v>
      </c>
      <c r="O93" s="5">
        <f t="shared" si="27"/>
        <v>2905.5197600000001</v>
      </c>
      <c r="Q93" s="5">
        <f t="shared" si="28"/>
        <v>1879.4142858970315</v>
      </c>
      <c r="R93" s="5">
        <f t="shared" si="29"/>
        <v>1905.0442730928216</v>
      </c>
      <c r="S93" s="5">
        <f t="shared" si="30"/>
        <v>2705.3154842210133</v>
      </c>
      <c r="U93" s="5">
        <f t="shared" si="31"/>
        <v>1592.7677441896594</v>
      </c>
      <c r="V93" s="5">
        <f t="shared" si="32"/>
        <v>-1053.6645311623972</v>
      </c>
      <c r="W93" s="5">
        <f t="shared" si="33"/>
        <v>2703.167429008713</v>
      </c>
      <c r="Y93" s="5">
        <f t="shared" si="34"/>
        <v>-850.16529539803469</v>
      </c>
      <c r="Z93" s="5">
        <f t="shared" si="35"/>
        <v>630.78267296849003</v>
      </c>
      <c r="AA93" s="5">
        <f t="shared" si="36"/>
        <v>2705.804365754102</v>
      </c>
      <c r="AC93" s="5">
        <f t="shared" si="37"/>
        <v>1879.4142858970315</v>
      </c>
      <c r="AD93" s="5">
        <f t="shared" si="37"/>
        <v>1905.0442730928216</v>
      </c>
      <c r="AE93" s="5">
        <f t="shared" si="37"/>
        <v>2705.3154842210133</v>
      </c>
      <c r="AG93">
        <f t="shared" si="38"/>
        <v>1883.8630351115098</v>
      </c>
      <c r="AH93">
        <f t="shared" si="39"/>
        <v>1907.9006846538359</v>
      </c>
      <c r="AI93" s="5">
        <f t="shared" si="40"/>
        <v>2703.167429008713</v>
      </c>
      <c r="AK93">
        <f t="shared" si="41"/>
        <v>1878.3386563385184</v>
      </c>
      <c r="AL93">
        <f t="shared" si="42"/>
        <v>1904.3776496423154</v>
      </c>
      <c r="AM93" s="5">
        <f t="shared" si="43"/>
        <v>2705.804365754102</v>
      </c>
    </row>
    <row r="94" spans="1:39" ht="16.5" x14ac:dyDescent="0.25">
      <c r="A94" s="3">
        <v>232</v>
      </c>
      <c r="B94" s="3">
        <v>2027</v>
      </c>
      <c r="C94" s="3">
        <v>469</v>
      </c>
      <c r="D94" s="3">
        <v>1650</v>
      </c>
      <c r="E94" s="3">
        <v>1752</v>
      </c>
      <c r="F94" s="3">
        <v>1366</v>
      </c>
      <c r="H94" s="4">
        <v>23.4</v>
      </c>
      <c r="I94" s="4">
        <v>50</v>
      </c>
      <c r="J94">
        <f t="shared" si="22"/>
        <v>346.06</v>
      </c>
      <c r="K94">
        <f t="shared" si="23"/>
        <v>1.3842400000000001</v>
      </c>
      <c r="L94">
        <f t="shared" si="24"/>
        <v>1018.8006400000002</v>
      </c>
      <c r="M94" s="5">
        <f t="shared" si="25"/>
        <v>3824.6551200000004</v>
      </c>
      <c r="N94" s="5">
        <f t="shared" si="26"/>
        <v>3302.7966400000005</v>
      </c>
      <c r="O94" s="5">
        <f t="shared" si="27"/>
        <v>2909.6724800000002</v>
      </c>
      <c r="Q94" s="5">
        <f t="shared" si="28"/>
        <v>1933.2003171519236</v>
      </c>
      <c r="R94" s="5">
        <f t="shared" si="29"/>
        <v>1914.010758399801</v>
      </c>
      <c r="S94" s="5">
        <f t="shared" si="30"/>
        <v>2688.3612364107134</v>
      </c>
      <c r="U94" s="5">
        <f t="shared" si="31"/>
        <v>1572.7919155216973</v>
      </c>
      <c r="V94" s="5">
        <f t="shared" si="32"/>
        <v>-1104.5328524227484</v>
      </c>
      <c r="W94" s="5">
        <f t="shared" si="33"/>
        <v>2686.037679107229</v>
      </c>
      <c r="Y94" s="5">
        <f t="shared" si="34"/>
        <v>-885.51224173510445</v>
      </c>
      <c r="Z94" s="5">
        <f t="shared" si="35"/>
        <v>672.41834238213698</v>
      </c>
      <c r="AA94" s="5">
        <f t="shared" si="36"/>
        <v>2688.8502344747058</v>
      </c>
      <c r="AC94" s="5">
        <f t="shared" si="37"/>
        <v>1933.2003171519236</v>
      </c>
      <c r="AD94" s="5">
        <f t="shared" si="37"/>
        <v>1914.010758399801</v>
      </c>
      <c r="AE94" s="5">
        <f t="shared" si="37"/>
        <v>2688.3612364107134</v>
      </c>
      <c r="AG94">
        <f t="shared" si="38"/>
        <v>1937.7589120476378</v>
      </c>
      <c r="AH94">
        <f t="shared" si="39"/>
        <v>1916.9480206210585</v>
      </c>
      <c r="AI94" s="5">
        <f t="shared" si="40"/>
        <v>2686.037679107229</v>
      </c>
      <c r="AK94">
        <f t="shared" si="41"/>
        <v>1932.2276928979209</v>
      </c>
      <c r="AL94">
        <f t="shared" si="42"/>
        <v>1913.2606289610794</v>
      </c>
      <c r="AM94" s="5">
        <f t="shared" si="43"/>
        <v>2688.8502344747058</v>
      </c>
    </row>
    <row r="95" spans="1:39" ht="16.5" x14ac:dyDescent="0.25">
      <c r="A95" s="3">
        <v>235</v>
      </c>
      <c r="B95" s="3">
        <v>2030</v>
      </c>
      <c r="C95" s="3">
        <v>498</v>
      </c>
      <c r="D95" s="3">
        <v>1658</v>
      </c>
      <c r="E95" s="3">
        <v>1740</v>
      </c>
      <c r="F95" s="3">
        <v>1366</v>
      </c>
      <c r="H95" s="4">
        <v>23.4</v>
      </c>
      <c r="I95" s="4">
        <v>50</v>
      </c>
      <c r="J95">
        <f t="shared" si="22"/>
        <v>346.06</v>
      </c>
      <c r="K95">
        <f t="shared" si="23"/>
        <v>1.3842400000000001</v>
      </c>
      <c r="L95">
        <f t="shared" si="24"/>
        <v>1018.8006400000002</v>
      </c>
      <c r="M95" s="5">
        <f t="shared" si="25"/>
        <v>3828.8078400000004</v>
      </c>
      <c r="N95" s="5">
        <f t="shared" si="26"/>
        <v>3313.8705600000003</v>
      </c>
      <c r="O95" s="5">
        <f t="shared" si="27"/>
        <v>2909.6724800000002</v>
      </c>
      <c r="Q95" s="5">
        <f t="shared" si="28"/>
        <v>1921.6753853363207</v>
      </c>
      <c r="R95" s="5">
        <f t="shared" si="29"/>
        <v>1931.5199470569135</v>
      </c>
      <c r="S95" s="5">
        <f t="shared" si="30"/>
        <v>2690.0118741669585</v>
      </c>
      <c r="U95" s="5">
        <f t="shared" si="31"/>
        <v>1593.7268993043895</v>
      </c>
      <c r="V95" s="5">
        <f t="shared" si="32"/>
        <v>-1103.6367373129465</v>
      </c>
      <c r="W95" s="5">
        <f t="shared" si="33"/>
        <v>2687.7050825791071</v>
      </c>
      <c r="Y95" s="5">
        <f t="shared" si="34"/>
        <v>-894.59300993603358</v>
      </c>
      <c r="Z95" s="5">
        <f t="shared" si="35"/>
        <v>653.49328533412097</v>
      </c>
      <c r="AA95" s="5">
        <f t="shared" si="36"/>
        <v>2690.5099541659674</v>
      </c>
      <c r="AC95" s="5">
        <f t="shared" si="37"/>
        <v>1921.6753853363207</v>
      </c>
      <c r="AD95" s="5">
        <f t="shared" si="37"/>
        <v>1931.5199470569135</v>
      </c>
      <c r="AE95" s="5">
        <f t="shared" si="37"/>
        <v>2690.0118741669585</v>
      </c>
      <c r="AG95">
        <f t="shared" si="38"/>
        <v>1926.2179387709443</v>
      </c>
      <c r="AH95">
        <f t="shared" si="39"/>
        <v>1934.4375175863302</v>
      </c>
      <c r="AI95" s="5">
        <f t="shared" si="40"/>
        <v>2687.7050825791071</v>
      </c>
      <c r="AK95">
        <f t="shared" si="41"/>
        <v>1920.6733637177613</v>
      </c>
      <c r="AL95">
        <f t="shared" si="42"/>
        <v>1930.7853432978718</v>
      </c>
      <c r="AM95" s="5">
        <f t="shared" si="43"/>
        <v>2690.5099541659674</v>
      </c>
    </row>
    <row r="96" spans="1:39" ht="16.5" x14ac:dyDescent="0.25">
      <c r="A96" s="3">
        <v>239</v>
      </c>
      <c r="B96" s="3">
        <v>2019</v>
      </c>
      <c r="C96" s="3">
        <v>471</v>
      </c>
      <c r="D96" s="3">
        <v>1653</v>
      </c>
      <c r="E96" s="3">
        <v>1809</v>
      </c>
      <c r="F96" s="3">
        <v>1366</v>
      </c>
      <c r="H96" s="4">
        <v>23.4</v>
      </c>
      <c r="I96" s="4">
        <v>50</v>
      </c>
      <c r="J96">
        <f t="shared" si="22"/>
        <v>346.06</v>
      </c>
      <c r="K96">
        <f t="shared" si="23"/>
        <v>1.3842400000000001</v>
      </c>
      <c r="L96">
        <f t="shared" si="24"/>
        <v>1018.8006400000002</v>
      </c>
      <c r="M96" s="5">
        <f t="shared" si="25"/>
        <v>3813.5812000000005</v>
      </c>
      <c r="N96" s="5">
        <f t="shared" si="26"/>
        <v>3306.9493600000005</v>
      </c>
      <c r="O96" s="5">
        <f t="shared" si="27"/>
        <v>2909.6724800000002</v>
      </c>
      <c r="Q96" s="5">
        <f t="shared" si="28"/>
        <v>1902.0798609413973</v>
      </c>
      <c r="R96" s="5">
        <f t="shared" si="29"/>
        <v>1904.4879594765255</v>
      </c>
      <c r="S96" s="5">
        <f t="shared" si="30"/>
        <v>2701.5586952356853</v>
      </c>
      <c r="U96" s="5">
        <f t="shared" si="31"/>
        <v>1580.634322495732</v>
      </c>
      <c r="V96" s="5">
        <f t="shared" si="32"/>
        <v>-1072.8688298721215</v>
      </c>
      <c r="W96" s="5">
        <f t="shared" si="33"/>
        <v>2699.3446764060527</v>
      </c>
      <c r="Y96" s="5">
        <f t="shared" si="34"/>
        <v>-861.34503660688335</v>
      </c>
      <c r="Z96" s="5">
        <f t="shared" si="35"/>
        <v>650.55979924230382</v>
      </c>
      <c r="AA96" s="5">
        <f t="shared" si="36"/>
        <v>2702.0456355124447</v>
      </c>
      <c r="AC96" s="5">
        <f t="shared" si="37"/>
        <v>1902.0798609413973</v>
      </c>
      <c r="AD96" s="5">
        <f t="shared" si="37"/>
        <v>1904.4879594765255</v>
      </c>
      <c r="AE96" s="5">
        <f t="shared" si="37"/>
        <v>2701.5586952356853</v>
      </c>
      <c r="AG96">
        <f t="shared" si="38"/>
        <v>1906.5732271989398</v>
      </c>
      <c r="AH96">
        <f t="shared" si="39"/>
        <v>1907.3789698974665</v>
      </c>
      <c r="AI96" s="5">
        <f t="shared" si="40"/>
        <v>2699.3446764060527</v>
      </c>
      <c r="AK96">
        <f t="shared" si="41"/>
        <v>1901.0492724812957</v>
      </c>
      <c r="AL96">
        <f t="shared" si="42"/>
        <v>1903.7866745475499</v>
      </c>
      <c r="AM96" s="5">
        <f t="shared" si="43"/>
        <v>2702.0456355124447</v>
      </c>
    </row>
    <row r="97" spans="1:39" ht="16.5" x14ac:dyDescent="0.25">
      <c r="A97" s="3">
        <v>179</v>
      </c>
      <c r="B97" s="3">
        <v>2025</v>
      </c>
      <c r="C97" s="3">
        <v>433</v>
      </c>
      <c r="D97" s="3">
        <v>1656</v>
      </c>
      <c r="E97" s="3">
        <v>1817</v>
      </c>
      <c r="F97" s="3">
        <v>1366</v>
      </c>
      <c r="H97" s="4">
        <v>23.4</v>
      </c>
      <c r="I97" s="4">
        <v>50</v>
      </c>
      <c r="J97">
        <f t="shared" si="22"/>
        <v>346.06</v>
      </c>
      <c r="K97">
        <f t="shared" si="23"/>
        <v>1.3842400000000001</v>
      </c>
      <c r="L97">
        <f t="shared" si="24"/>
        <v>1018.8006400000002</v>
      </c>
      <c r="M97" s="5">
        <f t="shared" si="25"/>
        <v>3821.8866400000006</v>
      </c>
      <c r="N97" s="5">
        <f t="shared" si="26"/>
        <v>3311.1020800000006</v>
      </c>
      <c r="O97" s="5">
        <f t="shared" si="27"/>
        <v>2909.6724800000002</v>
      </c>
      <c r="Q97" s="5">
        <f t="shared" si="28"/>
        <v>1912.0612513417125</v>
      </c>
      <c r="R97" s="5">
        <f t="shared" si="29"/>
        <v>1919.6377652420199</v>
      </c>
      <c r="S97" s="5">
        <f t="shared" si="30"/>
        <v>2695.5203784027831</v>
      </c>
      <c r="U97" s="5">
        <f t="shared" si="31"/>
        <v>1588.4865838031365</v>
      </c>
      <c r="V97" s="5">
        <f t="shared" si="32"/>
        <v>-1089.2518457357037</v>
      </c>
      <c r="W97" s="5">
        <f t="shared" si="33"/>
        <v>2693.2578364908054</v>
      </c>
      <c r="Y97" s="5">
        <f t="shared" si="34"/>
        <v>-879.46387089746929</v>
      </c>
      <c r="Z97" s="5">
        <f t="shared" si="35"/>
        <v>651.34329339930093</v>
      </c>
      <c r="AA97" s="5">
        <f t="shared" si="36"/>
        <v>2696.0135672505698</v>
      </c>
      <c r="AC97" s="5">
        <f t="shared" si="37"/>
        <v>1912.0612513417125</v>
      </c>
      <c r="AD97" s="5">
        <f t="shared" si="37"/>
        <v>1919.6377652420199</v>
      </c>
      <c r="AE97" s="5">
        <f t="shared" si="37"/>
        <v>2695.5203784027831</v>
      </c>
      <c r="AG97">
        <f t="shared" si="38"/>
        <v>1916.5802046635345</v>
      </c>
      <c r="AH97">
        <f t="shared" si="39"/>
        <v>1922.5421364021659</v>
      </c>
      <c r="AI97" s="5">
        <f t="shared" si="40"/>
        <v>2693.2578364908054</v>
      </c>
      <c r="AK97">
        <f t="shared" si="41"/>
        <v>1911.0446934994166</v>
      </c>
      <c r="AL97">
        <f t="shared" si="42"/>
        <v>1918.9193404664904</v>
      </c>
      <c r="AM97" s="5">
        <f t="shared" si="43"/>
        <v>2696.0135672505698</v>
      </c>
    </row>
    <row r="98" spans="1:39" ht="16.5" x14ac:dyDescent="0.25">
      <c r="A98" s="3">
        <v>175</v>
      </c>
      <c r="B98" s="3">
        <v>2042</v>
      </c>
      <c r="C98" s="3">
        <v>503</v>
      </c>
      <c r="D98" s="3">
        <v>1659</v>
      </c>
      <c r="E98" s="3">
        <v>1802</v>
      </c>
      <c r="F98" s="3">
        <v>1364</v>
      </c>
      <c r="H98" s="4">
        <v>23.4</v>
      </c>
      <c r="I98" s="4">
        <v>50</v>
      </c>
      <c r="J98">
        <f t="shared" si="22"/>
        <v>346.06</v>
      </c>
      <c r="K98">
        <f t="shared" si="23"/>
        <v>1.3842400000000001</v>
      </c>
      <c r="L98">
        <f t="shared" si="24"/>
        <v>1018.8006400000002</v>
      </c>
      <c r="M98" s="5">
        <f t="shared" si="25"/>
        <v>3845.4187200000006</v>
      </c>
      <c r="N98" s="5">
        <f t="shared" si="26"/>
        <v>3315.2548000000006</v>
      </c>
      <c r="O98" s="5">
        <f t="shared" si="27"/>
        <v>2906.9040000000005</v>
      </c>
      <c r="Q98" s="5">
        <f t="shared" si="28"/>
        <v>1954.5363175564999</v>
      </c>
      <c r="R98" s="5">
        <f t="shared" si="29"/>
        <v>1959.6629651029139</v>
      </c>
      <c r="S98" s="5">
        <f t="shared" si="30"/>
        <v>2669.5980931000036</v>
      </c>
      <c r="U98" s="5">
        <f t="shared" si="31"/>
        <v>1600.9495782020119</v>
      </c>
      <c r="V98" s="5">
        <f t="shared" si="32"/>
        <v>-1146.3839165185461</v>
      </c>
      <c r="W98" s="5">
        <f t="shared" si="33"/>
        <v>2667.1480560564019</v>
      </c>
      <c r="Y98" s="5">
        <f t="shared" si="34"/>
        <v>-935.61550483155463</v>
      </c>
      <c r="Z98" s="5">
        <f t="shared" si="35"/>
        <v>667.26203222890376</v>
      </c>
      <c r="AA98" s="5">
        <f t="shared" si="36"/>
        <v>2670.1078391481778</v>
      </c>
      <c r="AC98" s="5">
        <f t="shared" si="37"/>
        <v>1954.5363175564999</v>
      </c>
      <c r="AD98" s="5">
        <f t="shared" si="37"/>
        <v>1959.6629651029139</v>
      </c>
      <c r="AE98" s="5">
        <f t="shared" si="37"/>
        <v>2669.5980931000036</v>
      </c>
      <c r="AG98">
        <f t="shared" si="38"/>
        <v>1959.1547252381592</v>
      </c>
      <c r="AH98">
        <f t="shared" si="39"/>
        <v>1962.6271702572467</v>
      </c>
      <c r="AI98" s="5">
        <f t="shared" si="40"/>
        <v>2667.1480560564019</v>
      </c>
      <c r="AK98">
        <f t="shared" si="41"/>
        <v>1953.5886821754802</v>
      </c>
      <c r="AL98">
        <f t="shared" si="42"/>
        <v>1958.874581260704</v>
      </c>
      <c r="AM98" s="5">
        <f t="shared" si="43"/>
        <v>2670.1078391481778</v>
      </c>
    </row>
    <row r="99" spans="1:39" ht="16.5" x14ac:dyDescent="0.25">
      <c r="A99" s="3">
        <v>219</v>
      </c>
      <c r="B99" s="3">
        <v>2018</v>
      </c>
      <c r="C99" s="3">
        <v>498</v>
      </c>
      <c r="D99" s="3">
        <v>1656</v>
      </c>
      <c r="E99" s="3">
        <v>1822</v>
      </c>
      <c r="F99" s="3">
        <v>1363</v>
      </c>
      <c r="H99" s="4">
        <v>23.4</v>
      </c>
      <c r="I99" s="4">
        <v>50</v>
      </c>
      <c r="J99">
        <f t="shared" si="22"/>
        <v>346.06</v>
      </c>
      <c r="K99">
        <f t="shared" si="23"/>
        <v>1.3842400000000001</v>
      </c>
      <c r="L99">
        <f t="shared" si="24"/>
        <v>1018.8006400000002</v>
      </c>
      <c r="M99" s="5">
        <f t="shared" si="25"/>
        <v>3812.1969600000002</v>
      </c>
      <c r="N99" s="5">
        <f t="shared" si="26"/>
        <v>3311.1020800000006</v>
      </c>
      <c r="O99" s="5">
        <f t="shared" si="27"/>
        <v>2905.5197600000001</v>
      </c>
      <c r="Q99" s="5">
        <f t="shared" si="28"/>
        <v>1891.5135215702539</v>
      </c>
      <c r="R99" s="5">
        <f t="shared" si="29"/>
        <v>1915.3587490854425</v>
      </c>
      <c r="S99" s="5">
        <f t="shared" si="30"/>
        <v>2699.3375338871551</v>
      </c>
      <c r="U99" s="5">
        <f t="shared" si="31"/>
        <v>1595.3862595513915</v>
      </c>
      <c r="V99" s="5">
        <f t="shared" si="32"/>
        <v>-1069.3793044879833</v>
      </c>
      <c r="W99" s="5">
        <f t="shared" si="33"/>
        <v>2697.1406285449311</v>
      </c>
      <c r="Y99" s="5">
        <f t="shared" si="34"/>
        <v>-865.2287388807955</v>
      </c>
      <c r="Z99" s="5">
        <f t="shared" si="35"/>
        <v>635.87678919592281</v>
      </c>
      <c r="AA99" s="5">
        <f t="shared" si="36"/>
        <v>2699.8305528545843</v>
      </c>
      <c r="AC99" s="5">
        <f t="shared" si="37"/>
        <v>1891.5135215702539</v>
      </c>
      <c r="AD99" s="5">
        <f t="shared" si="37"/>
        <v>1915.3587490854425</v>
      </c>
      <c r="AE99" s="5">
        <f t="shared" si="37"/>
        <v>2699.3375338871551</v>
      </c>
      <c r="AG99">
        <f t="shared" si="38"/>
        <v>1895.9901815698006</v>
      </c>
      <c r="AH99">
        <f t="shared" si="39"/>
        <v>1918.2323370944355</v>
      </c>
      <c r="AI99" s="5">
        <f t="shared" si="40"/>
        <v>2697.1406285449311</v>
      </c>
      <c r="AK99">
        <f t="shared" si="41"/>
        <v>1890.4579347249105</v>
      </c>
      <c r="AL99">
        <f t="shared" si="42"/>
        <v>1914.6723298748457</v>
      </c>
      <c r="AM99" s="5">
        <f t="shared" si="43"/>
        <v>2699.8305528545843</v>
      </c>
    </row>
    <row r="100" spans="1:39" ht="16.5" x14ac:dyDescent="0.25">
      <c r="A100" s="3">
        <v>229</v>
      </c>
      <c r="B100" s="3">
        <v>2011</v>
      </c>
      <c r="C100" s="3">
        <v>428</v>
      </c>
      <c r="D100" s="3">
        <v>1652</v>
      </c>
      <c r="E100" s="3">
        <v>1696</v>
      </c>
      <c r="F100" s="3">
        <v>1363</v>
      </c>
      <c r="H100" s="4">
        <v>23.4</v>
      </c>
      <c r="I100" s="4">
        <v>50</v>
      </c>
      <c r="J100">
        <f t="shared" si="22"/>
        <v>346.06</v>
      </c>
      <c r="K100">
        <f t="shared" si="23"/>
        <v>1.3842400000000001</v>
      </c>
      <c r="L100">
        <f t="shared" si="24"/>
        <v>1018.8006400000002</v>
      </c>
      <c r="M100" s="5">
        <f t="shared" si="25"/>
        <v>3802.5072800000007</v>
      </c>
      <c r="N100" s="5">
        <f t="shared" si="26"/>
        <v>3305.5651200000002</v>
      </c>
      <c r="O100" s="5">
        <f t="shared" si="27"/>
        <v>2905.5197600000001</v>
      </c>
      <c r="Q100" s="5">
        <f t="shared" si="28"/>
        <v>1881.1946810812192</v>
      </c>
      <c r="R100" s="5">
        <f t="shared" si="29"/>
        <v>1896.9553709187837</v>
      </c>
      <c r="S100" s="5">
        <f t="shared" si="30"/>
        <v>2705.8692701361451</v>
      </c>
      <c r="U100" s="5">
        <f t="shared" si="31"/>
        <v>1584.9187676600448</v>
      </c>
      <c r="V100" s="5">
        <f t="shared" si="32"/>
        <v>-1051.0310298907377</v>
      </c>
      <c r="W100" s="5">
        <f t="shared" si="33"/>
        <v>2703.7246599249702</v>
      </c>
      <c r="Y100" s="5">
        <f t="shared" si="34"/>
        <v>-844.14758248644159</v>
      </c>
      <c r="Z100" s="5">
        <f t="shared" si="35"/>
        <v>636.4781897053482</v>
      </c>
      <c r="AA100" s="5">
        <f t="shared" si="36"/>
        <v>2706.3546420900125</v>
      </c>
      <c r="AC100" s="5">
        <f t="shared" si="37"/>
        <v>1881.1946810812192</v>
      </c>
      <c r="AD100" s="5">
        <f t="shared" si="37"/>
        <v>1896.9553709187837</v>
      </c>
      <c r="AE100" s="5">
        <f t="shared" si="37"/>
        <v>2705.8692701361451</v>
      </c>
      <c r="AG100">
        <f t="shared" si="38"/>
        <v>1885.6438314413592</v>
      </c>
      <c r="AH100">
        <f t="shared" si="39"/>
        <v>1899.8154805165327</v>
      </c>
      <c r="AI100" s="5">
        <f t="shared" si="40"/>
        <v>2703.7246599249702</v>
      </c>
      <c r="AK100">
        <f t="shared" si="41"/>
        <v>1880.1256228813932</v>
      </c>
      <c r="AL100">
        <f t="shared" si="42"/>
        <v>1896.2870050350648</v>
      </c>
      <c r="AM100" s="5">
        <f t="shared" si="43"/>
        <v>2706.3546420900125</v>
      </c>
    </row>
    <row r="101" spans="1:39" ht="16.5" x14ac:dyDescent="0.25">
      <c r="A101" s="3">
        <v>220</v>
      </c>
      <c r="B101" s="3">
        <v>2022</v>
      </c>
      <c r="C101" s="3">
        <v>486</v>
      </c>
      <c r="D101" s="3">
        <v>1652</v>
      </c>
      <c r="E101" s="3">
        <v>1772</v>
      </c>
      <c r="F101" s="3">
        <v>1363</v>
      </c>
      <c r="H101" s="4">
        <v>23.4</v>
      </c>
      <c r="I101" s="4">
        <v>50</v>
      </c>
      <c r="J101">
        <f t="shared" si="22"/>
        <v>346.06</v>
      </c>
      <c r="K101">
        <f t="shared" si="23"/>
        <v>1.3842400000000001</v>
      </c>
      <c r="L101">
        <f t="shared" si="24"/>
        <v>1018.8006400000002</v>
      </c>
      <c r="M101" s="5">
        <f t="shared" si="25"/>
        <v>3817.7339200000006</v>
      </c>
      <c r="N101" s="5">
        <f t="shared" si="26"/>
        <v>3305.5651200000002</v>
      </c>
      <c r="O101" s="5">
        <f t="shared" si="27"/>
        <v>2905.5197600000001</v>
      </c>
      <c r="Q101" s="5">
        <f t="shared" si="28"/>
        <v>1913.4254225994321</v>
      </c>
      <c r="R101" s="5">
        <f t="shared" si="29"/>
        <v>1916.2938158297113</v>
      </c>
      <c r="S101" s="5">
        <f t="shared" si="30"/>
        <v>2691.0431894493181</v>
      </c>
      <c r="U101" s="5">
        <f t="shared" si="31"/>
        <v>1584.9187676600448</v>
      </c>
      <c r="V101" s="5">
        <f t="shared" si="32"/>
        <v>-1088.7033251717658</v>
      </c>
      <c r="W101" s="5">
        <f t="shared" si="33"/>
        <v>2688.7763633741506</v>
      </c>
      <c r="Y101" s="5">
        <f t="shared" si="34"/>
        <v>-877.29920233374617</v>
      </c>
      <c r="Z101" s="5">
        <f t="shared" si="35"/>
        <v>654.23798605211846</v>
      </c>
      <c r="AA101" s="5">
        <f t="shared" si="36"/>
        <v>2691.5355919886142</v>
      </c>
      <c r="AC101" s="5">
        <f t="shared" si="37"/>
        <v>1913.4254225994321</v>
      </c>
      <c r="AD101" s="5">
        <f t="shared" si="37"/>
        <v>1916.2938158297113</v>
      </c>
      <c r="AE101" s="5">
        <f t="shared" si="37"/>
        <v>2691.0431894493181</v>
      </c>
      <c r="AG101">
        <f t="shared" si="38"/>
        <v>1917.9457842244847</v>
      </c>
      <c r="AH101">
        <f t="shared" si="39"/>
        <v>1919.2006727553962</v>
      </c>
      <c r="AI101" s="5">
        <f t="shared" si="40"/>
        <v>2688.7763633741506</v>
      </c>
      <c r="AK101">
        <f t="shared" si="41"/>
        <v>1912.412823815961</v>
      </c>
      <c r="AL101">
        <f t="shared" si="42"/>
        <v>1915.5737082419328</v>
      </c>
      <c r="AM101" s="5">
        <f t="shared" si="43"/>
        <v>2691.5355919886142</v>
      </c>
    </row>
    <row r="102" spans="1:39" x14ac:dyDescent="0.25">
      <c r="M102" s="1" t="s">
        <v>36</v>
      </c>
      <c r="N102" s="1" t="s">
        <v>35</v>
      </c>
      <c r="O102" s="1" t="s">
        <v>34</v>
      </c>
      <c r="Q102" s="1" t="s">
        <v>29</v>
      </c>
      <c r="R102" s="1" t="s">
        <v>30</v>
      </c>
      <c r="S102" s="1" t="s">
        <v>31</v>
      </c>
      <c r="U102" s="1" t="s">
        <v>23</v>
      </c>
      <c r="V102" s="1" t="s">
        <v>24</v>
      </c>
      <c r="W102" s="1" t="s">
        <v>25</v>
      </c>
      <c r="Y102" s="1" t="s">
        <v>26</v>
      </c>
      <c r="Z102" s="1" t="s">
        <v>27</v>
      </c>
      <c r="AA102" s="1" t="s">
        <v>28</v>
      </c>
      <c r="AC102" s="1" t="s">
        <v>12</v>
      </c>
      <c r="AD102" s="1" t="s">
        <v>13</v>
      </c>
      <c r="AE102" s="1" t="s">
        <v>14</v>
      </c>
      <c r="AG102" s="1" t="s">
        <v>12</v>
      </c>
      <c r="AH102" s="1" t="s">
        <v>13</v>
      </c>
      <c r="AI102" s="1" t="s">
        <v>14</v>
      </c>
      <c r="AK102" s="1" t="s">
        <v>12</v>
      </c>
      <c r="AL102" s="1" t="s">
        <v>13</v>
      </c>
      <c r="AM102" s="1" t="s">
        <v>14</v>
      </c>
    </row>
    <row r="103" spans="1:39" x14ac:dyDescent="0.25">
      <c r="B103">
        <f>AVERAGE(B2:B101)</f>
        <v>2018.6</v>
      </c>
      <c r="D103">
        <f>AVERAGE(D2:D101)</f>
        <v>1654.92</v>
      </c>
      <c r="F103">
        <f>AVERAGE(F2:F101)</f>
        <v>1364.71</v>
      </c>
      <c r="H103" s="5"/>
      <c r="I103" s="5"/>
      <c r="J103" s="5"/>
      <c r="K103" s="6" t="s">
        <v>32</v>
      </c>
      <c r="L103" s="5"/>
      <c r="M103" s="5">
        <f>AVERAGE(M2:M101)</f>
        <v>3813.0275040000006</v>
      </c>
      <c r="N103" s="5">
        <f>AVERAGE(N2:N101)</f>
        <v>3309.6071007999999</v>
      </c>
      <c r="O103" s="5">
        <f>AVERAGE(O2:O101)</f>
        <v>2907.8868104000007</v>
      </c>
      <c r="P103" s="5"/>
      <c r="Q103" s="5">
        <f>AVERAGE(Q2:Q101)</f>
        <v>1896.051011720657</v>
      </c>
      <c r="R103" s="5">
        <f>AVERAGE(R2:R101)</f>
        <v>1910.2083069294051</v>
      </c>
      <c r="S103" s="5">
        <f>AVERAGE(S2:S101)</f>
        <v>2700.748912499068</v>
      </c>
      <c r="U103" s="5">
        <f>AVERAGE(U2:U101)</f>
        <v>1588.6380284831519</v>
      </c>
      <c r="V103" s="5">
        <f>AVERAGE(V2:V101)</f>
        <v>-1070.6295437948691</v>
      </c>
      <c r="W103" s="5">
        <f>AVERAGE(W2:W101)</f>
        <v>2698.5441780980718</v>
      </c>
      <c r="Y103" s="5">
        <f>AVERAGE(Y2:Y101)</f>
        <v>-863.14764053868453</v>
      </c>
      <c r="Z103" s="5">
        <f>AVERAGE(Z2:Z101)</f>
        <v>642.43035947980422</v>
      </c>
      <c r="AA103" s="5">
        <f>AVERAGE(AA2:AA101)</f>
        <v>2701.238719775894</v>
      </c>
      <c r="AC103" s="5">
        <f>AVERAGE(AC2:AC101)</f>
        <v>1896.051011720657</v>
      </c>
      <c r="AD103" s="5">
        <f>AVERAGE(AD2:AD101)</f>
        <v>1910.2083069294051</v>
      </c>
      <c r="AE103" s="5">
        <f>AVERAGE(AE2:AE101)</f>
        <v>2700.748912499068</v>
      </c>
      <c r="AG103" s="5">
        <f>AVERAGE(AG2:AG101)</f>
        <v>1900.5346598478454</v>
      </c>
      <c r="AH103" s="5">
        <f>AVERAGE(AH2:AH101)</f>
        <v>1913.0894353789427</v>
      </c>
      <c r="AI103" s="5">
        <f>AVERAGE(AI2:AI101)</f>
        <v>2698.5441780980718</v>
      </c>
      <c r="AK103" s="5">
        <f>AVERAGE(AK2:AK101)</f>
        <v>1895.0063417138579</v>
      </c>
      <c r="AL103" s="5">
        <f>AVERAGE(AL2:AL101)</f>
        <v>1909.5155627055626</v>
      </c>
      <c r="AM103" s="5">
        <f>AVERAGE(AM2:AM101)</f>
        <v>2701.238719775894</v>
      </c>
    </row>
    <row r="104" spans="1:39" x14ac:dyDescent="0.25">
      <c r="B104">
        <f>STDEV(B2:B101)</f>
        <v>9.0128976046731548</v>
      </c>
      <c r="D104">
        <f>STDEV(D2:D101)</f>
        <v>5.1358907442987727</v>
      </c>
      <c r="F104">
        <f>STDEV(F2:F101)</f>
        <v>2.3410910000909997</v>
      </c>
      <c r="H104" s="5"/>
      <c r="I104" s="5"/>
      <c r="J104" s="5"/>
      <c r="K104" s="6" t="s">
        <v>33</v>
      </c>
      <c r="L104" s="5"/>
      <c r="M104" s="5">
        <f>STDEV(M2:M101)</f>
        <v>12.476013380292775</v>
      </c>
      <c r="N104" s="5">
        <f>STDEV(N2:N101)</f>
        <v>7.1093054038881034</v>
      </c>
      <c r="O104" s="5">
        <f>STDEV(O2:O101)</f>
        <v>3.2406318059660082</v>
      </c>
      <c r="P104" s="5"/>
      <c r="Q104" s="5">
        <f>STDEV(Q2:Q101)</f>
        <v>29.259002407764907</v>
      </c>
      <c r="R104" s="5">
        <f>STDEV(R2:R101)</f>
        <v>19.023140112482345</v>
      </c>
      <c r="S104" s="5">
        <f>STDEV(S2:S101)</f>
        <v>13.376747369757716</v>
      </c>
      <c r="U104" s="5">
        <f>STDEV(U2:U101)</f>
        <v>14.577493426049879</v>
      </c>
      <c r="V104" s="5">
        <f>STDEV(V2:V101)</f>
        <v>31.780211047438211</v>
      </c>
      <c r="W104" s="5">
        <f>STDEV(W2:W101)</f>
        <v>13.478432196111468</v>
      </c>
      <c r="Y104" s="5">
        <f>STDEV(Y2:Y101)</f>
        <v>27.786547955933948</v>
      </c>
      <c r="Z104" s="5">
        <f>STDEV(Z2:Z101)</f>
        <v>21.165265231075701</v>
      </c>
      <c r="AA104" s="5">
        <f>STDEV(AA2:AA101)</f>
        <v>13.371208246508209</v>
      </c>
      <c r="AC104" s="5">
        <f>STDEV(AC2:AC101)</f>
        <v>29.259002407764907</v>
      </c>
      <c r="AD104" s="5">
        <f>STDEV(AD2:AD101)</f>
        <v>19.023140112482345</v>
      </c>
      <c r="AE104" s="5">
        <f>STDEV(AE2:AE101)</f>
        <v>13.376747369757716</v>
      </c>
      <c r="AG104" s="5">
        <f>STDEV(AG2:AG101)</f>
        <v>29.321060439380293</v>
      </c>
      <c r="AH104" s="5">
        <f>STDEV(AH2:AH101)</f>
        <v>19.046273743607973</v>
      </c>
      <c r="AI104" s="5">
        <f>STDEV(AI2:AI101)</f>
        <v>13.478432196111468</v>
      </c>
      <c r="AK104" s="5">
        <f>STDEV(AK2:AK101)</f>
        <v>29.312786237583349</v>
      </c>
      <c r="AL104" s="5">
        <f>STDEV(AL2:AL101)</f>
        <v>18.995295801827968</v>
      </c>
      <c r="AM104" s="5">
        <f>STDEV(AM2:AM101)</f>
        <v>13.371208246508209</v>
      </c>
    </row>
    <row r="106" spans="1:39" x14ac:dyDescent="0.25">
      <c r="AC106" s="7">
        <f>AVERAGE(AC2:AC101,AG2:AG101,AK2:AK101)</f>
        <v>1897.1973377607876</v>
      </c>
      <c r="AD106" s="7">
        <f>AVERAGE(AD2:AD101,AH2:AH101,AL2:AL101)</f>
        <v>1910.9377683379687</v>
      </c>
      <c r="AE106" s="7">
        <f>AVERAGE(AE2:AE101,AI2:AI101,AM2:AM101)</f>
        <v>2700.1772701243426</v>
      </c>
    </row>
    <row r="107" spans="1:39" x14ac:dyDescent="0.25">
      <c r="AC107">
        <f>STDEV(AC2:AC101,AG2:AG101,AK2:AK101)</f>
        <v>29.298115715184199</v>
      </c>
      <c r="AD107">
        <f>STDEV(AD2:AD101,AH2:AH101,AL2:AL101)</f>
        <v>19.021124527232317</v>
      </c>
      <c r="AE107">
        <f>STDEV(AE2:AE101,AI2:AI101,AM2:AM101)</f>
        <v>13.4154257467286</v>
      </c>
    </row>
  </sheetData>
  <dataValidations count="6">
    <dataValidation allowBlank="1" showInputMessage="1" showErrorMessage="1" prompt="TBL_HST[CH6]" sqref="F2:F101" xr:uid="{D82C9748-764D-4746-82D0-3B0337614EF5}"/>
    <dataValidation allowBlank="1" showInputMessage="1" showErrorMessage="1" prompt="TBL_HST[CH5]" sqref="E2:E101" xr:uid="{A36F0E70-0C34-496F-B334-692A5E828CAD}"/>
    <dataValidation allowBlank="1" showInputMessage="1" showErrorMessage="1" prompt="TBL_HST[CH4]" sqref="D2:D101" xr:uid="{43E32EEC-39E6-4F6A-8A32-82B60A02C945}"/>
    <dataValidation allowBlank="1" showInputMessage="1" showErrorMessage="1" prompt="TBL_HST[CH3]" sqref="C2:C101" xr:uid="{48956A4A-A2C6-4197-B8A9-A3A47EF69FE5}"/>
    <dataValidation allowBlank="1" showInputMessage="1" showErrorMessage="1" prompt="TBL_HST[CH2]" sqref="B2:B101" xr:uid="{7269B3F8-0CD5-400E-A46D-328A624CD585}"/>
    <dataValidation allowBlank="1" showInputMessage="1" showErrorMessage="1" prompt="TBL_HST[CH1]" sqref="A2:A101" xr:uid="{D383653D-57E6-43D3-8EBD-4612515586E0}"/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82F30-0DC8-4AD1-A605-B2FD0B9B0696}">
  <dimension ref="A1:T24"/>
  <sheetViews>
    <sheetView zoomScale="90" zoomScaleNormal="90" workbookViewId="0">
      <selection sqref="A1:T24"/>
    </sheetView>
  </sheetViews>
  <sheetFormatPr defaultRowHeight="15" x14ac:dyDescent="0.25"/>
  <cols>
    <col min="1" max="1" width="6" customWidth="1"/>
    <col min="2" max="4" width="7.5703125" customWidth="1"/>
    <col min="5" max="5" width="5.7109375" customWidth="1"/>
    <col min="6" max="8" width="7.5703125" customWidth="1"/>
    <col min="9" max="9" width="5.7109375" customWidth="1"/>
    <col min="10" max="12" width="7.5703125" customWidth="1"/>
    <col min="13" max="13" width="5.7109375" customWidth="1"/>
    <col min="14" max="16" width="7.5703125" customWidth="1"/>
    <col min="17" max="17" width="5.7109375" customWidth="1"/>
    <col min="18" max="20" width="7.5703125" customWidth="1"/>
    <col min="35" max="35" width="14.42578125" customWidth="1"/>
  </cols>
  <sheetData>
    <row r="1" spans="1:20" x14ac:dyDescent="0.25">
      <c r="A1" s="13"/>
      <c r="B1" s="25" t="s">
        <v>37</v>
      </c>
      <c r="C1" s="25"/>
      <c r="D1" s="25"/>
      <c r="E1" s="13"/>
      <c r="F1" s="26" t="s">
        <v>41</v>
      </c>
      <c r="G1" s="26"/>
      <c r="H1" s="26"/>
      <c r="I1" s="13"/>
      <c r="J1" s="26" t="s">
        <v>46</v>
      </c>
      <c r="K1" s="26"/>
      <c r="L1" s="26"/>
      <c r="M1" s="13"/>
      <c r="N1" s="26" t="s">
        <v>47</v>
      </c>
      <c r="O1" s="26"/>
      <c r="P1" s="26"/>
      <c r="Q1" s="13"/>
      <c r="R1" s="25" t="s">
        <v>48</v>
      </c>
      <c r="S1" s="25"/>
      <c r="T1" s="25"/>
    </row>
    <row r="2" spans="1:20" x14ac:dyDescent="0.25">
      <c r="A2" s="13"/>
      <c r="B2" s="14" t="s">
        <v>61</v>
      </c>
      <c r="C2" s="14" t="s">
        <v>62</v>
      </c>
      <c r="D2" s="14" t="s">
        <v>63</v>
      </c>
      <c r="E2" s="13"/>
      <c r="F2" s="24" t="s">
        <v>12</v>
      </c>
      <c r="G2" s="24" t="s">
        <v>13</v>
      </c>
      <c r="H2" s="24" t="s">
        <v>14</v>
      </c>
      <c r="I2" s="13"/>
      <c r="J2" s="24" t="s">
        <v>12</v>
      </c>
      <c r="K2" s="24" t="s">
        <v>13</v>
      </c>
      <c r="L2" s="24" t="s">
        <v>14</v>
      </c>
      <c r="M2" s="13"/>
      <c r="N2" s="24" t="s">
        <v>12</v>
      </c>
      <c r="O2" s="24" t="s">
        <v>13</v>
      </c>
      <c r="P2" s="24" t="s">
        <v>14</v>
      </c>
      <c r="Q2" s="13"/>
      <c r="R2" s="14" t="s">
        <v>12</v>
      </c>
      <c r="S2" s="14" t="s">
        <v>13</v>
      </c>
      <c r="T2" s="14" t="s">
        <v>14</v>
      </c>
    </row>
    <row r="3" spans="1:20" x14ac:dyDescent="0.25">
      <c r="A3" s="8" t="s">
        <v>64</v>
      </c>
      <c r="B3" s="15">
        <f>A0!$AC$106</f>
        <v>-104.5778734831804</v>
      </c>
      <c r="C3" s="15">
        <f>A0!$AD$106</f>
        <v>-90.290381140468611</v>
      </c>
      <c r="D3" s="15">
        <f>A0!$AE$106</f>
        <v>2722.254801187647</v>
      </c>
      <c r="E3" s="8"/>
      <c r="F3" s="15">
        <f>B0!$AC$106</f>
        <v>395.51737964182297</v>
      </c>
      <c r="G3" s="15">
        <f>B0!$AD$106</f>
        <v>-80.385385874356999</v>
      </c>
      <c r="H3" s="15">
        <f>B0!$AE$106</f>
        <v>2729.8155762526912</v>
      </c>
      <c r="I3" s="8"/>
      <c r="J3" s="15">
        <f>C0!$AC$106</f>
        <v>875.79516001595744</v>
      </c>
      <c r="K3" s="15">
        <f>C0!$AD$106</f>
        <v>-87.632952903119673</v>
      </c>
      <c r="L3" s="15">
        <f>C0!$AE$106</f>
        <v>2736.4315443480423</v>
      </c>
      <c r="M3" s="8"/>
      <c r="N3" s="15">
        <f>D0!$AC$106</f>
        <v>1374.8029131788796</v>
      </c>
      <c r="O3" s="15">
        <f>D0!$AD$106</f>
        <v>-81.446752605065512</v>
      </c>
      <c r="P3" s="15">
        <f>D0!$AE$106</f>
        <v>2729.8738118795068</v>
      </c>
      <c r="Q3" s="8"/>
      <c r="R3" s="15">
        <f>E0!$AC$106</f>
        <v>1854.9675397875594</v>
      </c>
      <c r="S3" s="15">
        <f>E0!$AD$106</f>
        <v>-80.068013811648356</v>
      </c>
      <c r="T3" s="15">
        <f>E0!$AE$106</f>
        <v>2733.3488452384177</v>
      </c>
    </row>
    <row r="4" spans="1:20" x14ac:dyDescent="0.25">
      <c r="A4" s="16" t="s">
        <v>65</v>
      </c>
      <c r="B4" s="17">
        <f>A0!$AC$107</f>
        <v>11.6741377397143</v>
      </c>
      <c r="C4" s="17">
        <f>A0!$AD$107</f>
        <v>16.260363640947858</v>
      </c>
      <c r="D4" s="17">
        <f>A0!$AE$107</f>
        <v>2.7263484072571122</v>
      </c>
      <c r="E4" s="16"/>
      <c r="F4" s="21">
        <f>B0!$AC$107</f>
        <v>6.4946509198086275</v>
      </c>
      <c r="G4" s="21">
        <f>B0!$AD$107</f>
        <v>9.6195476866817113</v>
      </c>
      <c r="H4" s="21">
        <f>B0!$AE$107</f>
        <v>2.0343876110567733</v>
      </c>
      <c r="I4" s="16"/>
      <c r="J4" s="21">
        <f>C0!$AC$107</f>
        <v>6.8665777184977177</v>
      </c>
      <c r="K4" s="21">
        <f>C0!$AD$107</f>
        <v>10.829976947438995</v>
      </c>
      <c r="L4" s="21">
        <f>C0!$AE$107</f>
        <v>2.50642860980629</v>
      </c>
      <c r="M4" s="16"/>
      <c r="N4" s="21">
        <f>D0!$AC$107</f>
        <v>8.1264819019092993</v>
      </c>
      <c r="O4" s="21">
        <f>D0!$AD$107</f>
        <v>10.870016084080914</v>
      </c>
      <c r="P4" s="21">
        <f>D0!$AE$107</f>
        <v>2.8311342105082185</v>
      </c>
      <c r="Q4" s="16"/>
      <c r="R4" s="17">
        <f>E0!$AC$107</f>
        <v>15.843585915697096</v>
      </c>
      <c r="S4" s="17">
        <f>E0!$AD$107</f>
        <v>19.307279938350764</v>
      </c>
      <c r="T4" s="17">
        <f>E0!$AE$107</f>
        <v>3.4750493505773696</v>
      </c>
    </row>
    <row r="5" spans="1:20" ht="21" customHeight="1" x14ac:dyDescent="0.2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</row>
    <row r="6" spans="1:20" x14ac:dyDescent="0.25">
      <c r="A6" s="13"/>
      <c r="B6" s="25" t="s">
        <v>38</v>
      </c>
      <c r="C6" s="25"/>
      <c r="D6" s="25"/>
      <c r="E6" s="13"/>
      <c r="F6" s="26" t="s">
        <v>42</v>
      </c>
      <c r="G6" s="26"/>
      <c r="H6" s="26"/>
      <c r="I6" s="13"/>
      <c r="J6" s="26" t="s">
        <v>49</v>
      </c>
      <c r="K6" s="26"/>
      <c r="L6" s="26"/>
      <c r="M6" s="13"/>
      <c r="N6" s="26" t="s">
        <v>50</v>
      </c>
      <c r="O6" s="26"/>
      <c r="P6" s="26"/>
      <c r="Q6" s="13"/>
      <c r="R6" s="25" t="s">
        <v>51</v>
      </c>
      <c r="S6" s="25"/>
      <c r="T6" s="25"/>
    </row>
    <row r="7" spans="1:20" x14ac:dyDescent="0.25">
      <c r="A7" s="13"/>
      <c r="B7" s="14" t="s">
        <v>12</v>
      </c>
      <c r="C7" s="14" t="s">
        <v>13</v>
      </c>
      <c r="D7" s="14" t="s">
        <v>14</v>
      </c>
      <c r="E7" s="13"/>
      <c r="F7" s="24" t="s">
        <v>12</v>
      </c>
      <c r="G7" s="24" t="s">
        <v>13</v>
      </c>
      <c r="H7" s="24" t="s">
        <v>14</v>
      </c>
      <c r="I7" s="13"/>
      <c r="J7" s="24" t="s">
        <v>12</v>
      </c>
      <c r="K7" s="24" t="s">
        <v>13</v>
      </c>
      <c r="L7" s="24" t="s">
        <v>14</v>
      </c>
      <c r="M7" s="13"/>
      <c r="N7" s="24" t="s">
        <v>12</v>
      </c>
      <c r="O7" s="24" t="s">
        <v>13</v>
      </c>
      <c r="P7" s="24" t="s">
        <v>14</v>
      </c>
      <c r="Q7" s="13"/>
      <c r="R7" s="14" t="s">
        <v>12</v>
      </c>
      <c r="S7" s="14" t="s">
        <v>13</v>
      </c>
      <c r="T7" s="14" t="s">
        <v>14</v>
      </c>
    </row>
    <row r="8" spans="1:20" x14ac:dyDescent="0.25">
      <c r="A8" s="8" t="s">
        <v>64</v>
      </c>
      <c r="B8" s="15">
        <f>'A1'!$AC$106</f>
        <v>-94.871431097296124</v>
      </c>
      <c r="C8" s="15">
        <f>'A1'!$AD$106</f>
        <v>399.48923896738626</v>
      </c>
      <c r="D8" s="15">
        <f>'A1'!$AE$106</f>
        <v>2723.4962905058314</v>
      </c>
      <c r="E8" s="8"/>
      <c r="F8" s="15">
        <f>'B1'!$AC$106</f>
        <v>402.85665280846001</v>
      </c>
      <c r="G8" s="15">
        <f>'B1'!$AD$106</f>
        <v>407.17669715622924</v>
      </c>
      <c r="H8" s="15">
        <f>'B1'!$AE$106</f>
        <v>2727.276842560927</v>
      </c>
      <c r="I8" s="8"/>
      <c r="J8" s="15">
        <f>'C1'!$AC$106</f>
        <v>882.76927643767112</v>
      </c>
      <c r="K8" s="15">
        <f>'C1'!$AD$106</f>
        <v>410.61139137855423</v>
      </c>
      <c r="L8" s="15">
        <f>'C1'!$AE$106</f>
        <v>2726.1531585643315</v>
      </c>
      <c r="M8" s="8"/>
      <c r="N8" s="15">
        <f>'D1'!$AC$106</f>
        <v>1367.6100582115828</v>
      </c>
      <c r="O8" s="15">
        <f>'D1'!$AD$106</f>
        <v>405.32802298526946</v>
      </c>
      <c r="P8" s="15">
        <f>'D1'!$AE$106</f>
        <v>2725.2093089211894</v>
      </c>
      <c r="Q8" s="8"/>
      <c r="R8" s="15">
        <f>'E1'!$AC$106</f>
        <v>1895.4752348506861</v>
      </c>
      <c r="S8" s="15">
        <f>'E1'!$AD$106</f>
        <v>417.67789043372039</v>
      </c>
      <c r="T8" s="15">
        <f>'E1'!$AE$106</f>
        <v>2809.8864409654825</v>
      </c>
    </row>
    <row r="9" spans="1:20" x14ac:dyDescent="0.25">
      <c r="A9" s="16" t="s">
        <v>65</v>
      </c>
      <c r="B9" s="17">
        <f>'A1'!$AC$107</f>
        <v>13.943448981644103</v>
      </c>
      <c r="C9" s="17">
        <f>'A1'!$AD$107</f>
        <v>11.569416292039174</v>
      </c>
      <c r="D9" s="17">
        <f>'A1'!$AE$107</f>
        <v>2.947681161933474</v>
      </c>
      <c r="E9" s="16"/>
      <c r="F9" s="21">
        <f>'B1'!$AC$107</f>
        <v>7.0880816437643803</v>
      </c>
      <c r="G9" s="21">
        <f>'B1'!$AD$107</f>
        <v>7.5654326823967022</v>
      </c>
      <c r="H9" s="21">
        <f>'B1'!$AE$107</f>
        <v>1.846865630539303</v>
      </c>
      <c r="I9" s="16"/>
      <c r="J9" s="21">
        <f>'C1'!$AC$107</f>
        <v>6.5191395616692569</v>
      </c>
      <c r="K9" s="21">
        <f>'C1'!$AD$107</f>
        <v>7.7304364742911522</v>
      </c>
      <c r="L9" s="21">
        <f>'C1'!$AE$107</f>
        <v>1.8282473013701095</v>
      </c>
      <c r="M9" s="16"/>
      <c r="N9" s="21">
        <f>'D1'!$AC$107</f>
        <v>9.520363840578776</v>
      </c>
      <c r="O9" s="21">
        <f>'D1'!$AD$107</f>
        <v>7.4553588527211057</v>
      </c>
      <c r="P9" s="21">
        <f>'D1'!$AE$107</f>
        <v>1.8561592403365197</v>
      </c>
      <c r="Q9" s="16"/>
      <c r="R9" s="17">
        <f>'E1'!$AC$107</f>
        <v>13.010068574419508</v>
      </c>
      <c r="S9" s="17">
        <f>'E1'!$AD$107</f>
        <v>11.169491830936861</v>
      </c>
      <c r="T9" s="17">
        <f>'E1'!$AE$107</f>
        <v>3.8021037710917587</v>
      </c>
    </row>
    <row r="10" spans="1:20" ht="21" customHeight="1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</row>
    <row r="11" spans="1:20" x14ac:dyDescent="0.25">
      <c r="A11" s="13"/>
      <c r="B11" s="25" t="s">
        <v>0</v>
      </c>
      <c r="C11" s="25"/>
      <c r="D11" s="25"/>
      <c r="E11" s="13"/>
      <c r="F11" s="26" t="s">
        <v>43</v>
      </c>
      <c r="G11" s="26"/>
      <c r="H11" s="26"/>
      <c r="I11" s="13"/>
      <c r="J11" s="26" t="s">
        <v>52</v>
      </c>
      <c r="K11" s="26"/>
      <c r="L11" s="26"/>
      <c r="M11" s="13"/>
      <c r="N11" s="26" t="s">
        <v>53</v>
      </c>
      <c r="O11" s="26"/>
      <c r="P11" s="26"/>
      <c r="Q11" s="13"/>
      <c r="R11" s="25" t="s">
        <v>54</v>
      </c>
      <c r="S11" s="25"/>
      <c r="T11" s="25"/>
    </row>
    <row r="12" spans="1:20" x14ac:dyDescent="0.25">
      <c r="A12" s="13"/>
      <c r="B12" s="14" t="s">
        <v>12</v>
      </c>
      <c r="C12" s="14" t="s">
        <v>13</v>
      </c>
      <c r="D12" s="14" t="s">
        <v>14</v>
      </c>
      <c r="E12" s="13"/>
      <c r="F12" s="24" t="s">
        <v>12</v>
      </c>
      <c r="G12" s="24" t="s">
        <v>13</v>
      </c>
      <c r="H12" s="24" t="s">
        <v>14</v>
      </c>
      <c r="I12" s="13"/>
      <c r="J12" s="24" t="s">
        <v>12</v>
      </c>
      <c r="K12" s="24" t="s">
        <v>13</v>
      </c>
      <c r="L12" s="24" t="s">
        <v>14</v>
      </c>
      <c r="M12" s="13"/>
      <c r="N12" s="24" t="s">
        <v>12</v>
      </c>
      <c r="O12" s="24" t="s">
        <v>13</v>
      </c>
      <c r="P12" s="24" t="s">
        <v>14</v>
      </c>
      <c r="Q12" s="13"/>
      <c r="R12" s="14" t="s">
        <v>12</v>
      </c>
      <c r="S12" s="14" t="s">
        <v>13</v>
      </c>
      <c r="T12" s="14" t="s">
        <v>14</v>
      </c>
    </row>
    <row r="13" spans="1:20" x14ac:dyDescent="0.25">
      <c r="A13" s="8" t="s">
        <v>64</v>
      </c>
      <c r="B13" s="15">
        <f>'A2'!$AC$106</f>
        <v>-86.047570681009887</v>
      </c>
      <c r="C13" s="15">
        <f>'A2'!$AD$106</f>
        <v>884.11610441272319</v>
      </c>
      <c r="D13" s="15">
        <f>'A2'!$AE$106</f>
        <v>2727.9823810563526</v>
      </c>
      <c r="E13" s="8"/>
      <c r="F13" s="15">
        <f>'B2'!$AC$106</f>
        <v>399.17965852998219</v>
      </c>
      <c r="G13" s="15">
        <f>'B2'!$AD$106</f>
        <v>889.80724676318869</v>
      </c>
      <c r="H13" s="15">
        <f>'B2'!$AE$106</f>
        <v>2722.5559183059731</v>
      </c>
      <c r="I13" s="8"/>
      <c r="J13" s="23">
        <f>'C2'!$AC$106</f>
        <v>893.38145344368274</v>
      </c>
      <c r="K13" s="23">
        <f>'C2'!$AD$106</f>
        <v>900.38262650429544</v>
      </c>
      <c r="L13" s="23">
        <f>'C2'!$AE$106</f>
        <v>2718.8369453427517</v>
      </c>
      <c r="M13" s="8"/>
      <c r="N13" s="15">
        <f>'D2'!$AC$106</f>
        <v>1379.620956319088</v>
      </c>
      <c r="O13" s="15">
        <f>'D2'!$AD$106</f>
        <v>900.85658116930529</v>
      </c>
      <c r="P13" s="15">
        <f>'D2'!$AE$106</f>
        <v>2718.9322188596907</v>
      </c>
      <c r="Q13" s="8"/>
      <c r="R13" s="15">
        <f>'E2'!$AC$106</f>
        <v>1882.1381353567895</v>
      </c>
      <c r="S13" s="15">
        <f>'E2'!$AD$106</f>
        <v>911.36641709872197</v>
      </c>
      <c r="T13" s="15">
        <f>'E2'!$AE$106</f>
        <v>2720.0968119572185</v>
      </c>
    </row>
    <row r="14" spans="1:20" x14ac:dyDescent="0.25">
      <c r="A14" s="16" t="s">
        <v>65</v>
      </c>
      <c r="B14" s="17">
        <f>'A2'!$AC$107</f>
        <v>14.19242267580305</v>
      </c>
      <c r="C14" s="17">
        <f>'A2'!$AD$107</f>
        <v>10.106118260138599</v>
      </c>
      <c r="D14" s="17">
        <f>'A2'!$AE$107</f>
        <v>4.4612349531847704</v>
      </c>
      <c r="E14" s="16"/>
      <c r="F14" s="21">
        <f>'B2'!$AC$107</f>
        <v>7.6783235708066089</v>
      </c>
      <c r="G14" s="21">
        <f>'B2'!$AD$107</f>
        <v>6.4310728964799839</v>
      </c>
      <c r="H14" s="21">
        <f>'B2'!$AE$107</f>
        <v>1.8758742357746789</v>
      </c>
      <c r="I14" s="16"/>
      <c r="J14" s="21">
        <f>'C2'!$AC$107</f>
        <v>9.5814791227062717</v>
      </c>
      <c r="K14" s="21">
        <f>'C2'!$AD$107</f>
        <v>8.510150761753712</v>
      </c>
      <c r="L14" s="21">
        <f>'C2'!$AE$107</f>
        <v>2.9270602698309198</v>
      </c>
      <c r="M14" s="16"/>
      <c r="N14" s="21">
        <f>'D2'!$AC$107</f>
        <v>14.068511583851276</v>
      </c>
      <c r="O14" s="21">
        <f>'D2'!$AD$107</f>
        <v>9.3613369707965894</v>
      </c>
      <c r="P14" s="21">
        <f>'D2'!$AE$107</f>
        <v>2.4611995363409087</v>
      </c>
      <c r="Q14" s="16"/>
      <c r="R14" s="17">
        <f>'E2'!$AC$107</f>
        <v>22.54305472187227</v>
      </c>
      <c r="S14" s="17">
        <f>'E2'!$AD$107</f>
        <v>14.783189347946077</v>
      </c>
      <c r="T14" s="17">
        <f>'E2'!$AE$107</f>
        <v>5.7564995650310848</v>
      </c>
    </row>
    <row r="15" spans="1:20" ht="21" customHeight="1" x14ac:dyDescent="0.2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</row>
    <row r="16" spans="1:20" x14ac:dyDescent="0.25">
      <c r="A16" s="13"/>
      <c r="B16" s="25" t="s">
        <v>39</v>
      </c>
      <c r="C16" s="25"/>
      <c r="D16" s="25"/>
      <c r="E16" s="13"/>
      <c r="F16" s="25" t="s">
        <v>44</v>
      </c>
      <c r="G16" s="25"/>
      <c r="H16" s="25"/>
      <c r="I16" s="13"/>
      <c r="J16" s="26" t="s">
        <v>55</v>
      </c>
      <c r="K16" s="26"/>
      <c r="L16" s="26"/>
      <c r="M16" s="13"/>
      <c r="N16" s="25" t="s">
        <v>56</v>
      </c>
      <c r="O16" s="25"/>
      <c r="P16" s="25"/>
      <c r="Q16" s="13"/>
      <c r="R16" s="25" t="s">
        <v>57</v>
      </c>
      <c r="S16" s="25"/>
      <c r="T16" s="25"/>
    </row>
    <row r="17" spans="1:20" x14ac:dyDescent="0.25">
      <c r="A17" s="13"/>
      <c r="B17" s="14" t="s">
        <v>12</v>
      </c>
      <c r="C17" s="14" t="s">
        <v>13</v>
      </c>
      <c r="D17" s="14" t="s">
        <v>14</v>
      </c>
      <c r="E17" s="13"/>
      <c r="F17" s="14" t="s">
        <v>12</v>
      </c>
      <c r="G17" s="14" t="s">
        <v>13</v>
      </c>
      <c r="H17" s="14" t="s">
        <v>14</v>
      </c>
      <c r="I17" s="13"/>
      <c r="J17" s="24" t="s">
        <v>12</v>
      </c>
      <c r="K17" s="24" t="s">
        <v>13</v>
      </c>
      <c r="L17" s="24" t="s">
        <v>14</v>
      </c>
      <c r="M17" s="13"/>
      <c r="N17" s="14" t="s">
        <v>12</v>
      </c>
      <c r="O17" s="14" t="s">
        <v>13</v>
      </c>
      <c r="P17" s="14" t="s">
        <v>14</v>
      </c>
      <c r="Q17" s="13"/>
      <c r="R17" s="14" t="s">
        <v>12</v>
      </c>
      <c r="S17" s="14" t="s">
        <v>13</v>
      </c>
      <c r="T17" s="14" t="s">
        <v>14</v>
      </c>
    </row>
    <row r="18" spans="1:20" x14ac:dyDescent="0.25">
      <c r="A18" s="8" t="s">
        <v>64</v>
      </c>
      <c r="B18" s="15">
        <f>'A3'!$AC$106</f>
        <v>-86.840853742176193</v>
      </c>
      <c r="C18" s="15">
        <f>'A3'!$AD$106</f>
        <v>1377.9800075230009</v>
      </c>
      <c r="D18" s="15">
        <f>'A3'!$AE$106</f>
        <v>2722.1198074445729</v>
      </c>
      <c r="E18" s="8"/>
      <c r="F18" s="15">
        <f>'B3'!$AC$106</f>
        <v>417.28014573080583</v>
      </c>
      <c r="G18" s="15">
        <f>'B3'!$AD$106</f>
        <v>1385.530886717072</v>
      </c>
      <c r="H18" s="15">
        <f>'B3'!$AE$106</f>
        <v>2712.4604484704864</v>
      </c>
      <c r="I18" s="8"/>
      <c r="J18" s="15">
        <f>'C3'!$AC$106</f>
        <v>894.79996131193241</v>
      </c>
      <c r="K18" s="15">
        <f>'C3'!$AD$106</f>
        <v>1392.8488524505401</v>
      </c>
      <c r="L18" s="15">
        <f>'C3'!$AE$106</f>
        <v>2704.659317497486</v>
      </c>
      <c r="M18" s="8"/>
      <c r="N18" s="15">
        <f>'D3'!$AC$106</f>
        <v>1373.3653818138919</v>
      </c>
      <c r="O18" s="15">
        <f>'D3'!$AD$106</f>
        <v>1409.6397854484433</v>
      </c>
      <c r="P18" s="15">
        <f>'D3'!$AE$106</f>
        <v>2706.6607388500256</v>
      </c>
      <c r="Q18" s="8"/>
      <c r="R18" s="15">
        <f>'E3'!$AC$106</f>
        <v>1889.2303221846239</v>
      </c>
      <c r="S18" s="15">
        <f>'E3'!$AD$106</f>
        <v>1422.0922973183854</v>
      </c>
      <c r="T18" s="15">
        <f>'E3'!$AE$106</f>
        <v>2701.542239869053</v>
      </c>
    </row>
    <row r="19" spans="1:20" x14ac:dyDescent="0.25">
      <c r="A19" s="16" t="s">
        <v>65</v>
      </c>
      <c r="B19" s="17">
        <f>'A3'!$AC$107</f>
        <v>20.933022370486675</v>
      </c>
      <c r="C19" s="17">
        <f>'A3'!$AD$107</f>
        <v>13.516446197887637</v>
      </c>
      <c r="D19" s="17">
        <f>'A3'!$AE$107</f>
        <v>7.7821924527240718</v>
      </c>
      <c r="E19" s="16"/>
      <c r="F19" s="17">
        <f>'B3'!$AC$107</f>
        <v>14.208056500291271</v>
      </c>
      <c r="G19" s="17">
        <f>'B3'!$AD$107</f>
        <v>10.058824681611188</v>
      </c>
      <c r="H19" s="17">
        <f>'B3'!$AE$107</f>
        <v>3.4988401652305181</v>
      </c>
      <c r="I19" s="16"/>
      <c r="J19" s="21">
        <f>'C3'!$AC$107</f>
        <v>14.692594320949063</v>
      </c>
      <c r="K19" s="21">
        <f>'C3'!$AD$107</f>
        <v>10.748947861191105</v>
      </c>
      <c r="L19" s="21">
        <f>'C3'!$AE$107</f>
        <v>3.2819571119915354</v>
      </c>
      <c r="M19" s="16"/>
      <c r="N19" s="17">
        <f>'D3'!$AC$107</f>
        <v>20.346801939763239</v>
      </c>
      <c r="O19" s="17">
        <f>'D3'!$AD$107</f>
        <v>14.569981279540309</v>
      </c>
      <c r="P19" s="17">
        <f>'D3'!$AE$107</f>
        <v>4.7841093124941461</v>
      </c>
      <c r="Q19" s="16"/>
      <c r="R19" s="17">
        <f>'E3'!$AC$107</f>
        <v>34.117313365499385</v>
      </c>
      <c r="S19" s="17">
        <f>'E3'!$AD$107</f>
        <v>22.031909817343521</v>
      </c>
      <c r="T19" s="17">
        <f>'E3'!$AE$107</f>
        <v>12.476279829712501</v>
      </c>
    </row>
    <row r="20" spans="1:20" ht="21" customHeight="1" x14ac:dyDescent="0.2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</row>
    <row r="21" spans="1:20" x14ac:dyDescent="0.25">
      <c r="A21" s="13"/>
      <c r="B21" s="25" t="s">
        <v>40</v>
      </c>
      <c r="C21" s="25"/>
      <c r="D21" s="25"/>
      <c r="E21" s="13"/>
      <c r="F21" s="25" t="s">
        <v>45</v>
      </c>
      <c r="G21" s="25"/>
      <c r="H21" s="25"/>
      <c r="I21" s="13"/>
      <c r="J21" s="25" t="s">
        <v>58</v>
      </c>
      <c r="K21" s="25"/>
      <c r="L21" s="25"/>
      <c r="M21" s="13"/>
      <c r="N21" s="25" t="s">
        <v>59</v>
      </c>
      <c r="O21" s="25"/>
      <c r="P21" s="25"/>
      <c r="Q21" s="13"/>
      <c r="R21" s="25" t="s">
        <v>60</v>
      </c>
      <c r="S21" s="25"/>
      <c r="T21" s="25"/>
    </row>
    <row r="22" spans="1:20" x14ac:dyDescent="0.25">
      <c r="A22" s="13"/>
      <c r="B22" s="14" t="s">
        <v>12</v>
      </c>
      <c r="C22" s="14" t="s">
        <v>13</v>
      </c>
      <c r="D22" s="14" t="s">
        <v>14</v>
      </c>
      <c r="E22" s="13"/>
      <c r="F22" s="14" t="s">
        <v>12</v>
      </c>
      <c r="G22" s="14" t="s">
        <v>13</v>
      </c>
      <c r="H22" s="14" t="s">
        <v>14</v>
      </c>
      <c r="I22" s="13"/>
      <c r="J22" s="14" t="s">
        <v>12</v>
      </c>
      <c r="K22" s="14" t="s">
        <v>13</v>
      </c>
      <c r="L22" s="14" t="s">
        <v>14</v>
      </c>
      <c r="M22" s="13"/>
      <c r="N22" s="14" t="s">
        <v>12</v>
      </c>
      <c r="O22" s="14" t="s">
        <v>13</v>
      </c>
      <c r="P22" s="14" t="s">
        <v>14</v>
      </c>
      <c r="Q22" s="13"/>
      <c r="R22" s="14" t="s">
        <v>12</v>
      </c>
      <c r="S22" s="14" t="s">
        <v>13</v>
      </c>
      <c r="T22" s="14" t="s">
        <v>14</v>
      </c>
    </row>
    <row r="23" spans="1:20" x14ac:dyDescent="0.25">
      <c r="A23" s="8" t="s">
        <v>64</v>
      </c>
      <c r="B23" s="15">
        <f>'A4'!$AC$106</f>
        <v>-80.699403884811929</v>
      </c>
      <c r="C23" s="15">
        <f>'A4'!$AD$106</f>
        <v>1881.5853704397764</v>
      </c>
      <c r="D23" s="15">
        <f>'A4'!$AE$106</f>
        <v>2720.4684357131182</v>
      </c>
      <c r="E23" s="8"/>
      <c r="F23" s="15">
        <f>'B4'!$AC$106</f>
        <v>416.78832165259814</v>
      </c>
      <c r="G23" s="15">
        <f>'B4'!$AD$106</f>
        <v>1876.4952924618299</v>
      </c>
      <c r="H23" s="15">
        <f>'B4'!$AE$106</f>
        <v>2717.7892020048325</v>
      </c>
      <c r="I23" s="8"/>
      <c r="J23" s="15">
        <f>'C4'!$AC$106</f>
        <v>893.54658834323595</v>
      </c>
      <c r="K23" s="15">
        <f>'C4'!$AD$106</f>
        <v>1894.6103060473113</v>
      </c>
      <c r="L23" s="15">
        <f>'C4'!$AE$106</f>
        <v>2704.4229318907192</v>
      </c>
      <c r="M23" s="8"/>
      <c r="N23" s="15">
        <f>'D4'!$AC$106</f>
        <v>1385.4010766147849</v>
      </c>
      <c r="O23" s="15">
        <f>'D4'!$AD$106</f>
        <v>1891.7170321495971</v>
      </c>
      <c r="P23" s="15">
        <f>'D4'!$AE$106</f>
        <v>2704.63697927166</v>
      </c>
      <c r="Q23" s="8"/>
      <c r="R23" s="15">
        <f>'E4'!$AC$106</f>
        <v>1897.1973377607876</v>
      </c>
      <c r="S23" s="15">
        <f>'E4'!$AD$106</f>
        <v>1910.9377683379687</v>
      </c>
      <c r="T23" s="15">
        <f>'E4'!$AE$106</f>
        <v>2700.1772701243426</v>
      </c>
    </row>
    <row r="24" spans="1:20" x14ac:dyDescent="0.25">
      <c r="A24" s="16" t="s">
        <v>65</v>
      </c>
      <c r="B24" s="17">
        <f>'A4'!$AC$107</f>
        <v>31.477245010064841</v>
      </c>
      <c r="C24" s="17">
        <f>'A4'!$AD$107</f>
        <v>19.893805361013278</v>
      </c>
      <c r="D24" s="17">
        <f>'A4'!$AE$107</f>
        <v>13.794890477650549</v>
      </c>
      <c r="E24" s="16"/>
      <c r="F24" s="17">
        <f>'B4'!$AC$107</f>
        <v>28.226600778384181</v>
      </c>
      <c r="G24" s="17">
        <f>'B4'!$AD$107</f>
        <v>16.54143019436054</v>
      </c>
      <c r="H24" s="17">
        <f>'B4'!$AE$107</f>
        <v>7.1471304695251696</v>
      </c>
      <c r="I24" s="16"/>
      <c r="J24" s="17">
        <f>'C4'!$AC$107</f>
        <v>28.893427921930069</v>
      </c>
      <c r="K24" s="17">
        <f>'C4'!$AD$107</f>
        <v>19.148510921506411</v>
      </c>
      <c r="L24" s="17">
        <f>'C4'!$AE$107</f>
        <v>5.8256059174112824</v>
      </c>
      <c r="M24" s="16"/>
      <c r="N24" s="17">
        <f>'D4'!$AC$107</f>
        <v>30.204801646072092</v>
      </c>
      <c r="O24" s="17">
        <f>'D4'!$AD$107</f>
        <v>20.849943776781156</v>
      </c>
      <c r="P24" s="17">
        <f>'D4'!$AE$107</f>
        <v>8.3886200052676685</v>
      </c>
      <c r="Q24" s="16"/>
      <c r="R24" s="17">
        <f>'E4'!$AC$107</f>
        <v>29.298115715184199</v>
      </c>
      <c r="S24" s="17">
        <f>'E4'!$AD$107</f>
        <v>19.021124527232317</v>
      </c>
      <c r="T24" s="17">
        <f>'E4'!$AE$107</f>
        <v>13.4154257467286</v>
      </c>
    </row>
  </sheetData>
  <mergeCells count="25">
    <mergeCell ref="B1:D1"/>
    <mergeCell ref="R1:T1"/>
    <mergeCell ref="J11:L11"/>
    <mergeCell ref="N11:P11"/>
    <mergeCell ref="F16:H16"/>
    <mergeCell ref="J16:L16"/>
    <mergeCell ref="N16:P16"/>
    <mergeCell ref="J1:L1"/>
    <mergeCell ref="N1:P1"/>
    <mergeCell ref="F6:H6"/>
    <mergeCell ref="J6:L6"/>
    <mergeCell ref="N6:P6"/>
    <mergeCell ref="F1:H1"/>
    <mergeCell ref="B16:D16"/>
    <mergeCell ref="R16:T16"/>
    <mergeCell ref="B21:D21"/>
    <mergeCell ref="R21:T21"/>
    <mergeCell ref="B6:D6"/>
    <mergeCell ref="B11:D11"/>
    <mergeCell ref="R6:T6"/>
    <mergeCell ref="F11:H11"/>
    <mergeCell ref="R11:T11"/>
    <mergeCell ref="F21:H21"/>
    <mergeCell ref="J21:L21"/>
    <mergeCell ref="N21:P21"/>
  </mergeCells>
  <phoneticPr fontId="4" type="noConversion"/>
  <pageMargins left="0.25" right="0.25" top="0.75" bottom="0.75" header="0.3" footer="0.3"/>
  <pageSetup paperSize="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5A034-20F7-4BCE-9653-C18A8446F974}">
  <dimension ref="A1:T24"/>
  <sheetViews>
    <sheetView zoomScale="90" zoomScaleNormal="90" zoomScaleSheetLayoutView="90" workbookViewId="0">
      <selection sqref="A1:T24"/>
    </sheetView>
  </sheetViews>
  <sheetFormatPr defaultRowHeight="15" x14ac:dyDescent="0.25"/>
  <cols>
    <col min="1" max="1" width="4.7109375" customWidth="1"/>
    <col min="2" max="4" width="7.140625" customWidth="1"/>
    <col min="5" max="5" width="4.7109375" customWidth="1"/>
    <col min="6" max="8" width="7.140625" customWidth="1"/>
    <col min="9" max="9" width="4.7109375" customWidth="1"/>
    <col min="10" max="12" width="7.140625" customWidth="1"/>
    <col min="13" max="13" width="4.7109375" customWidth="1"/>
    <col min="14" max="16" width="7.140625" customWidth="1"/>
    <col min="17" max="17" width="4.7109375" customWidth="1"/>
    <col min="18" max="20" width="7.140625" customWidth="1"/>
  </cols>
  <sheetData>
    <row r="1" spans="1:20" x14ac:dyDescent="0.25">
      <c r="A1" s="13"/>
      <c r="B1" s="25" t="s">
        <v>37</v>
      </c>
      <c r="C1" s="25"/>
      <c r="D1" s="25"/>
      <c r="E1" s="13"/>
      <c r="F1" s="27" t="s">
        <v>41</v>
      </c>
      <c r="G1" s="27"/>
      <c r="H1" s="27"/>
      <c r="I1" s="13"/>
      <c r="J1" s="27" t="s">
        <v>46</v>
      </c>
      <c r="K1" s="27"/>
      <c r="L1" s="27"/>
      <c r="M1" s="13"/>
      <c r="N1" s="27" t="s">
        <v>47</v>
      </c>
      <c r="O1" s="27"/>
      <c r="P1" s="27"/>
      <c r="Q1" s="13"/>
      <c r="R1" s="25" t="s">
        <v>48</v>
      </c>
      <c r="S1" s="25"/>
      <c r="T1" s="25"/>
    </row>
    <row r="2" spans="1:20" ht="27" x14ac:dyDescent="0.25">
      <c r="A2" s="13"/>
      <c r="B2" s="18" t="s">
        <v>75</v>
      </c>
      <c r="C2" s="18" t="s">
        <v>76</v>
      </c>
      <c r="D2" s="18" t="s">
        <v>77</v>
      </c>
      <c r="E2" s="19"/>
      <c r="F2" s="22" t="s">
        <v>75</v>
      </c>
      <c r="G2" s="22" t="s">
        <v>76</v>
      </c>
      <c r="H2" s="22" t="s">
        <v>77</v>
      </c>
      <c r="I2" s="19"/>
      <c r="J2" s="22" t="s">
        <v>75</v>
      </c>
      <c r="K2" s="22" t="s">
        <v>76</v>
      </c>
      <c r="L2" s="22" t="s">
        <v>77</v>
      </c>
      <c r="M2" s="19"/>
      <c r="N2" s="22" t="s">
        <v>75</v>
      </c>
      <c r="O2" s="22" t="s">
        <v>76</v>
      </c>
      <c r="P2" s="22" t="s">
        <v>77</v>
      </c>
      <c r="Q2" s="19"/>
      <c r="R2" s="18" t="s">
        <v>75</v>
      </c>
      <c r="S2" s="18" t="s">
        <v>76</v>
      </c>
      <c r="T2" s="18" t="s">
        <v>77</v>
      </c>
    </row>
    <row r="3" spans="1:20" x14ac:dyDescent="0.25">
      <c r="A3" s="8" t="s">
        <v>64</v>
      </c>
      <c r="B3" s="15">
        <f>A0!$M$103</f>
        <v>2725.8730928000023</v>
      </c>
      <c r="C3" s="15">
        <f>A0!$N$103</f>
        <v>3322.8681199999992</v>
      </c>
      <c r="D3" s="15">
        <f>A0!$O$103</f>
        <v>3308.9980352000039</v>
      </c>
      <c r="E3" s="8"/>
      <c r="F3" s="15">
        <f>B0!$M$103</f>
        <v>2759.3717008000035</v>
      </c>
      <c r="G3" s="15">
        <f>B0!$N$103</f>
        <v>3070.3827440000018</v>
      </c>
      <c r="H3" s="15">
        <f>B0!$O$103</f>
        <v>3194.4521751999982</v>
      </c>
      <c r="I3" s="8"/>
      <c r="J3" s="15">
        <f>C0!$M$103</f>
        <v>2874.2220935999999</v>
      </c>
      <c r="K3" s="15">
        <f>C0!$N$103</f>
        <v>2889.213412799998</v>
      </c>
      <c r="L3" s="15">
        <f>C0!$O$103</f>
        <v>3163.8466287999986</v>
      </c>
      <c r="M3" s="8"/>
      <c r="N3" s="15">
        <f>D0!$M$103</f>
        <v>3057.1770943999982</v>
      </c>
      <c r="O3" s="15">
        <f>D0!$N$103</f>
        <v>2763.815111200001</v>
      </c>
      <c r="P3" s="15">
        <f>A0!$O$103</f>
        <v>3308.9980352000039</v>
      </c>
      <c r="Q3" s="8"/>
      <c r="R3" s="15">
        <f>E0!$M$103</f>
        <v>3303.8348199999991</v>
      </c>
      <c r="S3" s="15">
        <f>E0!$N$103</f>
        <v>2735.2167128000006</v>
      </c>
      <c r="T3" s="15">
        <f>E0!$O$103</f>
        <v>3298.6716048000003</v>
      </c>
    </row>
    <row r="4" spans="1:20" x14ac:dyDescent="0.25">
      <c r="A4" s="16" t="s">
        <v>65</v>
      </c>
      <c r="B4" s="17">
        <f>A0!$M$104</f>
        <v>2.4931850962051527</v>
      </c>
      <c r="C4" s="17">
        <f>A0!$N$104</f>
        <v>5.8447528626016103</v>
      </c>
      <c r="D4" s="17">
        <f>A0!$O$104</f>
        <v>5.9497114146255194</v>
      </c>
      <c r="E4" s="20"/>
      <c r="F4" s="21">
        <f>B0!$M$104</f>
        <v>2.129783912058671</v>
      </c>
      <c r="G4" s="21">
        <f>B0!$N$104</f>
        <v>3.2774818024412133</v>
      </c>
      <c r="H4" s="21">
        <f>B0!$O$104</f>
        <v>4.1450459908979136</v>
      </c>
      <c r="I4" s="20"/>
      <c r="J4" s="21">
        <f>C0!$M$104</f>
        <v>3.0600057395455535</v>
      </c>
      <c r="K4" s="21">
        <f>C0!$N$104</f>
        <v>2.974595451356123</v>
      </c>
      <c r="L4" s="21">
        <f>C0!$O$104</f>
        <v>4.5113947139819324</v>
      </c>
      <c r="M4" s="20"/>
      <c r="N4" s="21">
        <f>D0!$M$104</f>
        <v>3.6929841521732656</v>
      </c>
      <c r="O4" s="21">
        <f>D0!$N$104</f>
        <v>3.2067698556802573</v>
      </c>
      <c r="P4" s="21">
        <f>A0!$O$104</f>
        <v>5.9497114146255194</v>
      </c>
      <c r="Q4" s="20"/>
      <c r="R4" s="17">
        <f>E0!$M$104</f>
        <v>8.6442961563437173</v>
      </c>
      <c r="S4" s="17">
        <f>E0!$N$104</f>
        <v>3.2772160498992462</v>
      </c>
      <c r="T4" s="17">
        <f>E0!$O$104</f>
        <v>7.3483999554969834</v>
      </c>
    </row>
    <row r="5" spans="1:20" x14ac:dyDescent="0.25">
      <c r="A5" s="13"/>
      <c r="B5" s="13"/>
      <c r="C5" s="13"/>
      <c r="D5" s="13"/>
      <c r="E5" s="13"/>
      <c r="F5" s="15"/>
      <c r="G5" s="15"/>
      <c r="H5" s="15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</row>
    <row r="6" spans="1:20" x14ac:dyDescent="0.25">
      <c r="A6" s="13"/>
      <c r="B6" s="25" t="s">
        <v>38</v>
      </c>
      <c r="C6" s="25"/>
      <c r="D6" s="25"/>
      <c r="E6" s="13"/>
      <c r="F6" s="27" t="s">
        <v>42</v>
      </c>
      <c r="G6" s="27"/>
      <c r="H6" s="27"/>
      <c r="I6" s="13"/>
      <c r="J6" s="27" t="s">
        <v>49</v>
      </c>
      <c r="K6" s="27"/>
      <c r="L6" s="27"/>
      <c r="M6" s="13"/>
      <c r="N6" s="27" t="s">
        <v>50</v>
      </c>
      <c r="O6" s="27"/>
      <c r="P6" s="27"/>
      <c r="Q6" s="13"/>
      <c r="R6" s="25" t="s">
        <v>51</v>
      </c>
      <c r="S6" s="25"/>
      <c r="T6" s="25"/>
    </row>
    <row r="7" spans="1:20" ht="27" x14ac:dyDescent="0.25">
      <c r="A7" s="13"/>
      <c r="B7" s="18" t="s">
        <v>75</v>
      </c>
      <c r="C7" s="18" t="s">
        <v>76</v>
      </c>
      <c r="D7" s="18" t="s">
        <v>77</v>
      </c>
      <c r="E7" s="19"/>
      <c r="F7" s="22" t="s">
        <v>75</v>
      </c>
      <c r="G7" s="22" t="s">
        <v>76</v>
      </c>
      <c r="H7" s="22" t="s">
        <v>77</v>
      </c>
      <c r="I7" s="19"/>
      <c r="J7" s="22" t="s">
        <v>75</v>
      </c>
      <c r="K7" s="22" t="s">
        <v>76</v>
      </c>
      <c r="L7" s="22" t="s">
        <v>77</v>
      </c>
      <c r="M7" s="19"/>
      <c r="N7" s="22" t="s">
        <v>75</v>
      </c>
      <c r="O7" s="22" t="s">
        <v>76</v>
      </c>
      <c r="P7" s="22" t="s">
        <v>77</v>
      </c>
      <c r="Q7" s="19"/>
      <c r="R7" s="18" t="s">
        <v>75</v>
      </c>
      <c r="S7" s="18" t="s">
        <v>76</v>
      </c>
      <c r="T7" s="18" t="s">
        <v>77</v>
      </c>
    </row>
    <row r="8" spans="1:20" x14ac:dyDescent="0.25">
      <c r="A8" s="8" t="s">
        <v>64</v>
      </c>
      <c r="B8" s="15">
        <f>'A1'!$M$103</f>
        <v>2754.3607519999991</v>
      </c>
      <c r="C8" s="15">
        <f>'A1'!$N$103</f>
        <v>3341.0570336000014</v>
      </c>
      <c r="D8" s="15">
        <f>'A1'!$O$103</f>
        <v>3101.4035624000012</v>
      </c>
      <c r="E8" s="8"/>
      <c r="F8" s="15">
        <f>'B1'!$M$103</f>
        <v>2786.6412287999979</v>
      </c>
      <c r="G8" s="15">
        <f>'B1'!$N$103</f>
        <v>3090.6480175999995</v>
      </c>
      <c r="H8" s="15">
        <f>'B1'!$O$103</f>
        <v>2979.8949752000003</v>
      </c>
      <c r="I8" s="8"/>
      <c r="J8" s="15">
        <f>'C1'!$M$103</f>
        <v>2894.4873671999994</v>
      </c>
      <c r="K8" s="15">
        <f>'C1'!$N$103</f>
        <v>2905.0629608000017</v>
      </c>
      <c r="L8" s="15">
        <f>'C1'!$O$103</f>
        <v>2935.8899856000021</v>
      </c>
      <c r="M8" s="8"/>
      <c r="N8" s="15">
        <f>'D1'!$M$103</f>
        <v>3075.504432000002</v>
      </c>
      <c r="O8" s="15">
        <f>'D1'!$N$103</f>
        <v>2788.7175887999992</v>
      </c>
      <c r="P8" s="15">
        <f>'D1'!$O$103</f>
        <v>2973.9565855999995</v>
      </c>
      <c r="Q8" s="8"/>
      <c r="R8" s="15">
        <f>'E1'!$M$103</f>
        <v>3414.5463352000011</v>
      </c>
      <c r="S8" s="15">
        <f>'E1'!$N$103</f>
        <v>2842.4537855999997</v>
      </c>
      <c r="T8" s="15">
        <f>'E1'!$O$103</f>
        <v>3171.5706880000025</v>
      </c>
    </row>
    <row r="9" spans="1:20" x14ac:dyDescent="0.25">
      <c r="A9" s="16" t="s">
        <v>65</v>
      </c>
      <c r="B9" s="17">
        <f>'A1'!$M$104</f>
        <v>2.1281475046621585</v>
      </c>
      <c r="C9" s="17">
        <f>'A1'!$N$104</f>
        <v>7.0761229338109972</v>
      </c>
      <c r="D9" s="17">
        <f>'A1'!$O$104</f>
        <v>3.4835664929237038</v>
      </c>
      <c r="E9" s="20"/>
      <c r="F9" s="21">
        <f>'B1'!$M$104</f>
        <v>2.2542811489275878</v>
      </c>
      <c r="G9" s="21">
        <f>'B1'!$N$104</f>
        <v>3.4619699866018294</v>
      </c>
      <c r="H9" s="21">
        <f>'B1'!$O$104</f>
        <v>3.0912188953286952</v>
      </c>
      <c r="I9" s="20"/>
      <c r="J9" s="21">
        <f>'C1'!$M$104</f>
        <v>2.9476331863199432</v>
      </c>
      <c r="K9" s="21">
        <f>'C1'!$N$104</f>
        <v>2.7266010924913644</v>
      </c>
      <c r="L9" s="21">
        <f>'C1'!$O$104</f>
        <v>3.2793709772086284</v>
      </c>
      <c r="M9" s="20"/>
      <c r="N9" s="21">
        <f>'D1'!$M$104</f>
        <v>4.5209089087335856</v>
      </c>
      <c r="O9" s="21">
        <f>'D1'!$N$104</f>
        <v>2.4791722044464133</v>
      </c>
      <c r="P9" s="21">
        <f>'D1'!$O$104</f>
        <v>2.82604751762016</v>
      </c>
      <c r="Q9" s="20"/>
      <c r="R9" s="17">
        <f>'E1'!$M$104</f>
        <v>6.1900561123568325</v>
      </c>
      <c r="S9" s="17">
        <f>'E1'!$N$104</f>
        <v>3.6561134323428943</v>
      </c>
      <c r="T9" s="17">
        <f>'E1'!$O$104</f>
        <v>4.3462900568134408</v>
      </c>
    </row>
    <row r="10" spans="1:20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</row>
    <row r="11" spans="1:20" x14ac:dyDescent="0.25">
      <c r="A11" s="13"/>
      <c r="B11" s="25" t="s">
        <v>0</v>
      </c>
      <c r="C11" s="25"/>
      <c r="D11" s="25"/>
      <c r="E11" s="13"/>
      <c r="F11" s="27" t="s">
        <v>43</v>
      </c>
      <c r="G11" s="27"/>
      <c r="H11" s="27"/>
      <c r="I11" s="13"/>
      <c r="J11" s="27" t="s">
        <v>52</v>
      </c>
      <c r="K11" s="27"/>
      <c r="L11" s="27"/>
      <c r="M11" s="13"/>
      <c r="N11" s="27" t="s">
        <v>53</v>
      </c>
      <c r="O11" s="27"/>
      <c r="P11" s="27"/>
      <c r="Q11" s="13"/>
      <c r="R11" s="25" t="s">
        <v>54</v>
      </c>
      <c r="S11" s="25"/>
      <c r="T11" s="25"/>
    </row>
    <row r="12" spans="1:20" ht="27" x14ac:dyDescent="0.25">
      <c r="A12" s="13"/>
      <c r="B12" s="18" t="s">
        <v>75</v>
      </c>
      <c r="C12" s="18" t="s">
        <v>76</v>
      </c>
      <c r="D12" s="18" t="s">
        <v>77</v>
      </c>
      <c r="E12" s="19"/>
      <c r="F12" s="22" t="s">
        <v>75</v>
      </c>
      <c r="G12" s="22" t="s">
        <v>76</v>
      </c>
      <c r="H12" s="22" t="s">
        <v>77</v>
      </c>
      <c r="I12" s="19"/>
      <c r="J12" s="22" t="s">
        <v>75</v>
      </c>
      <c r="K12" s="22" t="s">
        <v>76</v>
      </c>
      <c r="L12" s="22" t="s">
        <v>77</v>
      </c>
      <c r="M12" s="19"/>
      <c r="N12" s="22" t="s">
        <v>75</v>
      </c>
      <c r="O12" s="22" t="s">
        <v>76</v>
      </c>
      <c r="P12" s="22" t="s">
        <v>77</v>
      </c>
      <c r="Q12" s="19"/>
      <c r="R12" s="18" t="s">
        <v>75</v>
      </c>
      <c r="S12" s="18" t="s">
        <v>76</v>
      </c>
      <c r="T12" s="18" t="s">
        <v>77</v>
      </c>
    </row>
    <row r="13" spans="1:20" x14ac:dyDescent="0.25">
      <c r="A13" s="8" t="s">
        <v>64</v>
      </c>
      <c r="B13" s="15">
        <f>'A2'!$M$103</f>
        <v>2869.0311936000016</v>
      </c>
      <c r="C13" s="15">
        <f>'A2'!$N$103</f>
        <v>3431.5863296000007</v>
      </c>
      <c r="D13" s="15">
        <f>'A2'!$O$103</f>
        <v>2965.4158248000017</v>
      </c>
      <c r="E13" s="8"/>
      <c r="F13" s="15">
        <f>'B2'!$M$103</f>
        <v>2891.8157839999976</v>
      </c>
      <c r="G13" s="15">
        <f>'B2'!$N$103</f>
        <v>3187.877035200001</v>
      </c>
      <c r="H13" s="15">
        <f>'B2'!$O$103</f>
        <v>2834.7158840000011</v>
      </c>
      <c r="I13" s="8"/>
      <c r="J13" s="15">
        <f>'C2'!$M$103</f>
        <v>2999.8557160000028</v>
      </c>
      <c r="K13" s="15">
        <f>'C2'!$N$103</f>
        <v>3003.7177456000022</v>
      </c>
      <c r="L13" s="15">
        <f>'C2'!$O$103</f>
        <v>2784.2464936000006</v>
      </c>
      <c r="M13" s="8"/>
      <c r="N13" s="15">
        <f>'D2'!$M$103</f>
        <v>3178.8102632000018</v>
      </c>
      <c r="O13" s="15">
        <f>'D2'!$N$103</f>
        <v>2894.8057423999985</v>
      </c>
      <c r="P13" s="15">
        <f>'D2'!$O$103</f>
        <v>2825.2892096</v>
      </c>
      <c r="Q13" s="8"/>
      <c r="R13" s="15">
        <f>'E2'!$M$103</f>
        <v>3430.5481496000007</v>
      </c>
      <c r="S13" s="15">
        <f>'E2'!$N$103</f>
        <v>2870.0416888000022</v>
      </c>
      <c r="T13" s="15">
        <f>'E2'!$O$103</f>
        <v>2951.4903704000008</v>
      </c>
    </row>
    <row r="14" spans="1:20" x14ac:dyDescent="0.25">
      <c r="A14" s="16" t="s">
        <v>65</v>
      </c>
      <c r="B14" s="17">
        <f>'A2'!$M$104</f>
        <v>3.1326718777295985</v>
      </c>
      <c r="C14" s="17">
        <f>'A2'!$N$104</f>
        <v>7.107236038277704</v>
      </c>
      <c r="D14" s="17">
        <f>'A2'!$O$104</f>
        <v>2.9893615066754924</v>
      </c>
      <c r="E14" s="20"/>
      <c r="F14" s="21">
        <f>'B2'!$M$104</f>
        <v>2.7649822348635746</v>
      </c>
      <c r="G14" s="21">
        <f>'B2'!$N$104</f>
        <v>3.7016739081774737</v>
      </c>
      <c r="H14" s="21">
        <f>'B2'!$O$104</f>
        <v>2.0763600000000078</v>
      </c>
      <c r="I14" s="20"/>
      <c r="J14" s="21">
        <f>'C2'!$M$104</f>
        <v>4.4838318324100426</v>
      </c>
      <c r="K14" s="21">
        <f>'C2'!$N$104</f>
        <v>4.2600221828664271</v>
      </c>
      <c r="L14" s="21">
        <f>'C2'!$O$104</f>
        <v>3.6591561040956178</v>
      </c>
      <c r="M14" s="20"/>
      <c r="N14" s="21">
        <f>'D2'!$M$104</f>
        <v>6.9928515413163908</v>
      </c>
      <c r="O14" s="21">
        <f>'D2'!$N$104</f>
        <v>3.1517665763043121</v>
      </c>
      <c r="P14" s="21">
        <f>'D2'!$O$104</f>
        <v>2.6243465279262019</v>
      </c>
      <c r="Q14" s="20"/>
      <c r="R14" s="17">
        <f>'E2'!$M$104</f>
        <v>11.916286114328942</v>
      </c>
      <c r="S14" s="17">
        <f>'E2'!$N$104</f>
        <v>3.1024685918599073</v>
      </c>
      <c r="T14" s="17">
        <f>'E2'!$O$104</f>
        <v>3.5485218952456963</v>
      </c>
    </row>
    <row r="15" spans="1:20" x14ac:dyDescent="0.2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</row>
    <row r="16" spans="1:20" x14ac:dyDescent="0.25">
      <c r="A16" s="13"/>
      <c r="B16" s="25" t="s">
        <v>39</v>
      </c>
      <c r="C16" s="25"/>
      <c r="D16" s="25"/>
      <c r="E16" s="13"/>
      <c r="F16" s="25" t="s">
        <v>44</v>
      </c>
      <c r="G16" s="25"/>
      <c r="H16" s="25"/>
      <c r="I16" s="13"/>
      <c r="J16" s="27" t="s">
        <v>55</v>
      </c>
      <c r="K16" s="27"/>
      <c r="L16" s="27"/>
      <c r="M16" s="13"/>
      <c r="N16" s="25" t="s">
        <v>56</v>
      </c>
      <c r="O16" s="25"/>
      <c r="P16" s="25"/>
      <c r="Q16" s="13"/>
      <c r="R16" s="25" t="s">
        <v>57</v>
      </c>
      <c r="S16" s="25"/>
      <c r="T16" s="25"/>
    </row>
    <row r="17" spans="1:20" ht="27" x14ac:dyDescent="0.25">
      <c r="A17" s="13"/>
      <c r="B17" s="18" t="s">
        <v>75</v>
      </c>
      <c r="C17" s="18" t="s">
        <v>76</v>
      </c>
      <c r="D17" s="18" t="s">
        <v>77</v>
      </c>
      <c r="E17" s="19"/>
      <c r="F17" s="18" t="s">
        <v>75</v>
      </c>
      <c r="G17" s="18" t="s">
        <v>76</v>
      </c>
      <c r="H17" s="18" t="s">
        <v>77</v>
      </c>
      <c r="I17" s="19"/>
      <c r="J17" s="22" t="s">
        <v>75</v>
      </c>
      <c r="K17" s="22" t="s">
        <v>76</v>
      </c>
      <c r="L17" s="22" t="s">
        <v>77</v>
      </c>
      <c r="M17" s="19"/>
      <c r="N17" s="18" t="s">
        <v>75</v>
      </c>
      <c r="O17" s="18" t="s">
        <v>76</v>
      </c>
      <c r="P17" s="18" t="s">
        <v>77</v>
      </c>
      <c r="Q17" s="19"/>
      <c r="R17" s="18" t="s">
        <v>75</v>
      </c>
      <c r="S17" s="18" t="s">
        <v>76</v>
      </c>
      <c r="T17" s="18" t="s">
        <v>77</v>
      </c>
    </row>
    <row r="18" spans="1:20" x14ac:dyDescent="0.25">
      <c r="A18" s="8" t="s">
        <v>64</v>
      </c>
      <c r="B18" s="15">
        <f>'A3'!$M$103</f>
        <v>3052.3737815999998</v>
      </c>
      <c r="C18" s="15">
        <f>'A3'!$N$103</f>
        <v>3586.6765792000001</v>
      </c>
      <c r="D18" s="15">
        <f>'A3'!$O$103</f>
        <v>2898.1140760000039</v>
      </c>
      <c r="E18" s="8"/>
      <c r="F18" s="15">
        <f>'B3'!$M$103</f>
        <v>3074.1755616000014</v>
      </c>
      <c r="G18" s="15">
        <f>'B3'!$N$103</f>
        <v>3344.4622640000011</v>
      </c>
      <c r="H18" s="15">
        <f>'B3'!$O$103</f>
        <v>2757.4891343999998</v>
      </c>
      <c r="I18" s="8"/>
      <c r="J18" s="15">
        <f>'C3'!$M$103</f>
        <v>3170.8370408000005</v>
      </c>
      <c r="K18" s="15">
        <f>'C3'!$N$103</f>
        <v>3173.6885752000012</v>
      </c>
      <c r="L18" s="15">
        <f>'C3'!$O$103</f>
        <v>2706.8536352000001</v>
      </c>
      <c r="M18" s="8"/>
      <c r="N18" s="15">
        <f>'D3'!$M$103</f>
        <v>3346.164879200001</v>
      </c>
      <c r="O18" s="15">
        <f>'D3'!$N$103</f>
        <v>3081.3043976000008</v>
      </c>
      <c r="P18" s="15">
        <f>'D3'!$O$103</f>
        <v>2749.3774880000001</v>
      </c>
      <c r="Q18" s="8"/>
      <c r="R18" s="15">
        <f>'E3'!$M$103</f>
        <v>3589.9018584000005</v>
      </c>
      <c r="S18" s="15">
        <f>'E3'!$N$103</f>
        <v>3054.5885655999987</v>
      </c>
      <c r="T18" s="15">
        <f>'E3'!$O$103</f>
        <v>2878.3886560000001</v>
      </c>
    </row>
    <row r="19" spans="1:20" x14ac:dyDescent="0.25">
      <c r="A19" s="16" t="s">
        <v>65</v>
      </c>
      <c r="B19" s="17">
        <f>'A3'!$M$104</f>
        <v>4.3600508217719298</v>
      </c>
      <c r="C19" s="17">
        <f>'A3'!$N$104</f>
        <v>9.9443648387112926</v>
      </c>
      <c r="D19" s="17">
        <f>'A3'!$O$104</f>
        <v>2.4681790794384804</v>
      </c>
      <c r="E19" s="20"/>
      <c r="F19" s="17">
        <f>'B3'!$M$104</f>
        <v>4.0259710529718502</v>
      </c>
      <c r="G19" s="17">
        <f>'B3'!$N$104</f>
        <v>6.3798935696869936</v>
      </c>
      <c r="H19" s="17">
        <f>'B3'!$O$104</f>
        <v>3.2017261707783411</v>
      </c>
      <c r="I19" s="20"/>
      <c r="J19" s="21">
        <f>'C3'!$M$104</f>
        <v>6.3052984203777855</v>
      </c>
      <c r="K19" s="21">
        <f>'C3'!$N$104</f>
        <v>6.1145536723672027</v>
      </c>
      <c r="L19" s="21">
        <f>'C3'!$O$104</f>
        <v>3.449985195999421</v>
      </c>
      <c r="M19" s="20"/>
      <c r="N19" s="17">
        <f>'D3'!$M$104</f>
        <v>10.753018795783087</v>
      </c>
      <c r="O19" s="17">
        <f>'D3'!$N$104</f>
        <v>4.4757093333332403</v>
      </c>
      <c r="P19" s="17">
        <f>'D3'!$O$104</f>
        <v>3.8201416821660095</v>
      </c>
      <c r="Q19" s="20"/>
      <c r="R19" s="17">
        <f>'E3'!$M$104</f>
        <v>16.916945054005915</v>
      </c>
      <c r="S19" s="17">
        <f>'E3'!$N$104</f>
        <v>4.724783231968618</v>
      </c>
      <c r="T19" s="17">
        <f>'E3'!$O$104</f>
        <v>3.9545719163295678</v>
      </c>
    </row>
    <row r="20" spans="1:20" x14ac:dyDescent="0.2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</row>
    <row r="21" spans="1:20" x14ac:dyDescent="0.25">
      <c r="A21" s="13"/>
      <c r="B21" s="25" t="s">
        <v>40</v>
      </c>
      <c r="C21" s="25"/>
      <c r="D21" s="25"/>
      <c r="E21" s="13"/>
      <c r="F21" s="25" t="s">
        <v>45</v>
      </c>
      <c r="G21" s="25"/>
      <c r="H21" s="25"/>
      <c r="I21" s="13"/>
      <c r="J21" s="25" t="s">
        <v>58</v>
      </c>
      <c r="K21" s="25"/>
      <c r="L21" s="25"/>
      <c r="M21" s="13"/>
      <c r="N21" s="25" t="s">
        <v>59</v>
      </c>
      <c r="O21" s="25"/>
      <c r="P21" s="25"/>
      <c r="Q21" s="13"/>
      <c r="R21" s="25" t="s">
        <v>60</v>
      </c>
      <c r="S21" s="25"/>
      <c r="T21" s="25"/>
    </row>
    <row r="22" spans="1:20" ht="27" x14ac:dyDescent="0.25">
      <c r="A22" s="13"/>
      <c r="B22" s="18" t="s">
        <v>75</v>
      </c>
      <c r="C22" s="18" t="s">
        <v>76</v>
      </c>
      <c r="D22" s="18" t="s">
        <v>77</v>
      </c>
      <c r="E22" s="19"/>
      <c r="F22" s="18" t="s">
        <v>75</v>
      </c>
      <c r="G22" s="18" t="s">
        <v>76</v>
      </c>
      <c r="H22" s="18" t="s">
        <v>77</v>
      </c>
      <c r="I22" s="19"/>
      <c r="J22" s="18" t="s">
        <v>75</v>
      </c>
      <c r="K22" s="18" t="s">
        <v>76</v>
      </c>
      <c r="L22" s="18" t="s">
        <v>77</v>
      </c>
      <c r="M22" s="19"/>
      <c r="N22" s="18" t="s">
        <v>75</v>
      </c>
      <c r="O22" s="18" t="s">
        <v>76</v>
      </c>
      <c r="P22" s="18" t="s">
        <v>77</v>
      </c>
      <c r="Q22" s="19"/>
      <c r="R22" s="18" t="s">
        <v>75</v>
      </c>
      <c r="S22" s="18" t="s">
        <v>76</v>
      </c>
      <c r="T22" s="18" t="s">
        <v>77</v>
      </c>
    </row>
    <row r="23" spans="1:20" x14ac:dyDescent="0.25">
      <c r="A23" s="8" t="s">
        <v>64</v>
      </c>
      <c r="B23" s="15">
        <f>'A4'!$M$103</f>
        <v>3308.9703504000004</v>
      </c>
      <c r="C23" s="15">
        <f>'A4'!$N$103</f>
        <v>3804.5282704000006</v>
      </c>
      <c r="D23" s="15">
        <f>'A4'!$O$103</f>
        <v>2917.0920063999993</v>
      </c>
      <c r="E23" s="8"/>
      <c r="F23" s="15">
        <f>'B4'!$M$103</f>
        <v>3328.8618791999993</v>
      </c>
      <c r="G23" s="15">
        <f>'B4'!$N$103</f>
        <v>3580.2121784000005</v>
      </c>
      <c r="H23" s="15">
        <f>'B4'!$O$103</f>
        <v>2786.1152175999987</v>
      </c>
      <c r="I23" s="8"/>
      <c r="J23" s="15">
        <f>'C4'!$M$103</f>
        <v>3420.6646759999985</v>
      </c>
      <c r="K23" s="15">
        <f>'C4'!$N$103</f>
        <v>3423.9730095999998</v>
      </c>
      <c r="L23" s="15">
        <f>'C4'!$O$103</f>
        <v>2733.2649344000015</v>
      </c>
      <c r="M23" s="8"/>
      <c r="N23" s="15">
        <f>'D4'!$M$103</f>
        <v>3579.2708952000003</v>
      </c>
      <c r="O23" s="15">
        <f>'D4'!$N$103</f>
        <v>3326.4948288000001</v>
      </c>
      <c r="P23" s="15">
        <f>'D4'!$O$103</f>
        <v>2775.8856840000012</v>
      </c>
      <c r="Q23" s="8"/>
      <c r="R23" s="15">
        <f>'E4'!$M$103</f>
        <v>3813.0275040000006</v>
      </c>
      <c r="S23" s="15">
        <f>'E4'!$N$103</f>
        <v>3309.6071007999999</v>
      </c>
      <c r="T23" s="15">
        <f>'E4'!$O$103</f>
        <v>2907.8868104000007</v>
      </c>
    </row>
    <row r="24" spans="1:20" x14ac:dyDescent="0.25">
      <c r="A24" s="16" t="s">
        <v>65</v>
      </c>
      <c r="B24" s="17">
        <f>'A4'!$M$104</f>
        <v>7.7744319094704961</v>
      </c>
      <c r="C24" s="17">
        <f>'A4'!$N$104</f>
        <v>13.359156592937929</v>
      </c>
      <c r="D24" s="17">
        <f>'A4'!$O$104</f>
        <v>3.0576329182203779</v>
      </c>
      <c r="E24" s="20"/>
      <c r="F24" s="17">
        <f>'B4'!$M$104</f>
        <v>7.9823536795649428</v>
      </c>
      <c r="G24" s="17">
        <f>'B4'!$N$104</f>
        <v>11.691318617028555</v>
      </c>
      <c r="H24" s="17">
        <f>'B4'!$O$104</f>
        <v>2.3247840222070049</v>
      </c>
      <c r="I24" s="20"/>
      <c r="J24" s="17">
        <f>'C4'!$M$104</f>
        <v>11.696747333055182</v>
      </c>
      <c r="K24" s="17">
        <f>'C4'!$N$104</f>
        <v>9.6314186996224631</v>
      </c>
      <c r="L24" s="17">
        <f>'C4'!$O$104</f>
        <v>3.9756589507348532</v>
      </c>
      <c r="M24" s="20"/>
      <c r="N24" s="17">
        <f>'D4'!$M$104</f>
        <v>14.25549983885025</v>
      </c>
      <c r="O24" s="17">
        <f>'D4'!$N$104</f>
        <v>8.3987827902282319</v>
      </c>
      <c r="P24" s="17">
        <f>'D4'!$O$104</f>
        <v>3.8422436863895015</v>
      </c>
      <c r="Q24" s="20"/>
      <c r="R24" s="17">
        <f>'E4'!$M$104</f>
        <v>12.476013380292775</v>
      </c>
      <c r="S24" s="17">
        <f>'E4'!$N$104</f>
        <v>7.1093054038881034</v>
      </c>
      <c r="T24" s="17">
        <f>'E4'!$O$104</f>
        <v>3.2406318059660082</v>
      </c>
    </row>
  </sheetData>
  <mergeCells count="25">
    <mergeCell ref="B6:D6"/>
    <mergeCell ref="F6:H6"/>
    <mergeCell ref="J6:L6"/>
    <mergeCell ref="N6:P6"/>
    <mergeCell ref="R6:T6"/>
    <mergeCell ref="B1:D1"/>
    <mergeCell ref="F1:H1"/>
    <mergeCell ref="J1:L1"/>
    <mergeCell ref="N1:P1"/>
    <mergeCell ref="R1:T1"/>
    <mergeCell ref="B16:D16"/>
    <mergeCell ref="F16:H16"/>
    <mergeCell ref="J16:L16"/>
    <mergeCell ref="N16:P16"/>
    <mergeCell ref="R16:T16"/>
    <mergeCell ref="B11:D11"/>
    <mergeCell ref="F11:H11"/>
    <mergeCell ref="J11:L11"/>
    <mergeCell ref="N11:P11"/>
    <mergeCell ref="R11:T11"/>
    <mergeCell ref="B21:D21"/>
    <mergeCell ref="F21:H21"/>
    <mergeCell ref="J21:L21"/>
    <mergeCell ref="N21:P21"/>
    <mergeCell ref="R21:T21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19B25-2121-4389-9040-AE2745D04520}">
  <dimension ref="A1:AM107"/>
  <sheetViews>
    <sheetView topLeftCell="A8" zoomScale="79" zoomScaleNormal="79" workbookViewId="0">
      <selection activeCell="I107" sqref="I107"/>
    </sheetView>
  </sheetViews>
  <sheetFormatPr defaultRowHeight="15" x14ac:dyDescent="0.25"/>
  <sheetData>
    <row r="1" spans="1:39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H1" s="1" t="s">
        <v>15</v>
      </c>
      <c r="I1" s="1" t="s">
        <v>16</v>
      </c>
      <c r="J1" s="1" t="s">
        <v>17</v>
      </c>
      <c r="K1" s="1" t="s">
        <v>18</v>
      </c>
      <c r="L1" s="1" t="s">
        <v>19</v>
      </c>
      <c r="M1" s="1" t="s">
        <v>20</v>
      </c>
      <c r="N1" s="1" t="s">
        <v>21</v>
      </c>
      <c r="O1" s="1" t="s">
        <v>22</v>
      </c>
      <c r="Q1" s="1" t="s">
        <v>29</v>
      </c>
      <c r="R1" s="1" t="s">
        <v>30</v>
      </c>
      <c r="S1" s="1" t="s">
        <v>31</v>
      </c>
      <c r="U1" s="1" t="s">
        <v>23</v>
      </c>
      <c r="V1" s="1" t="s">
        <v>24</v>
      </c>
      <c r="W1" s="1" t="s">
        <v>25</v>
      </c>
      <c r="Y1" s="1" t="s">
        <v>26</v>
      </c>
      <c r="Z1" s="1" t="s">
        <v>27</v>
      </c>
      <c r="AA1" s="1" t="s">
        <v>28</v>
      </c>
      <c r="AC1" s="1" t="s">
        <v>12</v>
      </c>
      <c r="AD1" s="1" t="s">
        <v>13</v>
      </c>
      <c r="AE1" s="1" t="s">
        <v>14</v>
      </c>
      <c r="AG1" s="1" t="s">
        <v>12</v>
      </c>
      <c r="AH1" s="1" t="s">
        <v>13</v>
      </c>
      <c r="AI1" s="1" t="s">
        <v>14</v>
      </c>
      <c r="AK1" s="1" t="s">
        <v>12</v>
      </c>
      <c r="AL1" s="1" t="s">
        <v>13</v>
      </c>
      <c r="AM1" s="1" t="s">
        <v>14</v>
      </c>
    </row>
    <row r="2" spans="1:39" ht="16.5" x14ac:dyDescent="0.25">
      <c r="A2" s="2">
        <v>2753</v>
      </c>
      <c r="B2" s="2">
        <v>1336</v>
      </c>
      <c r="C2" s="2">
        <v>410</v>
      </c>
      <c r="D2" s="2">
        <v>1744</v>
      </c>
      <c r="E2" s="2">
        <v>1742</v>
      </c>
      <c r="F2" s="2">
        <v>1410</v>
      </c>
      <c r="H2" s="4">
        <v>23.4</v>
      </c>
      <c r="I2" s="4">
        <v>50</v>
      </c>
      <c r="J2">
        <f>331.4+0.6*H2+0.0124*I2</f>
        <v>346.06</v>
      </c>
      <c r="K2">
        <f>0.004*J2</f>
        <v>1.3842400000000001</v>
      </c>
      <c r="L2">
        <f>736*K2</f>
        <v>1018.8006400000002</v>
      </c>
      <c r="M2" s="5">
        <f>L2+K2*B2</f>
        <v>2868.1452800000006</v>
      </c>
      <c r="N2" s="5">
        <f>L2+K2*D2</f>
        <v>3432.9152000000004</v>
      </c>
      <c r="O2" s="5">
        <f>L2+K2*F2</f>
        <v>2970.5790400000005</v>
      </c>
      <c r="Q2" s="5">
        <f>((M2^2)-(N2^2)+(1800^2))/3600</f>
        <v>-88.51372866798917</v>
      </c>
      <c r="R2" s="5">
        <f>((M2^2)-(O2^2)+(900^2)+(1500^2)-(2*Q2*900))/(2*1500)</f>
        <v>873.74740863377906</v>
      </c>
      <c r="S2" s="5">
        <f>SQRT((M2*M2)-(Q2*Q2)-(R2*R2))</f>
        <v>2730.3824151443196</v>
      </c>
      <c r="U2" s="5">
        <f>((N2^2)-(O2^2)+(1750^2))/(2*1750)</f>
        <v>1720.8762678582052</v>
      </c>
      <c r="V2" s="5">
        <f>((N2^2)-(M2^2)+(925^2)+(1540^2)-(2*U2*925))/(2*1540)</f>
        <v>1169.5627687230783</v>
      </c>
      <c r="W2" s="5">
        <f>SQRT((N2^2)-(U2^2)-(V2^2))</f>
        <v>2730.4971289364626</v>
      </c>
      <c r="Y2" s="5">
        <f>((O2^2)-(M2^2)+(1750^2))/(2*1750)</f>
        <v>1045.8807102002982</v>
      </c>
      <c r="Z2" s="5">
        <f>((O2^2)-(N2^2)+(825^2)+(1540^2)-(2*Y2*825))/(2*1540)</f>
        <v>-530.53412640721092</v>
      </c>
      <c r="AA2" s="5">
        <f>SQRT((O2^2)-(Y2^2)-(Z2^2))</f>
        <v>2729.2868873820471</v>
      </c>
      <c r="AC2" s="5">
        <f>Q2</f>
        <v>-88.51372866798917</v>
      </c>
      <c r="AD2" s="5">
        <f>R2</f>
        <v>873.74740863377906</v>
      </c>
      <c r="AE2" s="5">
        <f>S2</f>
        <v>2730.3824151443196</v>
      </c>
      <c r="AG2">
        <f>1800+U2*COS(RADIANS(120.969))-V2*SIN(RADIANS(120.969))</f>
        <v>-88.355303897549561</v>
      </c>
      <c r="AH2">
        <f>U2*SIN(RADIANS(120.969))+V2*COS(RADIANS(120.969))</f>
        <v>873.73133485229391</v>
      </c>
      <c r="AI2" s="5">
        <f>W2</f>
        <v>2730.4971289364626</v>
      </c>
      <c r="AK2">
        <f>900+Y2*COS(RADIANS(-120.9695))-Z2*SIN(RADIANS(-120.9695))</f>
        <v>-93.092980354950896</v>
      </c>
      <c r="AL2">
        <f>1500+Y2*SIN(RADIANS(-120.9695))+Z2*COS(RADIANS(-120.9695))</f>
        <v>876.2217929251907</v>
      </c>
      <c r="AM2" s="5">
        <f>AA2</f>
        <v>2729.2868873820471</v>
      </c>
    </row>
    <row r="3" spans="1:39" ht="16.5" x14ac:dyDescent="0.25">
      <c r="A3" s="3">
        <v>2599</v>
      </c>
      <c r="B3" s="3">
        <v>1335</v>
      </c>
      <c r="C3" s="3">
        <v>356</v>
      </c>
      <c r="D3" s="3">
        <v>1744</v>
      </c>
      <c r="E3" s="3">
        <v>1671</v>
      </c>
      <c r="F3" s="3">
        <v>1403</v>
      </c>
      <c r="H3" s="4">
        <v>23.4</v>
      </c>
      <c r="I3" s="4">
        <v>50</v>
      </c>
      <c r="J3">
        <f t="shared" ref="J3:J66" si="0">331.4+0.6*H3+0.0124*I3</f>
        <v>346.06</v>
      </c>
      <c r="K3">
        <f t="shared" ref="K3:K66" si="1">0.004*J3</f>
        <v>1.3842400000000001</v>
      </c>
      <c r="L3">
        <f t="shared" ref="L3:L66" si="2">736*K3</f>
        <v>1018.8006400000002</v>
      </c>
      <c r="M3" s="5">
        <f t="shared" ref="M3:M66" si="3">L3+K3*B3</f>
        <v>2866.7610400000003</v>
      </c>
      <c r="N3" s="5">
        <f t="shared" ref="N3:N66" si="4">L3+K3*D3</f>
        <v>3432.9152000000004</v>
      </c>
      <c r="O3" s="5">
        <f t="shared" ref="O3:O66" si="5">L3+K3*F3</f>
        <v>2960.8893600000001</v>
      </c>
      <c r="Q3" s="5">
        <f t="shared" ref="Q3:Q66" si="6">((M3^2)-(N3^2)+(1800^2))/3600</f>
        <v>-90.71886386921112</v>
      </c>
      <c r="R3" s="5">
        <f t="shared" ref="R3:R66" si="7">((M3^2)-(O3^2)+(900^2)+(1500^2)-(2*Q3*900))/(2*1500)</f>
        <v>891.58233775508404</v>
      </c>
      <c r="S3" s="5">
        <f t="shared" ref="S3:S66" si="8">SQRT((M3*M3)-(Q3*Q3)-(R3*R3))</f>
        <v>2723.0809542140573</v>
      </c>
      <c r="U3" s="5">
        <f t="shared" ref="U3:U66" si="9">((N3^2)-(O3^2)+(1750^2))/(2*1750)</f>
        <v>1737.2974194942378</v>
      </c>
      <c r="V3" s="5">
        <f t="shared" ref="V3:V66" si="10">((N3^2)-(M3^2)+(925^2)+(1540^2)-(2*U3*925))/(2*1540)</f>
        <v>1162.2768454106558</v>
      </c>
      <c r="W3" s="5">
        <f t="shared" ref="W3:W66" si="11">SQRT((N3^2)-(U3^2)-(V3^2))</f>
        <v>2723.1997688807114</v>
      </c>
      <c r="Y3" s="5">
        <f t="shared" ref="Y3:Y66" si="12">((O3^2)-(M3^2)+(1750^2))/(2*1750)</f>
        <v>1031.7276976283795</v>
      </c>
      <c r="Z3" s="5">
        <f t="shared" ref="Z3:Z66" si="13">((O3^2)-(N3^2)+(825^2)+(1540^2)-(2*Y3*825))/(2*1540)</f>
        <v>-541.61255497294098</v>
      </c>
      <c r="AA3" s="5">
        <f t="shared" ref="AA3:AA66" si="14">SQRT((O3^2)-(Y3^2)-(Z3^2))</f>
        <v>2721.9587800705831</v>
      </c>
      <c r="AC3" s="5">
        <f t="shared" ref="AC3:AE66" si="15">Q3</f>
        <v>-90.71886386921112</v>
      </c>
      <c r="AD3" s="5">
        <f t="shared" si="15"/>
        <v>891.58233775508404</v>
      </c>
      <c r="AE3" s="5">
        <f t="shared" si="15"/>
        <v>2723.0809542140573</v>
      </c>
      <c r="AG3">
        <f t="shared" ref="AG3:AG66" si="16">1800+U3*COS(RADIANS(120.969))-V3*SIN(RADIANS(120.969))</f>
        <v>-90.557920696172573</v>
      </c>
      <c r="AH3">
        <f t="shared" ref="AH3:AH66" si="17">U3*SIN(RADIANS(120.969))+V3*COS(RADIANS(120.969))</f>
        <v>891.56073133132554</v>
      </c>
      <c r="AI3" s="5">
        <f t="shared" ref="AI3:AI66" si="18">W3</f>
        <v>2723.1997688807114</v>
      </c>
      <c r="AK3">
        <f t="shared" ref="AK3:AK66" si="19">900+Y3*COS(RADIANS(-120.9695))-Z3*SIN(RADIANS(-120.9695))</f>
        <v>-95.309201657022186</v>
      </c>
      <c r="AL3">
        <f t="shared" ref="AL3:AL66" si="20">1500+Y3*SIN(RADIANS(-120.9695))+Z3*COS(RADIANS(-120.9695))</f>
        <v>894.05792780601951</v>
      </c>
      <c r="AM3" s="5">
        <f t="shared" ref="AM3:AM66" si="21">AA3</f>
        <v>2721.9587800705831</v>
      </c>
    </row>
    <row r="4" spans="1:39" ht="16.5" x14ac:dyDescent="0.25">
      <c r="A4" s="3">
        <v>2785</v>
      </c>
      <c r="B4" s="3">
        <v>1337</v>
      </c>
      <c r="C4" s="3">
        <v>397</v>
      </c>
      <c r="D4" s="3">
        <v>1746</v>
      </c>
      <c r="E4" s="3">
        <v>1645</v>
      </c>
      <c r="F4" s="3">
        <v>1407</v>
      </c>
      <c r="H4" s="4">
        <v>23.4</v>
      </c>
      <c r="I4" s="4">
        <v>50</v>
      </c>
      <c r="J4">
        <f t="shared" si="0"/>
        <v>346.06</v>
      </c>
      <c r="K4">
        <f t="shared" si="1"/>
        <v>1.3842400000000001</v>
      </c>
      <c r="L4">
        <f t="shared" si="2"/>
        <v>1018.8006400000002</v>
      </c>
      <c r="M4" s="5">
        <f t="shared" si="3"/>
        <v>2869.52952</v>
      </c>
      <c r="N4" s="5">
        <f t="shared" si="4"/>
        <v>3435.6836800000001</v>
      </c>
      <c r="O4" s="5">
        <f t="shared" si="5"/>
        <v>2966.4263200000005</v>
      </c>
      <c r="Q4" s="5">
        <f t="shared" si="6"/>
        <v>-91.58963412969787</v>
      </c>
      <c r="R4" s="5">
        <f t="shared" si="7"/>
        <v>886.45863186538031</v>
      </c>
      <c r="S4" s="5">
        <f t="shared" si="8"/>
        <v>2727.6367241740195</v>
      </c>
      <c r="U4" s="5">
        <f t="shared" si="9"/>
        <v>1733.3534962941706</v>
      </c>
      <c r="V4" s="5">
        <f t="shared" si="10"/>
        <v>1165.6635437411353</v>
      </c>
      <c r="W4" s="5">
        <f t="shared" si="11"/>
        <v>2727.7530146067065</v>
      </c>
      <c r="Y4" s="5">
        <f t="shared" si="12"/>
        <v>1036.5672702392328</v>
      </c>
      <c r="Z4" s="5">
        <f t="shared" si="13"/>
        <v>-539.72345224815945</v>
      </c>
      <c r="AA4" s="5">
        <f t="shared" si="14"/>
        <v>2726.520126709293</v>
      </c>
      <c r="AC4" s="5">
        <f t="shared" si="15"/>
        <v>-91.58963412969787</v>
      </c>
      <c r="AD4" s="5">
        <f t="shared" si="15"/>
        <v>886.45863186538031</v>
      </c>
      <c r="AE4" s="5">
        <f t="shared" si="15"/>
        <v>2727.6367241740195</v>
      </c>
      <c r="AG4">
        <f t="shared" si="16"/>
        <v>-91.432389849365109</v>
      </c>
      <c r="AH4">
        <f t="shared" si="17"/>
        <v>886.43632312258421</v>
      </c>
      <c r="AI4" s="5">
        <f t="shared" si="18"/>
        <v>2727.7530146067065</v>
      </c>
      <c r="AK4">
        <f t="shared" si="19"/>
        <v>-96.17976242169874</v>
      </c>
      <c r="AL4">
        <f t="shared" si="20"/>
        <v>888.93618043666356</v>
      </c>
      <c r="AM4" s="5">
        <f t="shared" si="21"/>
        <v>2726.520126709293</v>
      </c>
    </row>
    <row r="5" spans="1:39" ht="16.5" x14ac:dyDescent="0.25">
      <c r="A5" s="3">
        <v>2696</v>
      </c>
      <c r="B5" s="3">
        <v>1341</v>
      </c>
      <c r="C5" s="3">
        <v>376</v>
      </c>
      <c r="D5" s="3">
        <v>1740</v>
      </c>
      <c r="E5" s="3">
        <v>1661</v>
      </c>
      <c r="F5" s="3">
        <v>1408</v>
      </c>
      <c r="H5" s="4">
        <v>23.4</v>
      </c>
      <c r="I5" s="4">
        <v>50</v>
      </c>
      <c r="J5">
        <f t="shared" si="0"/>
        <v>346.06</v>
      </c>
      <c r="K5">
        <f t="shared" si="1"/>
        <v>1.3842400000000001</v>
      </c>
      <c r="L5">
        <f t="shared" si="2"/>
        <v>1018.8006400000002</v>
      </c>
      <c r="M5" s="5">
        <f t="shared" si="3"/>
        <v>2875.0664800000004</v>
      </c>
      <c r="N5" s="5">
        <f t="shared" si="4"/>
        <v>3427.37824</v>
      </c>
      <c r="O5" s="5">
        <f t="shared" si="5"/>
        <v>2967.8105600000004</v>
      </c>
      <c r="Q5" s="5">
        <f t="shared" si="6"/>
        <v>-66.920648779417903</v>
      </c>
      <c r="R5" s="5">
        <f t="shared" si="7"/>
        <v>879.52163739167645</v>
      </c>
      <c r="S5" s="5">
        <f t="shared" si="8"/>
        <v>2736.4156446977127</v>
      </c>
      <c r="U5" s="5">
        <f t="shared" si="9"/>
        <v>1714.7205942794233</v>
      </c>
      <c r="V5" s="5">
        <f t="shared" si="10"/>
        <v>1148.0215052561596</v>
      </c>
      <c r="W5" s="5">
        <f t="shared" si="11"/>
        <v>2736.5491968990618</v>
      </c>
      <c r="Y5" s="5">
        <f t="shared" si="12"/>
        <v>1029.826358750835</v>
      </c>
      <c r="Z5" s="5">
        <f t="shared" si="13"/>
        <v>-514.93849737560367</v>
      </c>
      <c r="AA5" s="5">
        <f t="shared" si="14"/>
        <v>2735.3602202982456</v>
      </c>
      <c r="AC5" s="5">
        <f t="shared" si="15"/>
        <v>-66.920648779417903</v>
      </c>
      <c r="AD5" s="5">
        <f t="shared" si="15"/>
        <v>879.52163739167645</v>
      </c>
      <c r="AE5" s="5">
        <f t="shared" si="15"/>
        <v>2736.4156446977127</v>
      </c>
      <c r="AG5">
        <f t="shared" si="16"/>
        <v>-66.7172862243292</v>
      </c>
      <c r="AH5">
        <f t="shared" si="17"/>
        <v>879.53775717013559</v>
      </c>
      <c r="AI5" s="5">
        <f t="shared" si="18"/>
        <v>2736.5491968990618</v>
      </c>
      <c r="AK5">
        <f t="shared" si="19"/>
        <v>-71.459367567169409</v>
      </c>
      <c r="AL5">
        <f t="shared" si="20"/>
        <v>881.96223220304455</v>
      </c>
      <c r="AM5" s="5">
        <f t="shared" si="21"/>
        <v>2735.3602202982456</v>
      </c>
    </row>
    <row r="6" spans="1:39" ht="16.5" x14ac:dyDescent="0.25">
      <c r="A6" s="3">
        <v>2792</v>
      </c>
      <c r="B6" s="3">
        <v>1335</v>
      </c>
      <c r="C6" s="3">
        <v>394</v>
      </c>
      <c r="D6" s="3">
        <v>1746</v>
      </c>
      <c r="E6" s="3">
        <v>1697</v>
      </c>
      <c r="F6" s="3">
        <v>1409</v>
      </c>
      <c r="H6" s="4">
        <v>23.4</v>
      </c>
      <c r="I6" s="4">
        <v>50</v>
      </c>
      <c r="J6">
        <f t="shared" si="0"/>
        <v>346.06</v>
      </c>
      <c r="K6">
        <f t="shared" si="1"/>
        <v>1.3842400000000001</v>
      </c>
      <c r="L6">
        <f t="shared" si="2"/>
        <v>1018.8006400000002</v>
      </c>
      <c r="M6" s="5">
        <f t="shared" si="3"/>
        <v>2866.7610400000003</v>
      </c>
      <c r="N6" s="5">
        <f t="shared" si="4"/>
        <v>3435.6836800000001</v>
      </c>
      <c r="O6" s="5">
        <f t="shared" si="5"/>
        <v>2969.1948000000002</v>
      </c>
      <c r="Q6" s="5">
        <f t="shared" si="6"/>
        <v>-96.000969043460984</v>
      </c>
      <c r="R6" s="5">
        <f t="shared" si="7"/>
        <v>878.33428146435756</v>
      </c>
      <c r="S6" s="5">
        <f t="shared" si="8"/>
        <v>2727.2021495314734</v>
      </c>
      <c r="U6" s="5">
        <f t="shared" si="9"/>
        <v>1728.6584539060864</v>
      </c>
      <c r="V6" s="5">
        <f t="shared" si="10"/>
        <v>1173.6397236461687</v>
      </c>
      <c r="W6" s="5">
        <f t="shared" si="11"/>
        <v>2727.3122479534877</v>
      </c>
      <c r="Y6" s="5">
        <f t="shared" si="12"/>
        <v>1045.7996856814734</v>
      </c>
      <c r="Z6" s="5">
        <f t="shared" si="13"/>
        <v>-539.33411365121219</v>
      </c>
      <c r="AA6" s="5">
        <f t="shared" si="14"/>
        <v>2726.0850118122935</v>
      </c>
      <c r="AC6" s="5">
        <f t="shared" si="15"/>
        <v>-96.000969043460984</v>
      </c>
      <c r="AD6" s="5">
        <f t="shared" si="15"/>
        <v>878.33428146435756</v>
      </c>
      <c r="AE6" s="5">
        <f t="shared" si="15"/>
        <v>2727.2021495314734</v>
      </c>
      <c r="AG6">
        <f t="shared" si="16"/>
        <v>-95.85558429972798</v>
      </c>
      <c r="AH6">
        <f t="shared" si="17"/>
        <v>878.30624195708253</v>
      </c>
      <c r="AI6" s="5">
        <f t="shared" si="18"/>
        <v>2727.3122479534877</v>
      </c>
      <c r="AK6">
        <f t="shared" si="19"/>
        <v>-100.59675953647587</v>
      </c>
      <c r="AL6">
        <f t="shared" si="20"/>
        <v>880.81957918187436</v>
      </c>
      <c r="AM6" s="5">
        <f t="shared" si="21"/>
        <v>2726.0850118122935</v>
      </c>
    </row>
    <row r="7" spans="1:39" ht="16.5" x14ac:dyDescent="0.25">
      <c r="A7" s="3">
        <v>2706</v>
      </c>
      <c r="B7" s="3">
        <v>1336</v>
      </c>
      <c r="C7" s="3">
        <v>367</v>
      </c>
      <c r="D7" s="3">
        <v>1758</v>
      </c>
      <c r="E7" s="3">
        <v>1670</v>
      </c>
      <c r="F7" s="3">
        <v>1404</v>
      </c>
      <c r="H7" s="4">
        <v>23.4</v>
      </c>
      <c r="I7" s="4">
        <v>50</v>
      </c>
      <c r="J7">
        <f t="shared" si="0"/>
        <v>346.06</v>
      </c>
      <c r="K7">
        <f t="shared" si="1"/>
        <v>1.3842400000000001</v>
      </c>
      <c r="L7">
        <f t="shared" si="2"/>
        <v>1018.8006400000002</v>
      </c>
      <c r="M7" s="5">
        <f t="shared" si="3"/>
        <v>2868.1452800000006</v>
      </c>
      <c r="N7" s="5">
        <f t="shared" si="4"/>
        <v>3452.2945600000003</v>
      </c>
      <c r="O7" s="5">
        <f t="shared" si="5"/>
        <v>2962.2736000000004</v>
      </c>
      <c r="Q7" s="5">
        <f t="shared" si="6"/>
        <v>-125.57788383869817</v>
      </c>
      <c r="R7" s="5">
        <f t="shared" si="7"/>
        <v>912.41088561299227</v>
      </c>
      <c r="S7" s="5">
        <f t="shared" si="8"/>
        <v>2716.2462918689448</v>
      </c>
      <c r="U7" s="5">
        <f t="shared" si="9"/>
        <v>1773.0779564996096</v>
      </c>
      <c r="V7" s="5">
        <f t="shared" si="10"/>
        <v>1181.5295981477389</v>
      </c>
      <c r="W7" s="5">
        <f t="shared" si="11"/>
        <v>2716.3431480359041</v>
      </c>
      <c r="Y7" s="5">
        <f t="shared" si="12"/>
        <v>1031.8021525916229</v>
      </c>
      <c r="Z7" s="5">
        <f t="shared" si="13"/>
        <v>-582.3121427028608</v>
      </c>
      <c r="AA7" s="5">
        <f t="shared" si="14"/>
        <v>2715.0251872910976</v>
      </c>
      <c r="AC7" s="5">
        <f t="shared" si="15"/>
        <v>-125.57788383869817</v>
      </c>
      <c r="AD7" s="5">
        <f t="shared" si="15"/>
        <v>912.41088561299227</v>
      </c>
      <c r="AE7" s="5">
        <f t="shared" si="15"/>
        <v>2716.2462918689448</v>
      </c>
      <c r="AG7">
        <f t="shared" si="16"/>
        <v>-125.47785557945667</v>
      </c>
      <c r="AH7">
        <f t="shared" si="17"/>
        <v>912.33363349003287</v>
      </c>
      <c r="AI7" s="5">
        <f t="shared" si="18"/>
        <v>2716.3431480359041</v>
      </c>
      <c r="AK7">
        <f t="shared" si="19"/>
        <v>-130.24502414895579</v>
      </c>
      <c r="AL7">
        <f t="shared" si="20"/>
        <v>914.93735049294003</v>
      </c>
      <c r="AM7" s="5">
        <f t="shared" si="21"/>
        <v>2715.0251872910976</v>
      </c>
    </row>
    <row r="8" spans="1:39" ht="16.5" x14ac:dyDescent="0.25">
      <c r="A8" s="3">
        <v>2770</v>
      </c>
      <c r="B8" s="3">
        <v>1336</v>
      </c>
      <c r="C8" s="3">
        <v>382</v>
      </c>
      <c r="D8" s="3">
        <v>1739</v>
      </c>
      <c r="E8" s="3">
        <v>1686</v>
      </c>
      <c r="F8" s="3">
        <v>1405</v>
      </c>
      <c r="H8" s="4">
        <v>23.4</v>
      </c>
      <c r="I8" s="4">
        <v>50</v>
      </c>
      <c r="J8">
        <f t="shared" si="0"/>
        <v>346.06</v>
      </c>
      <c r="K8">
        <f t="shared" si="1"/>
        <v>1.3842400000000001</v>
      </c>
      <c r="L8">
        <f t="shared" si="2"/>
        <v>1018.8006400000002</v>
      </c>
      <c r="M8" s="5">
        <f t="shared" si="3"/>
        <v>2868.1452800000006</v>
      </c>
      <c r="N8" s="5">
        <f t="shared" si="4"/>
        <v>3425.9940000000006</v>
      </c>
      <c r="O8" s="5">
        <f t="shared" si="5"/>
        <v>2963.6578400000003</v>
      </c>
      <c r="Q8" s="5">
        <f t="shared" si="6"/>
        <v>-75.327094680478069</v>
      </c>
      <c r="R8" s="5">
        <f t="shared" si="7"/>
        <v>879.52610833922495</v>
      </c>
      <c r="S8" s="5">
        <f t="shared" si="8"/>
        <v>2728.922314897025</v>
      </c>
      <c r="U8" s="5">
        <f t="shared" si="9"/>
        <v>1719.0477415550101</v>
      </c>
      <c r="V8" s="5">
        <f t="shared" si="10"/>
        <v>1155.2481230431663</v>
      </c>
      <c r="W8" s="5">
        <f t="shared" si="11"/>
        <v>2729.0495643164609</v>
      </c>
      <c r="Y8" s="5">
        <f t="shared" si="12"/>
        <v>1034.1458415449101</v>
      </c>
      <c r="Z8" s="5">
        <f t="shared" si="13"/>
        <v>-522.1697188284536</v>
      </c>
      <c r="AA8" s="5">
        <f t="shared" si="14"/>
        <v>2727.8469450736143</v>
      </c>
      <c r="AC8" s="5">
        <f t="shared" si="15"/>
        <v>-75.327094680478069</v>
      </c>
      <c r="AD8" s="5">
        <f t="shared" si="15"/>
        <v>879.52610833922495</v>
      </c>
      <c r="AE8" s="5">
        <f t="shared" si="15"/>
        <v>2728.922314897025</v>
      </c>
      <c r="AG8">
        <f t="shared" si="16"/>
        <v>-75.140358032234531</v>
      </c>
      <c r="AH8">
        <f t="shared" si="17"/>
        <v>879.52942032593933</v>
      </c>
      <c r="AI8" s="5">
        <f t="shared" si="18"/>
        <v>2729.0495643164609</v>
      </c>
      <c r="AK8">
        <f t="shared" si="19"/>
        <v>-79.882442673440835</v>
      </c>
      <c r="AL8">
        <f t="shared" si="20"/>
        <v>881.97958335800297</v>
      </c>
      <c r="AM8" s="5">
        <f t="shared" si="21"/>
        <v>2727.8469450736143</v>
      </c>
    </row>
    <row r="9" spans="1:39" ht="16.5" x14ac:dyDescent="0.25">
      <c r="A9" s="3">
        <v>2786</v>
      </c>
      <c r="B9" s="3">
        <v>1337</v>
      </c>
      <c r="C9" s="3">
        <v>369</v>
      </c>
      <c r="D9" s="3">
        <v>1752</v>
      </c>
      <c r="E9" s="3">
        <v>1612</v>
      </c>
      <c r="F9" s="3">
        <v>1405</v>
      </c>
      <c r="H9" s="4">
        <v>23.4</v>
      </c>
      <c r="I9" s="4">
        <v>50</v>
      </c>
      <c r="J9">
        <f t="shared" si="0"/>
        <v>346.06</v>
      </c>
      <c r="K9">
        <f t="shared" si="1"/>
        <v>1.3842400000000001</v>
      </c>
      <c r="L9">
        <f t="shared" si="2"/>
        <v>1018.8006400000002</v>
      </c>
      <c r="M9" s="5">
        <f t="shared" si="3"/>
        <v>2869.52952</v>
      </c>
      <c r="N9" s="5">
        <f t="shared" si="4"/>
        <v>3443.9891200000002</v>
      </c>
      <c r="O9" s="5">
        <f t="shared" si="5"/>
        <v>2963.6578400000003</v>
      </c>
      <c r="Q9" s="5">
        <f t="shared" si="6"/>
        <v>-107.46149792415142</v>
      </c>
      <c r="R9" s="5">
        <f t="shared" si="7"/>
        <v>901.45418994047839</v>
      </c>
      <c r="S9" s="5">
        <f t="shared" si="8"/>
        <v>2722.1374021261463</v>
      </c>
      <c r="U9" s="5">
        <f t="shared" si="9"/>
        <v>1754.3695045956879</v>
      </c>
      <c r="V9" s="5">
        <f t="shared" si="10"/>
        <v>1171.5918211119879</v>
      </c>
      <c r="W9" s="5">
        <f t="shared" si="11"/>
        <v>2722.245636368355</v>
      </c>
      <c r="Y9" s="5">
        <f t="shared" si="12"/>
        <v>1031.8766075548679</v>
      </c>
      <c r="Z9" s="5">
        <f t="shared" si="13"/>
        <v>-561.09242485403888</v>
      </c>
      <c r="AA9" s="5">
        <f t="shared" si="14"/>
        <v>2720.9692666669243</v>
      </c>
      <c r="AC9" s="5">
        <f t="shared" si="15"/>
        <v>-107.46149792415142</v>
      </c>
      <c r="AD9" s="5">
        <f t="shared" si="15"/>
        <v>901.45418994047839</v>
      </c>
      <c r="AE9" s="5">
        <f t="shared" si="15"/>
        <v>2722.1374021261463</v>
      </c>
      <c r="AG9">
        <f t="shared" si="16"/>
        <v>-107.32986284030926</v>
      </c>
      <c r="AH9">
        <f t="shared" si="17"/>
        <v>901.4058732166053</v>
      </c>
      <c r="AI9" s="5">
        <f t="shared" si="18"/>
        <v>2722.245636368355</v>
      </c>
      <c r="AK9">
        <f t="shared" si="19"/>
        <v>-112.08867385384821</v>
      </c>
      <c r="AL9">
        <f t="shared" si="20"/>
        <v>903.95423103230837</v>
      </c>
      <c r="AM9" s="5">
        <f t="shared" si="21"/>
        <v>2720.9692666669243</v>
      </c>
    </row>
    <row r="10" spans="1:39" ht="16.5" x14ac:dyDescent="0.25">
      <c r="A10" s="3">
        <v>2828</v>
      </c>
      <c r="B10" s="3">
        <v>1334</v>
      </c>
      <c r="C10" s="3">
        <v>379</v>
      </c>
      <c r="D10" s="3">
        <v>1742</v>
      </c>
      <c r="E10" s="3">
        <v>1730</v>
      </c>
      <c r="F10" s="3">
        <v>1407</v>
      </c>
      <c r="H10" s="4">
        <v>23.4</v>
      </c>
      <c r="I10" s="4">
        <v>50</v>
      </c>
      <c r="J10">
        <f t="shared" si="0"/>
        <v>346.06</v>
      </c>
      <c r="K10">
        <f t="shared" si="1"/>
        <v>1.3842400000000001</v>
      </c>
      <c r="L10">
        <f t="shared" si="2"/>
        <v>1018.8006400000002</v>
      </c>
      <c r="M10" s="5">
        <f t="shared" si="3"/>
        <v>2865.3768</v>
      </c>
      <c r="N10" s="5">
        <f t="shared" si="4"/>
        <v>3430.1467200000006</v>
      </c>
      <c r="O10" s="5">
        <f t="shared" si="5"/>
        <v>2966.4263200000005</v>
      </c>
      <c r="Q10" s="5">
        <f t="shared" si="6"/>
        <v>-87.645087430145225</v>
      </c>
      <c r="R10" s="5">
        <f t="shared" si="7"/>
        <v>876.15341712125189</v>
      </c>
      <c r="S10" s="5">
        <f t="shared" si="8"/>
        <v>2726.7302276342548</v>
      </c>
      <c r="U10" s="5">
        <f t="shared" si="9"/>
        <v>1722.4918310680048</v>
      </c>
      <c r="V10" s="5">
        <f t="shared" si="10"/>
        <v>1167.5770867768551</v>
      </c>
      <c r="W10" s="5">
        <f t="shared" si="11"/>
        <v>2726.846559501364</v>
      </c>
      <c r="Y10" s="5">
        <f t="shared" si="12"/>
        <v>1043.371687431573</v>
      </c>
      <c r="Z10" s="5">
        <f t="shared" si="13"/>
        <v>-531.02587435068597</v>
      </c>
      <c r="AA10" s="5">
        <f t="shared" si="14"/>
        <v>2725.6324320467402</v>
      </c>
      <c r="AC10" s="5">
        <f t="shared" si="15"/>
        <v>-87.645087430145225</v>
      </c>
      <c r="AD10" s="5">
        <f t="shared" si="15"/>
        <v>876.15341712125189</v>
      </c>
      <c r="AE10" s="5">
        <f t="shared" si="15"/>
        <v>2726.7302276342548</v>
      </c>
      <c r="AG10">
        <f t="shared" si="16"/>
        <v>-87.484016368389121</v>
      </c>
      <c r="AH10">
        <f t="shared" si="17"/>
        <v>876.13837355533644</v>
      </c>
      <c r="AI10" s="5">
        <f t="shared" si="18"/>
        <v>2726.846559501364</v>
      </c>
      <c r="AK10">
        <f t="shared" si="19"/>
        <v>-92.223528147245588</v>
      </c>
      <c r="AL10">
        <f t="shared" si="20"/>
        <v>878.62617728556427</v>
      </c>
      <c r="AM10" s="5">
        <f t="shared" si="21"/>
        <v>2725.6324320467402</v>
      </c>
    </row>
    <row r="11" spans="1:39" ht="16.5" x14ac:dyDescent="0.25">
      <c r="A11" s="3">
        <v>2861</v>
      </c>
      <c r="B11" s="3">
        <v>1337</v>
      </c>
      <c r="C11" s="3">
        <v>382</v>
      </c>
      <c r="D11" s="3">
        <v>1734</v>
      </c>
      <c r="E11" s="3">
        <v>1730</v>
      </c>
      <c r="F11" s="3">
        <v>1405</v>
      </c>
      <c r="H11" s="4">
        <v>23.4</v>
      </c>
      <c r="I11" s="4">
        <v>50</v>
      </c>
      <c r="J11">
        <f t="shared" si="0"/>
        <v>346.06</v>
      </c>
      <c r="K11">
        <f t="shared" si="1"/>
        <v>1.3842400000000001</v>
      </c>
      <c r="L11">
        <f t="shared" si="2"/>
        <v>1018.8006400000002</v>
      </c>
      <c r="M11" s="5">
        <f t="shared" si="3"/>
        <v>2869.52952</v>
      </c>
      <c r="N11" s="5">
        <f t="shared" si="4"/>
        <v>3419.0728000000008</v>
      </c>
      <c r="O11" s="5">
        <f t="shared" si="5"/>
        <v>2963.6578400000003</v>
      </c>
      <c r="Q11" s="5">
        <f t="shared" si="6"/>
        <v>-59.960873763448454</v>
      </c>
      <c r="R11" s="5">
        <f t="shared" si="7"/>
        <v>872.95381544405654</v>
      </c>
      <c r="S11" s="5">
        <f t="shared" si="8"/>
        <v>2732.8658942345887</v>
      </c>
      <c r="U11" s="5">
        <f t="shared" si="9"/>
        <v>1705.5117197446791</v>
      </c>
      <c r="V11" s="5">
        <f t="shared" si="10"/>
        <v>1145.4180077989474</v>
      </c>
      <c r="W11" s="5">
        <f t="shared" si="11"/>
        <v>2733.0031417697423</v>
      </c>
      <c r="Y11" s="5">
        <f t="shared" si="12"/>
        <v>1031.8766075548679</v>
      </c>
      <c r="Z11" s="5">
        <f t="shared" si="13"/>
        <v>-505.57221479607432</v>
      </c>
      <c r="AA11" s="5">
        <f t="shared" si="14"/>
        <v>2731.8300084376988</v>
      </c>
      <c r="AC11" s="5">
        <f t="shared" si="15"/>
        <v>-59.960873763448454</v>
      </c>
      <c r="AD11" s="5">
        <f t="shared" si="15"/>
        <v>872.95381544405654</v>
      </c>
      <c r="AE11" s="5">
        <f t="shared" si="15"/>
        <v>2732.8658942345887</v>
      </c>
      <c r="AG11">
        <f t="shared" si="16"/>
        <v>-59.746278667332831</v>
      </c>
      <c r="AH11">
        <f t="shared" si="17"/>
        <v>872.98133872355459</v>
      </c>
      <c r="AI11" s="5">
        <f t="shared" si="18"/>
        <v>2733.0031417697423</v>
      </c>
      <c r="AK11">
        <f t="shared" si="19"/>
        <v>-64.483350150374065</v>
      </c>
      <c r="AL11">
        <f t="shared" si="20"/>
        <v>875.38454640037799</v>
      </c>
      <c r="AM11" s="5">
        <f t="shared" si="21"/>
        <v>2731.8300084376988</v>
      </c>
    </row>
    <row r="12" spans="1:39" ht="16.5" x14ac:dyDescent="0.25">
      <c r="A12" s="3">
        <v>2927</v>
      </c>
      <c r="B12" s="3">
        <v>1334</v>
      </c>
      <c r="C12" s="3">
        <v>373</v>
      </c>
      <c r="D12" s="3">
        <v>1750</v>
      </c>
      <c r="E12" s="3">
        <v>1732</v>
      </c>
      <c r="F12" s="3">
        <v>1403</v>
      </c>
      <c r="H12" s="4">
        <v>23.4</v>
      </c>
      <c r="I12" s="4">
        <v>50</v>
      </c>
      <c r="J12">
        <f t="shared" si="0"/>
        <v>346.06</v>
      </c>
      <c r="K12">
        <f t="shared" si="1"/>
        <v>1.3842400000000001</v>
      </c>
      <c r="L12">
        <f t="shared" si="2"/>
        <v>1018.8006400000002</v>
      </c>
      <c r="M12" s="5">
        <f t="shared" si="3"/>
        <v>2865.3768</v>
      </c>
      <c r="N12" s="5">
        <f t="shared" si="4"/>
        <v>3441.2206400000005</v>
      </c>
      <c r="O12" s="5">
        <f t="shared" si="5"/>
        <v>2960.8893600000001</v>
      </c>
      <c r="Q12" s="5">
        <f t="shared" si="6"/>
        <v>-108.78202421771492</v>
      </c>
      <c r="R12" s="5">
        <f t="shared" si="7"/>
        <v>899.77534913630518</v>
      </c>
      <c r="S12" s="5">
        <f t="shared" si="8"/>
        <v>2718.2632319685258</v>
      </c>
      <c r="U12" s="5">
        <f t="shared" si="9"/>
        <v>1753.6096260002294</v>
      </c>
      <c r="V12" s="5">
        <f t="shared" si="10"/>
        <v>1173.5917139881005</v>
      </c>
      <c r="W12" s="5">
        <f t="shared" si="11"/>
        <v>2718.3699640813834</v>
      </c>
      <c r="Y12" s="5">
        <f t="shared" si="12"/>
        <v>1033.9947417665633</v>
      </c>
      <c r="Z12" s="5">
        <f t="shared" si="13"/>
        <v>-561.36364120637393</v>
      </c>
      <c r="AA12" s="5">
        <f t="shared" si="14"/>
        <v>2717.0924788258185</v>
      </c>
      <c r="AC12" s="5">
        <f t="shared" si="15"/>
        <v>-108.78202421771492</v>
      </c>
      <c r="AD12" s="5">
        <f t="shared" si="15"/>
        <v>899.77534913630518</v>
      </c>
      <c r="AE12" s="5">
        <f t="shared" si="15"/>
        <v>2718.2632319685258</v>
      </c>
      <c r="AG12">
        <f t="shared" si="16"/>
        <v>-108.65364872148041</v>
      </c>
      <c r="AH12">
        <f t="shared" si="17"/>
        <v>899.72522514619493</v>
      </c>
      <c r="AI12" s="5">
        <f t="shared" si="18"/>
        <v>2718.3699640813834</v>
      </c>
      <c r="AK12">
        <f t="shared" si="19"/>
        <v>-113.41117909304245</v>
      </c>
      <c r="AL12">
        <f t="shared" si="20"/>
        <v>902.27761815485792</v>
      </c>
      <c r="AM12" s="5">
        <f t="shared" si="21"/>
        <v>2717.0924788258185</v>
      </c>
    </row>
    <row r="13" spans="1:39" ht="16.5" x14ac:dyDescent="0.25">
      <c r="A13" s="3">
        <v>2707</v>
      </c>
      <c r="B13" s="3">
        <v>1336</v>
      </c>
      <c r="C13" s="3">
        <v>379</v>
      </c>
      <c r="D13" s="3">
        <v>1738</v>
      </c>
      <c r="E13" s="3">
        <v>1707</v>
      </c>
      <c r="F13" s="3">
        <v>1407</v>
      </c>
      <c r="H13" s="4">
        <v>23.4</v>
      </c>
      <c r="I13" s="4">
        <v>50</v>
      </c>
      <c r="J13">
        <f t="shared" si="0"/>
        <v>346.06</v>
      </c>
      <c r="K13">
        <f t="shared" si="1"/>
        <v>1.3842400000000001</v>
      </c>
      <c r="L13">
        <f t="shared" si="2"/>
        <v>1018.8006400000002</v>
      </c>
      <c r="M13" s="5">
        <f t="shared" si="3"/>
        <v>2868.1452800000006</v>
      </c>
      <c r="N13" s="5">
        <f t="shared" si="4"/>
        <v>3424.6097600000003</v>
      </c>
      <c r="O13" s="5">
        <f t="shared" si="5"/>
        <v>2966.4263200000005</v>
      </c>
      <c r="Q13" s="5">
        <f t="shared" si="6"/>
        <v>-72.692961416938346</v>
      </c>
      <c r="R13" s="5">
        <f t="shared" si="7"/>
        <v>872.47318858267522</v>
      </c>
      <c r="S13" s="5">
        <f t="shared" si="8"/>
        <v>2731.2567831954393</v>
      </c>
      <c r="U13" s="5">
        <f t="shared" si="9"/>
        <v>1711.6476846567184</v>
      </c>
      <c r="V13" s="5">
        <f t="shared" si="10"/>
        <v>1156.6141053526133</v>
      </c>
      <c r="W13" s="5">
        <f t="shared" si="11"/>
        <v>2731.383902565864</v>
      </c>
      <c r="Y13" s="5">
        <f t="shared" si="12"/>
        <v>1038.8365042292753</v>
      </c>
      <c r="Z13" s="5">
        <f t="shared" si="13"/>
        <v>-516.27341827169448</v>
      </c>
      <c r="AA13" s="5">
        <f t="shared" si="14"/>
        <v>2730.1951554889815</v>
      </c>
      <c r="AC13" s="5">
        <f t="shared" si="15"/>
        <v>-72.692961416938346</v>
      </c>
      <c r="AD13" s="5">
        <f t="shared" si="15"/>
        <v>872.47318858267522</v>
      </c>
      <c r="AE13" s="5">
        <f t="shared" si="15"/>
        <v>2731.2567831954393</v>
      </c>
      <c r="AG13">
        <f t="shared" si="16"/>
        <v>-72.503735316559641</v>
      </c>
      <c r="AH13">
        <f t="shared" si="17"/>
        <v>872.48137304865293</v>
      </c>
      <c r="AI13" s="5">
        <f t="shared" si="18"/>
        <v>2731.383902565864</v>
      </c>
      <c r="AK13">
        <f t="shared" si="19"/>
        <v>-77.240440006353083</v>
      </c>
      <c r="AL13">
        <f t="shared" si="20"/>
        <v>874.92348680387079</v>
      </c>
      <c r="AM13" s="5">
        <f t="shared" si="21"/>
        <v>2730.1951554889815</v>
      </c>
    </row>
    <row r="14" spans="1:39" ht="16.5" x14ac:dyDescent="0.25">
      <c r="A14" s="3">
        <v>2815</v>
      </c>
      <c r="B14" s="3">
        <v>1339</v>
      </c>
      <c r="C14" s="3">
        <v>384</v>
      </c>
      <c r="D14" s="3">
        <v>1747</v>
      </c>
      <c r="E14" s="3">
        <v>1694</v>
      </c>
      <c r="F14" s="3">
        <v>1407</v>
      </c>
      <c r="H14" s="4">
        <v>23.4</v>
      </c>
      <c r="I14" s="4">
        <v>50</v>
      </c>
      <c r="J14">
        <f t="shared" si="0"/>
        <v>346.06</v>
      </c>
      <c r="K14">
        <f t="shared" si="1"/>
        <v>1.3842400000000001</v>
      </c>
      <c r="L14">
        <f t="shared" si="2"/>
        <v>1018.8006400000002</v>
      </c>
      <c r="M14" s="5">
        <f t="shared" si="3"/>
        <v>2872.2980000000002</v>
      </c>
      <c r="N14" s="5">
        <f t="shared" si="4"/>
        <v>3437.0679200000004</v>
      </c>
      <c r="O14" s="5">
        <f t="shared" si="5"/>
        <v>2966.4263200000005</v>
      </c>
      <c r="Q14" s="5">
        <f t="shared" si="6"/>
        <v>-89.816690524757789</v>
      </c>
      <c r="R14" s="5">
        <f t="shared" si="7"/>
        <v>890.69357725327325</v>
      </c>
      <c r="S14" s="5">
        <f t="shared" si="8"/>
        <v>2729.2295092840668</v>
      </c>
      <c r="U14" s="5">
        <f t="shared" si="9"/>
        <v>1736.0716499155383</v>
      </c>
      <c r="V14" s="5">
        <f t="shared" si="10"/>
        <v>1161.9586147874618</v>
      </c>
      <c r="W14" s="5">
        <f t="shared" si="11"/>
        <v>2729.3485102811392</v>
      </c>
      <c r="Y14" s="5">
        <f t="shared" si="12"/>
        <v>1032.0255174813556</v>
      </c>
      <c r="Z14" s="5">
        <f t="shared" si="13"/>
        <v>-540.37918134695462</v>
      </c>
      <c r="AA14" s="5">
        <f t="shared" si="14"/>
        <v>2728.1126779557476</v>
      </c>
      <c r="AC14" s="5">
        <f t="shared" si="15"/>
        <v>-89.816690524757789</v>
      </c>
      <c r="AD14" s="5">
        <f t="shared" si="15"/>
        <v>890.69357725327325</v>
      </c>
      <c r="AE14" s="5">
        <f t="shared" si="15"/>
        <v>2729.2295092840668</v>
      </c>
      <c r="AG14">
        <f t="shared" si="16"/>
        <v>-89.654305738966968</v>
      </c>
      <c r="AH14">
        <f t="shared" si="17"/>
        <v>890.67345358522903</v>
      </c>
      <c r="AI14" s="5">
        <f t="shared" si="18"/>
        <v>2729.3485102811392</v>
      </c>
      <c r="AK14">
        <f t="shared" si="19"/>
        <v>-94.404908762897037</v>
      </c>
      <c r="AL14">
        <f t="shared" si="20"/>
        <v>893.16789324054457</v>
      </c>
      <c r="AM14" s="5">
        <f t="shared" si="21"/>
        <v>2728.1126779557476</v>
      </c>
    </row>
    <row r="15" spans="1:39" ht="16.5" x14ac:dyDescent="0.25">
      <c r="A15" s="3">
        <v>2924</v>
      </c>
      <c r="B15" s="3">
        <v>1340</v>
      </c>
      <c r="C15" s="3">
        <v>383</v>
      </c>
      <c r="D15" s="3">
        <v>1736</v>
      </c>
      <c r="E15" s="3">
        <v>1747</v>
      </c>
      <c r="F15" s="3">
        <v>1404</v>
      </c>
      <c r="H15" s="4">
        <v>23.4</v>
      </c>
      <c r="I15" s="4">
        <v>50</v>
      </c>
      <c r="J15">
        <f t="shared" si="0"/>
        <v>346.06</v>
      </c>
      <c r="K15">
        <f t="shared" si="1"/>
        <v>1.3842400000000001</v>
      </c>
      <c r="L15">
        <f t="shared" si="2"/>
        <v>1018.8006400000002</v>
      </c>
      <c r="M15" s="5">
        <f t="shared" si="3"/>
        <v>2873.6822400000001</v>
      </c>
      <c r="N15" s="5">
        <f t="shared" si="4"/>
        <v>3421.8412800000006</v>
      </c>
      <c r="O15" s="5">
        <f t="shared" si="5"/>
        <v>2962.2736000000004</v>
      </c>
      <c r="Q15" s="5">
        <f t="shared" si="6"/>
        <v>-58.59670250572885</v>
      </c>
      <c r="R15" s="5">
        <f t="shared" si="7"/>
        <v>882.81959991492272</v>
      </c>
      <c r="S15" s="5">
        <f t="shared" si="8"/>
        <v>2734.0895371133934</v>
      </c>
      <c r="U15" s="5">
        <f t="shared" si="9"/>
        <v>1713.2665326443087</v>
      </c>
      <c r="V15" s="5">
        <f t="shared" si="10"/>
        <v>1139.1655985807315</v>
      </c>
      <c r="W15" s="5">
        <f t="shared" si="11"/>
        <v>2734.2306546162476</v>
      </c>
      <c r="Y15" s="5">
        <f t="shared" si="12"/>
        <v>1022.7186470758696</v>
      </c>
      <c r="Z15" s="5">
        <f t="shared" si="13"/>
        <v>-509.4784519254107</v>
      </c>
      <c r="AA15" s="5">
        <f t="shared" si="14"/>
        <v>2733.0464974463848</v>
      </c>
      <c r="AC15" s="5">
        <f t="shared" si="15"/>
        <v>-58.59670250572885</v>
      </c>
      <c r="AD15" s="5">
        <f t="shared" si="15"/>
        <v>882.81959991492272</v>
      </c>
      <c r="AE15" s="5">
        <f t="shared" si="15"/>
        <v>2734.0895371133934</v>
      </c>
      <c r="AG15">
        <f t="shared" si="16"/>
        <v>-58.375603264449865</v>
      </c>
      <c r="AH15">
        <f t="shared" si="17"/>
        <v>882.84799940892447</v>
      </c>
      <c r="AI15" s="5">
        <f t="shared" si="18"/>
        <v>2734.2306546162476</v>
      </c>
      <c r="AK15">
        <f t="shared" si="19"/>
        <v>-63.120200413133261</v>
      </c>
      <c r="AL15">
        <f t="shared" si="20"/>
        <v>885.24703855192661</v>
      </c>
      <c r="AM15" s="5">
        <f t="shared" si="21"/>
        <v>2733.0464974463848</v>
      </c>
    </row>
    <row r="16" spans="1:39" ht="16.5" x14ac:dyDescent="0.25">
      <c r="A16" s="3">
        <v>2705</v>
      </c>
      <c r="B16" s="3">
        <v>1337</v>
      </c>
      <c r="C16" s="3">
        <v>349</v>
      </c>
      <c r="D16" s="3">
        <v>1741</v>
      </c>
      <c r="E16" s="3">
        <v>1686</v>
      </c>
      <c r="F16" s="3">
        <v>1408</v>
      </c>
      <c r="H16" s="4">
        <v>23.4</v>
      </c>
      <c r="I16" s="4">
        <v>50</v>
      </c>
      <c r="J16">
        <f t="shared" si="0"/>
        <v>346.06</v>
      </c>
      <c r="K16">
        <f t="shared" si="1"/>
        <v>1.3842400000000001</v>
      </c>
      <c r="L16">
        <f t="shared" si="2"/>
        <v>1018.8006400000002</v>
      </c>
      <c r="M16" s="5">
        <f t="shared" si="3"/>
        <v>2869.52952</v>
      </c>
      <c r="N16" s="5">
        <f t="shared" si="4"/>
        <v>3428.7624800000003</v>
      </c>
      <c r="O16" s="5">
        <f t="shared" si="5"/>
        <v>2967.8105600000004</v>
      </c>
      <c r="Q16" s="5">
        <f t="shared" si="6"/>
        <v>-78.39235502897813</v>
      </c>
      <c r="R16" s="5">
        <f t="shared" si="7"/>
        <v>875.80212838535851</v>
      </c>
      <c r="S16" s="5">
        <f t="shared" si="8"/>
        <v>2731.4876783064788</v>
      </c>
      <c r="U16" s="5">
        <f t="shared" si="9"/>
        <v>1717.4321783452103</v>
      </c>
      <c r="V16" s="5">
        <f t="shared" si="10"/>
        <v>1159.8012818719747</v>
      </c>
      <c r="W16" s="5">
        <f t="shared" si="11"/>
        <v>2731.6112175066755</v>
      </c>
      <c r="Y16" s="5">
        <f t="shared" si="12"/>
        <v>1038.9142439703101</v>
      </c>
      <c r="Z16" s="5">
        <f t="shared" si="13"/>
        <v>-522.88835284391155</v>
      </c>
      <c r="AA16" s="5">
        <f t="shared" si="14"/>
        <v>2730.4110467442983</v>
      </c>
      <c r="AC16" s="5">
        <f t="shared" si="15"/>
        <v>-78.39235502897813</v>
      </c>
      <c r="AD16" s="5">
        <f t="shared" si="15"/>
        <v>875.80212838535851</v>
      </c>
      <c r="AE16" s="5">
        <f t="shared" si="15"/>
        <v>2731.4876783064788</v>
      </c>
      <c r="AG16">
        <f t="shared" si="16"/>
        <v>-78.213117927608664</v>
      </c>
      <c r="AH16">
        <f t="shared" si="17"/>
        <v>875.8012241896563</v>
      </c>
      <c r="AI16" s="5">
        <f t="shared" si="18"/>
        <v>2731.6112175066755</v>
      </c>
      <c r="AK16">
        <f t="shared" si="19"/>
        <v>-82.952361865822581</v>
      </c>
      <c r="AL16">
        <f t="shared" si="20"/>
        <v>878.26075387939295</v>
      </c>
      <c r="AM16" s="5">
        <f t="shared" si="21"/>
        <v>2730.4110467442983</v>
      </c>
    </row>
    <row r="17" spans="1:39" ht="16.5" x14ac:dyDescent="0.25">
      <c r="A17" s="3">
        <v>2782</v>
      </c>
      <c r="B17" s="3">
        <v>1333</v>
      </c>
      <c r="C17" s="3">
        <v>366</v>
      </c>
      <c r="D17" s="3">
        <v>1744</v>
      </c>
      <c r="E17" s="3">
        <v>1628</v>
      </c>
      <c r="F17" s="3">
        <v>1408</v>
      </c>
      <c r="H17" s="4">
        <v>23.4</v>
      </c>
      <c r="I17" s="4">
        <v>50</v>
      </c>
      <c r="J17">
        <f t="shared" si="0"/>
        <v>346.06</v>
      </c>
      <c r="K17">
        <f t="shared" si="1"/>
        <v>1.3842400000000001</v>
      </c>
      <c r="L17">
        <f t="shared" si="2"/>
        <v>1018.8006400000002</v>
      </c>
      <c r="M17" s="5">
        <f t="shared" si="3"/>
        <v>2863.9925600000006</v>
      </c>
      <c r="N17" s="5">
        <f t="shared" si="4"/>
        <v>3432.9152000000004</v>
      </c>
      <c r="O17" s="5">
        <f t="shared" si="5"/>
        <v>2967.8105600000004</v>
      </c>
      <c r="Q17" s="5">
        <f t="shared" si="6"/>
        <v>-95.125940737690669</v>
      </c>
      <c r="R17" s="5">
        <f t="shared" si="7"/>
        <v>875.26018567189476</v>
      </c>
      <c r="S17" s="5">
        <f t="shared" si="8"/>
        <v>2725.3117338227066</v>
      </c>
      <c r="U17" s="5">
        <f t="shared" si="9"/>
        <v>1725.5735000981508</v>
      </c>
      <c r="V17" s="5">
        <f t="shared" si="10"/>
        <v>1174.4699387902947</v>
      </c>
      <c r="W17" s="5">
        <f t="shared" si="11"/>
        <v>2725.4216607761782</v>
      </c>
      <c r="Y17" s="5">
        <f t="shared" si="12"/>
        <v>1047.9846103749026</v>
      </c>
      <c r="Z17" s="5">
        <f t="shared" si="13"/>
        <v>-536.99897969549249</v>
      </c>
      <c r="AA17" s="5">
        <f t="shared" si="14"/>
        <v>2724.1989413900887</v>
      </c>
      <c r="AC17" s="5">
        <f t="shared" si="15"/>
        <v>-95.125940737690669</v>
      </c>
      <c r="AD17" s="5">
        <f t="shared" si="15"/>
        <v>875.26018567189476</v>
      </c>
      <c r="AE17" s="5">
        <f t="shared" si="15"/>
        <v>2725.3117338227066</v>
      </c>
      <c r="AG17">
        <f t="shared" si="16"/>
        <v>-94.980011097102761</v>
      </c>
      <c r="AH17">
        <f t="shared" si="17"/>
        <v>875.23385383878144</v>
      </c>
      <c r="AI17" s="5">
        <f t="shared" si="18"/>
        <v>2725.4216607761782</v>
      </c>
      <c r="AK17">
        <f t="shared" si="19"/>
        <v>-99.718841416815678</v>
      </c>
      <c r="AL17">
        <f t="shared" si="20"/>
        <v>877.74451718537989</v>
      </c>
      <c r="AM17" s="5">
        <f t="shared" si="21"/>
        <v>2724.1989413900887</v>
      </c>
    </row>
    <row r="18" spans="1:39" ht="16.5" x14ac:dyDescent="0.25">
      <c r="A18" s="3">
        <v>2590</v>
      </c>
      <c r="B18" s="3">
        <v>1336</v>
      </c>
      <c r="C18" s="3">
        <v>406</v>
      </c>
      <c r="D18" s="3">
        <v>1746</v>
      </c>
      <c r="E18" s="3">
        <v>1749</v>
      </c>
      <c r="F18" s="3">
        <v>1407</v>
      </c>
      <c r="H18" s="4">
        <v>23.4</v>
      </c>
      <c r="I18" s="4">
        <v>50</v>
      </c>
      <c r="J18">
        <f t="shared" si="0"/>
        <v>346.06</v>
      </c>
      <c r="K18">
        <f t="shared" si="1"/>
        <v>1.3842400000000001</v>
      </c>
      <c r="L18">
        <f t="shared" si="2"/>
        <v>1018.8006400000002</v>
      </c>
      <c r="M18" s="5">
        <f t="shared" si="3"/>
        <v>2868.1452800000006</v>
      </c>
      <c r="N18" s="5">
        <f t="shared" si="4"/>
        <v>3435.6836800000001</v>
      </c>
      <c r="O18" s="5">
        <f t="shared" si="5"/>
        <v>2966.4263200000005</v>
      </c>
      <c r="Q18" s="5">
        <f t="shared" si="6"/>
        <v>-93.795833842239034</v>
      </c>
      <c r="R18" s="5">
        <f t="shared" si="7"/>
        <v>885.13491203785566</v>
      </c>
      <c r="S18" s="5">
        <f t="shared" si="8"/>
        <v>2726.5355079719498</v>
      </c>
      <c r="U18" s="5">
        <f t="shared" si="9"/>
        <v>1733.3534962941706</v>
      </c>
      <c r="V18" s="5">
        <f t="shared" si="10"/>
        <v>1168.2422187298198</v>
      </c>
      <c r="W18" s="5">
        <f t="shared" si="11"/>
        <v>2726.6496152385157</v>
      </c>
      <c r="Y18" s="5">
        <f t="shared" si="12"/>
        <v>1038.8365042292753</v>
      </c>
      <c r="Z18" s="5">
        <f t="shared" si="13"/>
        <v>-540.93911331425375</v>
      </c>
      <c r="AA18" s="5">
        <f t="shared" si="14"/>
        <v>2725.4153270935117</v>
      </c>
      <c r="AC18" s="5">
        <f t="shared" si="15"/>
        <v>-93.795833842239034</v>
      </c>
      <c r="AD18" s="5">
        <f t="shared" si="15"/>
        <v>885.13491203785566</v>
      </c>
      <c r="AE18" s="5">
        <f t="shared" si="15"/>
        <v>2726.5355079719498</v>
      </c>
      <c r="AG18">
        <f t="shared" si="16"/>
        <v>-93.64346398504324</v>
      </c>
      <c r="AH18">
        <f t="shared" si="17"/>
        <v>885.10940343254947</v>
      </c>
      <c r="AI18" s="5">
        <f t="shared" si="18"/>
        <v>2726.6496152385157</v>
      </c>
      <c r="AK18">
        <f t="shared" si="19"/>
        <v>-98.389826790846428</v>
      </c>
      <c r="AL18">
        <f t="shared" si="20"/>
        <v>887.61600233753984</v>
      </c>
      <c r="AM18" s="5">
        <f t="shared" si="21"/>
        <v>2725.4153270935117</v>
      </c>
    </row>
    <row r="19" spans="1:39" ht="16.5" x14ac:dyDescent="0.25">
      <c r="A19" s="3">
        <v>2715</v>
      </c>
      <c r="B19" s="3">
        <v>1335</v>
      </c>
      <c r="C19" s="3">
        <v>396</v>
      </c>
      <c r="D19" s="3">
        <v>1746</v>
      </c>
      <c r="E19" s="3">
        <v>1648</v>
      </c>
      <c r="F19" s="3">
        <v>1404</v>
      </c>
      <c r="H19" s="4">
        <v>23.4</v>
      </c>
      <c r="I19" s="4">
        <v>50</v>
      </c>
      <c r="J19">
        <f t="shared" si="0"/>
        <v>346.06</v>
      </c>
      <c r="K19">
        <f t="shared" si="1"/>
        <v>1.3842400000000001</v>
      </c>
      <c r="L19">
        <f t="shared" si="2"/>
        <v>1018.8006400000002</v>
      </c>
      <c r="M19" s="5">
        <f t="shared" si="3"/>
        <v>2866.7610400000003</v>
      </c>
      <c r="N19" s="5">
        <f t="shared" si="4"/>
        <v>3435.6836800000001</v>
      </c>
      <c r="O19" s="5">
        <f t="shared" si="5"/>
        <v>2962.2736000000004</v>
      </c>
      <c r="Q19" s="5">
        <f t="shared" si="6"/>
        <v>-96.000969043460984</v>
      </c>
      <c r="R19" s="5">
        <f t="shared" si="7"/>
        <v>892.01857449438364</v>
      </c>
      <c r="S19" s="5">
        <f t="shared" si="8"/>
        <v>2722.7569735768939</v>
      </c>
      <c r="U19" s="5">
        <f t="shared" si="9"/>
        <v>1740.387847931823</v>
      </c>
      <c r="V19" s="5">
        <f t="shared" si="10"/>
        <v>1166.5944707410997</v>
      </c>
      <c r="W19" s="5">
        <f t="shared" si="11"/>
        <v>2722.871614422148</v>
      </c>
      <c r="Y19" s="5">
        <f t="shared" si="12"/>
        <v>1034.0702916557368</v>
      </c>
      <c r="Z19" s="5">
        <f t="shared" si="13"/>
        <v>-546.3793665562813</v>
      </c>
      <c r="AA19" s="5">
        <f t="shared" si="14"/>
        <v>2721.6232474340636</v>
      </c>
      <c r="AC19" s="5">
        <f t="shared" si="15"/>
        <v>-96.000969043460984</v>
      </c>
      <c r="AD19" s="5">
        <f t="shared" si="15"/>
        <v>892.01857449438364</v>
      </c>
      <c r="AE19" s="5">
        <f t="shared" si="15"/>
        <v>2722.7569735768939</v>
      </c>
      <c r="AG19">
        <f t="shared" si="16"/>
        <v>-95.85030538988326</v>
      </c>
      <c r="AH19">
        <f t="shared" si="17"/>
        <v>891.98886761301856</v>
      </c>
      <c r="AI19" s="5">
        <f t="shared" si="18"/>
        <v>2722.871614422148</v>
      </c>
      <c r="AK19">
        <f t="shared" si="19"/>
        <v>-100.60191904288649</v>
      </c>
      <c r="AL19">
        <f t="shared" si="20"/>
        <v>894.50220488335663</v>
      </c>
      <c r="AM19" s="5">
        <f t="shared" si="21"/>
        <v>2721.6232474340636</v>
      </c>
    </row>
    <row r="20" spans="1:39" ht="16.5" x14ac:dyDescent="0.25">
      <c r="A20" s="3">
        <v>2757</v>
      </c>
      <c r="B20" s="3">
        <v>1339</v>
      </c>
      <c r="C20" s="3">
        <v>381</v>
      </c>
      <c r="D20" s="3">
        <v>1740</v>
      </c>
      <c r="E20" s="3">
        <v>1630</v>
      </c>
      <c r="F20" s="3">
        <v>1405</v>
      </c>
      <c r="H20" s="4">
        <v>23.4</v>
      </c>
      <c r="I20" s="4">
        <v>50</v>
      </c>
      <c r="J20">
        <f t="shared" si="0"/>
        <v>346.06</v>
      </c>
      <c r="K20">
        <f t="shared" si="1"/>
        <v>1.3842400000000001</v>
      </c>
      <c r="L20">
        <f t="shared" si="2"/>
        <v>1018.8006400000002</v>
      </c>
      <c r="M20" s="5">
        <f t="shared" si="3"/>
        <v>2872.2980000000002</v>
      </c>
      <c r="N20" s="5">
        <f t="shared" si="4"/>
        <v>3427.37824</v>
      </c>
      <c r="O20" s="5">
        <f t="shared" si="5"/>
        <v>2963.6578400000003</v>
      </c>
      <c r="Q20" s="5">
        <f t="shared" si="6"/>
        <v>-71.340499783748911</v>
      </c>
      <c r="R20" s="5">
        <f t="shared" si="7"/>
        <v>885.08030260709381</v>
      </c>
      <c r="S20" s="5">
        <f t="shared" si="8"/>
        <v>2731.6001156522784</v>
      </c>
      <c r="U20" s="5">
        <f t="shared" si="9"/>
        <v>1721.7582306948655</v>
      </c>
      <c r="V20" s="5">
        <f t="shared" si="10"/>
        <v>1148.9604131285698</v>
      </c>
      <c r="W20" s="5">
        <f t="shared" si="11"/>
        <v>2731.7320813219239</v>
      </c>
      <c r="Y20" s="5">
        <f t="shared" si="12"/>
        <v>1027.3348547969904</v>
      </c>
      <c r="Z20" s="5">
        <f t="shared" si="13"/>
        <v>-521.60107722307259</v>
      </c>
      <c r="AA20" s="5">
        <f t="shared" si="14"/>
        <v>2730.5280084541241</v>
      </c>
      <c r="AC20" s="5">
        <f t="shared" si="15"/>
        <v>-71.340499783748911</v>
      </c>
      <c r="AD20" s="5">
        <f t="shared" si="15"/>
        <v>885.08030260709381</v>
      </c>
      <c r="AE20" s="5">
        <f t="shared" si="15"/>
        <v>2731.6001156522784</v>
      </c>
      <c r="AG20">
        <f t="shared" si="16"/>
        <v>-71.143735192700319</v>
      </c>
      <c r="AH20">
        <f t="shared" si="17"/>
        <v>885.08901142834065</v>
      </c>
      <c r="AI20" s="5">
        <f t="shared" si="18"/>
        <v>2731.7320813219239</v>
      </c>
      <c r="AK20">
        <f t="shared" si="19"/>
        <v>-75.890056641681724</v>
      </c>
      <c r="AL20">
        <f t="shared" si="20"/>
        <v>887.52699244054975</v>
      </c>
      <c r="AM20" s="5">
        <f t="shared" si="21"/>
        <v>2730.5280084541241</v>
      </c>
    </row>
    <row r="21" spans="1:39" ht="16.5" x14ac:dyDescent="0.25">
      <c r="A21" s="3">
        <v>2744</v>
      </c>
      <c r="B21" s="3">
        <v>1340</v>
      </c>
      <c r="C21" s="3">
        <v>372</v>
      </c>
      <c r="D21" s="3">
        <v>1744</v>
      </c>
      <c r="E21" s="3">
        <v>1691</v>
      </c>
      <c r="F21" s="3">
        <v>1406</v>
      </c>
      <c r="H21" s="4">
        <v>23.4</v>
      </c>
      <c r="I21" s="4">
        <v>50</v>
      </c>
      <c r="J21">
        <f t="shared" si="0"/>
        <v>346.06</v>
      </c>
      <c r="K21">
        <f t="shared" si="1"/>
        <v>1.3842400000000001</v>
      </c>
      <c r="L21">
        <f t="shared" si="2"/>
        <v>1018.8006400000002</v>
      </c>
      <c r="M21" s="5">
        <f t="shared" si="3"/>
        <v>2873.6822400000001</v>
      </c>
      <c r="N21" s="5">
        <f t="shared" si="4"/>
        <v>3432.9152000000004</v>
      </c>
      <c r="O21" s="5">
        <f t="shared" si="5"/>
        <v>2965.0420800000002</v>
      </c>
      <c r="Q21" s="5">
        <f t="shared" si="6"/>
        <v>-79.682542749895816</v>
      </c>
      <c r="R21" s="5">
        <f t="shared" si="7"/>
        <v>890.00121909016809</v>
      </c>
      <c r="S21" s="5">
        <f t="shared" si="8"/>
        <v>2731.2264898558565</v>
      </c>
      <c r="U21" s="5">
        <f t="shared" si="9"/>
        <v>1730.2663526343763</v>
      </c>
      <c r="V21" s="5">
        <f t="shared" si="10"/>
        <v>1153.6004550409184</v>
      </c>
      <c r="W21" s="5">
        <f t="shared" si="11"/>
        <v>2731.3533476029352</v>
      </c>
      <c r="Y21" s="5">
        <f t="shared" si="12"/>
        <v>1027.4071199083737</v>
      </c>
      <c r="Z21" s="5">
        <f t="shared" si="13"/>
        <v>-531.30811106140698</v>
      </c>
      <c r="AA21" s="5">
        <f t="shared" si="14"/>
        <v>2730.1320182827544</v>
      </c>
      <c r="AC21" s="5">
        <f t="shared" si="15"/>
        <v>-79.682542749895816</v>
      </c>
      <c r="AD21" s="5">
        <f t="shared" si="15"/>
        <v>890.00121909016809</v>
      </c>
      <c r="AE21" s="5">
        <f t="shared" si="15"/>
        <v>2731.2264898558565</v>
      </c>
      <c r="AG21">
        <f t="shared" si="16"/>
        <v>-79.500380090630301</v>
      </c>
      <c r="AH21">
        <f t="shared" si="17"/>
        <v>889.99661918934157</v>
      </c>
      <c r="AI21" s="5">
        <f t="shared" si="18"/>
        <v>2731.3533476029352</v>
      </c>
      <c r="AK21">
        <f t="shared" si="19"/>
        <v>-84.250455116975445</v>
      </c>
      <c r="AL21">
        <f t="shared" si="20"/>
        <v>892.46009141778472</v>
      </c>
      <c r="AM21" s="5">
        <f t="shared" si="21"/>
        <v>2730.1320182827544</v>
      </c>
    </row>
    <row r="22" spans="1:39" ht="16.5" x14ac:dyDescent="0.25">
      <c r="A22" s="3">
        <v>2758</v>
      </c>
      <c r="B22" s="3">
        <v>1336</v>
      </c>
      <c r="C22" s="3">
        <v>377</v>
      </c>
      <c r="D22" s="3">
        <v>1741</v>
      </c>
      <c r="E22" s="3">
        <v>1677</v>
      </c>
      <c r="F22" s="3">
        <v>1408</v>
      </c>
      <c r="H22" s="4">
        <v>23.4</v>
      </c>
      <c r="I22" s="4">
        <v>50</v>
      </c>
      <c r="J22">
        <f t="shared" si="0"/>
        <v>346.06</v>
      </c>
      <c r="K22">
        <f t="shared" si="1"/>
        <v>1.3842400000000001</v>
      </c>
      <c r="L22">
        <f t="shared" si="2"/>
        <v>1018.8006400000002</v>
      </c>
      <c r="M22" s="5">
        <f t="shared" si="3"/>
        <v>2868.1452800000006</v>
      </c>
      <c r="N22" s="5">
        <f t="shared" si="4"/>
        <v>3428.7624800000003</v>
      </c>
      <c r="O22" s="5">
        <f t="shared" si="5"/>
        <v>2967.8105600000004</v>
      </c>
      <c r="Q22" s="5">
        <f t="shared" si="6"/>
        <v>-80.598554741519294</v>
      </c>
      <c r="R22" s="5">
        <f t="shared" si="7"/>
        <v>874.47840855783375</v>
      </c>
      <c r="S22" s="5">
        <f t="shared" si="8"/>
        <v>2730.3935125043822</v>
      </c>
      <c r="U22" s="5">
        <f t="shared" si="9"/>
        <v>1717.4321783452103</v>
      </c>
      <c r="V22" s="5">
        <f t="shared" si="10"/>
        <v>1162.3799568606591</v>
      </c>
      <c r="W22" s="5">
        <f t="shared" si="11"/>
        <v>2730.514913515176</v>
      </c>
      <c r="Y22" s="5">
        <f t="shared" si="12"/>
        <v>1041.1834779603523</v>
      </c>
      <c r="Z22" s="5">
        <f t="shared" si="13"/>
        <v>-524.10401391000562</v>
      </c>
      <c r="AA22" s="5">
        <f t="shared" si="14"/>
        <v>2729.3133693061559</v>
      </c>
      <c r="AC22" s="5">
        <f t="shared" si="15"/>
        <v>-80.598554741519294</v>
      </c>
      <c r="AD22" s="5">
        <f t="shared" si="15"/>
        <v>874.47840855783375</v>
      </c>
      <c r="AE22" s="5">
        <f t="shared" si="15"/>
        <v>2730.3935125043822</v>
      </c>
      <c r="AG22">
        <f t="shared" si="16"/>
        <v>-80.42419206328691</v>
      </c>
      <c r="AH22">
        <f t="shared" si="17"/>
        <v>874.47430449962155</v>
      </c>
      <c r="AI22" s="5">
        <f t="shared" si="18"/>
        <v>2730.514913515176</v>
      </c>
      <c r="AK22">
        <f t="shared" si="19"/>
        <v>-85.162426234969928</v>
      </c>
      <c r="AL22">
        <f t="shared" si="20"/>
        <v>876.94057578026923</v>
      </c>
      <c r="AM22" s="5">
        <f t="shared" si="21"/>
        <v>2729.3133693061559</v>
      </c>
    </row>
    <row r="23" spans="1:39" ht="16.5" x14ac:dyDescent="0.25">
      <c r="A23" s="3">
        <v>2770</v>
      </c>
      <c r="B23" s="3">
        <v>1335</v>
      </c>
      <c r="C23" s="3">
        <v>370</v>
      </c>
      <c r="D23" s="3">
        <v>1737</v>
      </c>
      <c r="E23" s="3">
        <v>1659</v>
      </c>
      <c r="F23" s="3">
        <v>1407</v>
      </c>
      <c r="H23" s="4">
        <v>23.4</v>
      </c>
      <c r="I23" s="4">
        <v>50</v>
      </c>
      <c r="J23">
        <f t="shared" si="0"/>
        <v>346.06</v>
      </c>
      <c r="K23">
        <f t="shared" si="1"/>
        <v>1.3842400000000001</v>
      </c>
      <c r="L23">
        <f t="shared" si="2"/>
        <v>1018.8006400000002</v>
      </c>
      <c r="M23" s="5">
        <f t="shared" si="3"/>
        <v>2866.7610400000003</v>
      </c>
      <c r="N23" s="5">
        <f t="shared" si="4"/>
        <v>3423.22552</v>
      </c>
      <c r="O23" s="5">
        <f t="shared" si="5"/>
        <v>2966.4263200000005</v>
      </c>
      <c r="Q23" s="5">
        <f t="shared" si="6"/>
        <v>-72.265027865940809</v>
      </c>
      <c r="R23" s="5">
        <f t="shared" si="7"/>
        <v>869.57026621061038</v>
      </c>
      <c r="S23" s="5">
        <f t="shared" si="8"/>
        <v>2730.7405915487152</v>
      </c>
      <c r="U23" s="5">
        <f t="shared" si="9"/>
        <v>1708.9393853687213</v>
      </c>
      <c r="V23" s="5">
        <f t="shared" si="10"/>
        <v>1157.7406614887184</v>
      </c>
      <c r="W23" s="5">
        <f t="shared" si="11"/>
        <v>2730.8672063376703</v>
      </c>
      <c r="Y23" s="5">
        <f t="shared" si="12"/>
        <v>1041.1046432933892</v>
      </c>
      <c r="Z23" s="5">
        <f t="shared" si="13"/>
        <v>-514.41087994305747</v>
      </c>
      <c r="AA23" s="5">
        <f t="shared" si="14"/>
        <v>2729.6827068906559</v>
      </c>
      <c r="AC23" s="5">
        <f t="shared" si="15"/>
        <v>-72.265027865940809</v>
      </c>
      <c r="AD23" s="5">
        <f t="shared" si="15"/>
        <v>869.57026621061038</v>
      </c>
      <c r="AE23" s="5">
        <f t="shared" si="15"/>
        <v>2730.7405915487152</v>
      </c>
      <c r="AG23">
        <f t="shared" si="16"/>
        <v>-72.07607517262602</v>
      </c>
      <c r="AH23">
        <f t="shared" si="17"/>
        <v>869.5794563437056</v>
      </c>
      <c r="AI23" s="5">
        <f t="shared" si="18"/>
        <v>2730.8672063376703</v>
      </c>
      <c r="AK23">
        <f t="shared" si="19"/>
        <v>-76.810565510977767</v>
      </c>
      <c r="AL23">
        <f t="shared" si="20"/>
        <v>872.02026243120736</v>
      </c>
      <c r="AM23" s="5">
        <f t="shared" si="21"/>
        <v>2729.6827068906559</v>
      </c>
    </row>
    <row r="24" spans="1:39" ht="16.5" x14ac:dyDescent="0.25">
      <c r="A24" s="3">
        <v>2888</v>
      </c>
      <c r="B24" s="3">
        <v>1337</v>
      </c>
      <c r="C24" s="3">
        <v>375</v>
      </c>
      <c r="D24" s="3">
        <v>1745</v>
      </c>
      <c r="E24" s="3">
        <v>1628</v>
      </c>
      <c r="F24" s="3">
        <v>1408</v>
      </c>
      <c r="H24" s="4">
        <v>23.4</v>
      </c>
      <c r="I24" s="4">
        <v>50</v>
      </c>
      <c r="J24">
        <f t="shared" si="0"/>
        <v>346.06</v>
      </c>
      <c r="K24">
        <f t="shared" si="1"/>
        <v>1.3842400000000001</v>
      </c>
      <c r="L24">
        <f t="shared" si="2"/>
        <v>1018.8006400000002</v>
      </c>
      <c r="M24" s="5">
        <f t="shared" si="3"/>
        <v>2869.52952</v>
      </c>
      <c r="N24" s="5">
        <f t="shared" si="4"/>
        <v>3434.2994400000007</v>
      </c>
      <c r="O24" s="5">
        <f t="shared" si="5"/>
        <v>2967.8105600000004</v>
      </c>
      <c r="Q24" s="5">
        <f t="shared" si="6"/>
        <v>-88.948049286913331</v>
      </c>
      <c r="R24" s="5">
        <f t="shared" si="7"/>
        <v>882.13554494011964</v>
      </c>
      <c r="S24" s="5">
        <f t="shared" si="8"/>
        <v>2729.125279468255</v>
      </c>
      <c r="U24" s="5">
        <f t="shared" si="9"/>
        <v>1728.289463867658</v>
      </c>
      <c r="V24" s="5">
        <f t="shared" si="10"/>
        <v>1165.617684830429</v>
      </c>
      <c r="W24" s="5">
        <f t="shared" si="11"/>
        <v>2729.2423097773699</v>
      </c>
      <c r="Y24" s="5">
        <f t="shared" si="12"/>
        <v>1038.9142439703101</v>
      </c>
      <c r="Z24" s="5">
        <f t="shared" si="13"/>
        <v>-535.22617730123841</v>
      </c>
      <c r="AA24" s="5">
        <f t="shared" si="14"/>
        <v>2728.019364457411</v>
      </c>
      <c r="AC24" s="5">
        <f t="shared" si="15"/>
        <v>-88.948049286913331</v>
      </c>
      <c r="AD24" s="5">
        <f t="shared" si="15"/>
        <v>882.13554494011964</v>
      </c>
      <c r="AE24" s="5">
        <f t="shared" si="15"/>
        <v>2729.125279468255</v>
      </c>
      <c r="AG24">
        <f t="shared" si="16"/>
        <v>-88.787247743827038</v>
      </c>
      <c r="AH24">
        <f t="shared" si="17"/>
        <v>882.11778741033504</v>
      </c>
      <c r="AI24" s="5">
        <f t="shared" si="18"/>
        <v>2729.2423097773699</v>
      </c>
      <c r="AK24">
        <f t="shared" si="19"/>
        <v>-93.531322688818022</v>
      </c>
      <c r="AL24">
        <f t="shared" si="20"/>
        <v>884.60957268648917</v>
      </c>
      <c r="AM24" s="5">
        <f t="shared" si="21"/>
        <v>2728.019364457411</v>
      </c>
    </row>
    <row r="25" spans="1:39" ht="16.5" x14ac:dyDescent="0.25">
      <c r="A25" s="3">
        <v>2782</v>
      </c>
      <c r="B25" s="3">
        <v>1341</v>
      </c>
      <c r="C25" s="3">
        <v>375</v>
      </c>
      <c r="D25" s="3">
        <v>1747</v>
      </c>
      <c r="E25" s="3">
        <v>1652</v>
      </c>
      <c r="F25" s="3">
        <v>1407</v>
      </c>
      <c r="H25" s="4">
        <v>23.4</v>
      </c>
      <c r="I25" s="4">
        <v>50</v>
      </c>
      <c r="J25">
        <f t="shared" si="0"/>
        <v>346.06</v>
      </c>
      <c r="K25">
        <f t="shared" si="1"/>
        <v>1.3842400000000001</v>
      </c>
      <c r="L25">
        <f t="shared" si="2"/>
        <v>1018.8006400000002</v>
      </c>
      <c r="M25" s="5">
        <f t="shared" si="3"/>
        <v>2875.0664800000004</v>
      </c>
      <c r="N25" s="5">
        <f t="shared" si="4"/>
        <v>3437.0679200000004</v>
      </c>
      <c r="O25" s="5">
        <f t="shared" si="5"/>
        <v>2966.4263200000005</v>
      </c>
      <c r="Q25" s="5">
        <f t="shared" si="6"/>
        <v>-85.396839520426781</v>
      </c>
      <c r="R25" s="5">
        <f t="shared" si="7"/>
        <v>893.34548785587185</v>
      </c>
      <c r="S25" s="5">
        <f t="shared" si="8"/>
        <v>2731.4187675175458</v>
      </c>
      <c r="U25" s="5">
        <f t="shared" si="9"/>
        <v>1736.0716499155383</v>
      </c>
      <c r="V25" s="5">
        <f t="shared" si="10"/>
        <v>1156.79255517201</v>
      </c>
      <c r="W25" s="5">
        <f t="shared" si="11"/>
        <v>2731.5420731431691</v>
      </c>
      <c r="Y25" s="5">
        <f t="shared" si="12"/>
        <v>1027.479385019758</v>
      </c>
      <c r="Z25" s="5">
        <f t="shared" si="13"/>
        <v>-537.94375324252735</v>
      </c>
      <c r="AA25" s="5">
        <f t="shared" si="14"/>
        <v>2730.3090930690446</v>
      </c>
      <c r="AC25" s="5">
        <f t="shared" si="15"/>
        <v>-85.396839520426781</v>
      </c>
      <c r="AD25" s="5">
        <f t="shared" si="15"/>
        <v>893.34548785587185</v>
      </c>
      <c r="AE25" s="5">
        <f t="shared" si="15"/>
        <v>2731.4187675175458</v>
      </c>
      <c r="AG25">
        <f t="shared" si="16"/>
        <v>-85.224689424689132</v>
      </c>
      <c r="AH25">
        <f t="shared" si="17"/>
        <v>893.33177472058594</v>
      </c>
      <c r="AI25" s="5">
        <f t="shared" si="18"/>
        <v>2731.5420731431691</v>
      </c>
      <c r="AK25">
        <f t="shared" si="19"/>
        <v>-89.977315392231105</v>
      </c>
      <c r="AL25">
        <f t="shared" si="20"/>
        <v>895.81270842392905</v>
      </c>
      <c r="AM25" s="5">
        <f t="shared" si="21"/>
        <v>2730.3090930690446</v>
      </c>
    </row>
    <row r="26" spans="1:39" ht="16.5" x14ac:dyDescent="0.25">
      <c r="A26" s="3">
        <v>2731</v>
      </c>
      <c r="B26" s="3">
        <v>1338</v>
      </c>
      <c r="C26" s="3">
        <v>362</v>
      </c>
      <c r="D26" s="3">
        <v>1744</v>
      </c>
      <c r="E26" s="3">
        <v>1688</v>
      </c>
      <c r="F26" s="3">
        <v>1408</v>
      </c>
      <c r="H26" s="4">
        <v>23.4</v>
      </c>
      <c r="I26" s="4">
        <v>50</v>
      </c>
      <c r="J26">
        <f t="shared" si="0"/>
        <v>346.06</v>
      </c>
      <c r="K26">
        <f t="shared" si="1"/>
        <v>1.3842400000000001</v>
      </c>
      <c r="L26">
        <f t="shared" si="2"/>
        <v>1018.8006400000002</v>
      </c>
      <c r="M26" s="5">
        <f t="shared" si="3"/>
        <v>2870.9137600000004</v>
      </c>
      <c r="N26" s="5">
        <f t="shared" si="4"/>
        <v>3432.9152000000004</v>
      </c>
      <c r="O26" s="5">
        <f t="shared" si="5"/>
        <v>2967.8105600000004</v>
      </c>
      <c r="Q26" s="5">
        <f t="shared" si="6"/>
        <v>-84.100264731584275</v>
      </c>
      <c r="R26" s="5">
        <f t="shared" si="7"/>
        <v>881.87559127555869</v>
      </c>
      <c r="S26" s="5">
        <f t="shared" si="8"/>
        <v>2730.8182664435585</v>
      </c>
      <c r="U26" s="5">
        <f t="shared" si="9"/>
        <v>1725.5735000981508</v>
      </c>
      <c r="V26" s="5">
        <f t="shared" si="10"/>
        <v>1161.5827850169235</v>
      </c>
      <c r="W26" s="5">
        <f t="shared" si="11"/>
        <v>2730.9390875122772</v>
      </c>
      <c r="Y26" s="5">
        <f t="shared" si="12"/>
        <v>1036.6439150543358</v>
      </c>
      <c r="Z26" s="5">
        <f t="shared" si="13"/>
        <v>-530.92360720233171</v>
      </c>
      <c r="AA26" s="5">
        <f t="shared" si="14"/>
        <v>2729.7232527755627</v>
      </c>
      <c r="AC26" s="5">
        <f t="shared" si="15"/>
        <v>-84.100264731584275</v>
      </c>
      <c r="AD26" s="5">
        <f t="shared" si="15"/>
        <v>881.87559127555869</v>
      </c>
      <c r="AE26" s="5">
        <f t="shared" si="15"/>
        <v>2730.8182664435585</v>
      </c>
      <c r="AG26">
        <f t="shared" si="16"/>
        <v>-83.929974735077508</v>
      </c>
      <c r="AH26">
        <f t="shared" si="17"/>
        <v>881.8652510351825</v>
      </c>
      <c r="AI26" s="5">
        <f t="shared" si="18"/>
        <v>2730.9390875122772</v>
      </c>
      <c r="AK26">
        <f t="shared" si="19"/>
        <v>-88.673851451336816</v>
      </c>
      <c r="AL26">
        <f t="shared" si="20"/>
        <v>884.34222269161819</v>
      </c>
      <c r="AM26" s="5">
        <f t="shared" si="21"/>
        <v>2729.7232527755627</v>
      </c>
    </row>
    <row r="27" spans="1:39" ht="16.5" x14ac:dyDescent="0.25">
      <c r="A27" s="3">
        <v>2711</v>
      </c>
      <c r="B27" s="3">
        <v>1337</v>
      </c>
      <c r="C27" s="3">
        <v>394</v>
      </c>
      <c r="D27" s="3">
        <v>1750</v>
      </c>
      <c r="E27" s="3">
        <v>1688</v>
      </c>
      <c r="F27" s="3">
        <v>1408</v>
      </c>
      <c r="H27" s="4">
        <v>23.4</v>
      </c>
      <c r="I27" s="4">
        <v>50</v>
      </c>
      <c r="J27">
        <f t="shared" si="0"/>
        <v>346.06</v>
      </c>
      <c r="K27">
        <f t="shared" si="1"/>
        <v>1.3842400000000001</v>
      </c>
      <c r="L27">
        <f t="shared" si="2"/>
        <v>1018.8006400000002</v>
      </c>
      <c r="M27" s="5">
        <f t="shared" si="3"/>
        <v>2869.52952</v>
      </c>
      <c r="N27" s="5">
        <f t="shared" si="4"/>
        <v>3441.2206400000005</v>
      </c>
      <c r="O27" s="5">
        <f t="shared" si="5"/>
        <v>2967.8105600000004</v>
      </c>
      <c r="Q27" s="5">
        <f t="shared" si="6"/>
        <v>-102.16661861405088</v>
      </c>
      <c r="R27" s="5">
        <f t="shared" si="7"/>
        <v>890.06668653640213</v>
      </c>
      <c r="S27" s="5">
        <f t="shared" si="8"/>
        <v>2726.0856446029925</v>
      </c>
      <c r="U27" s="5">
        <f t="shared" si="9"/>
        <v>1741.8857066041423</v>
      </c>
      <c r="V27" s="5">
        <f t="shared" si="10"/>
        <v>1172.9013862964025</v>
      </c>
      <c r="W27" s="5">
        <f t="shared" si="11"/>
        <v>2726.1944201238066</v>
      </c>
      <c r="Y27" s="5">
        <f t="shared" si="12"/>
        <v>1038.9142439703101</v>
      </c>
      <c r="Z27" s="5">
        <f t="shared" si="13"/>
        <v>-550.6764531381524</v>
      </c>
      <c r="AA27" s="5">
        <f t="shared" si="14"/>
        <v>2724.942597135268</v>
      </c>
      <c r="AC27" s="5">
        <f t="shared" si="15"/>
        <v>-102.16661861405088</v>
      </c>
      <c r="AD27" s="5">
        <f t="shared" si="15"/>
        <v>890.06668653640213</v>
      </c>
      <c r="AE27" s="5">
        <f t="shared" si="15"/>
        <v>2726.0856446029925</v>
      </c>
      <c r="AG27">
        <f t="shared" si="16"/>
        <v>-102.028903350208</v>
      </c>
      <c r="AH27">
        <f t="shared" si="17"/>
        <v>890.02782409778638</v>
      </c>
      <c r="AI27" s="5">
        <f t="shared" si="18"/>
        <v>2726.1944201238066</v>
      </c>
      <c r="AK27">
        <f t="shared" si="19"/>
        <v>-106.77902801551539</v>
      </c>
      <c r="AL27">
        <f t="shared" si="20"/>
        <v>892.56000204682709</v>
      </c>
      <c r="AM27" s="5">
        <f t="shared" si="21"/>
        <v>2724.942597135268</v>
      </c>
    </row>
    <row r="28" spans="1:39" ht="16.5" x14ac:dyDescent="0.25">
      <c r="A28" s="3">
        <v>2567</v>
      </c>
      <c r="B28" s="3">
        <v>1336</v>
      </c>
      <c r="C28" s="3">
        <v>377</v>
      </c>
      <c r="D28" s="3">
        <v>1742</v>
      </c>
      <c r="E28" s="3">
        <v>1660</v>
      </c>
      <c r="F28" s="3">
        <v>1411</v>
      </c>
      <c r="H28" s="4">
        <v>23.4</v>
      </c>
      <c r="I28" s="4">
        <v>50</v>
      </c>
      <c r="J28">
        <f t="shared" si="0"/>
        <v>346.06</v>
      </c>
      <c r="K28">
        <f t="shared" si="1"/>
        <v>1.3842400000000001</v>
      </c>
      <c r="L28">
        <f t="shared" si="2"/>
        <v>1018.8006400000002</v>
      </c>
      <c r="M28" s="5">
        <f t="shared" si="3"/>
        <v>2868.1452800000006</v>
      </c>
      <c r="N28" s="5">
        <f t="shared" si="4"/>
        <v>3430.1467200000006</v>
      </c>
      <c r="O28" s="5">
        <f t="shared" si="5"/>
        <v>2971.9632800000004</v>
      </c>
      <c r="Q28" s="5">
        <f t="shared" si="6"/>
        <v>-83.235881539022344</v>
      </c>
      <c r="R28" s="5">
        <f t="shared" si="7"/>
        <v>867.8387320960536</v>
      </c>
      <c r="S28" s="5">
        <f t="shared" si="8"/>
        <v>2732.4320797203027</v>
      </c>
      <c r="U28" s="5">
        <f t="shared" si="9"/>
        <v>1713.0973665881147</v>
      </c>
      <c r="V28" s="5">
        <f t="shared" si="10"/>
        <v>1168.0662484910611</v>
      </c>
      <c r="W28" s="5">
        <f t="shared" si="11"/>
        <v>2732.5492076908054</v>
      </c>
      <c r="Y28" s="5">
        <f t="shared" si="12"/>
        <v>1048.2309687091656</v>
      </c>
      <c r="Z28" s="5">
        <f t="shared" si="13"/>
        <v>-522.95353293133905</v>
      </c>
      <c r="AA28" s="5">
        <f t="shared" si="14"/>
        <v>2731.3544581950614</v>
      </c>
      <c r="AC28" s="5">
        <f t="shared" si="15"/>
        <v>-83.235881539022344</v>
      </c>
      <c r="AD28" s="5">
        <f t="shared" si="15"/>
        <v>867.8387320960536</v>
      </c>
      <c r="AE28" s="5">
        <f t="shared" si="15"/>
        <v>2732.4320797203027</v>
      </c>
      <c r="AG28">
        <f t="shared" si="16"/>
        <v>-83.069296742531606</v>
      </c>
      <c r="AH28">
        <f t="shared" si="17"/>
        <v>867.83141907901791</v>
      </c>
      <c r="AI28" s="5">
        <f t="shared" si="18"/>
        <v>2732.5492076908054</v>
      </c>
      <c r="AK28">
        <f t="shared" si="19"/>
        <v>-87.802466115635013</v>
      </c>
      <c r="AL28">
        <f t="shared" si="20"/>
        <v>870.3057493495794</v>
      </c>
      <c r="AM28" s="5">
        <f t="shared" si="21"/>
        <v>2731.3544581950614</v>
      </c>
    </row>
    <row r="29" spans="1:39" ht="16.5" x14ac:dyDescent="0.25">
      <c r="A29" s="3">
        <v>2694</v>
      </c>
      <c r="B29" s="3">
        <v>1340</v>
      </c>
      <c r="C29" s="3">
        <v>370</v>
      </c>
      <c r="D29" s="3">
        <v>1746</v>
      </c>
      <c r="E29" s="3">
        <v>1600</v>
      </c>
      <c r="F29" s="3">
        <v>1408</v>
      </c>
      <c r="H29" s="4">
        <v>23.4</v>
      </c>
      <c r="I29" s="4">
        <v>50</v>
      </c>
      <c r="J29">
        <f t="shared" si="0"/>
        <v>346.06</v>
      </c>
      <c r="K29">
        <f t="shared" si="1"/>
        <v>1.3842400000000001</v>
      </c>
      <c r="L29">
        <f t="shared" si="2"/>
        <v>1018.8006400000002</v>
      </c>
      <c r="M29" s="5">
        <f t="shared" si="3"/>
        <v>2873.6822400000001</v>
      </c>
      <c r="N29" s="5">
        <f t="shared" si="4"/>
        <v>3435.6836800000001</v>
      </c>
      <c r="O29" s="5">
        <f t="shared" si="5"/>
        <v>2967.8105600000004</v>
      </c>
      <c r="Q29" s="5">
        <f t="shared" si="6"/>
        <v>-84.96464792414568</v>
      </c>
      <c r="R29" s="5">
        <f t="shared" si="7"/>
        <v>887.69548756912161</v>
      </c>
      <c r="S29" s="5">
        <f t="shared" si="8"/>
        <v>2731.8175902581715</v>
      </c>
      <c r="U29" s="5">
        <f t="shared" si="9"/>
        <v>1731.0065225630935</v>
      </c>
      <c r="V29" s="5">
        <f t="shared" si="10"/>
        <v>1159.3297616185719</v>
      </c>
      <c r="W29" s="5">
        <f t="shared" si="11"/>
        <v>2731.9394707218157</v>
      </c>
      <c r="Y29" s="5">
        <f t="shared" si="12"/>
        <v>1032.0999724445992</v>
      </c>
      <c r="Z29" s="5">
        <f t="shared" si="13"/>
        <v>-534.6632413975376</v>
      </c>
      <c r="AA29" s="5">
        <f t="shared" si="14"/>
        <v>2730.7149952394616</v>
      </c>
      <c r="AC29" s="5">
        <f t="shared" si="15"/>
        <v>-84.96464792414568</v>
      </c>
      <c r="AD29" s="5">
        <f t="shared" si="15"/>
        <v>887.69548756912161</v>
      </c>
      <c r="AE29" s="5">
        <f t="shared" si="15"/>
        <v>2731.8175902581715</v>
      </c>
      <c r="AG29">
        <f t="shared" si="16"/>
        <v>-84.793822537431538</v>
      </c>
      <c r="AH29">
        <f t="shared" si="17"/>
        <v>887.68312130809693</v>
      </c>
      <c r="AI29" s="5">
        <f t="shared" si="18"/>
        <v>2731.9394707218157</v>
      </c>
      <c r="AK29">
        <f t="shared" si="19"/>
        <v>-89.542138675021022</v>
      </c>
      <c r="AL29">
        <f t="shared" si="20"/>
        <v>890.16273432305763</v>
      </c>
      <c r="AM29" s="5">
        <f t="shared" si="21"/>
        <v>2730.7149952394616</v>
      </c>
    </row>
    <row r="30" spans="1:39" ht="16.5" x14ac:dyDescent="0.25">
      <c r="A30" s="3">
        <v>2755</v>
      </c>
      <c r="B30" s="3">
        <v>1337</v>
      </c>
      <c r="C30" s="3">
        <v>358</v>
      </c>
      <c r="D30" s="3">
        <v>1747</v>
      </c>
      <c r="E30" s="3">
        <v>1722</v>
      </c>
      <c r="F30" s="3">
        <v>1408</v>
      </c>
      <c r="H30" s="4">
        <v>23.4</v>
      </c>
      <c r="I30" s="4">
        <v>50</v>
      </c>
      <c r="J30">
        <f t="shared" si="0"/>
        <v>346.06</v>
      </c>
      <c r="K30">
        <f t="shared" si="1"/>
        <v>1.3842400000000001</v>
      </c>
      <c r="L30">
        <f t="shared" si="2"/>
        <v>1018.8006400000002</v>
      </c>
      <c r="M30" s="5">
        <f t="shared" si="3"/>
        <v>2869.52952</v>
      </c>
      <c r="N30" s="5">
        <f t="shared" si="4"/>
        <v>3437.0679200000004</v>
      </c>
      <c r="O30" s="5">
        <f t="shared" si="5"/>
        <v>2967.8105600000004</v>
      </c>
      <c r="Q30" s="5">
        <f t="shared" si="6"/>
        <v>-94.232283483805233</v>
      </c>
      <c r="R30" s="5">
        <f t="shared" si="7"/>
        <v>885.30608545825476</v>
      </c>
      <c r="S30" s="5">
        <f t="shared" si="8"/>
        <v>2727.9210175427438</v>
      </c>
      <c r="U30" s="5">
        <f t="shared" si="9"/>
        <v>1733.724676184461</v>
      </c>
      <c r="V30" s="5">
        <f t="shared" si="10"/>
        <v>1168.5294057144306</v>
      </c>
      <c r="W30" s="5">
        <f t="shared" si="11"/>
        <v>2728.0347618501664</v>
      </c>
      <c r="Y30" s="5">
        <f t="shared" si="12"/>
        <v>1038.9142439703101</v>
      </c>
      <c r="Z30" s="5">
        <f t="shared" si="13"/>
        <v>-541.40255493396921</v>
      </c>
      <c r="AA30" s="5">
        <f t="shared" si="14"/>
        <v>2726.800320381763</v>
      </c>
      <c r="AC30" s="5">
        <f t="shared" si="15"/>
        <v>-94.232283483805233</v>
      </c>
      <c r="AD30" s="5">
        <f t="shared" si="15"/>
        <v>885.30608545825476</v>
      </c>
      <c r="AE30" s="5">
        <f t="shared" si="15"/>
        <v>2727.9210175427438</v>
      </c>
      <c r="AG30">
        <f t="shared" si="16"/>
        <v>-94.080710874897704</v>
      </c>
      <c r="AH30">
        <f t="shared" si="17"/>
        <v>885.27989106376799</v>
      </c>
      <c r="AI30" s="5">
        <f t="shared" si="18"/>
        <v>2728.0347618501664</v>
      </c>
      <c r="AK30">
        <f t="shared" si="19"/>
        <v>-98.82720424643594</v>
      </c>
      <c r="AL30">
        <f t="shared" si="20"/>
        <v>887.78782365042832</v>
      </c>
      <c r="AM30" s="5">
        <f t="shared" si="21"/>
        <v>2726.800320381763</v>
      </c>
    </row>
    <row r="31" spans="1:39" ht="16.5" x14ac:dyDescent="0.25">
      <c r="A31" s="3">
        <v>2673</v>
      </c>
      <c r="B31" s="3">
        <v>1342</v>
      </c>
      <c r="C31" s="3">
        <v>349</v>
      </c>
      <c r="D31" s="3">
        <v>1745</v>
      </c>
      <c r="E31" s="3">
        <v>1659</v>
      </c>
      <c r="F31" s="3">
        <v>1408</v>
      </c>
      <c r="H31" s="4">
        <v>23.4</v>
      </c>
      <c r="I31" s="4">
        <v>50</v>
      </c>
      <c r="J31">
        <f t="shared" si="0"/>
        <v>346.06</v>
      </c>
      <c r="K31">
        <f t="shared" si="1"/>
        <v>1.3842400000000001</v>
      </c>
      <c r="L31">
        <f t="shared" si="2"/>
        <v>1018.8006400000002</v>
      </c>
      <c r="M31" s="5">
        <f t="shared" si="3"/>
        <v>2876.4507200000003</v>
      </c>
      <c r="N31" s="5">
        <f t="shared" si="4"/>
        <v>3434.2994400000007</v>
      </c>
      <c r="O31" s="5">
        <f t="shared" si="5"/>
        <v>2967.8105600000004</v>
      </c>
      <c r="Q31" s="5">
        <f t="shared" si="6"/>
        <v>-77.901083054388351</v>
      </c>
      <c r="R31" s="5">
        <f t="shared" si="7"/>
        <v>888.76372467963461</v>
      </c>
      <c r="S31" s="5">
        <f t="shared" si="8"/>
        <v>2734.5930606839943</v>
      </c>
      <c r="U31" s="5">
        <f t="shared" si="9"/>
        <v>1728.289463867658</v>
      </c>
      <c r="V31" s="5">
        <f t="shared" si="10"/>
        <v>1152.7056463768283</v>
      </c>
      <c r="W31" s="5">
        <f t="shared" si="11"/>
        <v>2734.720802107473</v>
      </c>
      <c r="Y31" s="5">
        <f t="shared" si="12"/>
        <v>1027.5516501311415</v>
      </c>
      <c r="Z31" s="5">
        <f t="shared" si="13"/>
        <v>-529.13907345882672</v>
      </c>
      <c r="AA31" s="5">
        <f t="shared" si="14"/>
        <v>2733.504887008512</v>
      </c>
      <c r="AC31" s="5">
        <f t="shared" si="15"/>
        <v>-77.901083054388351</v>
      </c>
      <c r="AD31" s="5">
        <f t="shared" si="15"/>
        <v>888.76372467963461</v>
      </c>
      <c r="AE31" s="5">
        <f t="shared" si="15"/>
        <v>2734.5930606839943</v>
      </c>
      <c r="AG31">
        <f t="shared" si="16"/>
        <v>-77.715874116317991</v>
      </c>
      <c r="AH31">
        <f t="shared" si="17"/>
        <v>888.76198962183935</v>
      </c>
      <c r="AI31" s="5">
        <f t="shared" si="18"/>
        <v>2734.720802107473</v>
      </c>
      <c r="AK31">
        <f t="shared" si="19"/>
        <v>-82.46500520228517</v>
      </c>
      <c r="AL31">
        <f t="shared" si="20"/>
        <v>891.22001815025874</v>
      </c>
      <c r="AM31" s="5">
        <f t="shared" si="21"/>
        <v>2733.504887008512</v>
      </c>
    </row>
    <row r="32" spans="1:39" ht="16.5" x14ac:dyDescent="0.25">
      <c r="A32" s="3">
        <v>2675</v>
      </c>
      <c r="B32" s="3">
        <v>1336</v>
      </c>
      <c r="C32" s="3">
        <v>381</v>
      </c>
      <c r="D32" s="3">
        <v>1747</v>
      </c>
      <c r="E32" s="3">
        <v>1607</v>
      </c>
      <c r="F32" s="3">
        <v>1408</v>
      </c>
      <c r="H32" s="4">
        <v>23.4</v>
      </c>
      <c r="I32" s="4">
        <v>50</v>
      </c>
      <c r="J32">
        <f t="shared" si="0"/>
        <v>346.06</v>
      </c>
      <c r="K32">
        <f t="shared" si="1"/>
        <v>1.3842400000000001</v>
      </c>
      <c r="L32">
        <f t="shared" si="2"/>
        <v>1018.8006400000002</v>
      </c>
      <c r="M32" s="5">
        <f t="shared" si="3"/>
        <v>2868.1452800000006</v>
      </c>
      <c r="N32" s="5">
        <f t="shared" si="4"/>
        <v>3437.0679200000004</v>
      </c>
      <c r="O32" s="5">
        <f t="shared" si="5"/>
        <v>2967.8105600000004</v>
      </c>
      <c r="Q32" s="5">
        <f t="shared" si="6"/>
        <v>-96.438483196346397</v>
      </c>
      <c r="R32" s="5">
        <f t="shared" si="7"/>
        <v>883.9823656307301</v>
      </c>
      <c r="S32" s="5">
        <f t="shared" si="8"/>
        <v>2726.817218553339</v>
      </c>
      <c r="U32" s="5">
        <f t="shared" si="9"/>
        <v>1733.724676184461</v>
      </c>
      <c r="V32" s="5">
        <f t="shared" si="10"/>
        <v>1171.1080807031151</v>
      </c>
      <c r="W32" s="5">
        <f t="shared" si="11"/>
        <v>2726.9287664319509</v>
      </c>
      <c r="Y32" s="5">
        <f t="shared" si="12"/>
        <v>1041.1834779603523</v>
      </c>
      <c r="Z32" s="5">
        <f t="shared" si="13"/>
        <v>-542.61821600006328</v>
      </c>
      <c r="AA32" s="5">
        <f t="shared" si="14"/>
        <v>2725.6929315193979</v>
      </c>
      <c r="AC32" s="5">
        <f t="shared" si="15"/>
        <v>-96.438483196346397</v>
      </c>
      <c r="AD32" s="5">
        <f t="shared" si="15"/>
        <v>883.9823656307301</v>
      </c>
      <c r="AE32" s="5">
        <f t="shared" si="15"/>
        <v>2726.817218553339</v>
      </c>
      <c r="AG32">
        <f t="shared" si="16"/>
        <v>-96.291785010575836</v>
      </c>
      <c r="AH32">
        <f t="shared" si="17"/>
        <v>883.95297137373325</v>
      </c>
      <c r="AI32" s="5">
        <f t="shared" si="18"/>
        <v>2726.9287664319509</v>
      </c>
      <c r="AK32">
        <f t="shared" si="19"/>
        <v>-101.03726861558329</v>
      </c>
      <c r="AL32">
        <f t="shared" si="20"/>
        <v>886.46764555130471</v>
      </c>
      <c r="AM32" s="5">
        <f t="shared" si="21"/>
        <v>2725.6929315193979</v>
      </c>
    </row>
    <row r="33" spans="1:39" ht="16.5" x14ac:dyDescent="0.25">
      <c r="A33" s="3">
        <v>2780</v>
      </c>
      <c r="B33" s="3">
        <v>1339</v>
      </c>
      <c r="C33" s="3">
        <v>379</v>
      </c>
      <c r="D33" s="3">
        <v>1741</v>
      </c>
      <c r="E33" s="3">
        <v>1611</v>
      </c>
      <c r="F33" s="3">
        <v>1409</v>
      </c>
      <c r="H33" s="4">
        <v>23.4</v>
      </c>
      <c r="I33" s="4">
        <v>50</v>
      </c>
      <c r="J33">
        <f t="shared" si="0"/>
        <v>346.06</v>
      </c>
      <c r="K33">
        <f t="shared" si="1"/>
        <v>1.3842400000000001</v>
      </c>
      <c r="L33">
        <f t="shared" si="2"/>
        <v>1018.8006400000002</v>
      </c>
      <c r="M33" s="5">
        <f t="shared" si="3"/>
        <v>2872.2980000000002</v>
      </c>
      <c r="N33" s="5">
        <f t="shared" si="4"/>
        <v>3428.7624800000003</v>
      </c>
      <c r="O33" s="5">
        <f t="shared" si="5"/>
        <v>2969.1948000000002</v>
      </c>
      <c r="Q33" s="5">
        <f t="shared" si="6"/>
        <v>-73.976762069930686</v>
      </c>
      <c r="R33" s="5">
        <f t="shared" si="7"/>
        <v>875.71207072761206</v>
      </c>
      <c r="S33" s="5">
        <f t="shared" si="8"/>
        <v>2734.5477886955291</v>
      </c>
      <c r="U33" s="5">
        <f t="shared" si="9"/>
        <v>1715.0841096882032</v>
      </c>
      <c r="V33" s="5">
        <f t="shared" si="10"/>
        <v>1156.0505651066801</v>
      </c>
      <c r="W33" s="5">
        <f t="shared" si="11"/>
        <v>2734.6747031168625</v>
      </c>
      <c r="Y33" s="5">
        <f t="shared" si="12"/>
        <v>1036.7205598694397</v>
      </c>
      <c r="Z33" s="5">
        <f t="shared" si="13"/>
        <v>-519.04490509522304</v>
      </c>
      <c r="AA33" s="5">
        <f t="shared" si="14"/>
        <v>2733.4814116042066</v>
      </c>
      <c r="AC33" s="5">
        <f t="shared" si="15"/>
        <v>-73.976762069930686</v>
      </c>
      <c r="AD33" s="5">
        <f t="shared" si="15"/>
        <v>875.71207072761206</v>
      </c>
      <c r="AE33" s="5">
        <f t="shared" si="15"/>
        <v>2734.5477886955291</v>
      </c>
      <c r="AG33">
        <f t="shared" si="16"/>
        <v>-73.788825833957276</v>
      </c>
      <c r="AH33">
        <f t="shared" si="17"/>
        <v>875.71790467493076</v>
      </c>
      <c r="AI33" s="5">
        <f t="shared" si="18"/>
        <v>2734.6747031168625</v>
      </c>
      <c r="AK33">
        <f t="shared" si="19"/>
        <v>-78.528001134816748</v>
      </c>
      <c r="AL33">
        <f t="shared" si="20"/>
        <v>878.16394141509159</v>
      </c>
      <c r="AM33" s="5">
        <f t="shared" si="21"/>
        <v>2733.4814116042066</v>
      </c>
    </row>
    <row r="34" spans="1:39" ht="16.5" x14ac:dyDescent="0.25">
      <c r="A34" s="3">
        <v>2981</v>
      </c>
      <c r="B34" s="3">
        <v>1334</v>
      </c>
      <c r="C34" s="3">
        <v>392</v>
      </c>
      <c r="D34" s="3">
        <v>1742</v>
      </c>
      <c r="E34" s="3">
        <v>1701</v>
      </c>
      <c r="F34" s="3">
        <v>1407</v>
      </c>
      <c r="H34" s="4">
        <v>23.4</v>
      </c>
      <c r="I34" s="4">
        <v>50</v>
      </c>
      <c r="J34">
        <f t="shared" si="0"/>
        <v>346.06</v>
      </c>
      <c r="K34">
        <f t="shared" si="1"/>
        <v>1.3842400000000001</v>
      </c>
      <c r="L34">
        <f t="shared" si="2"/>
        <v>1018.8006400000002</v>
      </c>
      <c r="M34" s="5">
        <f t="shared" si="3"/>
        <v>2865.3768</v>
      </c>
      <c r="N34" s="5">
        <f t="shared" si="4"/>
        <v>3430.1467200000006</v>
      </c>
      <c r="O34" s="5">
        <f t="shared" si="5"/>
        <v>2966.4263200000005</v>
      </c>
      <c r="Q34" s="5">
        <f t="shared" si="6"/>
        <v>-87.645087430145225</v>
      </c>
      <c r="R34" s="5">
        <f t="shared" si="7"/>
        <v>876.15341712125189</v>
      </c>
      <c r="S34" s="5">
        <f t="shared" si="8"/>
        <v>2726.7302276342548</v>
      </c>
      <c r="U34" s="5">
        <f t="shared" si="9"/>
        <v>1722.4918310680048</v>
      </c>
      <c r="V34" s="5">
        <f t="shared" si="10"/>
        <v>1167.5770867768551</v>
      </c>
      <c r="W34" s="5">
        <f t="shared" si="11"/>
        <v>2726.846559501364</v>
      </c>
      <c r="Y34" s="5">
        <f t="shared" si="12"/>
        <v>1043.371687431573</v>
      </c>
      <c r="Z34" s="5">
        <f t="shared" si="13"/>
        <v>-531.02587435068597</v>
      </c>
      <c r="AA34" s="5">
        <f t="shared" si="14"/>
        <v>2725.6324320467402</v>
      </c>
      <c r="AC34" s="5">
        <f t="shared" si="15"/>
        <v>-87.645087430145225</v>
      </c>
      <c r="AD34" s="5">
        <f t="shared" si="15"/>
        <v>876.15341712125189</v>
      </c>
      <c r="AE34" s="5">
        <f t="shared" si="15"/>
        <v>2726.7302276342548</v>
      </c>
      <c r="AG34">
        <f t="shared" si="16"/>
        <v>-87.484016368389121</v>
      </c>
      <c r="AH34">
        <f t="shared" si="17"/>
        <v>876.13837355533644</v>
      </c>
      <c r="AI34" s="5">
        <f t="shared" si="18"/>
        <v>2726.846559501364</v>
      </c>
      <c r="AK34">
        <f t="shared" si="19"/>
        <v>-92.223528147245588</v>
      </c>
      <c r="AL34">
        <f t="shared" si="20"/>
        <v>878.62617728556427</v>
      </c>
      <c r="AM34" s="5">
        <f t="shared" si="21"/>
        <v>2725.6324320467402</v>
      </c>
    </row>
    <row r="35" spans="1:39" ht="16.5" x14ac:dyDescent="0.25">
      <c r="A35" s="3">
        <v>2944</v>
      </c>
      <c r="B35" s="3">
        <v>1337</v>
      </c>
      <c r="C35" s="3">
        <v>364</v>
      </c>
      <c r="D35" s="3">
        <v>1733</v>
      </c>
      <c r="E35" s="3">
        <v>1710</v>
      </c>
      <c r="F35" s="3">
        <v>1405</v>
      </c>
      <c r="H35" s="4">
        <v>23.4</v>
      </c>
      <c r="I35" s="4">
        <v>50</v>
      </c>
      <c r="J35">
        <f t="shared" si="0"/>
        <v>346.06</v>
      </c>
      <c r="K35">
        <f t="shared" si="1"/>
        <v>1.3842400000000001</v>
      </c>
      <c r="L35">
        <f t="shared" si="2"/>
        <v>1018.8006400000002</v>
      </c>
      <c r="M35" s="5">
        <f t="shared" si="3"/>
        <v>2869.52952</v>
      </c>
      <c r="N35" s="5">
        <f t="shared" si="4"/>
        <v>3417.6885600000005</v>
      </c>
      <c r="O35" s="5">
        <f t="shared" si="5"/>
        <v>2963.6578400000003</v>
      </c>
      <c r="Q35" s="5">
        <f t="shared" si="6"/>
        <v>-57.332063056513043</v>
      </c>
      <c r="R35" s="5">
        <f t="shared" si="7"/>
        <v>871.37652901989532</v>
      </c>
      <c r="S35" s="5">
        <f t="shared" si="8"/>
        <v>2733.4256246275213</v>
      </c>
      <c r="U35" s="5">
        <f t="shared" si="9"/>
        <v>1702.8078001604026</v>
      </c>
      <c r="V35" s="5">
        <f t="shared" si="10"/>
        <v>1143.9694794502279</v>
      </c>
      <c r="W35" s="5">
        <f t="shared" si="11"/>
        <v>2733.5644347544003</v>
      </c>
      <c r="Y35" s="5">
        <f t="shared" si="12"/>
        <v>1031.8766075548679</v>
      </c>
      <c r="Z35" s="5">
        <f t="shared" si="13"/>
        <v>-502.49957890485115</v>
      </c>
      <c r="AA35" s="5">
        <f t="shared" si="14"/>
        <v>2732.3968658624558</v>
      </c>
      <c r="AC35" s="5">
        <f t="shared" si="15"/>
        <v>-57.332063056513043</v>
      </c>
      <c r="AD35" s="5">
        <f t="shared" si="15"/>
        <v>871.37652901989532</v>
      </c>
      <c r="AE35" s="5">
        <f t="shared" si="15"/>
        <v>2733.4256246275213</v>
      </c>
      <c r="AG35">
        <f t="shared" si="16"/>
        <v>-57.112876732969085</v>
      </c>
      <c r="AH35">
        <f t="shared" si="17"/>
        <v>871.40824948661771</v>
      </c>
      <c r="AI35" s="5">
        <f t="shared" si="18"/>
        <v>2733.5644347544003</v>
      </c>
      <c r="AK35">
        <f t="shared" si="19"/>
        <v>-61.848745092650461</v>
      </c>
      <c r="AL35">
        <f t="shared" si="20"/>
        <v>873.80342416922383</v>
      </c>
      <c r="AM35" s="5">
        <f t="shared" si="21"/>
        <v>2732.3968658624558</v>
      </c>
    </row>
    <row r="36" spans="1:39" ht="16.5" x14ac:dyDescent="0.25">
      <c r="A36" s="3">
        <v>2742</v>
      </c>
      <c r="B36" s="3">
        <v>1340</v>
      </c>
      <c r="C36" s="3">
        <v>359</v>
      </c>
      <c r="D36" s="3">
        <v>1743</v>
      </c>
      <c r="E36" s="3">
        <v>1661</v>
      </c>
      <c r="F36" s="3">
        <v>1406</v>
      </c>
      <c r="H36" s="4">
        <v>23.4</v>
      </c>
      <c r="I36" s="4">
        <v>50</v>
      </c>
      <c r="J36">
        <f t="shared" si="0"/>
        <v>346.06</v>
      </c>
      <c r="K36">
        <f t="shared" si="1"/>
        <v>1.3842400000000001</v>
      </c>
      <c r="L36">
        <f t="shared" si="2"/>
        <v>1018.8006400000002</v>
      </c>
      <c r="M36" s="5">
        <f t="shared" si="3"/>
        <v>2873.6822400000001</v>
      </c>
      <c r="N36" s="5">
        <f t="shared" si="4"/>
        <v>3431.5309600000001</v>
      </c>
      <c r="O36" s="5">
        <f t="shared" si="5"/>
        <v>2965.0420800000002</v>
      </c>
      <c r="Q36" s="5">
        <f t="shared" si="6"/>
        <v>-77.043086929751254</v>
      </c>
      <c r="R36" s="5">
        <f t="shared" si="7"/>
        <v>888.41754559808135</v>
      </c>
      <c r="S36" s="5">
        <f t="shared" si="8"/>
        <v>2731.8177545219291</v>
      </c>
      <c r="U36" s="5">
        <f t="shared" si="9"/>
        <v>1727.551483790799</v>
      </c>
      <c r="V36" s="5">
        <f t="shared" si="10"/>
        <v>1152.1460610175734</v>
      </c>
      <c r="W36" s="5">
        <f t="shared" si="11"/>
        <v>2731.9462026863598</v>
      </c>
      <c r="Y36" s="5">
        <f t="shared" si="12"/>
        <v>1027.4071199083737</v>
      </c>
      <c r="Z36" s="5">
        <f t="shared" si="13"/>
        <v>-528.22303283006909</v>
      </c>
      <c r="AA36" s="5">
        <f t="shared" si="14"/>
        <v>2730.7305933980583</v>
      </c>
      <c r="AC36" s="5">
        <f t="shared" si="15"/>
        <v>-77.043086929751254</v>
      </c>
      <c r="AD36" s="5">
        <f t="shared" si="15"/>
        <v>888.41754559808135</v>
      </c>
      <c r="AE36" s="5">
        <f t="shared" si="15"/>
        <v>2731.8177545219291</v>
      </c>
      <c r="AG36">
        <f t="shared" si="16"/>
        <v>-76.856314451328558</v>
      </c>
      <c r="AH36">
        <f t="shared" si="17"/>
        <v>888.41715988058058</v>
      </c>
      <c r="AI36" s="5">
        <f t="shared" si="18"/>
        <v>2731.9462026863598</v>
      </c>
      <c r="AK36">
        <f t="shared" si="19"/>
        <v>-81.605181482382761</v>
      </c>
      <c r="AL36">
        <f t="shared" si="20"/>
        <v>890.87256658597789</v>
      </c>
      <c r="AM36" s="5">
        <f t="shared" si="21"/>
        <v>2730.7305933980583</v>
      </c>
    </row>
    <row r="37" spans="1:39" ht="16.5" x14ac:dyDescent="0.25">
      <c r="A37" s="3">
        <v>2637</v>
      </c>
      <c r="B37" s="3">
        <v>1335</v>
      </c>
      <c r="C37" s="3">
        <v>377</v>
      </c>
      <c r="D37" s="3">
        <v>1738</v>
      </c>
      <c r="E37" s="3">
        <v>1626</v>
      </c>
      <c r="F37" s="3">
        <v>1404</v>
      </c>
      <c r="H37" s="4">
        <v>23.4</v>
      </c>
      <c r="I37" s="4">
        <v>50</v>
      </c>
      <c r="J37">
        <f t="shared" si="0"/>
        <v>346.06</v>
      </c>
      <c r="K37">
        <f t="shared" si="1"/>
        <v>1.3842400000000001</v>
      </c>
      <c r="L37">
        <f t="shared" si="2"/>
        <v>1018.8006400000002</v>
      </c>
      <c r="M37" s="5">
        <f t="shared" si="3"/>
        <v>2866.7610400000003</v>
      </c>
      <c r="N37" s="5">
        <f t="shared" si="4"/>
        <v>3424.6097600000003</v>
      </c>
      <c r="O37" s="5">
        <f t="shared" si="5"/>
        <v>2962.2736000000004</v>
      </c>
      <c r="Q37" s="5">
        <f t="shared" si="6"/>
        <v>-74.898096618160295</v>
      </c>
      <c r="R37" s="5">
        <f t="shared" si="7"/>
        <v>879.35685103920321</v>
      </c>
      <c r="S37" s="5">
        <f t="shared" si="8"/>
        <v>2727.5338062277569</v>
      </c>
      <c r="U37" s="5">
        <f t="shared" si="9"/>
        <v>1718.6820362943708</v>
      </c>
      <c r="V37" s="5">
        <f t="shared" si="10"/>
        <v>1154.9663573638932</v>
      </c>
      <c r="W37" s="5">
        <f t="shared" si="11"/>
        <v>2727.6614122291417</v>
      </c>
      <c r="Y37" s="5">
        <f t="shared" si="12"/>
        <v>1034.0702916557368</v>
      </c>
      <c r="Z37" s="5">
        <f t="shared" si="13"/>
        <v>-521.71367151372203</v>
      </c>
      <c r="AA37" s="5">
        <f t="shared" si="14"/>
        <v>2726.4589412143464</v>
      </c>
      <c r="AC37" s="5">
        <f t="shared" si="15"/>
        <v>-74.898096618160295</v>
      </c>
      <c r="AD37" s="5">
        <f t="shared" si="15"/>
        <v>879.35685103920321</v>
      </c>
      <c r="AE37" s="5">
        <f t="shared" si="15"/>
        <v>2727.5338062277569</v>
      </c>
      <c r="AG37">
        <f t="shared" si="16"/>
        <v>-74.710576721399661</v>
      </c>
      <c r="AH37">
        <f t="shared" si="17"/>
        <v>879.36083722912201</v>
      </c>
      <c r="AI37" s="5">
        <f t="shared" si="18"/>
        <v>2727.6614122291417</v>
      </c>
      <c r="AK37">
        <f t="shared" si="19"/>
        <v>-79.452532258393148</v>
      </c>
      <c r="AL37">
        <f t="shared" si="20"/>
        <v>881.80968934968757</v>
      </c>
      <c r="AM37" s="5">
        <f t="shared" si="21"/>
        <v>2726.4589412143464</v>
      </c>
    </row>
    <row r="38" spans="1:39" ht="16.5" x14ac:dyDescent="0.25">
      <c r="A38" s="3">
        <v>2700</v>
      </c>
      <c r="B38" s="3">
        <v>1337</v>
      </c>
      <c r="C38" s="3">
        <v>355</v>
      </c>
      <c r="D38" s="3">
        <v>1746</v>
      </c>
      <c r="E38" s="3">
        <v>1692</v>
      </c>
      <c r="F38" s="3">
        <v>1405</v>
      </c>
      <c r="H38" s="4">
        <v>23.4</v>
      </c>
      <c r="I38" s="4">
        <v>50</v>
      </c>
      <c r="J38">
        <f t="shared" si="0"/>
        <v>346.06</v>
      </c>
      <c r="K38">
        <f t="shared" si="1"/>
        <v>1.3842400000000001</v>
      </c>
      <c r="L38">
        <f t="shared" si="2"/>
        <v>1018.8006400000002</v>
      </c>
      <c r="M38" s="5">
        <f t="shared" si="3"/>
        <v>2869.52952</v>
      </c>
      <c r="N38" s="5">
        <f t="shared" si="4"/>
        <v>3435.6836800000001</v>
      </c>
      <c r="O38" s="5">
        <f t="shared" si="5"/>
        <v>2963.6578400000003</v>
      </c>
      <c r="Q38" s="5">
        <f t="shared" si="6"/>
        <v>-91.58963412969787</v>
      </c>
      <c r="R38" s="5">
        <f t="shared" si="7"/>
        <v>891.93107166380616</v>
      </c>
      <c r="S38" s="5">
        <f t="shared" si="8"/>
        <v>2725.8521545513199</v>
      </c>
      <c r="U38" s="5">
        <f t="shared" si="9"/>
        <v>1738.0441589785357</v>
      </c>
      <c r="V38" s="5">
        <f t="shared" si="10"/>
        <v>1162.8461002456563</v>
      </c>
      <c r="W38" s="5">
        <f t="shared" si="11"/>
        <v>2725.9702488476291</v>
      </c>
      <c r="Y38" s="5">
        <f t="shared" si="12"/>
        <v>1031.8766075548679</v>
      </c>
      <c r="Z38" s="5">
        <f t="shared" si="13"/>
        <v>-542.54089574363854</v>
      </c>
      <c r="AA38" s="5">
        <f t="shared" si="14"/>
        <v>2724.7289472202947</v>
      </c>
      <c r="AC38" s="5">
        <f t="shared" si="15"/>
        <v>-91.58963412969787</v>
      </c>
      <c r="AD38" s="5">
        <f t="shared" si="15"/>
        <v>891.93107166380616</v>
      </c>
      <c r="AE38" s="5">
        <f t="shared" si="15"/>
        <v>2725.8521545513199</v>
      </c>
      <c r="AG38">
        <f t="shared" si="16"/>
        <v>-91.430278778207594</v>
      </c>
      <c r="AH38">
        <f t="shared" si="17"/>
        <v>891.90809612702174</v>
      </c>
      <c r="AI38" s="5">
        <f t="shared" si="18"/>
        <v>2725.9702488476291</v>
      </c>
      <c r="AK38">
        <f t="shared" si="19"/>
        <v>-96.181825742628916</v>
      </c>
      <c r="AL38">
        <f t="shared" si="20"/>
        <v>894.40795345931519</v>
      </c>
      <c r="AM38" s="5">
        <f t="shared" si="21"/>
        <v>2724.7289472202947</v>
      </c>
    </row>
    <row r="39" spans="1:39" ht="16.5" x14ac:dyDescent="0.25">
      <c r="A39" s="3">
        <v>2717</v>
      </c>
      <c r="B39" s="3">
        <v>1337</v>
      </c>
      <c r="C39" s="3">
        <v>369</v>
      </c>
      <c r="D39" s="3">
        <v>1740</v>
      </c>
      <c r="E39" s="3">
        <v>1726</v>
      </c>
      <c r="F39" s="3">
        <v>1405</v>
      </c>
      <c r="H39" s="4">
        <v>23.4</v>
      </c>
      <c r="I39" s="4">
        <v>50</v>
      </c>
      <c r="J39">
        <f t="shared" si="0"/>
        <v>346.06</v>
      </c>
      <c r="K39">
        <f t="shared" si="1"/>
        <v>1.3842400000000001</v>
      </c>
      <c r="L39">
        <f t="shared" si="2"/>
        <v>1018.8006400000002</v>
      </c>
      <c r="M39" s="5">
        <f t="shared" si="3"/>
        <v>2869.52952</v>
      </c>
      <c r="N39" s="5">
        <f t="shared" si="4"/>
        <v>3427.37824</v>
      </c>
      <c r="O39" s="5">
        <f t="shared" si="5"/>
        <v>2963.6578400000003</v>
      </c>
      <c r="Q39" s="5">
        <f t="shared" si="6"/>
        <v>-75.756092742796369</v>
      </c>
      <c r="R39" s="5">
        <f t="shared" si="7"/>
        <v>882.43094683166532</v>
      </c>
      <c r="S39" s="5">
        <f t="shared" si="8"/>
        <v>2729.4278346638048</v>
      </c>
      <c r="U39" s="5">
        <f t="shared" si="9"/>
        <v>1721.7582306948655</v>
      </c>
      <c r="V39" s="5">
        <f t="shared" si="10"/>
        <v>1154.1214958079759</v>
      </c>
      <c r="W39" s="5">
        <f t="shared" si="11"/>
        <v>2729.5555989893201</v>
      </c>
      <c r="Y39" s="5">
        <f t="shared" si="12"/>
        <v>1031.8766075548679</v>
      </c>
      <c r="Z39" s="5">
        <f t="shared" si="13"/>
        <v>-524.03415905764984</v>
      </c>
      <c r="AA39" s="5">
        <f t="shared" si="14"/>
        <v>2728.3487056304343</v>
      </c>
      <c r="AC39" s="5">
        <f t="shared" si="15"/>
        <v>-75.756092742796369</v>
      </c>
      <c r="AD39" s="5">
        <f t="shared" si="15"/>
        <v>882.43094683166532</v>
      </c>
      <c r="AE39" s="5">
        <f t="shared" si="15"/>
        <v>2729.4278346638048</v>
      </c>
      <c r="AG39">
        <f t="shared" si="16"/>
        <v>-75.569084053881511</v>
      </c>
      <c r="AH39">
        <f t="shared" si="17"/>
        <v>882.43325129600441</v>
      </c>
      <c r="AI39" s="5">
        <f t="shared" si="18"/>
        <v>2729.5555989893201</v>
      </c>
      <c r="AK39">
        <f t="shared" si="19"/>
        <v>-80.313384508137062</v>
      </c>
      <c r="AL39">
        <f t="shared" si="20"/>
        <v>884.88472524867143</v>
      </c>
      <c r="AM39" s="5">
        <f t="shared" si="21"/>
        <v>2728.3487056304343</v>
      </c>
    </row>
    <row r="40" spans="1:39" ht="16.5" x14ac:dyDescent="0.25">
      <c r="A40" s="3">
        <v>2752</v>
      </c>
      <c r="B40" s="3">
        <v>1339</v>
      </c>
      <c r="C40" s="3">
        <v>398</v>
      </c>
      <c r="D40" s="3">
        <v>1753</v>
      </c>
      <c r="E40" s="3">
        <v>1675</v>
      </c>
      <c r="F40" s="3">
        <v>1408</v>
      </c>
      <c r="H40" s="4">
        <v>23.4</v>
      </c>
      <c r="I40" s="4">
        <v>50</v>
      </c>
      <c r="J40">
        <f t="shared" si="0"/>
        <v>346.06</v>
      </c>
      <c r="K40">
        <f t="shared" si="1"/>
        <v>1.3842400000000001</v>
      </c>
      <c r="L40">
        <f t="shared" si="2"/>
        <v>1018.8006400000002</v>
      </c>
      <c r="M40" s="5">
        <f t="shared" si="3"/>
        <v>2872.2980000000002</v>
      </c>
      <c r="N40" s="5">
        <f t="shared" si="4"/>
        <v>3445.3733600000005</v>
      </c>
      <c r="O40" s="5">
        <f t="shared" si="5"/>
        <v>2967.8105600000004</v>
      </c>
      <c r="Q40" s="5">
        <f t="shared" si="6"/>
        <v>-105.69494138713641</v>
      </c>
      <c r="R40" s="5">
        <f t="shared" si="7"/>
        <v>897.48239175111041</v>
      </c>
      <c r="S40" s="5">
        <f t="shared" si="8"/>
        <v>2726.4353534727129</v>
      </c>
      <c r="U40" s="5">
        <f t="shared" si="9"/>
        <v>1750.0565913571934</v>
      </c>
      <c r="V40" s="5">
        <f t="shared" si="10"/>
        <v>1172.1175633061309</v>
      </c>
      <c r="W40" s="5">
        <f t="shared" si="11"/>
        <v>2726.5435875177627</v>
      </c>
      <c r="Y40" s="5">
        <f t="shared" si="12"/>
        <v>1034.3724912124326</v>
      </c>
      <c r="Z40" s="5">
        <f t="shared" si="13"/>
        <v>-557.52846761386058</v>
      </c>
      <c r="AA40" s="5">
        <f t="shared" si="14"/>
        <v>2725.2770643130289</v>
      </c>
      <c r="AC40" s="5">
        <f t="shared" si="15"/>
        <v>-105.69494138713641</v>
      </c>
      <c r="AD40" s="5">
        <f t="shared" si="15"/>
        <v>897.48239175111041</v>
      </c>
      <c r="AE40" s="5">
        <f t="shared" si="15"/>
        <v>2726.4353534727129</v>
      </c>
      <c r="AG40">
        <f t="shared" si="16"/>
        <v>-105.56134429878034</v>
      </c>
      <c r="AH40">
        <f t="shared" si="17"/>
        <v>897.4372503287824</v>
      </c>
      <c r="AI40" s="5">
        <f t="shared" si="18"/>
        <v>2726.5435875177627</v>
      </c>
      <c r="AK40">
        <f t="shared" si="19"/>
        <v>-110.31712563732083</v>
      </c>
      <c r="AL40">
        <f t="shared" si="20"/>
        <v>899.9802099756912</v>
      </c>
      <c r="AM40" s="5">
        <f t="shared" si="21"/>
        <v>2725.2770643130289</v>
      </c>
    </row>
    <row r="41" spans="1:39" ht="16.5" x14ac:dyDescent="0.25">
      <c r="A41" s="3">
        <v>2746</v>
      </c>
      <c r="B41" s="3">
        <v>1340</v>
      </c>
      <c r="C41" s="3">
        <v>418</v>
      </c>
      <c r="D41" s="3">
        <v>1739</v>
      </c>
      <c r="E41" s="3">
        <v>1644</v>
      </c>
      <c r="F41" s="3">
        <v>1404</v>
      </c>
      <c r="H41" s="4">
        <v>23.4</v>
      </c>
      <c r="I41" s="4">
        <v>50</v>
      </c>
      <c r="J41">
        <f t="shared" si="0"/>
        <v>346.06</v>
      </c>
      <c r="K41">
        <f t="shared" si="1"/>
        <v>1.3842400000000001</v>
      </c>
      <c r="L41">
        <f t="shared" si="2"/>
        <v>1018.8006400000002</v>
      </c>
      <c r="M41" s="5">
        <f t="shared" si="3"/>
        <v>2873.6822400000001</v>
      </c>
      <c r="N41" s="5">
        <f t="shared" si="4"/>
        <v>3425.9940000000006</v>
      </c>
      <c r="O41" s="5">
        <f t="shared" si="5"/>
        <v>2962.2736000000004</v>
      </c>
      <c r="Q41" s="5">
        <f t="shared" si="6"/>
        <v>-66.49590876238473</v>
      </c>
      <c r="R41" s="5">
        <f t="shared" si="7"/>
        <v>887.55912366891619</v>
      </c>
      <c r="S41" s="5">
        <f t="shared" si="8"/>
        <v>2732.3738237293496</v>
      </c>
      <c r="U41" s="5">
        <f t="shared" si="9"/>
        <v>1721.3914305082974</v>
      </c>
      <c r="V41" s="5">
        <f t="shared" si="10"/>
        <v>1143.5182224364398</v>
      </c>
      <c r="W41" s="5">
        <f t="shared" si="11"/>
        <v>2732.5102938441801</v>
      </c>
      <c r="Y41" s="5">
        <f t="shared" si="12"/>
        <v>1022.7186470758696</v>
      </c>
      <c r="Z41" s="5">
        <f t="shared" si="13"/>
        <v>-518.71129040721621</v>
      </c>
      <c r="AA41" s="5">
        <f t="shared" si="14"/>
        <v>2731.3092185588116</v>
      </c>
      <c r="AC41" s="5">
        <f t="shared" si="15"/>
        <v>-66.49590876238473</v>
      </c>
      <c r="AD41" s="5">
        <f t="shared" si="15"/>
        <v>887.55912366891619</v>
      </c>
      <c r="AE41" s="5">
        <f t="shared" si="15"/>
        <v>2732.3738237293496</v>
      </c>
      <c r="AG41">
        <f t="shared" si="16"/>
        <v>-66.288605513465313</v>
      </c>
      <c r="AH41">
        <f t="shared" si="17"/>
        <v>887.57491120592306</v>
      </c>
      <c r="AI41" s="5">
        <f t="shared" si="18"/>
        <v>2732.5102938441801</v>
      </c>
      <c r="AK41">
        <f t="shared" si="19"/>
        <v>-71.036817878545605</v>
      </c>
      <c r="AL41">
        <f t="shared" si="20"/>
        <v>889.99808836617149</v>
      </c>
      <c r="AM41" s="5">
        <f t="shared" si="21"/>
        <v>2731.3092185588116</v>
      </c>
    </row>
    <row r="42" spans="1:39" ht="16.5" x14ac:dyDescent="0.25">
      <c r="A42" s="3">
        <v>2856</v>
      </c>
      <c r="B42" s="3">
        <v>1333</v>
      </c>
      <c r="C42" s="3">
        <v>396</v>
      </c>
      <c r="D42" s="3">
        <v>1738</v>
      </c>
      <c r="E42" s="3">
        <v>1616</v>
      </c>
      <c r="F42" s="3">
        <v>1407</v>
      </c>
      <c r="H42" s="4">
        <v>23.4</v>
      </c>
      <c r="I42" s="4">
        <v>50</v>
      </c>
      <c r="J42">
        <f t="shared" si="0"/>
        <v>346.06</v>
      </c>
      <c r="K42">
        <f t="shared" si="1"/>
        <v>1.3842400000000001</v>
      </c>
      <c r="L42">
        <f t="shared" si="2"/>
        <v>1018.8006400000002</v>
      </c>
      <c r="M42" s="5">
        <f t="shared" si="3"/>
        <v>2863.9925600000006</v>
      </c>
      <c r="N42" s="5">
        <f t="shared" si="4"/>
        <v>3424.6097600000003</v>
      </c>
      <c r="O42" s="5">
        <f t="shared" si="5"/>
        <v>2966.4263200000005</v>
      </c>
      <c r="Q42" s="5">
        <f t="shared" si="6"/>
        <v>-79.305173486639845</v>
      </c>
      <c r="R42" s="5">
        <f t="shared" si="7"/>
        <v>868.50586134085427</v>
      </c>
      <c r="S42" s="5">
        <f t="shared" si="8"/>
        <v>2727.977573590038</v>
      </c>
      <c r="U42" s="5">
        <f t="shared" si="9"/>
        <v>1711.6476846567184</v>
      </c>
      <c r="V42" s="5">
        <f t="shared" si="10"/>
        <v>1164.342664914602</v>
      </c>
      <c r="W42" s="5">
        <f t="shared" si="11"/>
        <v>2728.0983066150893</v>
      </c>
      <c r="Y42" s="5">
        <f t="shared" si="12"/>
        <v>1045.6376366438253</v>
      </c>
      <c r="Z42" s="5">
        <f t="shared" si="13"/>
        <v>-519.91688206520348</v>
      </c>
      <c r="AA42" s="5">
        <f t="shared" si="14"/>
        <v>2726.9054770135062</v>
      </c>
      <c r="AC42" s="5">
        <f t="shared" si="15"/>
        <v>-79.305173486639845</v>
      </c>
      <c r="AD42" s="5">
        <f t="shared" si="15"/>
        <v>868.50586134085427</v>
      </c>
      <c r="AE42" s="5">
        <f t="shared" si="15"/>
        <v>2727.977573590038</v>
      </c>
      <c r="AG42">
        <f t="shared" si="16"/>
        <v>-79.130556543952594</v>
      </c>
      <c r="AH42">
        <f t="shared" si="17"/>
        <v>868.50445548307766</v>
      </c>
      <c r="AI42" s="5">
        <f t="shared" si="18"/>
        <v>2728.0983066150893</v>
      </c>
      <c r="AK42">
        <f t="shared" si="19"/>
        <v>-83.864234857482643</v>
      </c>
      <c r="AL42">
        <f t="shared" si="20"/>
        <v>870.96677449375738</v>
      </c>
      <c r="AM42" s="5">
        <f t="shared" si="21"/>
        <v>2726.9054770135062</v>
      </c>
    </row>
    <row r="43" spans="1:39" ht="16.5" x14ac:dyDescent="0.25">
      <c r="A43" s="3">
        <v>2798</v>
      </c>
      <c r="B43" s="3">
        <v>1337</v>
      </c>
      <c r="C43" s="3">
        <v>364</v>
      </c>
      <c r="D43" s="3">
        <v>1735</v>
      </c>
      <c r="E43" s="3">
        <v>1643</v>
      </c>
      <c r="F43" s="3">
        <v>1407</v>
      </c>
      <c r="H43" s="4">
        <v>23.4</v>
      </c>
      <c r="I43" s="4">
        <v>50</v>
      </c>
      <c r="J43">
        <f t="shared" si="0"/>
        <v>346.06</v>
      </c>
      <c r="K43">
        <f t="shared" si="1"/>
        <v>1.3842400000000001</v>
      </c>
      <c r="L43">
        <f t="shared" si="2"/>
        <v>1018.8006400000002</v>
      </c>
      <c r="M43" s="5">
        <f t="shared" si="3"/>
        <v>2869.52952</v>
      </c>
      <c r="N43" s="5">
        <f t="shared" si="4"/>
        <v>3420.4570400000002</v>
      </c>
      <c r="O43" s="5">
        <f t="shared" si="5"/>
        <v>2966.4263200000005</v>
      </c>
      <c r="Q43" s="5">
        <f t="shared" si="6"/>
        <v>-62.590748981703591</v>
      </c>
      <c r="R43" s="5">
        <f t="shared" si="7"/>
        <v>869.05930077658377</v>
      </c>
      <c r="S43" s="5">
        <f t="shared" si="8"/>
        <v>2734.0479139962149</v>
      </c>
      <c r="U43" s="5">
        <f t="shared" si="9"/>
        <v>1703.5260715705194</v>
      </c>
      <c r="V43" s="5">
        <f t="shared" si="10"/>
        <v>1149.6845662106077</v>
      </c>
      <c r="W43" s="5">
        <f t="shared" si="11"/>
        <v>2734.1819040038658</v>
      </c>
      <c r="Y43" s="5">
        <f t="shared" si="12"/>
        <v>1036.5672702392328</v>
      </c>
      <c r="Z43" s="5">
        <f t="shared" si="13"/>
        <v>-505.82865142582853</v>
      </c>
      <c r="AA43" s="5">
        <f t="shared" si="14"/>
        <v>2733.0113028771502</v>
      </c>
      <c r="AC43" s="5">
        <f t="shared" si="15"/>
        <v>-62.590748981703591</v>
      </c>
      <c r="AD43" s="5">
        <f t="shared" si="15"/>
        <v>869.05930077658377</v>
      </c>
      <c r="AE43" s="5">
        <f t="shared" si="15"/>
        <v>2734.0479139962149</v>
      </c>
      <c r="AG43">
        <f t="shared" si="16"/>
        <v>-62.382858043346801</v>
      </c>
      <c r="AH43">
        <f t="shared" si="17"/>
        <v>869.08329196323598</v>
      </c>
      <c r="AI43" s="5">
        <f t="shared" si="18"/>
        <v>2734.1819040038658</v>
      </c>
      <c r="AK43">
        <f t="shared" si="19"/>
        <v>-67.116958744853321</v>
      </c>
      <c r="AL43">
        <f t="shared" si="20"/>
        <v>871.49453586894515</v>
      </c>
      <c r="AM43" s="5">
        <f t="shared" si="21"/>
        <v>2733.0113028771502</v>
      </c>
    </row>
    <row r="44" spans="1:39" ht="16.5" x14ac:dyDescent="0.25">
      <c r="A44" s="3">
        <v>2730</v>
      </c>
      <c r="B44" s="3">
        <v>1335</v>
      </c>
      <c r="C44" s="3">
        <v>378</v>
      </c>
      <c r="D44" s="3">
        <v>1746</v>
      </c>
      <c r="E44" s="3">
        <v>1673</v>
      </c>
      <c r="F44" s="3">
        <v>1403</v>
      </c>
      <c r="H44" s="4">
        <v>23.4</v>
      </c>
      <c r="I44" s="4">
        <v>50</v>
      </c>
      <c r="J44">
        <f t="shared" si="0"/>
        <v>346.06</v>
      </c>
      <c r="K44">
        <f t="shared" si="1"/>
        <v>1.3842400000000001</v>
      </c>
      <c r="L44">
        <f t="shared" si="2"/>
        <v>1018.8006400000002</v>
      </c>
      <c r="M44" s="5">
        <f t="shared" si="3"/>
        <v>2866.7610400000003</v>
      </c>
      <c r="N44" s="5">
        <f t="shared" si="4"/>
        <v>3435.6836800000001</v>
      </c>
      <c r="O44" s="5">
        <f t="shared" si="5"/>
        <v>2960.8893600000001</v>
      </c>
      <c r="Q44" s="5">
        <f t="shared" si="6"/>
        <v>-96.000969043460984</v>
      </c>
      <c r="R44" s="5">
        <f t="shared" si="7"/>
        <v>894.75160085963398</v>
      </c>
      <c r="S44" s="5">
        <f t="shared" si="8"/>
        <v>2721.860071194646</v>
      </c>
      <c r="U44" s="5">
        <f t="shared" si="9"/>
        <v>1742.7304419591806</v>
      </c>
      <c r="V44" s="5">
        <f t="shared" si="10"/>
        <v>1165.1873931597322</v>
      </c>
      <c r="W44" s="5">
        <f t="shared" si="11"/>
        <v>2721.9756234229449</v>
      </c>
      <c r="Y44" s="5">
        <f t="shared" si="12"/>
        <v>1031.7276976283795</v>
      </c>
      <c r="Z44" s="5">
        <f t="shared" si="13"/>
        <v>-547.78644413764869</v>
      </c>
      <c r="AA44" s="5">
        <f t="shared" si="14"/>
        <v>2720.7230237065082</v>
      </c>
      <c r="AC44" s="5">
        <f t="shared" si="15"/>
        <v>-96.000969043460984</v>
      </c>
      <c r="AD44" s="5">
        <f t="shared" si="15"/>
        <v>894.75160085963398</v>
      </c>
      <c r="AE44" s="5">
        <f t="shared" si="15"/>
        <v>2721.860071194646</v>
      </c>
      <c r="AG44">
        <f t="shared" si="16"/>
        <v>-95.849251086255322</v>
      </c>
      <c r="AH44">
        <f t="shared" si="17"/>
        <v>894.72156097039385</v>
      </c>
      <c r="AI44" s="5">
        <f t="shared" si="18"/>
        <v>2721.9756234229449</v>
      </c>
      <c r="AK44">
        <f t="shared" si="19"/>
        <v>-100.60294949926617</v>
      </c>
      <c r="AL44">
        <f t="shared" si="20"/>
        <v>897.23489824982801</v>
      </c>
      <c r="AM44" s="5">
        <f t="shared" si="21"/>
        <v>2720.7230237065082</v>
      </c>
    </row>
    <row r="45" spans="1:39" ht="16.5" x14ac:dyDescent="0.25">
      <c r="A45" s="3">
        <v>2717</v>
      </c>
      <c r="B45" s="3">
        <v>1334</v>
      </c>
      <c r="C45" s="3">
        <v>356</v>
      </c>
      <c r="D45" s="3">
        <v>1740</v>
      </c>
      <c r="E45" s="3">
        <v>1793</v>
      </c>
      <c r="F45" s="3">
        <v>1411</v>
      </c>
      <c r="H45" s="4">
        <v>23.4</v>
      </c>
      <c r="I45" s="4">
        <v>50</v>
      </c>
      <c r="J45">
        <f t="shared" si="0"/>
        <v>346.06</v>
      </c>
      <c r="K45">
        <f t="shared" si="1"/>
        <v>1.3842400000000001</v>
      </c>
      <c r="L45">
        <f t="shared" si="2"/>
        <v>1018.8006400000002</v>
      </c>
      <c r="M45" s="5">
        <f t="shared" si="3"/>
        <v>2865.3768</v>
      </c>
      <c r="N45" s="5">
        <f t="shared" si="4"/>
        <v>3427.37824</v>
      </c>
      <c r="O45" s="5">
        <f t="shared" si="5"/>
        <v>2971.9632800000004</v>
      </c>
      <c r="Q45" s="5">
        <f t="shared" si="6"/>
        <v>-82.371498346460413</v>
      </c>
      <c r="R45" s="5">
        <f t="shared" si="7"/>
        <v>862.02905511116899</v>
      </c>
      <c r="S45" s="5">
        <f t="shared" si="8"/>
        <v>2731.3925112261959</v>
      </c>
      <c r="U45" s="5">
        <f t="shared" si="9"/>
        <v>1707.6731035306102</v>
      </c>
      <c r="V45" s="5">
        <f t="shared" si="10"/>
        <v>1170.3140105570224</v>
      </c>
      <c r="W45" s="5">
        <f t="shared" si="11"/>
        <v>2731.508610309982</v>
      </c>
      <c r="Y45" s="5">
        <f t="shared" si="12"/>
        <v>1052.7661519114633</v>
      </c>
      <c r="Z45" s="5">
        <f t="shared" si="13"/>
        <v>-519.21916006852291</v>
      </c>
      <c r="AA45" s="5">
        <f t="shared" si="14"/>
        <v>2730.3224408255574</v>
      </c>
      <c r="AC45" s="5">
        <f t="shared" si="15"/>
        <v>-82.371498346460413</v>
      </c>
      <c r="AD45" s="5">
        <f t="shared" si="15"/>
        <v>862.02905511116899</v>
      </c>
      <c r="AE45" s="5">
        <f t="shared" si="15"/>
        <v>2731.3925112261959</v>
      </c>
      <c r="AG45">
        <f t="shared" si="16"/>
        <v>-82.205444997934251</v>
      </c>
      <c r="AH45">
        <f t="shared" si="17"/>
        <v>862.02376686960156</v>
      </c>
      <c r="AI45" s="5">
        <f t="shared" si="18"/>
        <v>2731.508610309982</v>
      </c>
      <c r="AK45">
        <f t="shared" si="19"/>
        <v>-86.934182745024088</v>
      </c>
      <c r="AL45">
        <f t="shared" si="20"/>
        <v>864.49545578167249</v>
      </c>
      <c r="AM45" s="5">
        <f t="shared" si="21"/>
        <v>2730.3224408255574</v>
      </c>
    </row>
    <row r="46" spans="1:39" ht="16.5" x14ac:dyDescent="0.25">
      <c r="A46" s="3">
        <v>2766</v>
      </c>
      <c r="B46" s="3">
        <v>1339</v>
      </c>
      <c r="C46" s="3">
        <v>365</v>
      </c>
      <c r="D46" s="3">
        <v>1740</v>
      </c>
      <c r="E46" s="3">
        <v>1747</v>
      </c>
      <c r="F46" s="3">
        <v>1408</v>
      </c>
      <c r="H46" s="4">
        <v>23.4</v>
      </c>
      <c r="I46" s="4">
        <v>50</v>
      </c>
      <c r="J46">
        <f t="shared" si="0"/>
        <v>346.06</v>
      </c>
      <c r="K46">
        <f t="shared" si="1"/>
        <v>1.3842400000000001</v>
      </c>
      <c r="L46">
        <f t="shared" si="2"/>
        <v>1018.8006400000002</v>
      </c>
      <c r="M46" s="5">
        <f t="shared" si="3"/>
        <v>2872.2980000000002</v>
      </c>
      <c r="N46" s="5">
        <f t="shared" si="4"/>
        <v>3427.37824</v>
      </c>
      <c r="O46" s="5">
        <f t="shared" si="5"/>
        <v>2967.8105600000004</v>
      </c>
      <c r="Q46" s="5">
        <f t="shared" si="6"/>
        <v>-71.340499783748911</v>
      </c>
      <c r="R46" s="5">
        <f t="shared" si="7"/>
        <v>876.86972678907784</v>
      </c>
      <c r="S46" s="5">
        <f t="shared" si="8"/>
        <v>2734.2468462330635</v>
      </c>
      <c r="U46" s="5">
        <f t="shared" si="9"/>
        <v>1714.7205942794233</v>
      </c>
      <c r="V46" s="5">
        <f t="shared" si="10"/>
        <v>1153.1875648716114</v>
      </c>
      <c r="W46" s="5">
        <f t="shared" si="11"/>
        <v>2734.3762220669273</v>
      </c>
      <c r="Y46" s="5">
        <f t="shared" si="12"/>
        <v>1034.3724912124326</v>
      </c>
      <c r="Z46" s="5">
        <f t="shared" si="13"/>
        <v>-517.37392548003106</v>
      </c>
      <c r="AA46" s="5">
        <f t="shared" si="14"/>
        <v>2733.1844596923725</v>
      </c>
      <c r="AC46" s="5">
        <f t="shared" si="15"/>
        <v>-71.340499783748911</v>
      </c>
      <c r="AD46" s="5">
        <f t="shared" si="15"/>
        <v>876.86972678907784</v>
      </c>
      <c r="AE46" s="5">
        <f t="shared" si="15"/>
        <v>2734.2468462330635</v>
      </c>
      <c r="AG46">
        <f t="shared" si="16"/>
        <v>-71.146902538607151</v>
      </c>
      <c r="AH46">
        <f t="shared" si="17"/>
        <v>876.87943603477868</v>
      </c>
      <c r="AI46" s="5">
        <f t="shared" si="18"/>
        <v>2734.3762220669273</v>
      </c>
      <c r="AK46">
        <f t="shared" si="19"/>
        <v>-75.886960937835454</v>
      </c>
      <c r="AL46">
        <f t="shared" si="20"/>
        <v>879.3174170196603</v>
      </c>
      <c r="AM46" s="5">
        <f t="shared" si="21"/>
        <v>2733.1844596923725</v>
      </c>
    </row>
    <row r="47" spans="1:39" ht="16.5" x14ac:dyDescent="0.25">
      <c r="A47" s="3">
        <v>2698</v>
      </c>
      <c r="B47" s="3">
        <v>1339</v>
      </c>
      <c r="C47" s="3">
        <v>379</v>
      </c>
      <c r="D47" s="3">
        <v>1741</v>
      </c>
      <c r="E47" s="3">
        <v>1718</v>
      </c>
      <c r="F47" s="3">
        <v>1407</v>
      </c>
      <c r="H47" s="4">
        <v>23.4</v>
      </c>
      <c r="I47" s="4">
        <v>50</v>
      </c>
      <c r="J47">
        <f t="shared" si="0"/>
        <v>346.06</v>
      </c>
      <c r="K47">
        <f t="shared" si="1"/>
        <v>1.3842400000000001</v>
      </c>
      <c r="L47">
        <f t="shared" si="2"/>
        <v>1018.8006400000002</v>
      </c>
      <c r="M47" s="5">
        <f t="shared" si="3"/>
        <v>2872.2980000000002</v>
      </c>
      <c r="N47" s="5">
        <f t="shared" si="4"/>
        <v>3428.7624800000003</v>
      </c>
      <c r="O47" s="5">
        <f t="shared" si="5"/>
        <v>2966.4263200000005</v>
      </c>
      <c r="Q47" s="5">
        <f t="shared" si="6"/>
        <v>-73.976762069930686</v>
      </c>
      <c r="R47" s="5">
        <f t="shared" si="7"/>
        <v>881.18962018037701</v>
      </c>
      <c r="S47" s="5">
        <f t="shared" si="8"/>
        <v>2732.7876047662417</v>
      </c>
      <c r="U47" s="5">
        <f t="shared" si="9"/>
        <v>1719.7791520762876</v>
      </c>
      <c r="V47" s="5">
        <f t="shared" si="10"/>
        <v>1153.2304909450058</v>
      </c>
      <c r="W47" s="5">
        <f t="shared" si="11"/>
        <v>2732.9162532163805</v>
      </c>
      <c r="Y47" s="5">
        <f t="shared" si="12"/>
        <v>1032.0255174813556</v>
      </c>
      <c r="Z47" s="5">
        <f t="shared" si="13"/>
        <v>-521.86497925689696</v>
      </c>
      <c r="AA47" s="5">
        <f t="shared" si="14"/>
        <v>2731.7147337672877</v>
      </c>
      <c r="AC47" s="5">
        <f t="shared" si="15"/>
        <v>-73.976762069930686</v>
      </c>
      <c r="AD47" s="5">
        <f t="shared" si="15"/>
        <v>881.18962018037701</v>
      </c>
      <c r="AE47" s="5">
        <f t="shared" si="15"/>
        <v>2732.7876047662417</v>
      </c>
      <c r="AG47">
        <f t="shared" si="16"/>
        <v>-73.786712791677928</v>
      </c>
      <c r="AH47">
        <f t="shared" si="17"/>
        <v>881.19478671111733</v>
      </c>
      <c r="AI47" s="5">
        <f t="shared" si="18"/>
        <v>2732.9162532163805</v>
      </c>
      <c r="AK47">
        <f t="shared" si="19"/>
        <v>-78.530066382283678</v>
      </c>
      <c r="AL47">
        <f t="shared" si="20"/>
        <v>883.64082346950909</v>
      </c>
      <c r="AM47" s="5">
        <f t="shared" si="21"/>
        <v>2731.7147337672877</v>
      </c>
    </row>
    <row r="48" spans="1:39" ht="16.5" x14ac:dyDescent="0.25">
      <c r="A48" s="3">
        <v>2668</v>
      </c>
      <c r="B48" s="3">
        <v>1334</v>
      </c>
      <c r="C48" s="3">
        <v>364</v>
      </c>
      <c r="D48" s="3">
        <v>1741</v>
      </c>
      <c r="E48" s="3">
        <v>1716</v>
      </c>
      <c r="F48" s="3">
        <v>1406</v>
      </c>
      <c r="H48" s="4">
        <v>23.4</v>
      </c>
      <c r="I48" s="4">
        <v>50</v>
      </c>
      <c r="J48">
        <f t="shared" si="0"/>
        <v>346.06</v>
      </c>
      <c r="K48">
        <f t="shared" si="1"/>
        <v>1.3842400000000001</v>
      </c>
      <c r="L48">
        <f t="shared" si="2"/>
        <v>1018.8006400000002</v>
      </c>
      <c r="M48" s="5">
        <f t="shared" si="3"/>
        <v>2865.3768</v>
      </c>
      <c r="N48" s="5">
        <f t="shared" si="4"/>
        <v>3428.7624800000003</v>
      </c>
      <c r="O48" s="5">
        <f t="shared" si="5"/>
        <v>2965.0420800000002</v>
      </c>
      <c r="Q48" s="5">
        <f t="shared" si="6"/>
        <v>-85.007760632642189</v>
      </c>
      <c r="R48" s="5">
        <f t="shared" si="7"/>
        <v>877.3078796487564</v>
      </c>
      <c r="S48" s="5">
        <f t="shared" si="8"/>
        <v>2726.4425119405446</v>
      </c>
      <c r="U48" s="5">
        <f t="shared" si="9"/>
        <v>1722.1250308814358</v>
      </c>
      <c r="V48" s="5">
        <f t="shared" si="10"/>
        <v>1164.7148153074206</v>
      </c>
      <c r="W48" s="5">
        <f t="shared" si="11"/>
        <v>2726.5613730981313</v>
      </c>
      <c r="Y48" s="5">
        <f t="shared" si="12"/>
        <v>1041.0258086264248</v>
      </c>
      <c r="Z48" s="5">
        <f t="shared" si="13"/>
        <v>-529.35233516838503</v>
      </c>
      <c r="AA48" s="5">
        <f t="shared" si="14"/>
        <v>2725.3487679921268</v>
      </c>
      <c r="AC48" s="5">
        <f t="shared" si="15"/>
        <v>-85.007760632642189</v>
      </c>
      <c r="AD48" s="5">
        <f t="shared" si="15"/>
        <v>877.3078796487564</v>
      </c>
      <c r="AE48" s="5">
        <f t="shared" si="15"/>
        <v>2726.4425119405446</v>
      </c>
      <c r="AG48">
        <f t="shared" si="16"/>
        <v>-84.841027688105783</v>
      </c>
      <c r="AH48">
        <f t="shared" si="17"/>
        <v>877.29671339212848</v>
      </c>
      <c r="AI48" s="5">
        <f t="shared" si="18"/>
        <v>2726.5613730981313</v>
      </c>
      <c r="AK48">
        <f t="shared" si="19"/>
        <v>-89.581420129308526</v>
      </c>
      <c r="AL48">
        <f t="shared" si="20"/>
        <v>879.77645811418529</v>
      </c>
      <c r="AM48" s="5">
        <f t="shared" si="21"/>
        <v>2725.3487679921268</v>
      </c>
    </row>
    <row r="49" spans="1:39" ht="16.5" x14ac:dyDescent="0.25">
      <c r="A49" s="3">
        <v>2744</v>
      </c>
      <c r="B49" s="3">
        <v>1336</v>
      </c>
      <c r="C49" s="3">
        <v>372</v>
      </c>
      <c r="D49" s="3">
        <v>1739</v>
      </c>
      <c r="E49" s="3">
        <v>1716</v>
      </c>
      <c r="F49" s="3">
        <v>1411</v>
      </c>
      <c r="H49" s="4">
        <v>23.4</v>
      </c>
      <c r="I49" s="4">
        <v>50</v>
      </c>
      <c r="J49">
        <f t="shared" si="0"/>
        <v>346.06</v>
      </c>
      <c r="K49">
        <f t="shared" si="1"/>
        <v>1.3842400000000001</v>
      </c>
      <c r="L49">
        <f t="shared" si="2"/>
        <v>1018.8006400000002</v>
      </c>
      <c r="M49" s="5">
        <f t="shared" si="3"/>
        <v>2868.1452800000006</v>
      </c>
      <c r="N49" s="5">
        <f t="shared" si="4"/>
        <v>3425.9940000000006</v>
      </c>
      <c r="O49" s="5">
        <f t="shared" si="5"/>
        <v>2971.9632800000004</v>
      </c>
      <c r="Q49" s="5">
        <f t="shared" si="6"/>
        <v>-75.327094680478069</v>
      </c>
      <c r="R49" s="5">
        <f t="shared" si="7"/>
        <v>863.09345998092715</v>
      </c>
      <c r="S49" s="5">
        <f t="shared" si="8"/>
        <v>2734.1640139778433</v>
      </c>
      <c r="U49" s="5">
        <f t="shared" si="9"/>
        <v>1704.9626143907549</v>
      </c>
      <c r="V49" s="5">
        <f t="shared" si="10"/>
        <v>1163.7083455281897</v>
      </c>
      <c r="W49" s="5">
        <f t="shared" si="11"/>
        <v>2734.2860600372246</v>
      </c>
      <c r="Y49" s="5">
        <f t="shared" si="12"/>
        <v>1048.2309687091656</v>
      </c>
      <c r="Z49" s="5">
        <f t="shared" si="13"/>
        <v>-513.70949634343015</v>
      </c>
      <c r="AA49" s="5">
        <f t="shared" si="14"/>
        <v>2733.108144086872</v>
      </c>
      <c r="AC49" s="5">
        <f t="shared" si="15"/>
        <v>-75.327094680478069</v>
      </c>
      <c r="AD49" s="5">
        <f t="shared" si="15"/>
        <v>863.09345998092715</v>
      </c>
      <c r="AE49" s="5">
        <f t="shared" si="15"/>
        <v>2734.1640139778433</v>
      </c>
      <c r="AG49">
        <f t="shared" si="16"/>
        <v>-75.146697159071778</v>
      </c>
      <c r="AH49">
        <f t="shared" si="17"/>
        <v>863.09877421737701</v>
      </c>
      <c r="AI49" s="5">
        <f t="shared" si="18"/>
        <v>2734.2860600372246</v>
      </c>
      <c r="AK49">
        <f t="shared" si="19"/>
        <v>-79.876246931040384</v>
      </c>
      <c r="AL49">
        <f t="shared" si="20"/>
        <v>865.54893719474694</v>
      </c>
      <c r="AM49" s="5">
        <f t="shared" si="21"/>
        <v>2733.108144086872</v>
      </c>
    </row>
    <row r="50" spans="1:39" ht="16.5" x14ac:dyDescent="0.25">
      <c r="A50" s="3">
        <v>2841</v>
      </c>
      <c r="B50" s="3">
        <v>1337</v>
      </c>
      <c r="C50" s="3">
        <v>395</v>
      </c>
      <c r="D50" s="3">
        <v>1734</v>
      </c>
      <c r="E50" s="3">
        <v>1639</v>
      </c>
      <c r="F50" s="3">
        <v>1404</v>
      </c>
      <c r="H50" s="4">
        <v>23.4</v>
      </c>
      <c r="I50" s="4">
        <v>50</v>
      </c>
      <c r="J50">
        <f t="shared" si="0"/>
        <v>346.06</v>
      </c>
      <c r="K50">
        <f t="shared" si="1"/>
        <v>1.3842400000000001</v>
      </c>
      <c r="L50">
        <f t="shared" si="2"/>
        <v>1018.8006400000002</v>
      </c>
      <c r="M50" s="5">
        <f t="shared" si="3"/>
        <v>2869.52952</v>
      </c>
      <c r="N50" s="5">
        <f t="shared" si="4"/>
        <v>3419.0728000000008</v>
      </c>
      <c r="O50" s="5">
        <f t="shared" si="5"/>
        <v>2962.2736000000004</v>
      </c>
      <c r="Q50" s="5">
        <f t="shared" si="6"/>
        <v>-59.960873763448454</v>
      </c>
      <c r="R50" s="5">
        <f t="shared" si="7"/>
        <v>875.68811922289183</v>
      </c>
      <c r="S50" s="5">
        <f t="shared" si="8"/>
        <v>2731.9909731953412</v>
      </c>
      <c r="U50" s="5">
        <f t="shared" si="9"/>
        <v>1707.8554086979666</v>
      </c>
      <c r="V50" s="5">
        <f t="shared" si="10"/>
        <v>1144.0102725510312</v>
      </c>
      <c r="W50" s="5">
        <f t="shared" si="11"/>
        <v>2732.1290619183169</v>
      </c>
      <c r="Y50" s="5">
        <f t="shared" si="12"/>
        <v>1029.5329186015806</v>
      </c>
      <c r="Z50" s="5">
        <f t="shared" si="13"/>
        <v>-506.97995004399047</v>
      </c>
      <c r="AA50" s="5">
        <f t="shared" si="14"/>
        <v>2730.9518818584238</v>
      </c>
      <c r="AC50" s="5">
        <f t="shared" si="15"/>
        <v>-59.960873763448454</v>
      </c>
      <c r="AD50" s="5">
        <f t="shared" si="15"/>
        <v>875.68811922289183</v>
      </c>
      <c r="AE50" s="5">
        <f t="shared" si="15"/>
        <v>2731.9909731953412</v>
      </c>
      <c r="AG50">
        <f t="shared" si="16"/>
        <v>-59.745223870924633</v>
      </c>
      <c r="AH50">
        <f t="shared" si="17"/>
        <v>875.71530933886697</v>
      </c>
      <c r="AI50" s="5">
        <f t="shared" si="18"/>
        <v>2732.1290619183169</v>
      </c>
      <c r="AK50">
        <f t="shared" si="19"/>
        <v>-64.484381088387977</v>
      </c>
      <c r="AL50">
        <f t="shared" si="20"/>
        <v>878.11851702479089</v>
      </c>
      <c r="AM50" s="5">
        <f t="shared" si="21"/>
        <v>2730.9518818584238</v>
      </c>
    </row>
    <row r="51" spans="1:39" ht="16.5" x14ac:dyDescent="0.25">
      <c r="A51" s="3">
        <v>2651</v>
      </c>
      <c r="B51" s="3">
        <v>1337</v>
      </c>
      <c r="C51" s="3">
        <v>369</v>
      </c>
      <c r="D51" s="3">
        <v>1743</v>
      </c>
      <c r="E51" s="3">
        <v>1714</v>
      </c>
      <c r="F51" s="3">
        <v>1403</v>
      </c>
      <c r="H51" s="4">
        <v>23.4</v>
      </c>
      <c r="I51" s="4">
        <v>50</v>
      </c>
      <c r="J51">
        <f t="shared" si="0"/>
        <v>346.06</v>
      </c>
      <c r="K51">
        <f t="shared" si="1"/>
        <v>1.3842400000000001</v>
      </c>
      <c r="L51">
        <f t="shared" si="2"/>
        <v>1018.8006400000002</v>
      </c>
      <c r="M51" s="5">
        <f t="shared" si="3"/>
        <v>2869.52952</v>
      </c>
      <c r="N51" s="5">
        <f t="shared" si="4"/>
        <v>3431.5309600000001</v>
      </c>
      <c r="O51" s="5">
        <f t="shared" si="5"/>
        <v>2960.8893600000001</v>
      </c>
      <c r="Q51" s="5">
        <f t="shared" si="6"/>
        <v>-83.66807313530343</v>
      </c>
      <c r="R51" s="5">
        <f t="shared" si="7"/>
        <v>892.64546521125521</v>
      </c>
      <c r="S51" s="5">
        <f t="shared" si="8"/>
        <v>2725.8729598290229</v>
      </c>
      <c r="U51" s="5">
        <f t="shared" si="9"/>
        <v>1734.5825506506606</v>
      </c>
      <c r="V51" s="5">
        <f t="shared" si="10"/>
        <v>1155.6663456439514</v>
      </c>
      <c r="W51" s="5">
        <f t="shared" si="11"/>
        <v>2725.9976892805184</v>
      </c>
      <c r="Y51" s="5">
        <f t="shared" si="12"/>
        <v>1027.190324574223</v>
      </c>
      <c r="Z51" s="5">
        <f t="shared" si="13"/>
        <v>-536.09674117687655</v>
      </c>
      <c r="AA51" s="5">
        <f t="shared" si="14"/>
        <v>2724.7653336318426</v>
      </c>
      <c r="AC51" s="5">
        <f t="shared" si="15"/>
        <v>-83.66807313530343</v>
      </c>
      <c r="AD51" s="5">
        <f t="shared" si="15"/>
        <v>892.64546521125521</v>
      </c>
      <c r="AE51" s="5">
        <f t="shared" si="15"/>
        <v>2725.8729598290229</v>
      </c>
      <c r="AG51">
        <f t="shared" si="16"/>
        <v>-83.492773648786851</v>
      </c>
      <c r="AH51">
        <f t="shared" si="17"/>
        <v>892.63447115187978</v>
      </c>
      <c r="AI51" s="5">
        <f t="shared" si="18"/>
        <v>2725.9976892805184</v>
      </c>
      <c r="AK51">
        <f t="shared" si="19"/>
        <v>-88.24486566018561</v>
      </c>
      <c r="AL51">
        <f t="shared" si="20"/>
        <v>895.11012217458438</v>
      </c>
      <c r="AM51" s="5">
        <f t="shared" si="21"/>
        <v>2724.7653336318426</v>
      </c>
    </row>
    <row r="52" spans="1:39" ht="16.5" x14ac:dyDescent="0.25">
      <c r="A52" s="3">
        <v>2563</v>
      </c>
      <c r="B52" s="3">
        <v>1335</v>
      </c>
      <c r="C52" s="3">
        <v>382</v>
      </c>
      <c r="D52" s="3">
        <v>1749</v>
      </c>
      <c r="E52" s="3">
        <v>1727</v>
      </c>
      <c r="F52" s="3">
        <v>1405</v>
      </c>
      <c r="H52" s="4">
        <v>23.4</v>
      </c>
      <c r="I52" s="4">
        <v>50</v>
      </c>
      <c r="J52">
        <f t="shared" si="0"/>
        <v>346.06</v>
      </c>
      <c r="K52">
        <f t="shared" si="1"/>
        <v>1.3842400000000001</v>
      </c>
      <c r="L52">
        <f t="shared" si="2"/>
        <v>1018.8006400000002</v>
      </c>
      <c r="M52" s="5">
        <f t="shared" si="3"/>
        <v>2866.7610400000003</v>
      </c>
      <c r="N52" s="5">
        <f t="shared" si="4"/>
        <v>3439.8364000000001</v>
      </c>
      <c r="O52" s="5">
        <f t="shared" si="5"/>
        <v>2963.6578400000003</v>
      </c>
      <c r="Q52" s="5">
        <f t="shared" si="6"/>
        <v>-103.93211063974381</v>
      </c>
      <c r="R52" s="5">
        <f t="shared" si="7"/>
        <v>894.04295567331803</v>
      </c>
      <c r="S52" s="5">
        <f t="shared" si="8"/>
        <v>2721.8016405040926</v>
      </c>
      <c r="U52" s="5">
        <f t="shared" si="9"/>
        <v>1746.2019046204266</v>
      </c>
      <c r="V52" s="5">
        <f t="shared" si="10"/>
        <v>1172.3724268686003</v>
      </c>
      <c r="W52" s="5">
        <f t="shared" si="11"/>
        <v>2721.9104062740907</v>
      </c>
      <c r="Y52" s="5">
        <f t="shared" si="12"/>
        <v>1036.4139806090243</v>
      </c>
      <c r="Z52" s="5">
        <f t="shared" si="13"/>
        <v>-554.24179681051396</v>
      </c>
      <c r="AA52" s="5">
        <f t="shared" si="14"/>
        <v>2720.6487983677494</v>
      </c>
      <c r="AC52" s="5">
        <f t="shared" si="15"/>
        <v>-103.93211063974381</v>
      </c>
      <c r="AD52" s="5">
        <f t="shared" si="15"/>
        <v>894.04295567331803</v>
      </c>
      <c r="AE52" s="5">
        <f t="shared" si="15"/>
        <v>2721.8016405040926</v>
      </c>
      <c r="AG52">
        <f t="shared" si="16"/>
        <v>-103.79635355012056</v>
      </c>
      <c r="AH52">
        <f t="shared" si="17"/>
        <v>894.00091901017731</v>
      </c>
      <c r="AI52" s="5">
        <f t="shared" si="18"/>
        <v>2721.9104062740907</v>
      </c>
      <c r="AK52">
        <f t="shared" si="19"/>
        <v>-108.54951130089154</v>
      </c>
      <c r="AL52">
        <f t="shared" si="20"/>
        <v>896.53849187514629</v>
      </c>
      <c r="AM52" s="5">
        <f t="shared" si="21"/>
        <v>2720.6487983677494</v>
      </c>
    </row>
    <row r="53" spans="1:39" ht="16.5" x14ac:dyDescent="0.25">
      <c r="A53" s="3">
        <v>2732</v>
      </c>
      <c r="B53" s="3">
        <v>1333</v>
      </c>
      <c r="C53" s="3">
        <v>376</v>
      </c>
      <c r="D53" s="3">
        <v>1744</v>
      </c>
      <c r="E53" s="3">
        <v>1730</v>
      </c>
      <c r="F53" s="3">
        <v>1402</v>
      </c>
      <c r="H53" s="4">
        <v>23.4</v>
      </c>
      <c r="I53" s="4">
        <v>50</v>
      </c>
      <c r="J53">
        <f t="shared" si="0"/>
        <v>346.06</v>
      </c>
      <c r="K53">
        <f t="shared" si="1"/>
        <v>1.3842400000000001</v>
      </c>
      <c r="L53">
        <f t="shared" si="2"/>
        <v>1018.8006400000002</v>
      </c>
      <c r="M53" s="5">
        <f t="shared" si="3"/>
        <v>2863.9925600000006</v>
      </c>
      <c r="N53" s="5">
        <f t="shared" si="4"/>
        <v>3432.9152000000004</v>
      </c>
      <c r="O53" s="5">
        <f t="shared" si="5"/>
        <v>2959.5051200000003</v>
      </c>
      <c r="Q53" s="5">
        <f t="shared" si="6"/>
        <v>-95.125940737690669</v>
      </c>
      <c r="R53" s="5">
        <f t="shared" si="7"/>
        <v>891.66984058566118</v>
      </c>
      <c r="S53" s="5">
        <f t="shared" si="8"/>
        <v>2719.987009991788</v>
      </c>
      <c r="U53" s="5">
        <f t="shared" si="9"/>
        <v>1739.6389185956648</v>
      </c>
      <c r="V53" s="5">
        <f t="shared" si="10"/>
        <v>1166.0215543031513</v>
      </c>
      <c r="W53" s="5">
        <f t="shared" si="11"/>
        <v>2720.102376418728</v>
      </c>
      <c r="Y53" s="5">
        <f t="shared" si="12"/>
        <v>1033.9191918773886</v>
      </c>
      <c r="Z53" s="5">
        <f t="shared" si="13"/>
        <v>-545.44736418263562</v>
      </c>
      <c r="AA53" s="5">
        <f t="shared" si="14"/>
        <v>2718.8543235855868</v>
      </c>
      <c r="AC53" s="5">
        <f t="shared" si="15"/>
        <v>-95.125940737690669</v>
      </c>
      <c r="AD53" s="5">
        <f t="shared" si="15"/>
        <v>891.66984058566118</v>
      </c>
      <c r="AE53" s="5">
        <f t="shared" si="15"/>
        <v>2719.987009991788</v>
      </c>
      <c r="AG53">
        <f t="shared" si="16"/>
        <v>-94.973680840312227</v>
      </c>
      <c r="AH53">
        <f t="shared" si="17"/>
        <v>891.64150930446783</v>
      </c>
      <c r="AI53" s="5">
        <f t="shared" si="18"/>
        <v>2720.102376418728</v>
      </c>
      <c r="AK53">
        <f t="shared" si="19"/>
        <v>-99.72502848980065</v>
      </c>
      <c r="AL53">
        <f t="shared" si="20"/>
        <v>894.15217270568314</v>
      </c>
      <c r="AM53" s="5">
        <f t="shared" si="21"/>
        <v>2718.8543235855868</v>
      </c>
    </row>
    <row r="54" spans="1:39" ht="16.5" x14ac:dyDescent="0.25">
      <c r="A54" s="3">
        <v>2814</v>
      </c>
      <c r="B54" s="3">
        <v>1335</v>
      </c>
      <c r="C54" s="3">
        <v>363</v>
      </c>
      <c r="D54" s="3">
        <v>1743</v>
      </c>
      <c r="E54" s="3">
        <v>1684</v>
      </c>
      <c r="F54" s="3">
        <v>1403</v>
      </c>
      <c r="H54" s="4">
        <v>23.4</v>
      </c>
      <c r="I54" s="4">
        <v>50</v>
      </c>
      <c r="J54">
        <f t="shared" si="0"/>
        <v>346.06</v>
      </c>
      <c r="K54">
        <f t="shared" si="1"/>
        <v>1.3842400000000001</v>
      </c>
      <c r="L54">
        <f t="shared" si="2"/>
        <v>1018.8006400000002</v>
      </c>
      <c r="M54" s="5">
        <f t="shared" si="3"/>
        <v>2866.7610400000003</v>
      </c>
      <c r="N54" s="5">
        <f t="shared" si="4"/>
        <v>3431.5309600000001</v>
      </c>
      <c r="O54" s="5">
        <f t="shared" si="5"/>
        <v>2960.8893600000001</v>
      </c>
      <c r="Q54" s="5">
        <f t="shared" si="6"/>
        <v>-88.079408049066558</v>
      </c>
      <c r="R54" s="5">
        <f t="shared" si="7"/>
        <v>889.99866426299729</v>
      </c>
      <c r="S54" s="5">
        <f t="shared" si="8"/>
        <v>2723.6856015240983</v>
      </c>
      <c r="U54" s="5">
        <f t="shared" si="9"/>
        <v>1734.5825506506606</v>
      </c>
      <c r="V54" s="5">
        <f t="shared" si="10"/>
        <v>1160.8224513873108</v>
      </c>
      <c r="W54" s="5">
        <f t="shared" si="11"/>
        <v>2723.8060394917852</v>
      </c>
      <c r="Y54" s="5">
        <f t="shared" si="12"/>
        <v>1031.7276976283795</v>
      </c>
      <c r="Z54" s="5">
        <f t="shared" si="13"/>
        <v>-538.52747674160321</v>
      </c>
      <c r="AA54" s="5">
        <f t="shared" si="14"/>
        <v>2722.5708286290692</v>
      </c>
      <c r="AC54" s="5">
        <f t="shared" si="15"/>
        <v>-88.079408049066558</v>
      </c>
      <c r="AD54" s="5">
        <f t="shared" si="15"/>
        <v>889.99866426299729</v>
      </c>
      <c r="AE54" s="5">
        <f t="shared" si="15"/>
        <v>2723.6856015240983</v>
      </c>
      <c r="AG54">
        <f t="shared" si="16"/>
        <v>-87.913855056870716</v>
      </c>
      <c r="AH54">
        <f t="shared" si="17"/>
        <v>889.98127202256455</v>
      </c>
      <c r="AI54" s="5">
        <f t="shared" si="18"/>
        <v>2723.8060394917852</v>
      </c>
      <c r="AK54">
        <f t="shared" si="19"/>
        <v>-92.663928022429616</v>
      </c>
      <c r="AL54">
        <f t="shared" si="20"/>
        <v>892.47040297421267</v>
      </c>
      <c r="AM54" s="5">
        <f t="shared" si="21"/>
        <v>2722.5708286290692</v>
      </c>
    </row>
    <row r="55" spans="1:39" ht="16.5" x14ac:dyDescent="0.25">
      <c r="A55" s="3">
        <v>2683</v>
      </c>
      <c r="B55" s="3">
        <v>1339</v>
      </c>
      <c r="C55" s="3">
        <v>370</v>
      </c>
      <c r="D55" s="3">
        <v>1743</v>
      </c>
      <c r="E55" s="3">
        <v>1630</v>
      </c>
      <c r="F55" s="3">
        <v>1406</v>
      </c>
      <c r="H55" s="4">
        <v>23.4</v>
      </c>
      <c r="I55" s="4">
        <v>50</v>
      </c>
      <c r="J55">
        <f t="shared" si="0"/>
        <v>346.06</v>
      </c>
      <c r="K55">
        <f t="shared" si="1"/>
        <v>1.3842400000000001</v>
      </c>
      <c r="L55">
        <f t="shared" si="2"/>
        <v>1018.8006400000002</v>
      </c>
      <c r="M55" s="5">
        <f t="shared" si="3"/>
        <v>2872.2980000000002</v>
      </c>
      <c r="N55" s="5">
        <f t="shared" si="4"/>
        <v>3431.5309600000001</v>
      </c>
      <c r="O55" s="5">
        <f t="shared" si="5"/>
        <v>2965.0420800000002</v>
      </c>
      <c r="Q55" s="5">
        <f t="shared" si="6"/>
        <v>-79.252480176255986</v>
      </c>
      <c r="R55" s="5">
        <f t="shared" si="7"/>
        <v>887.09190965017842</v>
      </c>
      <c r="S55" s="5">
        <f t="shared" si="8"/>
        <v>2730.7293511117341</v>
      </c>
      <c r="U55" s="5">
        <f t="shared" si="9"/>
        <v>1727.551483790799</v>
      </c>
      <c r="V55" s="5">
        <f t="shared" si="10"/>
        <v>1154.7284687082933</v>
      </c>
      <c r="W55" s="5">
        <f t="shared" si="11"/>
        <v>2730.8556834525934</v>
      </c>
      <c r="Y55" s="5">
        <f t="shared" si="12"/>
        <v>1029.6796386762073</v>
      </c>
      <c r="Z55" s="5">
        <f t="shared" si="13"/>
        <v>-529.44045359855136</v>
      </c>
      <c r="AA55" s="5">
        <f t="shared" si="14"/>
        <v>2729.638654466873</v>
      </c>
      <c r="AC55" s="5">
        <f t="shared" si="15"/>
        <v>-79.252480176255986</v>
      </c>
      <c r="AD55" s="5">
        <f t="shared" si="15"/>
        <v>887.09190965017842</v>
      </c>
      <c r="AE55" s="5">
        <f t="shared" si="15"/>
        <v>2730.7293511117341</v>
      </c>
      <c r="AG55">
        <f t="shared" si="16"/>
        <v>-79.070589176830254</v>
      </c>
      <c r="AH55">
        <f t="shared" si="17"/>
        <v>887.08831943827977</v>
      </c>
      <c r="AI55" s="5">
        <f t="shared" si="18"/>
        <v>2730.8556834525934</v>
      </c>
      <c r="AK55">
        <f t="shared" si="19"/>
        <v>-83.818444979689332</v>
      </c>
      <c r="AL55">
        <f t="shared" si="20"/>
        <v>889.55047749322398</v>
      </c>
      <c r="AM55" s="5">
        <f t="shared" si="21"/>
        <v>2729.638654466873</v>
      </c>
    </row>
    <row r="56" spans="1:39" ht="16.5" x14ac:dyDescent="0.25">
      <c r="A56" s="3">
        <v>2726</v>
      </c>
      <c r="B56" s="3">
        <v>1338</v>
      </c>
      <c r="C56" s="3">
        <v>365</v>
      </c>
      <c r="D56" s="3">
        <v>1745</v>
      </c>
      <c r="E56" s="3">
        <v>1628</v>
      </c>
      <c r="F56" s="3">
        <v>1409</v>
      </c>
      <c r="H56" s="4">
        <v>23.4</v>
      </c>
      <c r="I56" s="4">
        <v>50</v>
      </c>
      <c r="J56">
        <f t="shared" si="0"/>
        <v>346.06</v>
      </c>
      <c r="K56">
        <f t="shared" si="1"/>
        <v>1.3842400000000001</v>
      </c>
      <c r="L56">
        <f t="shared" si="2"/>
        <v>1018.8006400000002</v>
      </c>
      <c r="M56" s="5">
        <f t="shared" si="3"/>
        <v>2870.9137600000004</v>
      </c>
      <c r="N56" s="5">
        <f t="shared" si="4"/>
        <v>3434.2994400000007</v>
      </c>
      <c r="O56" s="5">
        <f t="shared" si="5"/>
        <v>2969.1948000000002</v>
      </c>
      <c r="Q56" s="5">
        <f t="shared" si="6"/>
        <v>-86.7407850630496</v>
      </c>
      <c r="R56" s="5">
        <f t="shared" si="7"/>
        <v>880.72049004126291</v>
      </c>
      <c r="S56" s="5">
        <f t="shared" si="8"/>
        <v>2731.1084328501979</v>
      </c>
      <c r="U56" s="5">
        <f t="shared" si="9"/>
        <v>1725.9413952106509</v>
      </c>
      <c r="V56" s="5">
        <f t="shared" si="10"/>
        <v>1164.4481315218422</v>
      </c>
      <c r="W56" s="5">
        <f t="shared" si="11"/>
        <v>2731.226737727558</v>
      </c>
      <c r="Y56" s="5">
        <f t="shared" si="12"/>
        <v>1038.991983711343</v>
      </c>
      <c r="Z56" s="5">
        <f t="shared" si="13"/>
        <v>-532.59956375356956</v>
      </c>
      <c r="AA56" s="5">
        <f t="shared" si="14"/>
        <v>2730.0093631378109</v>
      </c>
      <c r="AC56" s="5">
        <f t="shared" si="15"/>
        <v>-86.7407850630496</v>
      </c>
      <c r="AD56" s="5">
        <f t="shared" si="15"/>
        <v>880.72049004126291</v>
      </c>
      <c r="AE56" s="5">
        <f t="shared" si="15"/>
        <v>2731.1084328501979</v>
      </c>
      <c r="AG56">
        <f t="shared" si="16"/>
        <v>-86.576163512402559</v>
      </c>
      <c r="AH56">
        <f t="shared" si="17"/>
        <v>880.70626770406409</v>
      </c>
      <c r="AI56" s="5">
        <f t="shared" si="18"/>
        <v>2731.226737727558</v>
      </c>
      <c r="AK56">
        <f t="shared" si="19"/>
        <v>-91.319159079065855</v>
      </c>
      <c r="AL56">
        <f t="shared" si="20"/>
        <v>883.19130812731078</v>
      </c>
      <c r="AM56" s="5">
        <f t="shared" si="21"/>
        <v>2730.0093631378109</v>
      </c>
    </row>
    <row r="57" spans="1:39" ht="16.5" x14ac:dyDescent="0.25">
      <c r="A57" s="3">
        <v>2706</v>
      </c>
      <c r="B57" s="3">
        <v>1335</v>
      </c>
      <c r="C57" s="3">
        <v>384</v>
      </c>
      <c r="D57" s="3">
        <v>1739</v>
      </c>
      <c r="E57" s="3">
        <v>1697</v>
      </c>
      <c r="F57" s="3">
        <v>1404</v>
      </c>
      <c r="H57" s="4">
        <v>23.4</v>
      </c>
      <c r="I57" s="4">
        <v>50</v>
      </c>
      <c r="J57">
        <f t="shared" si="0"/>
        <v>346.06</v>
      </c>
      <c r="K57">
        <f t="shared" si="1"/>
        <v>1.3842400000000001</v>
      </c>
      <c r="L57">
        <f t="shared" si="2"/>
        <v>1018.8006400000002</v>
      </c>
      <c r="M57" s="5">
        <f t="shared" si="3"/>
        <v>2866.7610400000003</v>
      </c>
      <c r="N57" s="5">
        <f t="shared" si="4"/>
        <v>3425.9940000000006</v>
      </c>
      <c r="O57" s="5">
        <f t="shared" si="5"/>
        <v>2962.2736000000004</v>
      </c>
      <c r="Q57" s="5">
        <f t="shared" si="6"/>
        <v>-77.532229881700019</v>
      </c>
      <c r="R57" s="5">
        <f t="shared" si="7"/>
        <v>880.93733099732708</v>
      </c>
      <c r="S57" s="5">
        <f t="shared" si="8"/>
        <v>2726.9501338760783</v>
      </c>
      <c r="U57" s="5">
        <f t="shared" si="9"/>
        <v>1721.3914305082974</v>
      </c>
      <c r="V57" s="5">
        <f t="shared" si="10"/>
        <v>1156.4178185499254</v>
      </c>
      <c r="W57" s="5">
        <f t="shared" si="11"/>
        <v>2727.0761375416041</v>
      </c>
      <c r="Y57" s="5">
        <f t="shared" si="12"/>
        <v>1034.0702916557368</v>
      </c>
      <c r="Z57" s="5">
        <f t="shared" si="13"/>
        <v>-524.79252857500228</v>
      </c>
      <c r="AA57" s="5">
        <f t="shared" si="14"/>
        <v>2725.867992974685</v>
      </c>
      <c r="AC57" s="5">
        <f t="shared" si="15"/>
        <v>-77.532229881700019</v>
      </c>
      <c r="AD57" s="5">
        <f t="shared" si="15"/>
        <v>880.93733099732708</v>
      </c>
      <c r="AE57" s="5">
        <f t="shared" si="15"/>
        <v>2726.9501338760783</v>
      </c>
      <c r="AG57">
        <f t="shared" si="16"/>
        <v>-77.349310508232179</v>
      </c>
      <c r="AH57">
        <f t="shared" si="17"/>
        <v>880.93711150197066</v>
      </c>
      <c r="AI57" s="5">
        <f t="shared" si="18"/>
        <v>2727.0761375416041</v>
      </c>
      <c r="AK57">
        <f t="shared" si="19"/>
        <v>-82.092471604551065</v>
      </c>
      <c r="AL57">
        <f t="shared" si="20"/>
        <v>883.39401288116801</v>
      </c>
      <c r="AM57" s="5">
        <f t="shared" si="21"/>
        <v>2725.867992974685</v>
      </c>
    </row>
    <row r="58" spans="1:39" ht="16.5" x14ac:dyDescent="0.25">
      <c r="A58" s="3">
        <v>2680</v>
      </c>
      <c r="B58" s="3">
        <v>1336</v>
      </c>
      <c r="C58" s="3">
        <v>396</v>
      </c>
      <c r="D58" s="3">
        <v>1749</v>
      </c>
      <c r="E58" s="3">
        <v>1715</v>
      </c>
      <c r="F58" s="3">
        <v>1409</v>
      </c>
      <c r="H58" s="4">
        <v>23.4</v>
      </c>
      <c r="I58" s="4">
        <v>50</v>
      </c>
      <c r="J58">
        <f t="shared" si="0"/>
        <v>346.06</v>
      </c>
      <c r="K58">
        <f t="shared" si="1"/>
        <v>1.3842400000000001</v>
      </c>
      <c r="L58">
        <f t="shared" si="2"/>
        <v>1018.8006400000002</v>
      </c>
      <c r="M58" s="5">
        <f t="shared" si="3"/>
        <v>2868.1452800000006</v>
      </c>
      <c r="N58" s="5">
        <f t="shared" si="4"/>
        <v>3439.8364000000001</v>
      </c>
      <c r="O58" s="5">
        <f t="shared" si="5"/>
        <v>2969.1948000000002</v>
      </c>
      <c r="Q58" s="5">
        <f t="shared" si="6"/>
        <v>-101.72697543852186</v>
      </c>
      <c r="R58" s="5">
        <f t="shared" si="7"/>
        <v>884.41604754286038</v>
      </c>
      <c r="S58" s="5">
        <f t="shared" si="8"/>
        <v>2726.4844075297915</v>
      </c>
      <c r="U58" s="5">
        <f t="shared" si="9"/>
        <v>1736.8161995479772</v>
      </c>
      <c r="V58" s="5">
        <f t="shared" si="10"/>
        <v>1175.4325137710782</v>
      </c>
      <c r="W58" s="5">
        <f t="shared" si="11"/>
        <v>2726.5917100516695</v>
      </c>
      <c r="Y58" s="5">
        <f t="shared" si="12"/>
        <v>1043.5315466173595</v>
      </c>
      <c r="Z58" s="5">
        <f t="shared" si="13"/>
        <v>-547.38920465472847</v>
      </c>
      <c r="AA58" s="5">
        <f t="shared" si="14"/>
        <v>2725.3485520551103</v>
      </c>
      <c r="AC58" s="5">
        <f t="shared" si="15"/>
        <v>-101.72697543852186</v>
      </c>
      <c r="AD58" s="5">
        <f t="shared" si="15"/>
        <v>884.41604754286038</v>
      </c>
      <c r="AE58" s="5">
        <f t="shared" si="15"/>
        <v>2726.4844075297915</v>
      </c>
      <c r="AG58">
        <f t="shared" si="16"/>
        <v>-101.59057039115123</v>
      </c>
      <c r="AH58">
        <f t="shared" si="17"/>
        <v>884.37854340883416</v>
      </c>
      <c r="AI58" s="5">
        <f t="shared" si="18"/>
        <v>2726.5917100516695</v>
      </c>
      <c r="AK58">
        <f t="shared" si="19"/>
        <v>-106.33638473939817</v>
      </c>
      <c r="AL58">
        <f t="shared" si="20"/>
        <v>886.90937789932525</v>
      </c>
      <c r="AM58" s="5">
        <f t="shared" si="21"/>
        <v>2725.3485520551103</v>
      </c>
    </row>
    <row r="59" spans="1:39" ht="16.5" x14ac:dyDescent="0.25">
      <c r="A59" s="3">
        <v>2779</v>
      </c>
      <c r="B59" s="3">
        <v>1337</v>
      </c>
      <c r="C59" s="3">
        <v>380</v>
      </c>
      <c r="D59" s="3">
        <v>1739</v>
      </c>
      <c r="E59" s="3">
        <v>1724</v>
      </c>
      <c r="F59" s="3">
        <v>1408</v>
      </c>
      <c r="H59" s="4">
        <v>23.4</v>
      </c>
      <c r="I59" s="4">
        <v>50</v>
      </c>
      <c r="J59">
        <f t="shared" si="0"/>
        <v>346.06</v>
      </c>
      <c r="K59">
        <f t="shared" si="1"/>
        <v>1.3842400000000001</v>
      </c>
      <c r="L59">
        <f t="shared" si="2"/>
        <v>1018.8006400000002</v>
      </c>
      <c r="M59" s="5">
        <f t="shared" si="3"/>
        <v>2869.52952</v>
      </c>
      <c r="N59" s="5">
        <f t="shared" si="4"/>
        <v>3425.9940000000006</v>
      </c>
      <c r="O59" s="5">
        <f t="shared" si="5"/>
        <v>2967.8105600000004</v>
      </c>
      <c r="Q59" s="5">
        <f t="shared" si="6"/>
        <v>-73.120894967936906</v>
      </c>
      <c r="R59" s="5">
        <f t="shared" si="7"/>
        <v>872.63925234873375</v>
      </c>
      <c r="S59" s="5">
        <f t="shared" si="8"/>
        <v>2732.6459222026479</v>
      </c>
      <c r="U59" s="5">
        <f t="shared" si="9"/>
        <v>1712.0101051395679</v>
      </c>
      <c r="V59" s="5">
        <f t="shared" si="10"/>
        <v>1156.8965997975235</v>
      </c>
      <c r="W59" s="5">
        <f t="shared" si="11"/>
        <v>2732.7726845299335</v>
      </c>
      <c r="Y59" s="5">
        <f t="shared" si="12"/>
        <v>1038.9142439703101</v>
      </c>
      <c r="Z59" s="5">
        <f t="shared" si="13"/>
        <v>-516.72690601931788</v>
      </c>
      <c r="AA59" s="5">
        <f t="shared" si="14"/>
        <v>2731.583793025361</v>
      </c>
      <c r="AC59" s="5">
        <f t="shared" si="15"/>
        <v>-73.120894967936906</v>
      </c>
      <c r="AD59" s="5">
        <f t="shared" si="15"/>
        <v>872.63925234873375</v>
      </c>
      <c r="AE59" s="5">
        <f t="shared" si="15"/>
        <v>2732.6459222026479</v>
      </c>
      <c r="AG59">
        <f t="shared" si="16"/>
        <v>-72.932451242463458</v>
      </c>
      <c r="AH59">
        <f t="shared" si="17"/>
        <v>872.64676462241198</v>
      </c>
      <c r="AI59" s="5">
        <f t="shared" si="18"/>
        <v>2732.7726845299335</v>
      </c>
      <c r="AK59">
        <f t="shared" si="19"/>
        <v>-77.669282600447104</v>
      </c>
      <c r="AL59">
        <f t="shared" si="20"/>
        <v>875.0901860362369</v>
      </c>
      <c r="AM59" s="5">
        <f t="shared" si="21"/>
        <v>2731.583793025361</v>
      </c>
    </row>
    <row r="60" spans="1:39" ht="16.5" x14ac:dyDescent="0.25">
      <c r="A60" s="3">
        <v>2734</v>
      </c>
      <c r="B60" s="3">
        <v>1338</v>
      </c>
      <c r="C60" s="3">
        <v>386</v>
      </c>
      <c r="D60" s="3">
        <v>1749</v>
      </c>
      <c r="E60" s="3">
        <v>1708</v>
      </c>
      <c r="F60" s="3">
        <v>1403</v>
      </c>
      <c r="H60" s="4">
        <v>23.4</v>
      </c>
      <c r="I60" s="4">
        <v>50</v>
      </c>
      <c r="J60">
        <f t="shared" si="0"/>
        <v>346.06</v>
      </c>
      <c r="K60">
        <f t="shared" si="1"/>
        <v>1.3842400000000001</v>
      </c>
      <c r="L60">
        <f t="shared" si="2"/>
        <v>1018.8006400000002</v>
      </c>
      <c r="M60" s="5">
        <f t="shared" si="3"/>
        <v>2870.9137600000004</v>
      </c>
      <c r="N60" s="5">
        <f t="shared" si="4"/>
        <v>3439.8364000000001</v>
      </c>
      <c r="O60" s="5">
        <f t="shared" si="5"/>
        <v>2960.8893600000001</v>
      </c>
      <c r="Q60" s="5">
        <f t="shared" si="6"/>
        <v>-97.313511502116967</v>
      </c>
      <c r="R60" s="5">
        <f t="shared" si="7"/>
        <v>903.48144529997978</v>
      </c>
      <c r="S60" s="5">
        <f t="shared" si="8"/>
        <v>2723.3062948987445</v>
      </c>
      <c r="U60" s="5">
        <f t="shared" si="9"/>
        <v>1750.8881876010714</v>
      </c>
      <c r="V60" s="5">
        <f t="shared" si="10"/>
        <v>1161.8215890732595</v>
      </c>
      <c r="W60" s="5">
        <f t="shared" si="11"/>
        <v>2723.4235088298847</v>
      </c>
      <c r="Y60" s="5">
        <f t="shared" si="12"/>
        <v>1024.919995658249</v>
      </c>
      <c r="Z60" s="5">
        <f t="shared" si="13"/>
        <v>-553.4096264415133</v>
      </c>
      <c r="AA60" s="5">
        <f t="shared" si="14"/>
        <v>2722.157708514143</v>
      </c>
      <c r="AC60" s="5">
        <f t="shared" si="15"/>
        <v>-97.313511502116967</v>
      </c>
      <c r="AD60" s="5">
        <f t="shared" si="15"/>
        <v>903.48144529997978</v>
      </c>
      <c r="AE60" s="5">
        <f t="shared" si="15"/>
        <v>2723.3062948987445</v>
      </c>
      <c r="AG60">
        <f t="shared" si="16"/>
        <v>-97.161022043046501</v>
      </c>
      <c r="AH60">
        <f t="shared" si="17"/>
        <v>903.44834205297082</v>
      </c>
      <c r="AI60" s="5">
        <f t="shared" si="18"/>
        <v>2723.4235088298847</v>
      </c>
      <c r="AK60">
        <f t="shared" si="19"/>
        <v>-101.92137958783934</v>
      </c>
      <c r="AL60">
        <f t="shared" si="20"/>
        <v>905.96569016340368</v>
      </c>
      <c r="AM60" s="5">
        <f t="shared" si="21"/>
        <v>2722.157708514143</v>
      </c>
    </row>
    <row r="61" spans="1:39" ht="16.5" x14ac:dyDescent="0.25">
      <c r="A61" s="3">
        <v>2641</v>
      </c>
      <c r="B61" s="3">
        <v>1337</v>
      </c>
      <c r="C61" s="3">
        <v>380</v>
      </c>
      <c r="D61" s="3">
        <v>1740</v>
      </c>
      <c r="E61" s="3">
        <v>1677</v>
      </c>
      <c r="F61" s="3">
        <v>1408</v>
      </c>
      <c r="H61" s="4">
        <v>23.4</v>
      </c>
      <c r="I61" s="4">
        <v>50</v>
      </c>
      <c r="J61">
        <f t="shared" si="0"/>
        <v>346.06</v>
      </c>
      <c r="K61">
        <f t="shared" si="1"/>
        <v>1.3842400000000001</v>
      </c>
      <c r="L61">
        <f t="shared" si="2"/>
        <v>1018.8006400000002</v>
      </c>
      <c r="M61" s="5">
        <f t="shared" si="3"/>
        <v>2869.52952</v>
      </c>
      <c r="N61" s="5">
        <f t="shared" si="4"/>
        <v>3427.37824</v>
      </c>
      <c r="O61" s="5">
        <f t="shared" si="5"/>
        <v>2967.8105600000004</v>
      </c>
      <c r="Q61" s="5">
        <f t="shared" si="6"/>
        <v>-75.756092742796369</v>
      </c>
      <c r="R61" s="5">
        <f t="shared" si="7"/>
        <v>874.22037101364947</v>
      </c>
      <c r="S61" s="5">
        <f t="shared" si="8"/>
        <v>2732.0687076771205</v>
      </c>
      <c r="U61" s="5">
        <f t="shared" si="9"/>
        <v>1714.7205942794233</v>
      </c>
      <c r="V61" s="5">
        <f t="shared" si="10"/>
        <v>1158.3486475510174</v>
      </c>
      <c r="W61" s="5">
        <f t="shared" si="11"/>
        <v>2732.19386103846</v>
      </c>
      <c r="Y61" s="5">
        <f t="shared" si="12"/>
        <v>1038.9142439703101</v>
      </c>
      <c r="Z61" s="5">
        <f t="shared" si="13"/>
        <v>-519.8070073146082</v>
      </c>
      <c r="AA61" s="5">
        <f t="shared" si="14"/>
        <v>2730.9993388629273</v>
      </c>
      <c r="AC61" s="5">
        <f t="shared" si="15"/>
        <v>-75.756092742796369</v>
      </c>
      <c r="AD61" s="5">
        <f t="shared" si="15"/>
        <v>874.22037101364947</v>
      </c>
      <c r="AE61" s="5">
        <f t="shared" si="15"/>
        <v>2732.0687076771205</v>
      </c>
      <c r="AG61">
        <f t="shared" si="16"/>
        <v>-75.572251399788342</v>
      </c>
      <c r="AH61">
        <f t="shared" si="17"/>
        <v>874.22367590244244</v>
      </c>
      <c r="AI61" s="5">
        <f t="shared" si="18"/>
        <v>2732.19386103846</v>
      </c>
      <c r="AK61">
        <f t="shared" si="19"/>
        <v>-80.310288804290735</v>
      </c>
      <c r="AL61">
        <f t="shared" si="20"/>
        <v>876.67514982778175</v>
      </c>
      <c r="AM61" s="5">
        <f t="shared" si="21"/>
        <v>2730.9993388629273</v>
      </c>
    </row>
    <row r="62" spans="1:39" ht="16.5" x14ac:dyDescent="0.25">
      <c r="A62" s="3">
        <v>2724</v>
      </c>
      <c r="B62" s="3">
        <v>1338</v>
      </c>
      <c r="C62" s="3">
        <v>378</v>
      </c>
      <c r="D62" s="3">
        <v>1733</v>
      </c>
      <c r="E62" s="3">
        <v>1661</v>
      </c>
      <c r="F62" s="3">
        <v>1407</v>
      </c>
      <c r="H62" s="4">
        <v>23.4</v>
      </c>
      <c r="I62" s="4">
        <v>50</v>
      </c>
      <c r="J62">
        <f t="shared" si="0"/>
        <v>346.06</v>
      </c>
      <c r="K62">
        <f t="shared" si="1"/>
        <v>1.3842400000000001</v>
      </c>
      <c r="L62">
        <f t="shared" si="2"/>
        <v>1018.8006400000002</v>
      </c>
      <c r="M62" s="5">
        <f t="shared" si="3"/>
        <v>2870.9137600000004</v>
      </c>
      <c r="N62" s="5">
        <f t="shared" si="4"/>
        <v>3417.6885600000005</v>
      </c>
      <c r="O62" s="5">
        <f t="shared" si="5"/>
        <v>2966.4263200000005</v>
      </c>
      <c r="Q62" s="5">
        <f t="shared" si="6"/>
        <v>-55.124798832649311</v>
      </c>
      <c r="R62" s="5">
        <f t="shared" si="7"/>
        <v>867.22844775578767</v>
      </c>
      <c r="S62" s="5">
        <f t="shared" si="8"/>
        <v>2736.2422943361735</v>
      </c>
      <c r="U62" s="5">
        <f t="shared" si="9"/>
        <v>1698.1171374760377</v>
      </c>
      <c r="V62" s="5">
        <f t="shared" si="10"/>
        <v>1144.2070037230089</v>
      </c>
      <c r="W62" s="5">
        <f t="shared" si="11"/>
        <v>2736.3814816644772</v>
      </c>
      <c r="Y62" s="5">
        <f t="shared" si="12"/>
        <v>1034.2969413232588</v>
      </c>
      <c r="Z62" s="5">
        <f t="shared" si="13"/>
        <v>-498.46588777581451</v>
      </c>
      <c r="AA62" s="5">
        <f t="shared" si="14"/>
        <v>2735.2233378431761</v>
      </c>
      <c r="AC62" s="5">
        <f t="shared" si="15"/>
        <v>-55.124798832649311</v>
      </c>
      <c r="AD62" s="5">
        <f t="shared" si="15"/>
        <v>867.22844775578767</v>
      </c>
      <c r="AE62" s="5">
        <f t="shared" si="15"/>
        <v>2736.2422943361735</v>
      </c>
      <c r="AG62">
        <f t="shared" si="16"/>
        <v>-54.902846805172544</v>
      </c>
      <c r="AH62">
        <f t="shared" si="17"/>
        <v>867.26403642297123</v>
      </c>
      <c r="AI62" s="5">
        <f t="shared" si="18"/>
        <v>2736.3814816644772</v>
      </c>
      <c r="AK62">
        <f t="shared" si="19"/>
        <v>-59.635551026518613</v>
      </c>
      <c r="AL62">
        <f t="shared" si="20"/>
        <v>869.65246624357326</v>
      </c>
      <c r="AM62" s="5">
        <f t="shared" si="21"/>
        <v>2735.2233378431761</v>
      </c>
    </row>
    <row r="63" spans="1:39" ht="16.5" x14ac:dyDescent="0.25">
      <c r="A63" s="3">
        <v>2751</v>
      </c>
      <c r="B63" s="3">
        <v>1341</v>
      </c>
      <c r="C63" s="3">
        <v>381</v>
      </c>
      <c r="D63" s="3">
        <v>1742</v>
      </c>
      <c r="E63" s="3">
        <v>1733</v>
      </c>
      <c r="F63" s="3">
        <v>1410</v>
      </c>
      <c r="H63" s="4">
        <v>23.4</v>
      </c>
      <c r="I63" s="4">
        <v>50</v>
      </c>
      <c r="J63">
        <f t="shared" si="0"/>
        <v>346.06</v>
      </c>
      <c r="K63">
        <f t="shared" si="1"/>
        <v>1.3842400000000001</v>
      </c>
      <c r="L63">
        <f t="shared" si="2"/>
        <v>1018.8006400000002</v>
      </c>
      <c r="M63" s="5">
        <f t="shared" si="3"/>
        <v>2875.0664800000004</v>
      </c>
      <c r="N63" s="5">
        <f t="shared" si="4"/>
        <v>3430.1467200000006</v>
      </c>
      <c r="O63" s="5">
        <f t="shared" si="5"/>
        <v>2970.5790400000005</v>
      </c>
      <c r="Q63" s="5">
        <f t="shared" si="6"/>
        <v>-72.194237863102714</v>
      </c>
      <c r="R63" s="5">
        <f t="shared" si="7"/>
        <v>877.20568656195076</v>
      </c>
      <c r="S63" s="5">
        <f t="shared" si="8"/>
        <v>2737.0249249691415</v>
      </c>
      <c r="U63" s="5">
        <f t="shared" si="9"/>
        <v>1715.4476250969822</v>
      </c>
      <c r="V63" s="5">
        <f t="shared" si="10"/>
        <v>1153.7487499603094</v>
      </c>
      <c r="W63" s="5">
        <f t="shared" si="11"/>
        <v>2737.1535923730894</v>
      </c>
      <c r="Y63" s="5">
        <f t="shared" si="12"/>
        <v>1034.5235909907808</v>
      </c>
      <c r="Z63" s="5">
        <f t="shared" si="13"/>
        <v>-518.2810431734498</v>
      </c>
      <c r="AA63" s="5">
        <f t="shared" si="14"/>
        <v>2735.9615371671266</v>
      </c>
      <c r="AC63" s="5">
        <f t="shared" si="15"/>
        <v>-72.194237863102714</v>
      </c>
      <c r="AD63" s="5">
        <f t="shared" si="15"/>
        <v>877.20568656195076</v>
      </c>
      <c r="AE63" s="5">
        <f t="shared" si="15"/>
        <v>2737.0249249691415</v>
      </c>
      <c r="AG63">
        <f t="shared" si="16"/>
        <v>-72.002199678303896</v>
      </c>
      <c r="AH63">
        <f t="shared" si="17"/>
        <v>877.21405419968301</v>
      </c>
      <c r="AI63" s="5">
        <f t="shared" si="18"/>
        <v>2737.1535923730894</v>
      </c>
      <c r="AK63">
        <f t="shared" si="19"/>
        <v>-76.742514337185298</v>
      </c>
      <c r="AL63">
        <f t="shared" si="20"/>
        <v>879.65464399602934</v>
      </c>
      <c r="AM63" s="5">
        <f t="shared" si="21"/>
        <v>2735.9615371671266</v>
      </c>
    </row>
    <row r="64" spans="1:39" ht="16.5" x14ac:dyDescent="0.25">
      <c r="A64" s="3">
        <v>2902</v>
      </c>
      <c r="B64" s="3">
        <v>1338</v>
      </c>
      <c r="C64" s="3">
        <v>360</v>
      </c>
      <c r="D64" s="3">
        <v>1741</v>
      </c>
      <c r="E64" s="3">
        <v>1708</v>
      </c>
      <c r="F64" s="3">
        <v>1408</v>
      </c>
      <c r="H64" s="4">
        <v>23.4</v>
      </c>
      <c r="I64" s="4">
        <v>50</v>
      </c>
      <c r="J64">
        <f t="shared" si="0"/>
        <v>346.06</v>
      </c>
      <c r="K64">
        <f t="shared" si="1"/>
        <v>1.3842400000000001</v>
      </c>
      <c r="L64">
        <f t="shared" si="2"/>
        <v>1018.8006400000002</v>
      </c>
      <c r="M64" s="5">
        <f t="shared" si="3"/>
        <v>2870.9137600000004</v>
      </c>
      <c r="N64" s="5">
        <f t="shared" si="4"/>
        <v>3428.7624800000003</v>
      </c>
      <c r="O64" s="5">
        <f t="shared" si="5"/>
        <v>2967.8105600000004</v>
      </c>
      <c r="Q64" s="5">
        <f t="shared" si="6"/>
        <v>-76.185090805114399</v>
      </c>
      <c r="R64" s="5">
        <f t="shared" si="7"/>
        <v>877.12648691967672</v>
      </c>
      <c r="S64" s="5">
        <f t="shared" si="8"/>
        <v>2732.5795094087021</v>
      </c>
      <c r="U64" s="5">
        <f t="shared" si="9"/>
        <v>1717.4321783452103</v>
      </c>
      <c r="V64" s="5">
        <f t="shared" si="10"/>
        <v>1157.2213626492769</v>
      </c>
      <c r="W64" s="5">
        <f t="shared" si="11"/>
        <v>2732.7051752555249</v>
      </c>
      <c r="Y64" s="5">
        <f t="shared" si="12"/>
        <v>1036.6439150543358</v>
      </c>
      <c r="Z64" s="5">
        <f t="shared" si="13"/>
        <v>-521.67210521035395</v>
      </c>
      <c r="AA64" s="5">
        <f t="shared" si="14"/>
        <v>2731.5063844102087</v>
      </c>
      <c r="AC64" s="5">
        <f t="shared" si="15"/>
        <v>-76.185090805114399</v>
      </c>
      <c r="AD64" s="5">
        <f t="shared" si="15"/>
        <v>877.12648691967672</v>
      </c>
      <c r="AE64" s="5">
        <f t="shared" si="15"/>
        <v>2732.5795094087021</v>
      </c>
      <c r="AG64">
        <f t="shared" si="16"/>
        <v>-76.000976928654836</v>
      </c>
      <c r="AH64">
        <f t="shared" si="17"/>
        <v>877.12878413044712</v>
      </c>
      <c r="AI64" s="5">
        <f t="shared" si="18"/>
        <v>2732.7051752555249</v>
      </c>
      <c r="AK64">
        <f t="shared" si="19"/>
        <v>-80.741231120620739</v>
      </c>
      <c r="AL64">
        <f t="shared" si="20"/>
        <v>879.58156897639401</v>
      </c>
      <c r="AM64" s="5">
        <f t="shared" si="21"/>
        <v>2731.5063844102087</v>
      </c>
    </row>
    <row r="65" spans="1:39" ht="16.5" x14ac:dyDescent="0.25">
      <c r="A65" s="3">
        <v>2726</v>
      </c>
      <c r="B65" s="3">
        <v>1335</v>
      </c>
      <c r="C65" s="3">
        <v>375</v>
      </c>
      <c r="D65" s="3">
        <v>1740</v>
      </c>
      <c r="E65" s="3">
        <v>1685</v>
      </c>
      <c r="F65" s="3">
        <v>1405</v>
      </c>
      <c r="H65" s="4">
        <v>23.4</v>
      </c>
      <c r="I65" s="4">
        <v>50</v>
      </c>
      <c r="J65">
        <f t="shared" si="0"/>
        <v>346.06</v>
      </c>
      <c r="K65">
        <f t="shared" si="1"/>
        <v>1.3842400000000001</v>
      </c>
      <c r="L65">
        <f t="shared" si="2"/>
        <v>1018.8006400000002</v>
      </c>
      <c r="M65" s="5">
        <f t="shared" si="3"/>
        <v>2866.7610400000003</v>
      </c>
      <c r="N65" s="5">
        <f t="shared" si="4"/>
        <v>3427.37824</v>
      </c>
      <c r="O65" s="5">
        <f t="shared" si="5"/>
        <v>2963.6578400000003</v>
      </c>
      <c r="Q65" s="5">
        <f t="shared" si="6"/>
        <v>-80.167427656559482</v>
      </c>
      <c r="R65" s="5">
        <f t="shared" si="7"/>
        <v>879.7841458834074</v>
      </c>
      <c r="S65" s="5">
        <f t="shared" si="8"/>
        <v>2727.2462119612555</v>
      </c>
      <c r="U65" s="5">
        <f t="shared" si="9"/>
        <v>1721.7582306948655</v>
      </c>
      <c r="V65" s="5">
        <f t="shared" si="10"/>
        <v>1159.2776015513355</v>
      </c>
      <c r="W65" s="5">
        <f t="shared" si="11"/>
        <v>2727.3697288049098</v>
      </c>
      <c r="Y65" s="5">
        <f t="shared" si="12"/>
        <v>1036.4139806090243</v>
      </c>
      <c r="Z65" s="5">
        <f t="shared" si="13"/>
        <v>-526.46489462237651</v>
      </c>
      <c r="AA65" s="5">
        <f t="shared" si="14"/>
        <v>2726.1600408123281</v>
      </c>
      <c r="AC65" s="5">
        <f t="shared" si="15"/>
        <v>-80.167427656559482</v>
      </c>
      <c r="AD65" s="5">
        <f t="shared" si="15"/>
        <v>879.7841458834074</v>
      </c>
      <c r="AE65" s="5">
        <f t="shared" si="15"/>
        <v>2727.2462119612555</v>
      </c>
      <c r="AG65">
        <f t="shared" si="16"/>
        <v>-79.990165461965603</v>
      </c>
      <c r="AH65">
        <f t="shared" si="17"/>
        <v>879.78005216668896</v>
      </c>
      <c r="AI65" s="5">
        <f t="shared" si="18"/>
        <v>2727.3697288049098</v>
      </c>
      <c r="AK65">
        <f t="shared" si="19"/>
        <v>-84.732446870380954</v>
      </c>
      <c r="AL65">
        <f t="shared" si="20"/>
        <v>882.24500604829973</v>
      </c>
      <c r="AM65" s="5">
        <f t="shared" si="21"/>
        <v>2726.1600408123281</v>
      </c>
    </row>
    <row r="66" spans="1:39" ht="16.5" x14ac:dyDescent="0.25">
      <c r="A66" s="3">
        <v>2807</v>
      </c>
      <c r="B66" s="3">
        <v>1340</v>
      </c>
      <c r="C66" s="3">
        <v>374</v>
      </c>
      <c r="D66" s="3">
        <v>1746</v>
      </c>
      <c r="E66" s="3">
        <v>1673</v>
      </c>
      <c r="F66" s="3">
        <v>1408</v>
      </c>
      <c r="H66" s="4">
        <v>23.4</v>
      </c>
      <c r="I66" s="4">
        <v>50</v>
      </c>
      <c r="J66">
        <f t="shared" si="0"/>
        <v>346.06</v>
      </c>
      <c r="K66">
        <f t="shared" si="1"/>
        <v>1.3842400000000001</v>
      </c>
      <c r="L66">
        <f t="shared" si="2"/>
        <v>1018.8006400000002</v>
      </c>
      <c r="M66" s="5">
        <f t="shared" si="3"/>
        <v>2873.6822400000001</v>
      </c>
      <c r="N66" s="5">
        <f t="shared" si="4"/>
        <v>3435.6836800000001</v>
      </c>
      <c r="O66" s="5">
        <f t="shared" si="5"/>
        <v>2967.8105600000004</v>
      </c>
      <c r="Q66" s="5">
        <f t="shared" si="6"/>
        <v>-84.96464792414568</v>
      </c>
      <c r="R66" s="5">
        <f t="shared" si="7"/>
        <v>887.69548756912161</v>
      </c>
      <c r="S66" s="5">
        <f t="shared" si="8"/>
        <v>2731.8175902581715</v>
      </c>
      <c r="U66" s="5">
        <f t="shared" si="9"/>
        <v>1731.0065225630935</v>
      </c>
      <c r="V66" s="5">
        <f t="shared" si="10"/>
        <v>1159.3297616185719</v>
      </c>
      <c r="W66" s="5">
        <f t="shared" si="11"/>
        <v>2731.9394707218157</v>
      </c>
      <c r="Y66" s="5">
        <f t="shared" si="12"/>
        <v>1032.0999724445992</v>
      </c>
      <c r="Z66" s="5">
        <f t="shared" si="13"/>
        <v>-534.6632413975376</v>
      </c>
      <c r="AA66" s="5">
        <f t="shared" si="14"/>
        <v>2730.7149952394616</v>
      </c>
      <c r="AC66" s="5">
        <f t="shared" si="15"/>
        <v>-84.96464792414568</v>
      </c>
      <c r="AD66" s="5">
        <f t="shared" si="15"/>
        <v>887.69548756912161</v>
      </c>
      <c r="AE66" s="5">
        <f t="shared" si="15"/>
        <v>2731.8175902581715</v>
      </c>
      <c r="AG66">
        <f t="shared" si="16"/>
        <v>-84.793822537431538</v>
      </c>
      <c r="AH66">
        <f t="shared" si="17"/>
        <v>887.68312130809693</v>
      </c>
      <c r="AI66" s="5">
        <f t="shared" si="18"/>
        <v>2731.9394707218157</v>
      </c>
      <c r="AK66">
        <f t="shared" si="19"/>
        <v>-89.542138675021022</v>
      </c>
      <c r="AL66">
        <f t="shared" si="20"/>
        <v>890.16273432305763</v>
      </c>
      <c r="AM66" s="5">
        <f t="shared" si="21"/>
        <v>2730.7149952394616</v>
      </c>
    </row>
    <row r="67" spans="1:39" ht="16.5" x14ac:dyDescent="0.25">
      <c r="A67" s="3">
        <v>2823</v>
      </c>
      <c r="B67" s="3">
        <v>1340</v>
      </c>
      <c r="C67" s="3">
        <v>399</v>
      </c>
      <c r="D67" s="3">
        <v>1743</v>
      </c>
      <c r="E67" s="3">
        <v>1667</v>
      </c>
      <c r="F67" s="3">
        <v>1406</v>
      </c>
      <c r="H67" s="4">
        <v>23.4</v>
      </c>
      <c r="I67" s="4">
        <v>50</v>
      </c>
      <c r="J67">
        <f t="shared" ref="J67:J101" si="22">331.4+0.6*H67+0.0124*I67</f>
        <v>346.06</v>
      </c>
      <c r="K67">
        <f t="shared" ref="K67:K101" si="23">0.004*J67</f>
        <v>1.3842400000000001</v>
      </c>
      <c r="L67">
        <f t="shared" ref="L67:L101" si="24">736*K67</f>
        <v>1018.8006400000002</v>
      </c>
      <c r="M67" s="5">
        <f t="shared" ref="M67:M101" si="25">L67+K67*B67</f>
        <v>2873.6822400000001</v>
      </c>
      <c r="N67" s="5">
        <f t="shared" ref="N67:N101" si="26">L67+K67*D67</f>
        <v>3431.5309600000001</v>
      </c>
      <c r="O67" s="5">
        <f t="shared" ref="O67:O101" si="27">L67+K67*F67</f>
        <v>2965.0420800000002</v>
      </c>
      <c r="Q67" s="5">
        <f t="shared" ref="Q67:Q101" si="28">((M67^2)-(N67^2)+(1800^2))/3600</f>
        <v>-77.043086929751254</v>
      </c>
      <c r="R67" s="5">
        <f t="shared" ref="R67:R101" si="29">((M67^2)-(O67^2)+(900^2)+(1500^2)-(2*Q67*900))/(2*1500)</f>
        <v>888.41754559808135</v>
      </c>
      <c r="S67" s="5">
        <f t="shared" ref="S67:S101" si="30">SQRT((M67*M67)-(Q67*Q67)-(R67*R67))</f>
        <v>2731.8177545219291</v>
      </c>
      <c r="U67" s="5">
        <f t="shared" ref="U67:U101" si="31">((N67^2)-(O67^2)+(1750^2))/(2*1750)</f>
        <v>1727.551483790799</v>
      </c>
      <c r="V67" s="5">
        <f t="shared" ref="V67:V101" si="32">((N67^2)-(M67^2)+(925^2)+(1540^2)-(2*U67*925))/(2*1540)</f>
        <v>1152.1460610175734</v>
      </c>
      <c r="W67" s="5">
        <f t="shared" ref="W67:W101" si="33">SQRT((N67^2)-(U67^2)-(V67^2))</f>
        <v>2731.9462026863598</v>
      </c>
      <c r="Y67" s="5">
        <f t="shared" ref="Y67:Y101" si="34">((O67^2)-(M67^2)+(1750^2))/(2*1750)</f>
        <v>1027.4071199083737</v>
      </c>
      <c r="Z67" s="5">
        <f t="shared" ref="Z67:Z101" si="35">((O67^2)-(N67^2)+(825^2)+(1540^2)-(2*Y67*825))/(2*1540)</f>
        <v>-528.22303283006909</v>
      </c>
      <c r="AA67" s="5">
        <f t="shared" ref="AA67:AA101" si="36">SQRT((O67^2)-(Y67^2)-(Z67^2))</f>
        <v>2730.7305933980583</v>
      </c>
      <c r="AC67" s="5">
        <f t="shared" ref="AC67:AE101" si="37">Q67</f>
        <v>-77.043086929751254</v>
      </c>
      <c r="AD67" s="5">
        <f t="shared" si="37"/>
        <v>888.41754559808135</v>
      </c>
      <c r="AE67" s="5">
        <f t="shared" si="37"/>
        <v>2731.8177545219291</v>
      </c>
      <c r="AG67">
        <f t="shared" ref="AG67:AG101" si="38">1800+U67*COS(RADIANS(120.969))-V67*SIN(RADIANS(120.969))</f>
        <v>-76.856314451328558</v>
      </c>
      <c r="AH67">
        <f t="shared" ref="AH67:AH101" si="39">U67*SIN(RADIANS(120.969))+V67*COS(RADIANS(120.969))</f>
        <v>888.41715988058058</v>
      </c>
      <c r="AI67" s="5">
        <f t="shared" ref="AI67:AI101" si="40">W67</f>
        <v>2731.9462026863598</v>
      </c>
      <c r="AK67">
        <f t="shared" ref="AK67:AK101" si="41">900+Y67*COS(RADIANS(-120.9695))-Z67*SIN(RADIANS(-120.9695))</f>
        <v>-81.605181482382761</v>
      </c>
      <c r="AL67">
        <f t="shared" ref="AL67:AL101" si="42">1500+Y67*SIN(RADIANS(-120.9695))+Z67*COS(RADIANS(-120.9695))</f>
        <v>890.87256658597789</v>
      </c>
      <c r="AM67" s="5">
        <f t="shared" ref="AM67:AM101" si="43">AA67</f>
        <v>2730.7305933980583</v>
      </c>
    </row>
    <row r="68" spans="1:39" ht="16.5" x14ac:dyDescent="0.25">
      <c r="A68" s="3">
        <v>2698</v>
      </c>
      <c r="B68" s="3">
        <v>1336</v>
      </c>
      <c r="C68" s="3">
        <v>392</v>
      </c>
      <c r="D68" s="3">
        <v>1743</v>
      </c>
      <c r="E68" s="3">
        <v>1681</v>
      </c>
      <c r="F68" s="3">
        <v>1408</v>
      </c>
      <c r="H68" s="4">
        <v>23.4</v>
      </c>
      <c r="I68" s="4">
        <v>50</v>
      </c>
      <c r="J68">
        <f t="shared" si="22"/>
        <v>346.06</v>
      </c>
      <c r="K68">
        <f t="shared" si="23"/>
        <v>1.3842400000000001</v>
      </c>
      <c r="L68">
        <f t="shared" si="24"/>
        <v>1018.8006400000002</v>
      </c>
      <c r="M68" s="5">
        <f t="shared" si="25"/>
        <v>2868.1452800000006</v>
      </c>
      <c r="N68" s="5">
        <f t="shared" si="26"/>
        <v>3431.5309600000001</v>
      </c>
      <c r="O68" s="5">
        <f t="shared" si="27"/>
        <v>2967.8105600000004</v>
      </c>
      <c r="Q68" s="5">
        <f t="shared" si="28"/>
        <v>-85.874272847844594</v>
      </c>
      <c r="R68" s="5">
        <f t="shared" si="29"/>
        <v>877.64383942162897</v>
      </c>
      <c r="S68" s="5">
        <f t="shared" si="30"/>
        <v>2729.2167828104821</v>
      </c>
      <c r="U68" s="5">
        <f t="shared" si="31"/>
        <v>1722.8586312545735</v>
      </c>
      <c r="V68" s="5">
        <f t="shared" si="32"/>
        <v>1165.286985204961</v>
      </c>
      <c r="W68" s="5">
        <f t="shared" si="33"/>
        <v>2729.3349205002442</v>
      </c>
      <c r="Y68" s="5">
        <f t="shared" si="34"/>
        <v>1041.1834779603523</v>
      </c>
      <c r="Z68" s="5">
        <f t="shared" si="35"/>
        <v>-530.27043767064561</v>
      </c>
      <c r="AA68" s="5">
        <f t="shared" si="36"/>
        <v>2728.1220185692728</v>
      </c>
      <c r="AC68" s="5">
        <f t="shared" si="37"/>
        <v>-85.874272847844594</v>
      </c>
      <c r="AD68" s="5">
        <f t="shared" si="37"/>
        <v>877.64383942162897</v>
      </c>
      <c r="AE68" s="5">
        <f t="shared" si="37"/>
        <v>2729.2167828104821</v>
      </c>
      <c r="AG68">
        <f t="shared" si="38"/>
        <v>-85.709124230408065</v>
      </c>
      <c r="AH68">
        <f t="shared" si="39"/>
        <v>877.63131209559572</v>
      </c>
      <c r="AI68" s="5">
        <f t="shared" si="40"/>
        <v>2729.3349205002442</v>
      </c>
      <c r="AK68">
        <f t="shared" si="41"/>
        <v>-90.449772931093435</v>
      </c>
      <c r="AL68">
        <f t="shared" si="42"/>
        <v>880.11370466368658</v>
      </c>
      <c r="AM68" s="5">
        <f t="shared" si="43"/>
        <v>2728.1220185692728</v>
      </c>
    </row>
    <row r="69" spans="1:39" ht="16.5" x14ac:dyDescent="0.25">
      <c r="A69" s="3">
        <v>2550</v>
      </c>
      <c r="B69" s="3">
        <v>1335</v>
      </c>
      <c r="C69" s="3">
        <v>388</v>
      </c>
      <c r="D69" s="3">
        <v>1753</v>
      </c>
      <c r="E69" s="3">
        <v>1685</v>
      </c>
      <c r="F69" s="3">
        <v>1405</v>
      </c>
      <c r="H69" s="4">
        <v>23.4</v>
      </c>
      <c r="I69" s="4">
        <v>50</v>
      </c>
      <c r="J69">
        <f t="shared" si="22"/>
        <v>346.06</v>
      </c>
      <c r="K69">
        <f t="shared" si="23"/>
        <v>1.3842400000000001</v>
      </c>
      <c r="L69">
        <f t="shared" si="24"/>
        <v>1018.8006400000002</v>
      </c>
      <c r="M69" s="5">
        <f t="shared" si="25"/>
        <v>2866.7610400000003</v>
      </c>
      <c r="N69" s="5">
        <f t="shared" si="26"/>
        <v>3445.3733600000005</v>
      </c>
      <c r="O69" s="5">
        <f t="shared" si="27"/>
        <v>2963.6578400000003</v>
      </c>
      <c r="Q69" s="5">
        <f t="shared" si="28"/>
        <v>-114.52186925994698</v>
      </c>
      <c r="R69" s="5">
        <f t="shared" si="29"/>
        <v>900.39681084543997</v>
      </c>
      <c r="S69" s="5">
        <f t="shared" si="30"/>
        <v>2719.2810051450092</v>
      </c>
      <c r="U69" s="5">
        <f t="shared" si="31"/>
        <v>1757.0942277726356</v>
      </c>
      <c r="V69" s="5">
        <f t="shared" si="32"/>
        <v>1178.207599985855</v>
      </c>
      <c r="W69" s="5">
        <f t="shared" si="33"/>
        <v>2719.3830763357614</v>
      </c>
      <c r="Y69" s="5">
        <f t="shared" si="34"/>
        <v>1036.4139806090243</v>
      </c>
      <c r="Z69" s="5">
        <f t="shared" si="35"/>
        <v>-566.61943675620603</v>
      </c>
      <c r="AA69" s="5">
        <f t="shared" si="36"/>
        <v>2718.097913483196</v>
      </c>
      <c r="AC69" s="5">
        <f t="shared" si="37"/>
        <v>-114.52186925994698</v>
      </c>
      <c r="AD69" s="5">
        <f t="shared" si="37"/>
        <v>900.39681084543997</v>
      </c>
      <c r="AE69" s="5">
        <f t="shared" si="37"/>
        <v>2719.2810051450092</v>
      </c>
      <c r="AG69">
        <f t="shared" si="38"/>
        <v>-114.40460722213879</v>
      </c>
      <c r="AH69">
        <f t="shared" si="39"/>
        <v>900.33786646069245</v>
      </c>
      <c r="AI69" s="5">
        <f t="shared" si="40"/>
        <v>2719.3830763357614</v>
      </c>
      <c r="AK69">
        <f t="shared" si="41"/>
        <v>-119.16261156986639</v>
      </c>
      <c r="AL69">
        <f t="shared" si="42"/>
        <v>902.90779900433063</v>
      </c>
      <c r="AM69" s="5">
        <f t="shared" si="43"/>
        <v>2718.097913483196</v>
      </c>
    </row>
    <row r="70" spans="1:39" ht="16.5" x14ac:dyDescent="0.25">
      <c r="A70" s="3">
        <v>2743</v>
      </c>
      <c r="B70" s="3">
        <v>1331</v>
      </c>
      <c r="C70" s="3">
        <v>398</v>
      </c>
      <c r="D70" s="3">
        <v>1746</v>
      </c>
      <c r="E70" s="3">
        <v>1758</v>
      </c>
      <c r="F70" s="3">
        <v>1407</v>
      </c>
      <c r="H70" s="4">
        <v>23.4</v>
      </c>
      <c r="I70" s="4">
        <v>50</v>
      </c>
      <c r="J70">
        <f t="shared" si="22"/>
        <v>346.06</v>
      </c>
      <c r="K70">
        <f t="shared" si="23"/>
        <v>1.3842400000000001</v>
      </c>
      <c r="L70">
        <f t="shared" si="24"/>
        <v>1018.8006400000002</v>
      </c>
      <c r="M70" s="5">
        <f t="shared" si="25"/>
        <v>2861.2240800000004</v>
      </c>
      <c r="N70" s="5">
        <f t="shared" si="26"/>
        <v>3435.6836800000001</v>
      </c>
      <c r="O70" s="5">
        <f t="shared" si="27"/>
        <v>2966.4263200000005</v>
      </c>
      <c r="Q70" s="5">
        <f t="shared" si="28"/>
        <v>-104.81086473513732</v>
      </c>
      <c r="R70" s="5">
        <f t="shared" si="29"/>
        <v>878.52589350211667</v>
      </c>
      <c r="S70" s="5">
        <f t="shared" si="30"/>
        <v>2720.9943353582398</v>
      </c>
      <c r="U70" s="5">
        <f t="shared" si="31"/>
        <v>1733.3534962941706</v>
      </c>
      <c r="V70" s="5">
        <f t="shared" si="32"/>
        <v>1181.1169301630775</v>
      </c>
      <c r="W70" s="5">
        <f t="shared" si="33"/>
        <v>2721.0973527577557</v>
      </c>
      <c r="Y70" s="5">
        <f t="shared" si="34"/>
        <v>1050.1662502905419</v>
      </c>
      <c r="Z70" s="5">
        <f t="shared" si="35"/>
        <v>-547.00862013278936</v>
      </c>
      <c r="AA70" s="5">
        <f t="shared" si="36"/>
        <v>2719.8561594760613</v>
      </c>
      <c r="AC70" s="5">
        <f t="shared" si="37"/>
        <v>-104.81086473513732</v>
      </c>
      <c r="AD70" s="5">
        <f t="shared" si="37"/>
        <v>878.52589350211667</v>
      </c>
      <c r="AE70" s="5">
        <f t="shared" si="37"/>
        <v>2720.9943353582398</v>
      </c>
      <c r="AG70">
        <f t="shared" si="38"/>
        <v>-104.68283171432779</v>
      </c>
      <c r="AH70">
        <f t="shared" si="39"/>
        <v>878.48440874369953</v>
      </c>
      <c r="AI70" s="5">
        <f t="shared" si="40"/>
        <v>2721.0973527577557</v>
      </c>
      <c r="AK70">
        <f t="shared" si="41"/>
        <v>-109.42415299579903</v>
      </c>
      <c r="AL70">
        <f t="shared" si="42"/>
        <v>881.02466681006649</v>
      </c>
      <c r="AM70" s="5">
        <f t="shared" si="43"/>
        <v>2719.8561594760613</v>
      </c>
    </row>
    <row r="71" spans="1:39" ht="16.5" x14ac:dyDescent="0.25">
      <c r="A71" s="3">
        <v>2670</v>
      </c>
      <c r="B71" s="3">
        <v>1335</v>
      </c>
      <c r="C71" s="3">
        <v>389</v>
      </c>
      <c r="D71" s="3">
        <v>1751</v>
      </c>
      <c r="E71" s="3">
        <v>1684</v>
      </c>
      <c r="F71" s="3">
        <v>1407</v>
      </c>
      <c r="H71" s="4">
        <v>23.4</v>
      </c>
      <c r="I71" s="4">
        <v>50</v>
      </c>
      <c r="J71">
        <f t="shared" si="22"/>
        <v>346.06</v>
      </c>
      <c r="K71">
        <f t="shared" si="23"/>
        <v>1.3842400000000001</v>
      </c>
      <c r="L71">
        <f t="shared" si="24"/>
        <v>1018.8006400000002</v>
      </c>
      <c r="M71" s="5">
        <f t="shared" si="25"/>
        <v>2866.7610400000003</v>
      </c>
      <c r="N71" s="5">
        <f t="shared" si="26"/>
        <v>3442.6048800000008</v>
      </c>
      <c r="O71" s="5">
        <f t="shared" si="27"/>
        <v>2966.4263200000005</v>
      </c>
      <c r="Q71" s="5">
        <f t="shared" si="28"/>
        <v>-109.22486092720439</v>
      </c>
      <c r="R71" s="5">
        <f t="shared" si="29"/>
        <v>891.74616604736855</v>
      </c>
      <c r="S71" s="5">
        <f t="shared" si="30"/>
        <v>2722.3478039290158</v>
      </c>
      <c r="U71" s="5">
        <f t="shared" si="31"/>
        <v>1746.9552136603068</v>
      </c>
      <c r="V71" s="5">
        <f t="shared" si="32"/>
        <v>1178.1062837877819</v>
      </c>
      <c r="W71" s="5">
        <f t="shared" si="33"/>
        <v>2722.4513632688891</v>
      </c>
      <c r="Y71" s="5">
        <f t="shared" si="34"/>
        <v>1041.1046432933892</v>
      </c>
      <c r="Z71" s="5">
        <f t="shared" si="35"/>
        <v>-557.61068481985899</v>
      </c>
      <c r="AA71" s="5">
        <f t="shared" si="36"/>
        <v>2721.1866084258936</v>
      </c>
      <c r="AC71" s="5">
        <f t="shared" si="37"/>
        <v>-109.22486092720439</v>
      </c>
      <c r="AD71" s="5">
        <f t="shared" si="37"/>
        <v>891.74616604736855</v>
      </c>
      <c r="AE71" s="5">
        <f t="shared" si="37"/>
        <v>2722.3478039290158</v>
      </c>
      <c r="AG71">
        <f t="shared" si="38"/>
        <v>-109.1004587163003</v>
      </c>
      <c r="AH71">
        <f t="shared" si="39"/>
        <v>891.69634571663335</v>
      </c>
      <c r="AI71" s="5">
        <f t="shared" si="40"/>
        <v>2722.4513632688891</v>
      </c>
      <c r="AK71">
        <f t="shared" si="41"/>
        <v>-113.85186439907591</v>
      </c>
      <c r="AL71">
        <f t="shared" si="42"/>
        <v>894.25009189695686</v>
      </c>
      <c r="AM71" s="5">
        <f t="shared" si="43"/>
        <v>2721.1866084258936</v>
      </c>
    </row>
    <row r="72" spans="1:39" ht="16.5" x14ac:dyDescent="0.25">
      <c r="A72" s="3">
        <v>2795</v>
      </c>
      <c r="B72" s="3">
        <v>1333</v>
      </c>
      <c r="C72" s="3">
        <v>389</v>
      </c>
      <c r="D72" s="3">
        <v>1750</v>
      </c>
      <c r="E72" s="3">
        <v>1594</v>
      </c>
      <c r="F72" s="3">
        <v>1406</v>
      </c>
      <c r="H72" s="4">
        <v>23.4</v>
      </c>
      <c r="I72" s="4">
        <v>50</v>
      </c>
      <c r="J72">
        <f t="shared" si="22"/>
        <v>346.06</v>
      </c>
      <c r="K72">
        <f t="shared" si="23"/>
        <v>1.3842400000000001</v>
      </c>
      <c r="L72">
        <f t="shared" si="24"/>
        <v>1018.8006400000002</v>
      </c>
      <c r="M72" s="5">
        <f t="shared" si="25"/>
        <v>2863.9925600000006</v>
      </c>
      <c r="N72" s="5">
        <f t="shared" si="26"/>
        <v>3441.2206400000005</v>
      </c>
      <c r="O72" s="5">
        <f t="shared" si="27"/>
        <v>2965.0420800000002</v>
      </c>
      <c r="Q72" s="5">
        <f t="shared" si="28"/>
        <v>-110.98503039629354</v>
      </c>
      <c r="R72" s="5">
        <f t="shared" si="29"/>
        <v>890.25063409265283</v>
      </c>
      <c r="S72" s="5">
        <f t="shared" si="30"/>
        <v>2719.8510097541962</v>
      </c>
      <c r="U72" s="5">
        <f t="shared" si="31"/>
        <v>1746.5785591403676</v>
      </c>
      <c r="V72" s="5">
        <f t="shared" si="32"/>
        <v>1180.3898620184989</v>
      </c>
      <c r="W72" s="5">
        <f t="shared" si="33"/>
        <v>2719.9526840658682</v>
      </c>
      <c r="Y72" s="5">
        <f t="shared" si="34"/>
        <v>1043.2917578386771</v>
      </c>
      <c r="Z72" s="5">
        <f t="shared" si="35"/>
        <v>-558.35433682633254</v>
      </c>
      <c r="AA72" s="5">
        <f t="shared" si="36"/>
        <v>2718.6866827098406</v>
      </c>
      <c r="AC72" s="5">
        <f t="shared" si="37"/>
        <v>-110.98503039629354</v>
      </c>
      <c r="AD72" s="5">
        <f t="shared" si="37"/>
        <v>890.25063409265283</v>
      </c>
      <c r="AE72" s="5">
        <f t="shared" si="37"/>
        <v>2719.8510097541962</v>
      </c>
      <c r="AG72">
        <f t="shared" si="38"/>
        <v>-110.86468665656082</v>
      </c>
      <c r="AH72">
        <f t="shared" si="39"/>
        <v>890.19831436248899</v>
      </c>
      <c r="AI72" s="5">
        <f t="shared" si="40"/>
        <v>2719.9526840658682</v>
      </c>
      <c r="AK72">
        <f t="shared" si="41"/>
        <v>-115.61495151999088</v>
      </c>
      <c r="AL72">
        <f t="shared" si="42"/>
        <v>892.75743917612544</v>
      </c>
      <c r="AM72" s="5">
        <f t="shared" si="43"/>
        <v>2718.6866827098406</v>
      </c>
    </row>
    <row r="73" spans="1:39" ht="16.5" x14ac:dyDescent="0.25">
      <c r="A73" s="3">
        <v>2807</v>
      </c>
      <c r="B73" s="3">
        <v>1337</v>
      </c>
      <c r="C73" s="3">
        <v>388</v>
      </c>
      <c r="D73" s="3">
        <v>1747</v>
      </c>
      <c r="E73" s="3">
        <v>1642</v>
      </c>
      <c r="F73" s="3">
        <v>1407</v>
      </c>
      <c r="H73" s="4">
        <v>23.4</v>
      </c>
      <c r="I73" s="4">
        <v>50</v>
      </c>
      <c r="J73">
        <f t="shared" si="22"/>
        <v>346.06</v>
      </c>
      <c r="K73">
        <f t="shared" si="23"/>
        <v>1.3842400000000001</v>
      </c>
      <c r="L73">
        <f t="shared" si="24"/>
        <v>1018.8006400000002</v>
      </c>
      <c r="M73" s="5">
        <f t="shared" si="25"/>
        <v>2869.52952</v>
      </c>
      <c r="N73" s="5">
        <f t="shared" si="26"/>
        <v>3437.0679200000004</v>
      </c>
      <c r="O73" s="5">
        <f t="shared" si="27"/>
        <v>2966.4263200000005</v>
      </c>
      <c r="Q73" s="5">
        <f t="shared" si="28"/>
        <v>-94.232283483805233</v>
      </c>
      <c r="R73" s="5">
        <f t="shared" si="29"/>
        <v>888.04422147784476</v>
      </c>
      <c r="S73" s="5">
        <f t="shared" si="30"/>
        <v>2727.030876906359</v>
      </c>
      <c r="U73" s="5">
        <f t="shared" si="31"/>
        <v>1736.0716499155383</v>
      </c>
      <c r="V73" s="5">
        <f t="shared" si="32"/>
        <v>1167.1196974668678</v>
      </c>
      <c r="W73" s="5">
        <f t="shared" si="33"/>
        <v>2727.1455268902532</v>
      </c>
      <c r="Y73" s="5">
        <f t="shared" si="34"/>
        <v>1036.5672702392328</v>
      </c>
      <c r="Z73" s="5">
        <f t="shared" si="35"/>
        <v>-542.81226318153176</v>
      </c>
      <c r="AA73" s="5">
        <f t="shared" si="36"/>
        <v>2725.9068680344299</v>
      </c>
      <c r="AC73" s="5">
        <f t="shared" si="37"/>
        <v>-94.232283483805233</v>
      </c>
      <c r="AD73" s="5">
        <f t="shared" si="37"/>
        <v>888.04422147784476</v>
      </c>
      <c r="AE73" s="5">
        <f t="shared" si="37"/>
        <v>2727.030876906359</v>
      </c>
      <c r="AG73">
        <f t="shared" si="38"/>
        <v>-94.079654600148274</v>
      </c>
      <c r="AH73">
        <f t="shared" si="39"/>
        <v>888.01769345289279</v>
      </c>
      <c r="AI73" s="5">
        <f t="shared" si="40"/>
        <v>2727.1455268902532</v>
      </c>
      <c r="AK73">
        <f t="shared" si="41"/>
        <v>-98.828236629352205</v>
      </c>
      <c r="AL73">
        <f t="shared" si="42"/>
        <v>890.52562604866637</v>
      </c>
      <c r="AM73" s="5">
        <f t="shared" si="43"/>
        <v>2725.9068680344299</v>
      </c>
    </row>
    <row r="74" spans="1:39" ht="16.5" x14ac:dyDescent="0.25">
      <c r="A74" s="3">
        <v>2765</v>
      </c>
      <c r="B74" s="3">
        <v>1336</v>
      </c>
      <c r="C74" s="3">
        <v>376</v>
      </c>
      <c r="D74" s="3">
        <v>1735</v>
      </c>
      <c r="E74" s="3">
        <v>1657</v>
      </c>
      <c r="F74" s="3">
        <v>1407</v>
      </c>
      <c r="H74" s="4">
        <v>23.4</v>
      </c>
      <c r="I74" s="4">
        <v>50</v>
      </c>
      <c r="J74">
        <f t="shared" si="22"/>
        <v>346.06</v>
      </c>
      <c r="K74">
        <f t="shared" si="23"/>
        <v>1.3842400000000001</v>
      </c>
      <c r="L74">
        <f t="shared" si="24"/>
        <v>1018.8006400000002</v>
      </c>
      <c r="M74" s="5">
        <f t="shared" si="25"/>
        <v>2868.1452800000006</v>
      </c>
      <c r="N74" s="5">
        <f t="shared" si="26"/>
        <v>3420.4570400000002</v>
      </c>
      <c r="O74" s="5">
        <f t="shared" si="27"/>
        <v>2966.4263200000005</v>
      </c>
      <c r="Q74" s="5">
        <f t="shared" si="28"/>
        <v>-64.796948694244747</v>
      </c>
      <c r="R74" s="5">
        <f t="shared" si="29"/>
        <v>867.73558094905911</v>
      </c>
      <c r="S74" s="5">
        <f t="shared" si="30"/>
        <v>2732.9642632462642</v>
      </c>
      <c r="U74" s="5">
        <f t="shared" si="31"/>
        <v>1703.5260715705194</v>
      </c>
      <c r="V74" s="5">
        <f t="shared" si="32"/>
        <v>1152.2632411992922</v>
      </c>
      <c r="W74" s="5">
        <f t="shared" si="33"/>
        <v>2733.0961763073724</v>
      </c>
      <c r="Y74" s="5">
        <f t="shared" si="34"/>
        <v>1038.8365042292753</v>
      </c>
      <c r="Z74" s="5">
        <f t="shared" si="35"/>
        <v>-507.04431249192271</v>
      </c>
      <c r="AA74" s="5">
        <f t="shared" si="36"/>
        <v>2731.9242109983647</v>
      </c>
      <c r="AC74" s="5">
        <f t="shared" si="37"/>
        <v>-64.796948694244747</v>
      </c>
      <c r="AD74" s="5">
        <f t="shared" si="37"/>
        <v>867.73558094905911</v>
      </c>
      <c r="AE74" s="5">
        <f t="shared" si="37"/>
        <v>2732.9642632462642</v>
      </c>
      <c r="AG74">
        <f t="shared" si="38"/>
        <v>-64.593932179025046</v>
      </c>
      <c r="AH74">
        <f t="shared" si="39"/>
        <v>867.75637227320124</v>
      </c>
      <c r="AI74" s="5">
        <f t="shared" si="40"/>
        <v>2733.0961763073724</v>
      </c>
      <c r="AK74">
        <f t="shared" si="41"/>
        <v>-69.327023114000895</v>
      </c>
      <c r="AL74">
        <f t="shared" si="42"/>
        <v>870.17435776982131</v>
      </c>
      <c r="AM74" s="5">
        <f t="shared" si="43"/>
        <v>2731.9242109983647</v>
      </c>
    </row>
    <row r="75" spans="1:39" ht="16.5" x14ac:dyDescent="0.25">
      <c r="A75" s="3">
        <v>2640</v>
      </c>
      <c r="B75" s="3">
        <v>1340</v>
      </c>
      <c r="C75" s="3">
        <v>389</v>
      </c>
      <c r="D75" s="3">
        <v>1744</v>
      </c>
      <c r="E75" s="3">
        <v>1801</v>
      </c>
      <c r="F75" s="3">
        <v>1408</v>
      </c>
      <c r="H75" s="4">
        <v>23.4</v>
      </c>
      <c r="I75" s="4">
        <v>50</v>
      </c>
      <c r="J75">
        <f t="shared" si="22"/>
        <v>346.06</v>
      </c>
      <c r="K75">
        <f t="shared" si="23"/>
        <v>1.3842400000000001</v>
      </c>
      <c r="L75">
        <f t="shared" si="24"/>
        <v>1018.8006400000002</v>
      </c>
      <c r="M75" s="5">
        <f t="shared" si="25"/>
        <v>2873.6822400000001</v>
      </c>
      <c r="N75" s="5">
        <f t="shared" si="26"/>
        <v>3432.9152000000004</v>
      </c>
      <c r="O75" s="5">
        <f t="shared" si="27"/>
        <v>2967.8105600000004</v>
      </c>
      <c r="Q75" s="5">
        <f t="shared" si="28"/>
        <v>-79.682542749895816</v>
      </c>
      <c r="R75" s="5">
        <f t="shared" si="29"/>
        <v>884.52622446457167</v>
      </c>
      <c r="S75" s="5">
        <f t="shared" si="30"/>
        <v>2733.0045128222491</v>
      </c>
      <c r="U75" s="5">
        <f t="shared" si="31"/>
        <v>1725.5735000981508</v>
      </c>
      <c r="V75" s="5">
        <f t="shared" si="32"/>
        <v>1156.4192138694955</v>
      </c>
      <c r="W75" s="5">
        <f t="shared" si="33"/>
        <v>2733.1296105277406</v>
      </c>
      <c r="Y75" s="5">
        <f t="shared" si="34"/>
        <v>1032.0999724445992</v>
      </c>
      <c r="Z75" s="5">
        <f t="shared" si="35"/>
        <v>-528.4893522328299</v>
      </c>
      <c r="AA75" s="5">
        <f t="shared" si="36"/>
        <v>2731.916574770155</v>
      </c>
      <c r="AC75" s="5">
        <f t="shared" si="37"/>
        <v>-79.682542749895816</v>
      </c>
      <c r="AD75" s="5">
        <f t="shared" si="37"/>
        <v>884.52622446457167</v>
      </c>
      <c r="AE75" s="5">
        <f t="shared" si="37"/>
        <v>2733.0045128222491</v>
      </c>
      <c r="AG75">
        <f t="shared" si="38"/>
        <v>-79.502492147348676</v>
      </c>
      <c r="AH75">
        <f t="shared" si="39"/>
        <v>884.52229166902862</v>
      </c>
      <c r="AI75" s="5">
        <f t="shared" si="40"/>
        <v>2733.1296105277406</v>
      </c>
      <c r="AK75">
        <f t="shared" si="41"/>
        <v>-84.248390832777034</v>
      </c>
      <c r="AL75">
        <f t="shared" si="42"/>
        <v>886.98576387924913</v>
      </c>
      <c r="AM75" s="5">
        <f t="shared" si="43"/>
        <v>2731.916574770155</v>
      </c>
    </row>
    <row r="76" spans="1:39" ht="16.5" x14ac:dyDescent="0.25">
      <c r="A76" s="3">
        <v>2874</v>
      </c>
      <c r="B76" s="3">
        <v>1340</v>
      </c>
      <c r="C76" s="3">
        <v>387</v>
      </c>
      <c r="D76" s="3">
        <v>1749</v>
      </c>
      <c r="E76" s="3">
        <v>1740</v>
      </c>
      <c r="F76" s="3">
        <v>1409</v>
      </c>
      <c r="H76" s="4">
        <v>23.4</v>
      </c>
      <c r="I76" s="4">
        <v>50</v>
      </c>
      <c r="J76">
        <f t="shared" si="22"/>
        <v>346.06</v>
      </c>
      <c r="K76">
        <f t="shared" si="23"/>
        <v>1.3842400000000001</v>
      </c>
      <c r="L76">
        <f t="shared" si="24"/>
        <v>1018.8006400000002</v>
      </c>
      <c r="M76" s="5">
        <f t="shared" si="25"/>
        <v>2873.6822400000001</v>
      </c>
      <c r="N76" s="5">
        <f t="shared" si="26"/>
        <v>3439.8364000000001</v>
      </c>
      <c r="O76" s="5">
        <f t="shared" si="27"/>
        <v>2969.1948000000002</v>
      </c>
      <c r="Q76" s="5">
        <f t="shared" si="28"/>
        <v>-92.895789520428522</v>
      </c>
      <c r="R76" s="5">
        <f t="shared" si="29"/>
        <v>889.71475909371645</v>
      </c>
      <c r="S76" s="5">
        <f t="shared" si="30"/>
        <v>2730.9023483514757</v>
      </c>
      <c r="U76" s="5">
        <f t="shared" si="31"/>
        <v>1736.8161995479772</v>
      </c>
      <c r="V76" s="5">
        <f t="shared" si="32"/>
        <v>1165.1103484122677</v>
      </c>
      <c r="W76" s="5">
        <f t="shared" si="33"/>
        <v>2731.0184590689473</v>
      </c>
      <c r="Y76" s="5">
        <f t="shared" si="34"/>
        <v>1034.4480411016063</v>
      </c>
      <c r="Z76" s="5">
        <f t="shared" si="35"/>
        <v>-542.52304098557499</v>
      </c>
      <c r="AA76" s="5">
        <f t="shared" si="36"/>
        <v>2729.7808997441266</v>
      </c>
      <c r="AC76" s="5">
        <f t="shared" si="37"/>
        <v>-92.895789520428522</v>
      </c>
      <c r="AD76" s="5">
        <f t="shared" si="37"/>
        <v>889.71475909371645</v>
      </c>
      <c r="AE76" s="5">
        <f t="shared" si="37"/>
        <v>2730.9023483514757</v>
      </c>
      <c r="AG76">
        <f t="shared" si="38"/>
        <v>-92.739872668790213</v>
      </c>
      <c r="AH76">
        <f t="shared" si="39"/>
        <v>889.69006367350596</v>
      </c>
      <c r="AI76" s="5">
        <f t="shared" si="40"/>
        <v>2731.0184590689473</v>
      </c>
      <c r="AK76">
        <f t="shared" si="41"/>
        <v>-97.489729006489199</v>
      </c>
      <c r="AL76">
        <f t="shared" si="42"/>
        <v>892.19391228308086</v>
      </c>
      <c r="AM76" s="5">
        <f t="shared" si="43"/>
        <v>2729.7808997441266</v>
      </c>
    </row>
    <row r="77" spans="1:39" ht="16.5" x14ac:dyDescent="0.25">
      <c r="A77" s="3">
        <v>2718</v>
      </c>
      <c r="B77" s="3">
        <v>1335</v>
      </c>
      <c r="C77" s="3">
        <v>388</v>
      </c>
      <c r="D77" s="3">
        <v>1742</v>
      </c>
      <c r="E77" s="3">
        <v>1670</v>
      </c>
      <c r="F77" s="3">
        <v>1404</v>
      </c>
      <c r="H77" s="4">
        <v>23.4</v>
      </c>
      <c r="I77" s="4">
        <v>50</v>
      </c>
      <c r="J77">
        <f t="shared" si="22"/>
        <v>346.06</v>
      </c>
      <c r="K77">
        <f t="shared" si="23"/>
        <v>1.3842400000000001</v>
      </c>
      <c r="L77">
        <f t="shared" si="24"/>
        <v>1018.8006400000002</v>
      </c>
      <c r="M77" s="5">
        <f t="shared" si="25"/>
        <v>2866.7610400000003</v>
      </c>
      <c r="N77" s="5">
        <f t="shared" si="26"/>
        <v>3430.1467200000006</v>
      </c>
      <c r="O77" s="5">
        <f t="shared" si="27"/>
        <v>2962.2736000000004</v>
      </c>
      <c r="Q77" s="5">
        <f t="shared" si="28"/>
        <v>-85.441016740244294</v>
      </c>
      <c r="R77" s="5">
        <f t="shared" si="29"/>
        <v>885.68260311245365</v>
      </c>
      <c r="S77" s="5">
        <f t="shared" si="30"/>
        <v>2725.1761447040858</v>
      </c>
      <c r="U77" s="5">
        <f t="shared" si="31"/>
        <v>1729.5261827056572</v>
      </c>
      <c r="V77" s="5">
        <f t="shared" si="32"/>
        <v>1160.7757215127965</v>
      </c>
      <c r="W77" s="5">
        <f t="shared" si="33"/>
        <v>2725.2973100945901</v>
      </c>
      <c r="Y77" s="5">
        <f t="shared" si="34"/>
        <v>1034.0702916557368</v>
      </c>
      <c r="Z77" s="5">
        <f t="shared" si="35"/>
        <v>-534.03656516291119</v>
      </c>
      <c r="AA77" s="5">
        <f t="shared" si="36"/>
        <v>2724.0720365366592</v>
      </c>
      <c r="AC77" s="5">
        <f t="shared" si="37"/>
        <v>-85.441016740244294</v>
      </c>
      <c r="AD77" s="5">
        <f t="shared" si="37"/>
        <v>885.68260311245365</v>
      </c>
      <c r="AE77" s="5">
        <f t="shared" si="37"/>
        <v>2725.1761447040858</v>
      </c>
      <c r="AG77">
        <f t="shared" si="38"/>
        <v>-85.271910091691893</v>
      </c>
      <c r="AH77">
        <f t="shared" si="39"/>
        <v>885.66975636361167</v>
      </c>
      <c r="AI77" s="5">
        <f t="shared" si="40"/>
        <v>2725.2973100945901</v>
      </c>
      <c r="AK77">
        <f t="shared" si="41"/>
        <v>-90.018690789145694</v>
      </c>
      <c r="AL77">
        <f t="shared" si="42"/>
        <v>888.15082503600047</v>
      </c>
      <c r="AM77" s="5">
        <f t="shared" si="43"/>
        <v>2724.0720365366592</v>
      </c>
    </row>
    <row r="78" spans="1:39" ht="16.5" x14ac:dyDescent="0.25">
      <c r="A78" s="3">
        <v>2644</v>
      </c>
      <c r="B78" s="3">
        <v>1334</v>
      </c>
      <c r="C78" s="3">
        <v>415</v>
      </c>
      <c r="D78" s="3">
        <v>1741</v>
      </c>
      <c r="E78" s="3">
        <v>1632</v>
      </c>
      <c r="F78" s="3">
        <v>1403</v>
      </c>
      <c r="H78" s="4">
        <v>23.4</v>
      </c>
      <c r="I78" s="4">
        <v>50</v>
      </c>
      <c r="J78">
        <f t="shared" si="22"/>
        <v>346.06</v>
      </c>
      <c r="K78">
        <f t="shared" si="23"/>
        <v>1.3842400000000001</v>
      </c>
      <c r="L78">
        <f t="shared" si="24"/>
        <v>1018.8006400000002</v>
      </c>
      <c r="M78" s="5">
        <f t="shared" si="25"/>
        <v>2865.3768</v>
      </c>
      <c r="N78" s="5">
        <f t="shared" si="26"/>
        <v>3428.7624800000003</v>
      </c>
      <c r="O78" s="5">
        <f t="shared" si="27"/>
        <v>2960.8893600000001</v>
      </c>
      <c r="Q78" s="5">
        <f t="shared" si="28"/>
        <v>-85.007760632642189</v>
      </c>
      <c r="R78" s="5">
        <f t="shared" si="29"/>
        <v>885.51079098526156</v>
      </c>
      <c r="S78" s="5">
        <f t="shared" si="30"/>
        <v>2723.789368813073</v>
      </c>
      <c r="U78" s="5">
        <f t="shared" si="31"/>
        <v>1729.1560977412973</v>
      </c>
      <c r="V78" s="5">
        <f t="shared" si="32"/>
        <v>1160.4916095636727</v>
      </c>
      <c r="W78" s="5">
        <f t="shared" si="33"/>
        <v>2723.9108939229559</v>
      </c>
      <c r="Y78" s="5">
        <f t="shared" si="34"/>
        <v>1033.9947417665633</v>
      </c>
      <c r="Z78" s="5">
        <f t="shared" si="35"/>
        <v>-533.57554091213308</v>
      </c>
      <c r="AA78" s="5">
        <f t="shared" si="36"/>
        <v>2722.685772964011</v>
      </c>
      <c r="AC78" s="5">
        <f t="shared" si="37"/>
        <v>-85.007760632642189</v>
      </c>
      <c r="AD78" s="5">
        <f t="shared" si="37"/>
        <v>885.51079098526156</v>
      </c>
      <c r="AE78" s="5">
        <f t="shared" si="37"/>
        <v>2723.789368813073</v>
      </c>
      <c r="AG78">
        <f t="shared" si="38"/>
        <v>-84.837863298881189</v>
      </c>
      <c r="AH78">
        <f t="shared" si="39"/>
        <v>885.49862523806485</v>
      </c>
      <c r="AI78" s="5">
        <f t="shared" si="40"/>
        <v>2723.9108939229559</v>
      </c>
      <c r="AK78">
        <f t="shared" si="41"/>
        <v>-89.584512943349637</v>
      </c>
      <c r="AL78">
        <f t="shared" si="42"/>
        <v>887.97836998742378</v>
      </c>
      <c r="AM78" s="5">
        <f t="shared" si="43"/>
        <v>2722.685772964011</v>
      </c>
    </row>
    <row r="79" spans="1:39" ht="16.5" x14ac:dyDescent="0.25">
      <c r="A79" s="3">
        <v>2798</v>
      </c>
      <c r="B79" s="3">
        <v>1337</v>
      </c>
      <c r="C79" s="3">
        <v>381</v>
      </c>
      <c r="D79" s="3">
        <v>1753</v>
      </c>
      <c r="E79" s="3">
        <v>1740</v>
      </c>
      <c r="F79" s="3">
        <v>1402</v>
      </c>
      <c r="H79" s="4">
        <v>23.4</v>
      </c>
      <c r="I79" s="4">
        <v>50</v>
      </c>
      <c r="J79">
        <f t="shared" si="22"/>
        <v>346.06</v>
      </c>
      <c r="K79">
        <f t="shared" si="23"/>
        <v>1.3842400000000001</v>
      </c>
      <c r="L79">
        <f t="shared" si="24"/>
        <v>1018.8006400000002</v>
      </c>
      <c r="M79" s="5">
        <f t="shared" si="25"/>
        <v>2869.52952</v>
      </c>
      <c r="N79" s="5">
        <f t="shared" si="26"/>
        <v>3445.3733600000005</v>
      </c>
      <c r="O79" s="5">
        <f t="shared" si="27"/>
        <v>2959.5051200000003</v>
      </c>
      <c r="Q79" s="5">
        <f t="shared" si="28"/>
        <v>-110.11053434618387</v>
      </c>
      <c r="R79" s="5">
        <f t="shared" si="29"/>
        <v>911.24269088944823</v>
      </c>
      <c r="S79" s="5">
        <f t="shared" si="30"/>
        <v>2718.7703276808775</v>
      </c>
      <c r="U79" s="5">
        <f t="shared" si="31"/>
        <v>1764.1220098547074</v>
      </c>
      <c r="V79" s="5">
        <f t="shared" si="32"/>
        <v>1168.8302614983938</v>
      </c>
      <c r="W79" s="5">
        <f t="shared" si="33"/>
        <v>2718.8797222292633</v>
      </c>
      <c r="Y79" s="5">
        <f t="shared" si="34"/>
        <v>1024.8488254727961</v>
      </c>
      <c r="Z79" s="5">
        <f t="shared" si="35"/>
        <v>-568.40993393558097</v>
      </c>
      <c r="AA79" s="5">
        <f t="shared" si="36"/>
        <v>2717.5845133567782</v>
      </c>
      <c r="AC79" s="5">
        <f t="shared" si="37"/>
        <v>-110.11053434618387</v>
      </c>
      <c r="AD79" s="5">
        <f t="shared" si="37"/>
        <v>911.24269088944823</v>
      </c>
      <c r="AE79" s="5">
        <f t="shared" si="37"/>
        <v>2718.7703276808775</v>
      </c>
      <c r="AG79">
        <f t="shared" si="38"/>
        <v>-109.98036290317134</v>
      </c>
      <c r="AH79">
        <f t="shared" si="39"/>
        <v>911.18914566213209</v>
      </c>
      <c r="AI79" s="5">
        <f t="shared" si="40"/>
        <v>2718.8797222292633</v>
      </c>
      <c r="AK79">
        <f t="shared" si="41"/>
        <v>-114.74664057676102</v>
      </c>
      <c r="AL79">
        <f t="shared" si="42"/>
        <v>913.7455983041159</v>
      </c>
      <c r="AM79" s="5">
        <f t="shared" si="43"/>
        <v>2717.5845133567782</v>
      </c>
    </row>
    <row r="80" spans="1:39" ht="16.5" x14ac:dyDescent="0.25">
      <c r="A80" s="3">
        <v>2858</v>
      </c>
      <c r="B80" s="3">
        <v>1336</v>
      </c>
      <c r="C80" s="3">
        <v>370</v>
      </c>
      <c r="D80" s="3">
        <v>1742</v>
      </c>
      <c r="E80" s="3">
        <v>1690</v>
      </c>
      <c r="F80" s="3">
        <v>1408</v>
      </c>
      <c r="H80" s="4">
        <v>23.4</v>
      </c>
      <c r="I80" s="4">
        <v>50</v>
      </c>
      <c r="J80">
        <f t="shared" si="22"/>
        <v>346.06</v>
      </c>
      <c r="K80">
        <f t="shared" si="23"/>
        <v>1.3842400000000001</v>
      </c>
      <c r="L80">
        <f t="shared" si="24"/>
        <v>1018.8006400000002</v>
      </c>
      <c r="M80" s="5">
        <f t="shared" si="25"/>
        <v>2868.1452800000006</v>
      </c>
      <c r="N80" s="5">
        <f t="shared" si="26"/>
        <v>3430.1467200000006</v>
      </c>
      <c r="O80" s="5">
        <f t="shared" si="27"/>
        <v>2967.8105600000004</v>
      </c>
      <c r="Q80" s="5">
        <f t="shared" si="28"/>
        <v>-83.235881539022344</v>
      </c>
      <c r="R80" s="5">
        <f t="shared" si="29"/>
        <v>876.06080463633566</v>
      </c>
      <c r="S80" s="5">
        <f t="shared" si="30"/>
        <v>2729.8070631073251</v>
      </c>
      <c r="U80" s="5">
        <f t="shared" si="31"/>
        <v>1720.1448573369278</v>
      </c>
      <c r="V80" s="5">
        <f t="shared" si="32"/>
        <v>1163.8331777490791</v>
      </c>
      <c r="W80" s="5">
        <f t="shared" si="33"/>
        <v>2729.9268350771904</v>
      </c>
      <c r="Y80" s="5">
        <f t="shared" si="34"/>
        <v>1041.1834779603523</v>
      </c>
      <c r="Z80" s="5">
        <f t="shared" si="35"/>
        <v>-527.18660367332086</v>
      </c>
      <c r="AA80" s="5">
        <f t="shared" si="36"/>
        <v>2728.7196210269185</v>
      </c>
      <c r="AC80" s="5">
        <f t="shared" si="37"/>
        <v>-83.235881539022344</v>
      </c>
      <c r="AD80" s="5">
        <f t="shared" si="37"/>
        <v>876.06080463633566</v>
      </c>
      <c r="AE80" s="5">
        <f t="shared" si="37"/>
        <v>2729.8070631073251</v>
      </c>
      <c r="AG80">
        <f t="shared" si="38"/>
        <v>-83.066124961601304</v>
      </c>
      <c r="AH80">
        <f t="shared" si="39"/>
        <v>876.05248979401802</v>
      </c>
      <c r="AI80" s="5">
        <f t="shared" si="40"/>
        <v>2729.9268350771904</v>
      </c>
      <c r="AK80">
        <f t="shared" si="41"/>
        <v>-87.80556615418908</v>
      </c>
      <c r="AL80">
        <f t="shared" si="42"/>
        <v>878.52682009194586</v>
      </c>
      <c r="AM80" s="5">
        <f t="shared" si="43"/>
        <v>2728.7196210269185</v>
      </c>
    </row>
    <row r="81" spans="1:39" ht="16.5" x14ac:dyDescent="0.25">
      <c r="A81" s="3">
        <v>2832</v>
      </c>
      <c r="B81" s="3">
        <v>1336</v>
      </c>
      <c r="C81" s="3">
        <v>398</v>
      </c>
      <c r="D81" s="3">
        <v>1752</v>
      </c>
      <c r="E81" s="3">
        <v>1695</v>
      </c>
      <c r="F81" s="3">
        <v>1406</v>
      </c>
      <c r="H81" s="4">
        <v>23.4</v>
      </c>
      <c r="I81" s="4">
        <v>50</v>
      </c>
      <c r="J81">
        <f t="shared" si="22"/>
        <v>346.06</v>
      </c>
      <c r="K81">
        <f t="shared" si="23"/>
        <v>1.3842400000000001</v>
      </c>
      <c r="L81">
        <f t="shared" si="24"/>
        <v>1018.8006400000002</v>
      </c>
      <c r="M81" s="5">
        <f t="shared" si="25"/>
        <v>2868.1452800000006</v>
      </c>
      <c r="N81" s="5">
        <f t="shared" si="26"/>
        <v>3443.9891200000002</v>
      </c>
      <c r="O81" s="5">
        <f t="shared" si="27"/>
        <v>2965.0420800000002</v>
      </c>
      <c r="Q81" s="5">
        <f t="shared" si="28"/>
        <v>-109.66769763669258</v>
      </c>
      <c r="R81" s="5">
        <f t="shared" si="29"/>
        <v>897.39488892053407</v>
      </c>
      <c r="S81" s="5">
        <f t="shared" si="30"/>
        <v>2721.9318060195137</v>
      </c>
      <c r="U81" s="5">
        <f t="shared" si="31"/>
        <v>1752.0247207164712</v>
      </c>
      <c r="V81" s="5">
        <f t="shared" si="32"/>
        <v>1175.5788890151368</v>
      </c>
      <c r="W81" s="5">
        <f t="shared" si="33"/>
        <v>2722.0368682989365</v>
      </c>
      <c r="Y81" s="5">
        <f t="shared" si="34"/>
        <v>1036.4906254241271</v>
      </c>
      <c r="Z81" s="5">
        <f t="shared" si="35"/>
        <v>-560.89969300566838</v>
      </c>
      <c r="AA81" s="5">
        <f t="shared" si="36"/>
        <v>2720.7633586853481</v>
      </c>
      <c r="AC81" s="5">
        <f t="shared" si="37"/>
        <v>-109.66769763669258</v>
      </c>
      <c r="AD81" s="5">
        <f t="shared" si="37"/>
        <v>897.39488892053407</v>
      </c>
      <c r="AE81" s="5">
        <f t="shared" si="37"/>
        <v>2721.9318060195137</v>
      </c>
      <c r="AG81">
        <f t="shared" si="38"/>
        <v>-109.54199226517596</v>
      </c>
      <c r="AH81">
        <f t="shared" si="39"/>
        <v>897.34370565332154</v>
      </c>
      <c r="AI81" s="5">
        <f t="shared" si="40"/>
        <v>2722.0368682989365</v>
      </c>
      <c r="AK81">
        <f t="shared" si="41"/>
        <v>-114.29770680334781</v>
      </c>
      <c r="AL81">
        <f t="shared" si="42"/>
        <v>899.89880505083056</v>
      </c>
      <c r="AM81" s="5">
        <f t="shared" si="43"/>
        <v>2720.7633586853481</v>
      </c>
    </row>
    <row r="82" spans="1:39" ht="16.5" x14ac:dyDescent="0.25">
      <c r="A82" s="3">
        <v>2701</v>
      </c>
      <c r="B82" s="3">
        <v>1337</v>
      </c>
      <c r="C82" s="3">
        <v>398</v>
      </c>
      <c r="D82" s="3">
        <v>1743</v>
      </c>
      <c r="E82" s="3">
        <v>1659</v>
      </c>
      <c r="F82" s="3">
        <v>1401</v>
      </c>
      <c r="H82" s="4">
        <v>23.4</v>
      </c>
      <c r="I82" s="4">
        <v>50</v>
      </c>
      <c r="J82">
        <f t="shared" si="22"/>
        <v>346.06</v>
      </c>
      <c r="K82">
        <f t="shared" si="23"/>
        <v>1.3842400000000001</v>
      </c>
      <c r="L82">
        <f t="shared" si="24"/>
        <v>1018.8006400000002</v>
      </c>
      <c r="M82" s="5">
        <f t="shared" si="25"/>
        <v>2869.52952</v>
      </c>
      <c r="N82" s="5">
        <f t="shared" si="26"/>
        <v>3431.5309600000001</v>
      </c>
      <c r="O82" s="5">
        <f t="shared" si="27"/>
        <v>2958.1208800000004</v>
      </c>
      <c r="Q82" s="5">
        <f t="shared" si="28"/>
        <v>-83.66807313530343</v>
      </c>
      <c r="R82" s="5">
        <f t="shared" si="29"/>
        <v>898.10768570099992</v>
      </c>
      <c r="S82" s="5">
        <f t="shared" si="30"/>
        <v>2724.0781751950603</v>
      </c>
      <c r="U82" s="5">
        <f t="shared" si="31"/>
        <v>1739.2644539275846</v>
      </c>
      <c r="V82" s="5">
        <f t="shared" si="32"/>
        <v>1152.8541634808639</v>
      </c>
      <c r="W82" s="5">
        <f t="shared" si="33"/>
        <v>2724.2046851305686</v>
      </c>
      <c r="Y82" s="5">
        <f t="shared" si="34"/>
        <v>1022.508421297299</v>
      </c>
      <c r="Z82" s="5">
        <f t="shared" si="35"/>
        <v>-538.90892333996408</v>
      </c>
      <c r="AA82" s="5">
        <f t="shared" si="36"/>
        <v>2722.9639809245814</v>
      </c>
      <c r="AC82" s="5">
        <f t="shared" si="37"/>
        <v>-83.66807313530343</v>
      </c>
      <c r="AD82" s="5">
        <f t="shared" si="37"/>
        <v>898.10768570099992</v>
      </c>
      <c r="AE82" s="5">
        <f t="shared" si="37"/>
        <v>2724.0781751950603</v>
      </c>
      <c r="AG82">
        <f t="shared" si="38"/>
        <v>-83.49066651987232</v>
      </c>
      <c r="AH82">
        <f t="shared" si="39"/>
        <v>898.09602609281615</v>
      </c>
      <c r="AI82" s="5">
        <f t="shared" si="40"/>
        <v>2724.2046851305686</v>
      </c>
      <c r="AK82">
        <f t="shared" si="41"/>
        <v>-88.246925128042051</v>
      </c>
      <c r="AL82">
        <f t="shared" si="42"/>
        <v>900.57167713370097</v>
      </c>
      <c r="AM82" s="5">
        <f t="shared" si="43"/>
        <v>2722.9639809245814</v>
      </c>
    </row>
    <row r="83" spans="1:39" ht="16.5" x14ac:dyDescent="0.25">
      <c r="A83" s="3">
        <v>2591</v>
      </c>
      <c r="B83" s="3">
        <v>1332</v>
      </c>
      <c r="C83" s="3">
        <v>379</v>
      </c>
      <c r="D83" s="3">
        <v>1732</v>
      </c>
      <c r="E83" s="3">
        <v>1731</v>
      </c>
      <c r="F83" s="3">
        <v>1403</v>
      </c>
      <c r="H83" s="4">
        <v>23.4</v>
      </c>
      <c r="I83" s="4">
        <v>50</v>
      </c>
      <c r="J83">
        <f t="shared" si="22"/>
        <v>346.06</v>
      </c>
      <c r="K83">
        <f t="shared" si="23"/>
        <v>1.3842400000000001</v>
      </c>
      <c r="L83">
        <f t="shared" si="24"/>
        <v>1018.8006400000002</v>
      </c>
      <c r="M83" s="5">
        <f t="shared" si="25"/>
        <v>2862.6083200000003</v>
      </c>
      <c r="N83" s="5">
        <f t="shared" si="26"/>
        <v>3416.3043200000002</v>
      </c>
      <c r="O83" s="5">
        <f t="shared" si="27"/>
        <v>2960.8893600000001</v>
      </c>
      <c r="Q83" s="5">
        <f t="shared" si="28"/>
        <v>-65.724670310399702</v>
      </c>
      <c r="R83" s="5">
        <f t="shared" si="29"/>
        <v>868.65499937691072</v>
      </c>
      <c r="S83" s="5">
        <f t="shared" si="30"/>
        <v>2726.837940454715</v>
      </c>
      <c r="U83" s="5">
        <f t="shared" si="31"/>
        <v>1704.7912584827004</v>
      </c>
      <c r="V83" s="5">
        <f t="shared" si="32"/>
        <v>1152.587657443001</v>
      </c>
      <c r="W83" s="5">
        <f t="shared" si="33"/>
        <v>2726.969685156344</v>
      </c>
      <c r="Y83" s="5">
        <f t="shared" si="34"/>
        <v>1038.5255452651393</v>
      </c>
      <c r="Z83" s="5">
        <f t="shared" si="35"/>
        <v>-508.31543973276996</v>
      </c>
      <c r="AA83" s="5">
        <f t="shared" si="36"/>
        <v>2725.7927118037123</v>
      </c>
      <c r="AC83" s="5">
        <f t="shared" si="37"/>
        <v>-65.724670310399702</v>
      </c>
      <c r="AD83" s="5">
        <f t="shared" si="37"/>
        <v>868.65499937691072</v>
      </c>
      <c r="AE83" s="5">
        <f t="shared" si="37"/>
        <v>2726.837940454715</v>
      </c>
      <c r="AG83">
        <f t="shared" si="38"/>
        <v>-65.523134114716754</v>
      </c>
      <c r="AH83">
        <f t="shared" si="39"/>
        <v>868.67426528692488</v>
      </c>
      <c r="AI83" s="5">
        <f t="shared" si="40"/>
        <v>2726.969685156344</v>
      </c>
      <c r="AK83">
        <f t="shared" si="41"/>
        <v>-70.256926372221528</v>
      </c>
      <c r="AL83">
        <f t="shared" si="42"/>
        <v>871.09508567216335</v>
      </c>
      <c r="AM83" s="5">
        <f t="shared" si="43"/>
        <v>2725.7927118037123</v>
      </c>
    </row>
    <row r="84" spans="1:39" ht="16.5" x14ac:dyDescent="0.25">
      <c r="A84" s="3">
        <v>2740</v>
      </c>
      <c r="B84" s="3">
        <v>1336</v>
      </c>
      <c r="C84" s="3">
        <v>406</v>
      </c>
      <c r="D84" s="3">
        <v>1745</v>
      </c>
      <c r="E84" s="3">
        <v>1632</v>
      </c>
      <c r="F84" s="3">
        <v>1408</v>
      </c>
      <c r="H84" s="4">
        <v>23.4</v>
      </c>
      <c r="I84" s="4">
        <v>50</v>
      </c>
      <c r="J84">
        <f t="shared" si="22"/>
        <v>346.06</v>
      </c>
      <c r="K84">
        <f t="shared" si="23"/>
        <v>1.3842400000000001</v>
      </c>
      <c r="L84">
        <f t="shared" si="24"/>
        <v>1018.8006400000002</v>
      </c>
      <c r="M84" s="5">
        <f t="shared" si="25"/>
        <v>2868.1452800000006</v>
      </c>
      <c r="N84" s="5">
        <f t="shared" si="26"/>
        <v>3434.2994400000007</v>
      </c>
      <c r="O84" s="5">
        <f t="shared" si="27"/>
        <v>2967.8105600000004</v>
      </c>
      <c r="Q84" s="5">
        <f t="shared" si="28"/>
        <v>-91.154248999454495</v>
      </c>
      <c r="R84" s="5">
        <f t="shared" si="29"/>
        <v>880.81182511259487</v>
      </c>
      <c r="S84" s="5">
        <f t="shared" si="30"/>
        <v>2728.0247027505907</v>
      </c>
      <c r="U84" s="5">
        <f t="shared" si="31"/>
        <v>1728.289463867658</v>
      </c>
      <c r="V84" s="5">
        <f t="shared" si="32"/>
        <v>1168.1963598191132</v>
      </c>
      <c r="W84" s="5">
        <f t="shared" si="33"/>
        <v>2728.1395561029744</v>
      </c>
      <c r="Y84" s="5">
        <f t="shared" si="34"/>
        <v>1041.1834779603523</v>
      </c>
      <c r="Z84" s="5">
        <f t="shared" si="35"/>
        <v>-536.44183836733248</v>
      </c>
      <c r="AA84" s="5">
        <f t="shared" si="36"/>
        <v>2726.9152240799453</v>
      </c>
      <c r="AC84" s="5">
        <f t="shared" si="37"/>
        <v>-91.154248999454495</v>
      </c>
      <c r="AD84" s="5">
        <f t="shared" si="37"/>
        <v>880.81182511259487</v>
      </c>
      <c r="AE84" s="5">
        <f t="shared" si="37"/>
        <v>2728.0247027505907</v>
      </c>
      <c r="AG84">
        <f t="shared" si="38"/>
        <v>-90.998321879505056</v>
      </c>
      <c r="AH84">
        <f t="shared" si="39"/>
        <v>880.79086772030041</v>
      </c>
      <c r="AI84" s="5">
        <f t="shared" si="40"/>
        <v>2728.1395561029744</v>
      </c>
      <c r="AK84">
        <f t="shared" si="41"/>
        <v>-95.741387057965369</v>
      </c>
      <c r="AL84">
        <f t="shared" si="42"/>
        <v>883.28939458736568</v>
      </c>
      <c r="AM84" s="5">
        <f t="shared" si="43"/>
        <v>2726.9152240799453</v>
      </c>
    </row>
    <row r="85" spans="1:39" ht="16.5" x14ac:dyDescent="0.25">
      <c r="A85" s="3">
        <v>2810</v>
      </c>
      <c r="B85" s="3">
        <v>1335</v>
      </c>
      <c r="C85" s="3">
        <v>373</v>
      </c>
      <c r="D85" s="3">
        <v>1738</v>
      </c>
      <c r="E85" s="3">
        <v>1625</v>
      </c>
      <c r="F85" s="3">
        <v>1406</v>
      </c>
      <c r="H85" s="4">
        <v>23.4</v>
      </c>
      <c r="I85" s="4">
        <v>50</v>
      </c>
      <c r="J85">
        <f t="shared" si="22"/>
        <v>346.06</v>
      </c>
      <c r="K85">
        <f t="shared" si="23"/>
        <v>1.3842400000000001</v>
      </c>
      <c r="L85">
        <f t="shared" si="24"/>
        <v>1018.8006400000002</v>
      </c>
      <c r="M85" s="5">
        <f t="shared" si="25"/>
        <v>2866.7610400000003</v>
      </c>
      <c r="N85" s="5">
        <f t="shared" si="26"/>
        <v>3424.6097600000003</v>
      </c>
      <c r="O85" s="5">
        <f t="shared" si="27"/>
        <v>2965.0420800000002</v>
      </c>
      <c r="Q85" s="5">
        <f t="shared" si="28"/>
        <v>-74.898096618160295</v>
      </c>
      <c r="R85" s="5">
        <f t="shared" si="29"/>
        <v>873.88696606794838</v>
      </c>
      <c r="S85" s="5">
        <f t="shared" si="30"/>
        <v>2729.291246115265</v>
      </c>
      <c r="U85" s="5">
        <f t="shared" si="31"/>
        <v>1713.9935634618669</v>
      </c>
      <c r="V85" s="5">
        <f t="shared" si="32"/>
        <v>1157.7824855262738</v>
      </c>
      <c r="W85" s="5">
        <f t="shared" si="33"/>
        <v>2729.4171152293957</v>
      </c>
      <c r="Y85" s="5">
        <f t="shared" si="34"/>
        <v>1038.758764488241</v>
      </c>
      <c r="Z85" s="5">
        <f t="shared" si="35"/>
        <v>-518.89754335134137</v>
      </c>
      <c r="AA85" s="5">
        <f t="shared" si="36"/>
        <v>2728.2228840169073</v>
      </c>
      <c r="AC85" s="5">
        <f t="shared" si="37"/>
        <v>-74.898096618160295</v>
      </c>
      <c r="AD85" s="5">
        <f t="shared" si="37"/>
        <v>873.88696606794838</v>
      </c>
      <c r="AE85" s="5">
        <f t="shared" si="37"/>
        <v>2729.291246115265</v>
      </c>
      <c r="AG85">
        <f t="shared" si="38"/>
        <v>-74.71268680699643</v>
      </c>
      <c r="AH85">
        <f t="shared" si="39"/>
        <v>873.89161874056094</v>
      </c>
      <c r="AI85" s="5">
        <f t="shared" si="40"/>
        <v>2729.4171152293957</v>
      </c>
      <c r="AK85">
        <f t="shared" si="41"/>
        <v>-79.450469900731605</v>
      </c>
      <c r="AL85">
        <f t="shared" si="42"/>
        <v>876.34047084292024</v>
      </c>
      <c r="AM85" s="5">
        <f t="shared" si="43"/>
        <v>2728.2228840169073</v>
      </c>
    </row>
    <row r="86" spans="1:39" ht="16.5" x14ac:dyDescent="0.25">
      <c r="A86" s="3">
        <v>2780</v>
      </c>
      <c r="B86" s="3">
        <v>1339</v>
      </c>
      <c r="C86" s="3">
        <v>376</v>
      </c>
      <c r="D86" s="3">
        <v>1740</v>
      </c>
      <c r="E86" s="3">
        <v>1605</v>
      </c>
      <c r="F86" s="3">
        <v>1403</v>
      </c>
      <c r="H86" s="4">
        <v>23.4</v>
      </c>
      <c r="I86" s="4">
        <v>50</v>
      </c>
      <c r="J86">
        <f t="shared" si="22"/>
        <v>346.06</v>
      </c>
      <c r="K86">
        <f t="shared" si="23"/>
        <v>1.3842400000000001</v>
      </c>
      <c r="L86">
        <f t="shared" si="24"/>
        <v>1018.8006400000002</v>
      </c>
      <c r="M86" s="5">
        <f t="shared" si="25"/>
        <v>2872.2980000000002</v>
      </c>
      <c r="N86" s="5">
        <f t="shared" si="26"/>
        <v>3427.37824</v>
      </c>
      <c r="O86" s="5">
        <f t="shared" si="27"/>
        <v>2960.8893600000001</v>
      </c>
      <c r="Q86" s="5">
        <f t="shared" si="28"/>
        <v>-71.340499783748911</v>
      </c>
      <c r="R86" s="5">
        <f t="shared" si="29"/>
        <v>890.54763275117944</v>
      </c>
      <c r="S86" s="5">
        <f t="shared" si="30"/>
        <v>2729.8225670720572</v>
      </c>
      <c r="U86" s="5">
        <f t="shared" si="31"/>
        <v>1726.4445136755103</v>
      </c>
      <c r="V86" s="5">
        <f t="shared" si="32"/>
        <v>1146.1456002992863</v>
      </c>
      <c r="W86" s="5">
        <f t="shared" si="33"/>
        <v>2729.956264144138</v>
      </c>
      <c r="Y86" s="5">
        <f t="shared" si="34"/>
        <v>1022.6485718163457</v>
      </c>
      <c r="Z86" s="5">
        <f t="shared" si="35"/>
        <v>-524.41589005235608</v>
      </c>
      <c r="AA86" s="5">
        <f t="shared" si="36"/>
        <v>2728.7439738795197</v>
      </c>
      <c r="AC86" s="5">
        <f t="shared" si="37"/>
        <v>-71.340499783748911</v>
      </c>
      <c r="AD86" s="5">
        <f t="shared" si="37"/>
        <v>890.54763275117944</v>
      </c>
      <c r="AE86" s="5">
        <f t="shared" si="37"/>
        <v>2729.8225670720572</v>
      </c>
      <c r="AG86">
        <f t="shared" si="38"/>
        <v>-71.141626092664296</v>
      </c>
      <c r="AH86">
        <f t="shared" si="39"/>
        <v>890.555675401028</v>
      </c>
      <c r="AI86" s="5">
        <f t="shared" si="40"/>
        <v>2729.956264144138</v>
      </c>
      <c r="AK86">
        <f t="shared" si="41"/>
        <v>-75.89211803607509</v>
      </c>
      <c r="AL86">
        <f t="shared" si="42"/>
        <v>892.99365643143415</v>
      </c>
      <c r="AM86" s="5">
        <f t="shared" si="43"/>
        <v>2728.7439738795197</v>
      </c>
    </row>
    <row r="87" spans="1:39" ht="16.5" x14ac:dyDescent="0.25">
      <c r="A87" s="3">
        <v>2817</v>
      </c>
      <c r="B87" s="3">
        <v>1336</v>
      </c>
      <c r="C87" s="3">
        <v>389</v>
      </c>
      <c r="D87" s="3">
        <v>1733</v>
      </c>
      <c r="E87" s="3">
        <v>1735</v>
      </c>
      <c r="F87" s="3">
        <v>1407</v>
      </c>
      <c r="H87" s="4">
        <v>23.4</v>
      </c>
      <c r="I87" s="4">
        <v>50</v>
      </c>
      <c r="J87">
        <f t="shared" si="22"/>
        <v>346.06</v>
      </c>
      <c r="K87">
        <f t="shared" si="23"/>
        <v>1.3842400000000001</v>
      </c>
      <c r="L87">
        <f t="shared" si="24"/>
        <v>1018.8006400000002</v>
      </c>
      <c r="M87" s="5">
        <f t="shared" si="25"/>
        <v>2868.1452800000006</v>
      </c>
      <c r="N87" s="5">
        <f t="shared" si="26"/>
        <v>3417.6885600000005</v>
      </c>
      <c r="O87" s="5">
        <f t="shared" si="27"/>
        <v>2966.4263200000005</v>
      </c>
      <c r="Q87" s="5">
        <f t="shared" si="28"/>
        <v>-59.538262769054207</v>
      </c>
      <c r="R87" s="5">
        <f t="shared" si="29"/>
        <v>864.58036939394469</v>
      </c>
      <c r="S87" s="5">
        <f t="shared" si="30"/>
        <v>2734.0836357564767</v>
      </c>
      <c r="U87" s="5">
        <f t="shared" si="31"/>
        <v>1698.1171374760377</v>
      </c>
      <c r="V87" s="5">
        <f t="shared" si="32"/>
        <v>1149.3655979343914</v>
      </c>
      <c r="W87" s="5">
        <f t="shared" si="33"/>
        <v>2734.2187189122201</v>
      </c>
      <c r="Y87" s="5">
        <f t="shared" si="34"/>
        <v>1038.8365042292753</v>
      </c>
      <c r="Z87" s="5">
        <f t="shared" si="35"/>
        <v>-500.89779647546624</v>
      </c>
      <c r="AA87" s="5">
        <f t="shared" si="36"/>
        <v>2733.0578528372698</v>
      </c>
      <c r="AC87" s="5">
        <f t="shared" si="37"/>
        <v>-59.538262769054207</v>
      </c>
      <c r="AD87" s="5">
        <f t="shared" si="37"/>
        <v>864.58036939394469</v>
      </c>
      <c r="AE87" s="5">
        <f t="shared" si="37"/>
        <v>2734.0836357564767</v>
      </c>
      <c r="AG87">
        <f t="shared" si="38"/>
        <v>-59.326061939804845</v>
      </c>
      <c r="AH87">
        <f t="shared" si="39"/>
        <v>864.60955679214555</v>
      </c>
      <c r="AI87" s="5">
        <f t="shared" si="40"/>
        <v>2734.2187189122201</v>
      </c>
      <c r="AK87">
        <f t="shared" si="41"/>
        <v>-64.056746140867858</v>
      </c>
      <c r="AL87">
        <f t="shared" si="42"/>
        <v>867.01147304744836</v>
      </c>
      <c r="AM87" s="5">
        <f t="shared" si="43"/>
        <v>2733.0578528372698</v>
      </c>
    </row>
    <row r="88" spans="1:39" ht="16.5" x14ac:dyDescent="0.25">
      <c r="A88" s="3">
        <v>2774</v>
      </c>
      <c r="B88" s="3">
        <v>1337</v>
      </c>
      <c r="C88" s="3">
        <v>377</v>
      </c>
      <c r="D88" s="3">
        <v>1741</v>
      </c>
      <c r="E88" s="3">
        <v>1605</v>
      </c>
      <c r="F88" s="3">
        <v>1404</v>
      </c>
      <c r="H88" s="4">
        <v>23.4</v>
      </c>
      <c r="I88" s="4">
        <v>50</v>
      </c>
      <c r="J88">
        <f t="shared" si="22"/>
        <v>346.06</v>
      </c>
      <c r="K88">
        <f t="shared" si="23"/>
        <v>1.3842400000000001</v>
      </c>
      <c r="L88">
        <f t="shared" si="24"/>
        <v>1018.8006400000002</v>
      </c>
      <c r="M88" s="5">
        <f t="shared" si="25"/>
        <v>2869.52952</v>
      </c>
      <c r="N88" s="5">
        <f t="shared" si="26"/>
        <v>3428.7624800000003</v>
      </c>
      <c r="O88" s="5">
        <f t="shared" si="27"/>
        <v>2962.2736000000004</v>
      </c>
      <c r="Q88" s="5">
        <f t="shared" si="28"/>
        <v>-78.39235502897813</v>
      </c>
      <c r="R88" s="5">
        <f t="shared" si="29"/>
        <v>886.74700798220965</v>
      </c>
      <c r="S88" s="5">
        <f t="shared" si="30"/>
        <v>2727.9541874194001</v>
      </c>
      <c r="U88" s="5">
        <f t="shared" si="31"/>
        <v>1726.8135037139398</v>
      </c>
      <c r="V88" s="5">
        <f t="shared" si="32"/>
        <v>1154.1663948810171</v>
      </c>
      <c r="W88" s="5">
        <f t="shared" si="33"/>
        <v>2728.0812305674285</v>
      </c>
      <c r="Y88" s="5">
        <f t="shared" si="34"/>
        <v>1029.5329186015806</v>
      </c>
      <c r="Z88" s="5">
        <f t="shared" si="35"/>
        <v>-528.52323983486929</v>
      </c>
      <c r="AA88" s="5">
        <f t="shared" si="36"/>
        <v>2726.8645063015374</v>
      </c>
      <c r="AC88" s="5">
        <f t="shared" si="37"/>
        <v>-78.39235502897813</v>
      </c>
      <c r="AD88" s="5">
        <f t="shared" si="37"/>
        <v>886.74700798220965</v>
      </c>
      <c r="AE88" s="5">
        <f t="shared" si="37"/>
        <v>2727.9541874194001</v>
      </c>
      <c r="AG88">
        <f t="shared" si="38"/>
        <v>-78.208895785293635</v>
      </c>
      <c r="AH88">
        <f t="shared" si="39"/>
        <v>886.74477019853055</v>
      </c>
      <c r="AI88" s="5">
        <f t="shared" si="40"/>
        <v>2728.0812305674285</v>
      </c>
      <c r="AK88">
        <f t="shared" si="41"/>
        <v>-82.95648850768282</v>
      </c>
      <c r="AL88">
        <f t="shared" si="42"/>
        <v>889.20429992469542</v>
      </c>
      <c r="AM88" s="5">
        <f t="shared" si="43"/>
        <v>2726.8645063015374</v>
      </c>
    </row>
    <row r="89" spans="1:39" ht="16.5" x14ac:dyDescent="0.25">
      <c r="A89" s="3">
        <v>2693</v>
      </c>
      <c r="B89" s="3">
        <v>1338</v>
      </c>
      <c r="C89" s="3">
        <v>403</v>
      </c>
      <c r="D89" s="3">
        <v>1745</v>
      </c>
      <c r="E89" s="3">
        <v>1728</v>
      </c>
      <c r="F89" s="3">
        <v>1407</v>
      </c>
      <c r="H89" s="4">
        <v>23.4</v>
      </c>
      <c r="I89" s="4">
        <v>50</v>
      </c>
      <c r="J89">
        <f t="shared" si="22"/>
        <v>346.06</v>
      </c>
      <c r="K89">
        <f t="shared" si="23"/>
        <v>1.3842400000000001</v>
      </c>
      <c r="L89">
        <f t="shared" si="24"/>
        <v>1018.8006400000002</v>
      </c>
      <c r="M89" s="5">
        <f t="shared" si="25"/>
        <v>2870.9137600000004</v>
      </c>
      <c r="N89" s="5">
        <f t="shared" si="26"/>
        <v>3434.2994400000007</v>
      </c>
      <c r="O89" s="5">
        <f t="shared" si="27"/>
        <v>2966.4263200000005</v>
      </c>
      <c r="Q89" s="5">
        <f t="shared" si="28"/>
        <v>-86.7407850630496</v>
      </c>
      <c r="R89" s="5">
        <f t="shared" si="29"/>
        <v>886.19803949402785</v>
      </c>
      <c r="S89" s="5">
        <f t="shared" si="30"/>
        <v>2729.3359793841664</v>
      </c>
      <c r="U89" s="5">
        <f t="shared" si="31"/>
        <v>1730.636437598735</v>
      </c>
      <c r="V89" s="5">
        <f t="shared" si="32"/>
        <v>1161.6280573601684</v>
      </c>
      <c r="W89" s="5">
        <f t="shared" si="33"/>
        <v>2729.4560668370391</v>
      </c>
      <c r="Y89" s="5">
        <f t="shared" si="34"/>
        <v>1034.2969413232588</v>
      </c>
      <c r="Z89" s="5">
        <f t="shared" si="35"/>
        <v>-535.41963791524347</v>
      </c>
      <c r="AA89" s="5">
        <f t="shared" si="36"/>
        <v>2728.2303349410963</v>
      </c>
      <c r="AC89" s="5">
        <f t="shared" si="37"/>
        <v>-86.7407850630496</v>
      </c>
      <c r="AD89" s="5">
        <f t="shared" si="37"/>
        <v>886.19803949402785</v>
      </c>
      <c r="AE89" s="5">
        <f t="shared" si="37"/>
        <v>2729.3359793841664</v>
      </c>
      <c r="AG89">
        <f t="shared" si="38"/>
        <v>-86.574050470123552</v>
      </c>
      <c r="AH89">
        <f t="shared" si="39"/>
        <v>886.18314974025009</v>
      </c>
      <c r="AI89" s="5">
        <f t="shared" si="40"/>
        <v>2729.4560668370391</v>
      </c>
      <c r="AK89">
        <f t="shared" si="41"/>
        <v>-91.321224326532615</v>
      </c>
      <c r="AL89">
        <f t="shared" si="42"/>
        <v>888.66819018172839</v>
      </c>
      <c r="AM89" s="5">
        <f t="shared" si="43"/>
        <v>2728.2303349410963</v>
      </c>
    </row>
    <row r="90" spans="1:39" ht="16.5" x14ac:dyDescent="0.25">
      <c r="A90" s="3">
        <v>2799</v>
      </c>
      <c r="B90" s="3">
        <v>1336</v>
      </c>
      <c r="C90" s="3">
        <v>384</v>
      </c>
      <c r="D90" s="3">
        <v>1738</v>
      </c>
      <c r="E90" s="3">
        <v>1730</v>
      </c>
      <c r="F90" s="3">
        <v>1406</v>
      </c>
      <c r="H90" s="4">
        <v>23.4</v>
      </c>
      <c r="I90" s="4">
        <v>50</v>
      </c>
      <c r="J90">
        <f t="shared" si="22"/>
        <v>346.06</v>
      </c>
      <c r="K90">
        <f t="shared" si="23"/>
        <v>1.3842400000000001</v>
      </c>
      <c r="L90">
        <f t="shared" si="24"/>
        <v>1018.8006400000002</v>
      </c>
      <c r="M90" s="5">
        <f t="shared" si="25"/>
        <v>2868.1452800000006</v>
      </c>
      <c r="N90" s="5">
        <f t="shared" si="26"/>
        <v>3424.6097600000003</v>
      </c>
      <c r="O90" s="5">
        <f t="shared" si="27"/>
        <v>2965.0420800000002</v>
      </c>
      <c r="Q90" s="5">
        <f t="shared" si="28"/>
        <v>-72.692961416938346</v>
      </c>
      <c r="R90" s="5">
        <f t="shared" si="29"/>
        <v>875.21004718868153</v>
      </c>
      <c r="S90" s="5">
        <f t="shared" si="30"/>
        <v>2730.3810089155513</v>
      </c>
      <c r="U90" s="5">
        <f t="shared" si="31"/>
        <v>1713.9935634618669</v>
      </c>
      <c r="V90" s="5">
        <f t="shared" si="32"/>
        <v>1155.205054771599</v>
      </c>
      <c r="W90" s="5">
        <f t="shared" si="33"/>
        <v>2730.5089917685127</v>
      </c>
      <c r="Y90" s="5">
        <f t="shared" si="34"/>
        <v>1036.4906254241271</v>
      </c>
      <c r="Z90" s="5">
        <f t="shared" si="35"/>
        <v>-517.68246885270889</v>
      </c>
      <c r="AA90" s="5">
        <f t="shared" si="36"/>
        <v>2729.3161379769094</v>
      </c>
      <c r="AC90" s="5">
        <f t="shared" si="37"/>
        <v>-72.692961416938346</v>
      </c>
      <c r="AD90" s="5">
        <f t="shared" si="37"/>
        <v>875.21004718868153</v>
      </c>
      <c r="AE90" s="5">
        <f t="shared" si="37"/>
        <v>2730.3810089155513</v>
      </c>
      <c r="AG90">
        <f t="shared" si="38"/>
        <v>-72.502679534590811</v>
      </c>
      <c r="AH90">
        <f t="shared" si="39"/>
        <v>875.21789817984143</v>
      </c>
      <c r="AI90" s="5">
        <f t="shared" si="40"/>
        <v>2730.5089917685127</v>
      </c>
      <c r="AK90">
        <f t="shared" si="41"/>
        <v>-77.241471907635287</v>
      </c>
      <c r="AL90">
        <f t="shared" si="42"/>
        <v>877.66001194416845</v>
      </c>
      <c r="AM90" s="5">
        <f t="shared" si="43"/>
        <v>2729.3161379769094</v>
      </c>
    </row>
    <row r="91" spans="1:39" ht="16.5" x14ac:dyDescent="0.25">
      <c r="A91" s="3">
        <v>2782</v>
      </c>
      <c r="B91" s="3">
        <v>1339</v>
      </c>
      <c r="C91" s="3">
        <v>365</v>
      </c>
      <c r="D91" s="3">
        <v>1741</v>
      </c>
      <c r="E91" s="3">
        <v>1773</v>
      </c>
      <c r="F91" s="3">
        <v>1406</v>
      </c>
      <c r="H91" s="4">
        <v>23.4</v>
      </c>
      <c r="I91" s="4">
        <v>50</v>
      </c>
      <c r="J91">
        <f t="shared" si="22"/>
        <v>346.06</v>
      </c>
      <c r="K91">
        <f t="shared" si="23"/>
        <v>1.3842400000000001</v>
      </c>
      <c r="L91">
        <f t="shared" si="24"/>
        <v>1018.8006400000002</v>
      </c>
      <c r="M91" s="5">
        <f t="shared" si="25"/>
        <v>2872.2980000000002</v>
      </c>
      <c r="N91" s="5">
        <f t="shared" si="26"/>
        <v>3428.7624800000003</v>
      </c>
      <c r="O91" s="5">
        <f t="shared" si="27"/>
        <v>2965.0420800000002</v>
      </c>
      <c r="Q91" s="5">
        <f t="shared" si="28"/>
        <v>-73.976762069930686</v>
      </c>
      <c r="R91" s="5">
        <f t="shared" si="29"/>
        <v>883.92647878638331</v>
      </c>
      <c r="S91" s="5">
        <f t="shared" si="30"/>
        <v>2731.903588997598</v>
      </c>
      <c r="U91" s="5">
        <f t="shared" si="31"/>
        <v>1722.1250308814358</v>
      </c>
      <c r="V91" s="5">
        <f t="shared" si="32"/>
        <v>1151.8214403639915</v>
      </c>
      <c r="W91" s="5">
        <f t="shared" si="33"/>
        <v>2732.033105909441</v>
      </c>
      <c r="Y91" s="5">
        <f t="shared" si="34"/>
        <v>1029.6796386762073</v>
      </c>
      <c r="Z91" s="5">
        <f t="shared" si="35"/>
        <v>-523.27402983791148</v>
      </c>
      <c r="AA91" s="5">
        <f t="shared" si="36"/>
        <v>2730.8274693879057</v>
      </c>
      <c r="AC91" s="5">
        <f t="shared" si="37"/>
        <v>-73.976762069930686</v>
      </c>
      <c r="AD91" s="5">
        <f t="shared" si="37"/>
        <v>883.92647878638331</v>
      </c>
      <c r="AE91" s="5">
        <f t="shared" si="37"/>
        <v>2731.903588997598</v>
      </c>
      <c r="AG91">
        <f t="shared" si="38"/>
        <v>-73.785657009709098</v>
      </c>
      <c r="AH91">
        <f t="shared" si="39"/>
        <v>883.9313118423056</v>
      </c>
      <c r="AI91" s="5">
        <f t="shared" si="40"/>
        <v>2732.033105909441</v>
      </c>
      <c r="AK91">
        <f t="shared" si="41"/>
        <v>-78.531098283565939</v>
      </c>
      <c r="AL91">
        <f t="shared" si="42"/>
        <v>886.37734860980663</v>
      </c>
      <c r="AM91" s="5">
        <f t="shared" si="43"/>
        <v>2730.8274693879057</v>
      </c>
    </row>
    <row r="92" spans="1:39" ht="16.5" x14ac:dyDescent="0.25">
      <c r="A92" s="3">
        <v>2705</v>
      </c>
      <c r="B92" s="3">
        <v>1336</v>
      </c>
      <c r="C92" s="3">
        <v>379</v>
      </c>
      <c r="D92" s="3">
        <v>1749</v>
      </c>
      <c r="E92" s="3">
        <v>1670</v>
      </c>
      <c r="F92" s="3">
        <v>1406</v>
      </c>
      <c r="H92" s="4">
        <v>23.4</v>
      </c>
      <c r="I92" s="4">
        <v>50</v>
      </c>
      <c r="J92">
        <f t="shared" si="22"/>
        <v>346.06</v>
      </c>
      <c r="K92">
        <f t="shared" si="23"/>
        <v>1.3842400000000001</v>
      </c>
      <c r="L92">
        <f t="shared" si="24"/>
        <v>1018.8006400000002</v>
      </c>
      <c r="M92" s="5">
        <f t="shared" si="25"/>
        <v>2868.1452800000006</v>
      </c>
      <c r="N92" s="5">
        <f t="shared" si="26"/>
        <v>3439.8364000000001</v>
      </c>
      <c r="O92" s="5">
        <f t="shared" si="27"/>
        <v>2965.0420800000002</v>
      </c>
      <c r="Q92" s="5">
        <f t="shared" si="28"/>
        <v>-101.72697543852186</v>
      </c>
      <c r="R92" s="5">
        <f t="shared" si="29"/>
        <v>892.63045560163164</v>
      </c>
      <c r="S92" s="5">
        <f t="shared" si="30"/>
        <v>2723.8061310208618</v>
      </c>
      <c r="U92" s="5">
        <f t="shared" si="31"/>
        <v>1743.8571207412099</v>
      </c>
      <c r="V92" s="5">
        <f t="shared" si="32"/>
        <v>1171.2033890283899</v>
      </c>
      <c r="W92" s="5">
        <f t="shared" si="33"/>
        <v>2723.9161923109073</v>
      </c>
      <c r="Y92" s="5">
        <f t="shared" si="34"/>
        <v>1036.4906254241271</v>
      </c>
      <c r="Z92" s="5">
        <f t="shared" si="35"/>
        <v>-551.61832939741691</v>
      </c>
      <c r="AA92" s="5">
        <f t="shared" si="36"/>
        <v>2722.6602686070532</v>
      </c>
      <c r="AC92" s="5">
        <f t="shared" si="37"/>
        <v>-101.72697543852186</v>
      </c>
      <c r="AD92" s="5">
        <f t="shared" si="37"/>
        <v>892.63045560163164</v>
      </c>
      <c r="AE92" s="5">
        <f t="shared" si="37"/>
        <v>2723.8061310208618</v>
      </c>
      <c r="AG92">
        <f t="shared" si="38"/>
        <v>-101.5874015669034</v>
      </c>
      <c r="AH92">
        <f t="shared" si="39"/>
        <v>892.59195057620889</v>
      </c>
      <c r="AI92" s="5">
        <f t="shared" si="40"/>
        <v>2723.9161923109073</v>
      </c>
      <c r="AK92">
        <f t="shared" si="41"/>
        <v>-106.33948188814736</v>
      </c>
      <c r="AL92">
        <f t="shared" si="42"/>
        <v>895.12278509404041</v>
      </c>
      <c r="AM92" s="5">
        <f t="shared" si="43"/>
        <v>2722.6602686070532</v>
      </c>
    </row>
    <row r="93" spans="1:39" ht="16.5" x14ac:dyDescent="0.25">
      <c r="A93" s="3">
        <v>2737</v>
      </c>
      <c r="B93" s="3">
        <v>1335</v>
      </c>
      <c r="C93" s="3">
        <v>384</v>
      </c>
      <c r="D93" s="3">
        <v>1739</v>
      </c>
      <c r="E93" s="3">
        <v>1715</v>
      </c>
      <c r="F93" s="3">
        <v>1402</v>
      </c>
      <c r="H93" s="4">
        <v>23.4</v>
      </c>
      <c r="I93" s="4">
        <v>50</v>
      </c>
      <c r="J93">
        <f t="shared" si="22"/>
        <v>346.06</v>
      </c>
      <c r="K93">
        <f t="shared" si="23"/>
        <v>1.3842400000000001</v>
      </c>
      <c r="L93">
        <f t="shared" si="24"/>
        <v>1018.8006400000002</v>
      </c>
      <c r="M93" s="5">
        <f t="shared" si="25"/>
        <v>2866.7610400000003</v>
      </c>
      <c r="N93" s="5">
        <f t="shared" si="26"/>
        <v>3425.9940000000006</v>
      </c>
      <c r="O93" s="5">
        <f t="shared" si="27"/>
        <v>2959.5051200000003</v>
      </c>
      <c r="Q93" s="5">
        <f t="shared" si="28"/>
        <v>-77.532229881700019</v>
      </c>
      <c r="R93" s="5">
        <f t="shared" si="29"/>
        <v>886.40210631424225</v>
      </c>
      <c r="S93" s="5">
        <f t="shared" si="30"/>
        <v>2725.1786950057294</v>
      </c>
      <c r="U93" s="5">
        <f t="shared" si="31"/>
        <v>1726.0755236370819</v>
      </c>
      <c r="V93" s="5">
        <f t="shared" si="32"/>
        <v>1153.6043210537398</v>
      </c>
      <c r="W93" s="5">
        <f t="shared" si="33"/>
        <v>2725.306449774615</v>
      </c>
      <c r="Y93" s="5">
        <f t="shared" si="34"/>
        <v>1029.3861985269525</v>
      </c>
      <c r="Z93" s="5">
        <f t="shared" si="35"/>
        <v>-527.60602607118778</v>
      </c>
      <c r="AA93" s="5">
        <f t="shared" si="36"/>
        <v>2724.0900298708584</v>
      </c>
      <c r="AC93" s="5">
        <f t="shared" si="37"/>
        <v>-77.532229881700019</v>
      </c>
      <c r="AD93" s="5">
        <f t="shared" si="37"/>
        <v>886.40210631424225</v>
      </c>
      <c r="AE93" s="5">
        <f t="shared" si="37"/>
        <v>2725.1786950057294</v>
      </c>
      <c r="AG93">
        <f t="shared" si="38"/>
        <v>-77.347202393756902</v>
      </c>
      <c r="AH93">
        <f t="shared" si="39"/>
        <v>886.40122095878269</v>
      </c>
      <c r="AI93" s="5">
        <f t="shared" si="40"/>
        <v>2725.306449774615</v>
      </c>
      <c r="AK93">
        <f t="shared" si="41"/>
        <v>-82.094532035675911</v>
      </c>
      <c r="AL93">
        <f t="shared" si="42"/>
        <v>888.85812235616845</v>
      </c>
      <c r="AM93" s="5">
        <f t="shared" si="43"/>
        <v>2724.0900298708584</v>
      </c>
    </row>
    <row r="94" spans="1:39" ht="16.5" x14ac:dyDescent="0.25">
      <c r="A94" s="3">
        <v>2643</v>
      </c>
      <c r="B94" s="3">
        <v>1334</v>
      </c>
      <c r="C94" s="3">
        <v>389</v>
      </c>
      <c r="D94" s="3">
        <v>1747</v>
      </c>
      <c r="E94" s="3">
        <v>1685</v>
      </c>
      <c r="F94" s="3">
        <v>1407</v>
      </c>
      <c r="H94" s="4">
        <v>23.4</v>
      </c>
      <c r="I94" s="4">
        <v>50</v>
      </c>
      <c r="J94">
        <f t="shared" si="22"/>
        <v>346.06</v>
      </c>
      <c r="K94">
        <f t="shared" si="23"/>
        <v>1.3842400000000001</v>
      </c>
      <c r="L94">
        <f t="shared" si="24"/>
        <v>1018.8006400000002</v>
      </c>
      <c r="M94" s="5">
        <f t="shared" si="25"/>
        <v>2865.3768</v>
      </c>
      <c r="N94" s="5">
        <f t="shared" si="26"/>
        <v>3437.0679200000004</v>
      </c>
      <c r="O94" s="5">
        <f t="shared" si="27"/>
        <v>2966.4263200000005</v>
      </c>
      <c r="Q94" s="5">
        <f t="shared" si="28"/>
        <v>-100.84768908746929</v>
      </c>
      <c r="R94" s="5">
        <f t="shared" si="29"/>
        <v>884.07497811564633</v>
      </c>
      <c r="S94" s="5">
        <f t="shared" si="30"/>
        <v>2723.7153637364122</v>
      </c>
      <c r="U94" s="5">
        <f t="shared" si="31"/>
        <v>1736.0716499155383</v>
      </c>
      <c r="V94" s="5">
        <f t="shared" si="32"/>
        <v>1174.8519897308909</v>
      </c>
      <c r="W94" s="5">
        <f t="shared" si="33"/>
        <v>2723.8234001634605</v>
      </c>
      <c r="Y94" s="5">
        <f t="shared" si="34"/>
        <v>1043.371687431573</v>
      </c>
      <c r="Z94" s="5">
        <f t="shared" si="35"/>
        <v>-546.45748667742828</v>
      </c>
      <c r="AA94" s="5">
        <f t="shared" si="36"/>
        <v>2722.5805496089783</v>
      </c>
      <c r="AC94" s="5">
        <f t="shared" si="37"/>
        <v>-100.84768908746929</v>
      </c>
      <c r="AD94" s="5">
        <f t="shared" si="37"/>
        <v>884.07497811564633</v>
      </c>
      <c r="AE94" s="5">
        <f t="shared" si="37"/>
        <v>2723.7153637364122</v>
      </c>
      <c r="AG94">
        <f t="shared" si="38"/>
        <v>-100.70967641736365</v>
      </c>
      <c r="AH94">
        <f t="shared" si="39"/>
        <v>884.03885513505202</v>
      </c>
      <c r="AI94" s="5">
        <f t="shared" si="40"/>
        <v>2723.8234001634605</v>
      </c>
      <c r="AK94">
        <f t="shared" si="41"/>
        <v>-105.45523060863968</v>
      </c>
      <c r="AL94">
        <f t="shared" si="42"/>
        <v>886.56700274492312</v>
      </c>
      <c r="AM94" s="5">
        <f t="shared" si="43"/>
        <v>2722.5805496089783</v>
      </c>
    </row>
    <row r="95" spans="1:39" ht="16.5" x14ac:dyDescent="0.25">
      <c r="A95" s="3">
        <v>2785</v>
      </c>
      <c r="B95" s="3">
        <v>1335</v>
      </c>
      <c r="C95" s="3">
        <v>380</v>
      </c>
      <c r="D95" s="3">
        <v>1738</v>
      </c>
      <c r="E95" s="3">
        <v>1592</v>
      </c>
      <c r="F95" s="3">
        <v>1407</v>
      </c>
      <c r="H95" s="4">
        <v>23.4</v>
      </c>
      <c r="I95" s="4">
        <v>50</v>
      </c>
      <c r="J95">
        <f t="shared" si="22"/>
        <v>346.06</v>
      </c>
      <c r="K95">
        <f t="shared" si="23"/>
        <v>1.3842400000000001</v>
      </c>
      <c r="L95">
        <f t="shared" si="24"/>
        <v>1018.8006400000002</v>
      </c>
      <c r="M95" s="5">
        <f t="shared" si="25"/>
        <v>2866.7610400000003</v>
      </c>
      <c r="N95" s="5">
        <f t="shared" si="26"/>
        <v>3424.6097600000003</v>
      </c>
      <c r="O95" s="5">
        <f t="shared" si="27"/>
        <v>2966.4263200000005</v>
      </c>
      <c r="Q95" s="5">
        <f t="shared" si="28"/>
        <v>-74.898096618160295</v>
      </c>
      <c r="R95" s="5">
        <f t="shared" si="29"/>
        <v>871.15010746194207</v>
      </c>
      <c r="S95" s="5">
        <f t="shared" si="30"/>
        <v>2730.1660436416514</v>
      </c>
      <c r="U95" s="5">
        <f t="shared" si="31"/>
        <v>1711.6476846567184</v>
      </c>
      <c r="V95" s="5">
        <f t="shared" si="32"/>
        <v>1159.1915361072884</v>
      </c>
      <c r="W95" s="5">
        <f t="shared" si="33"/>
        <v>2730.2910457520425</v>
      </c>
      <c r="Y95" s="5">
        <f t="shared" si="34"/>
        <v>1041.1046432933892</v>
      </c>
      <c r="Z95" s="5">
        <f t="shared" si="35"/>
        <v>-517.48849277032696</v>
      </c>
      <c r="AA95" s="5">
        <f t="shared" si="36"/>
        <v>2729.1009313603604</v>
      </c>
      <c r="AC95" s="5">
        <f t="shared" si="37"/>
        <v>-74.898096618160295</v>
      </c>
      <c r="AD95" s="5">
        <f t="shared" si="37"/>
        <v>871.15010746194207</v>
      </c>
      <c r="AE95" s="5">
        <f t="shared" si="37"/>
        <v>2730.1660436416514</v>
      </c>
      <c r="AG95">
        <f t="shared" si="38"/>
        <v>-74.713742588965374</v>
      </c>
      <c r="AH95">
        <f t="shared" si="39"/>
        <v>871.15509360937233</v>
      </c>
      <c r="AI95" s="5">
        <f t="shared" si="40"/>
        <v>2730.2910457520425</v>
      </c>
      <c r="AK95">
        <f t="shared" si="41"/>
        <v>-79.449437999449401</v>
      </c>
      <c r="AL95">
        <f t="shared" si="42"/>
        <v>873.60394570262281</v>
      </c>
      <c r="AM95" s="5">
        <f t="shared" si="43"/>
        <v>2729.1009313603604</v>
      </c>
    </row>
    <row r="96" spans="1:39" ht="16.5" x14ac:dyDescent="0.25">
      <c r="A96" s="3">
        <v>2523</v>
      </c>
      <c r="B96" s="3">
        <v>1337</v>
      </c>
      <c r="C96" s="3">
        <v>372</v>
      </c>
      <c r="D96" s="3">
        <v>1746</v>
      </c>
      <c r="E96" s="3">
        <v>1658</v>
      </c>
      <c r="F96" s="3">
        <v>1406</v>
      </c>
      <c r="H96" s="4">
        <v>23.4</v>
      </c>
      <c r="I96" s="4">
        <v>50</v>
      </c>
      <c r="J96">
        <f t="shared" si="22"/>
        <v>346.06</v>
      </c>
      <c r="K96">
        <f t="shared" si="23"/>
        <v>1.3842400000000001</v>
      </c>
      <c r="L96">
        <f t="shared" si="24"/>
        <v>1018.8006400000002</v>
      </c>
      <c r="M96" s="5">
        <f t="shared" si="25"/>
        <v>2869.52952</v>
      </c>
      <c r="N96" s="5">
        <f t="shared" si="26"/>
        <v>3435.6836800000001</v>
      </c>
      <c r="O96" s="5">
        <f t="shared" si="27"/>
        <v>2965.0420800000002</v>
      </c>
      <c r="Q96" s="5">
        <f t="shared" si="28"/>
        <v>-91.58963412969787</v>
      </c>
      <c r="R96" s="5">
        <f t="shared" si="29"/>
        <v>889.19549047138662</v>
      </c>
      <c r="S96" s="5">
        <f t="shared" si="30"/>
        <v>2726.7457499365005</v>
      </c>
      <c r="U96" s="5">
        <f t="shared" si="31"/>
        <v>1735.699375099319</v>
      </c>
      <c r="V96" s="5">
        <f t="shared" si="32"/>
        <v>1164.2544931601208</v>
      </c>
      <c r="W96" s="5">
        <f t="shared" si="33"/>
        <v>2726.8629418169603</v>
      </c>
      <c r="Y96" s="5">
        <f t="shared" si="34"/>
        <v>1034.2213914340846</v>
      </c>
      <c r="Z96" s="5">
        <f t="shared" si="35"/>
        <v>-541.13250282917397</v>
      </c>
      <c r="AA96" s="5">
        <f t="shared" si="36"/>
        <v>2725.6258481406994</v>
      </c>
      <c r="AC96" s="5">
        <f t="shared" si="37"/>
        <v>-91.58963412969787</v>
      </c>
      <c r="AD96" s="5">
        <f t="shared" si="37"/>
        <v>889.19549047138662</v>
      </c>
      <c r="AE96" s="5">
        <f t="shared" si="37"/>
        <v>2726.7457499365005</v>
      </c>
      <c r="AG96">
        <f t="shared" si="38"/>
        <v>-91.431334067396051</v>
      </c>
      <c r="AH96">
        <f t="shared" si="39"/>
        <v>889.17284825377283</v>
      </c>
      <c r="AI96" s="5">
        <f t="shared" si="40"/>
        <v>2726.8629418169603</v>
      </c>
      <c r="AK96">
        <f t="shared" si="41"/>
        <v>-96.180794322981058</v>
      </c>
      <c r="AL96">
        <f t="shared" si="42"/>
        <v>891.67270557696111</v>
      </c>
      <c r="AM96" s="5">
        <f t="shared" si="43"/>
        <v>2725.6258481406994</v>
      </c>
    </row>
    <row r="97" spans="1:39" ht="16.5" x14ac:dyDescent="0.25">
      <c r="A97" s="3">
        <v>2841</v>
      </c>
      <c r="B97" s="3">
        <v>1331</v>
      </c>
      <c r="C97" s="3">
        <v>397</v>
      </c>
      <c r="D97" s="3">
        <v>1734</v>
      </c>
      <c r="E97" s="3">
        <v>1715</v>
      </c>
      <c r="F97" s="3">
        <v>1403</v>
      </c>
      <c r="H97" s="4">
        <v>23.4</v>
      </c>
      <c r="I97" s="4">
        <v>50</v>
      </c>
      <c r="J97">
        <f t="shared" si="22"/>
        <v>346.06</v>
      </c>
      <c r="K97">
        <f t="shared" si="23"/>
        <v>1.3842400000000001</v>
      </c>
      <c r="L97">
        <f t="shared" si="24"/>
        <v>1018.8006400000002</v>
      </c>
      <c r="M97" s="5">
        <f t="shared" si="25"/>
        <v>2861.2240800000004</v>
      </c>
      <c r="N97" s="5">
        <f t="shared" si="26"/>
        <v>3419.0728000000008</v>
      </c>
      <c r="O97" s="5">
        <f t="shared" si="27"/>
        <v>2960.8893600000001</v>
      </c>
      <c r="Q97" s="5">
        <f t="shared" si="28"/>
        <v>-73.182104368887892</v>
      </c>
      <c r="R97" s="5">
        <f t="shared" si="29"/>
        <v>870.48840722487853</v>
      </c>
      <c r="S97" s="5">
        <f t="shared" si="30"/>
        <v>2724.6096139555634</v>
      </c>
      <c r="U97" s="5">
        <f t="shared" si="31"/>
        <v>1710.1980027253239</v>
      </c>
      <c r="V97" s="5">
        <f t="shared" si="32"/>
        <v>1158.0565813916062</v>
      </c>
      <c r="W97" s="5">
        <f t="shared" si="33"/>
        <v>2724.7360528076374</v>
      </c>
      <c r="Y97" s="5">
        <f t="shared" si="34"/>
        <v>1040.7893046255322</v>
      </c>
      <c r="Z97" s="5">
        <f t="shared" si="35"/>
        <v>-515.67219550998766</v>
      </c>
      <c r="AA97" s="5">
        <f t="shared" si="36"/>
        <v>2723.546513705287</v>
      </c>
      <c r="AC97" s="5">
        <f t="shared" si="37"/>
        <v>-73.182104368887892</v>
      </c>
      <c r="AD97" s="5">
        <f t="shared" si="37"/>
        <v>870.48840722487853</v>
      </c>
      <c r="AE97" s="5">
        <f t="shared" si="37"/>
        <v>2724.6096139555634</v>
      </c>
      <c r="AG97">
        <f t="shared" si="38"/>
        <v>-72.994611432259489</v>
      </c>
      <c r="AH97">
        <f t="shared" si="39"/>
        <v>870.49608831735725</v>
      </c>
      <c r="AI97" s="5">
        <f t="shared" si="40"/>
        <v>2724.7360528076374</v>
      </c>
      <c r="AK97">
        <f t="shared" si="41"/>
        <v>-77.729802118867667</v>
      </c>
      <c r="AL97">
        <f t="shared" si="42"/>
        <v>872.93969676466531</v>
      </c>
      <c r="AM97" s="5">
        <f t="shared" si="43"/>
        <v>2723.546513705287</v>
      </c>
    </row>
    <row r="98" spans="1:39" ht="16.5" x14ac:dyDescent="0.25">
      <c r="A98" s="3">
        <v>2578</v>
      </c>
      <c r="B98" s="3">
        <v>1334</v>
      </c>
      <c r="C98" s="3">
        <v>398</v>
      </c>
      <c r="D98" s="3">
        <v>1740</v>
      </c>
      <c r="E98" s="3">
        <v>1769</v>
      </c>
      <c r="F98" s="3">
        <v>1407</v>
      </c>
      <c r="H98" s="4">
        <v>23.4</v>
      </c>
      <c r="I98" s="4">
        <v>50</v>
      </c>
      <c r="J98">
        <f t="shared" si="22"/>
        <v>346.06</v>
      </c>
      <c r="K98">
        <f t="shared" si="23"/>
        <v>1.3842400000000001</v>
      </c>
      <c r="L98">
        <f t="shared" si="24"/>
        <v>1018.8006400000002</v>
      </c>
      <c r="M98" s="5">
        <f t="shared" si="25"/>
        <v>2865.3768</v>
      </c>
      <c r="N98" s="5">
        <f t="shared" si="26"/>
        <v>3427.37824</v>
      </c>
      <c r="O98" s="5">
        <f t="shared" si="27"/>
        <v>2966.4263200000005</v>
      </c>
      <c r="Q98" s="5">
        <f t="shared" si="28"/>
        <v>-82.371498346460413</v>
      </c>
      <c r="R98" s="5">
        <f t="shared" si="29"/>
        <v>872.98926367104104</v>
      </c>
      <c r="S98" s="5">
        <f t="shared" si="30"/>
        <v>2727.9092521111279</v>
      </c>
      <c r="U98" s="5">
        <f t="shared" si="31"/>
        <v>1717.0675680105005</v>
      </c>
      <c r="V98" s="5">
        <f t="shared" si="32"/>
        <v>1164.6712315674777</v>
      </c>
      <c r="W98" s="5">
        <f t="shared" si="33"/>
        <v>2728.0288651828996</v>
      </c>
      <c r="Y98" s="5">
        <f t="shared" si="34"/>
        <v>1043.371687431573</v>
      </c>
      <c r="Z98" s="5">
        <f t="shared" si="35"/>
        <v>-524.86193905806726</v>
      </c>
      <c r="AA98" s="5">
        <f t="shared" si="36"/>
        <v>2726.8260998426622</v>
      </c>
      <c r="AC98" s="5">
        <f t="shared" si="37"/>
        <v>-82.371498346460413</v>
      </c>
      <c r="AD98" s="5">
        <f t="shared" si="37"/>
        <v>872.98926367104104</v>
      </c>
      <c r="AE98" s="5">
        <f t="shared" si="37"/>
        <v>2727.9092521111279</v>
      </c>
      <c r="AG98">
        <f t="shared" si="38"/>
        <v>-82.201216942254405</v>
      </c>
      <c r="AH98">
        <f t="shared" si="39"/>
        <v>872.98263997372646</v>
      </c>
      <c r="AI98" s="5">
        <f t="shared" si="40"/>
        <v>2728.0288651828996</v>
      </c>
      <c r="AK98">
        <f t="shared" si="41"/>
        <v>-86.938315166494476</v>
      </c>
      <c r="AL98">
        <f t="shared" si="42"/>
        <v>875.45432892227666</v>
      </c>
      <c r="AM98" s="5">
        <f t="shared" si="43"/>
        <v>2726.8260998426622</v>
      </c>
    </row>
    <row r="99" spans="1:39" ht="16.5" x14ac:dyDescent="0.25">
      <c r="A99" s="3">
        <v>2763</v>
      </c>
      <c r="B99" s="3">
        <v>1339</v>
      </c>
      <c r="C99" s="3">
        <v>367</v>
      </c>
      <c r="D99" s="3">
        <v>1744</v>
      </c>
      <c r="E99" s="3">
        <v>1749</v>
      </c>
      <c r="F99" s="3">
        <v>1405</v>
      </c>
      <c r="H99" s="4">
        <v>23.4</v>
      </c>
      <c r="I99" s="4">
        <v>50</v>
      </c>
      <c r="J99">
        <f t="shared" si="22"/>
        <v>346.06</v>
      </c>
      <c r="K99">
        <f t="shared" si="23"/>
        <v>1.3842400000000001</v>
      </c>
      <c r="L99">
        <f t="shared" si="24"/>
        <v>1018.8006400000002</v>
      </c>
      <c r="M99" s="5">
        <f t="shared" si="25"/>
        <v>2872.2980000000002</v>
      </c>
      <c r="N99" s="5">
        <f t="shared" si="26"/>
        <v>3432.9152000000004</v>
      </c>
      <c r="O99" s="5">
        <f t="shared" si="27"/>
        <v>2963.6578400000003</v>
      </c>
      <c r="Q99" s="5">
        <f t="shared" si="28"/>
        <v>-81.891935996400548</v>
      </c>
      <c r="R99" s="5">
        <f t="shared" si="29"/>
        <v>891.41116433468471</v>
      </c>
      <c r="S99" s="5">
        <f t="shared" si="30"/>
        <v>2729.2445195918676</v>
      </c>
      <c r="U99" s="5">
        <f t="shared" si="31"/>
        <v>1732.611136513593</v>
      </c>
      <c r="V99" s="5">
        <f t="shared" si="32"/>
        <v>1154.7744698171737</v>
      </c>
      <c r="W99" s="5">
        <f t="shared" si="33"/>
        <v>2729.3701368408397</v>
      </c>
      <c r="Y99" s="5">
        <f t="shared" si="34"/>
        <v>1027.3348547969904</v>
      </c>
      <c r="Z99" s="5">
        <f t="shared" si="35"/>
        <v>-533.9339247443537</v>
      </c>
      <c r="AA99" s="5">
        <f t="shared" si="36"/>
        <v>2728.1432243780391</v>
      </c>
      <c r="AC99" s="5">
        <f t="shared" si="37"/>
        <v>-81.891935996400548</v>
      </c>
      <c r="AD99" s="5">
        <f t="shared" si="37"/>
        <v>891.41116433468471</v>
      </c>
      <c r="AE99" s="5">
        <f t="shared" si="37"/>
        <v>2729.2445195918676</v>
      </c>
      <c r="AG99">
        <f t="shared" si="38"/>
        <v>-81.713599526943312</v>
      </c>
      <c r="AH99">
        <f t="shared" si="39"/>
        <v>891.40302662028989</v>
      </c>
      <c r="AI99" s="5">
        <f t="shared" si="40"/>
        <v>2729.3701368408397</v>
      </c>
      <c r="AK99">
        <f t="shared" si="41"/>
        <v>-86.464750033929647</v>
      </c>
      <c r="AL99">
        <f t="shared" si="42"/>
        <v>893.87325020738513</v>
      </c>
      <c r="AM99" s="5">
        <f t="shared" si="43"/>
        <v>2728.1432243780391</v>
      </c>
    </row>
    <row r="100" spans="1:39" ht="16.5" x14ac:dyDescent="0.25">
      <c r="A100" s="3">
        <v>2894</v>
      </c>
      <c r="B100" s="3">
        <v>1339</v>
      </c>
      <c r="C100" s="3">
        <v>386</v>
      </c>
      <c r="D100" s="3">
        <v>1749</v>
      </c>
      <c r="E100" s="3">
        <v>1647</v>
      </c>
      <c r="F100" s="3">
        <v>1407</v>
      </c>
      <c r="H100" s="4">
        <v>23.4</v>
      </c>
      <c r="I100" s="4">
        <v>50</v>
      </c>
      <c r="J100">
        <f t="shared" si="22"/>
        <v>346.06</v>
      </c>
      <c r="K100">
        <f t="shared" si="23"/>
        <v>1.3842400000000001</v>
      </c>
      <c r="L100">
        <f t="shared" si="24"/>
        <v>1018.8006400000002</v>
      </c>
      <c r="M100" s="5">
        <f t="shared" si="25"/>
        <v>2872.2980000000002</v>
      </c>
      <c r="N100" s="5">
        <f t="shared" si="26"/>
        <v>3439.8364000000001</v>
      </c>
      <c r="O100" s="5">
        <f t="shared" si="27"/>
        <v>2966.4263200000005</v>
      </c>
      <c r="Q100" s="5">
        <f t="shared" si="28"/>
        <v>-95.105182766933254</v>
      </c>
      <c r="R100" s="5">
        <f t="shared" si="29"/>
        <v>893.86667259857848</v>
      </c>
      <c r="S100" s="5">
        <f t="shared" si="30"/>
        <v>2728.012678972078</v>
      </c>
      <c r="U100" s="5">
        <f t="shared" si="31"/>
        <v>1741.5112419360614</v>
      </c>
      <c r="V100" s="5">
        <f t="shared" si="32"/>
        <v>1164.8726819413137</v>
      </c>
      <c r="W100" s="5">
        <f t="shared" si="33"/>
        <v>2728.1284221682326</v>
      </c>
      <c r="Y100" s="5">
        <f t="shared" si="34"/>
        <v>1032.0255174813556</v>
      </c>
      <c r="Z100" s="5">
        <f t="shared" si="35"/>
        <v>-546.56053591573118</v>
      </c>
      <c r="AA100" s="5">
        <f t="shared" si="36"/>
        <v>2726.8810065412817</v>
      </c>
      <c r="AC100" s="5">
        <f t="shared" si="37"/>
        <v>-95.105182766933254</v>
      </c>
      <c r="AD100" s="5">
        <f t="shared" si="37"/>
        <v>893.86667259857848</v>
      </c>
      <c r="AE100" s="5">
        <f t="shared" si="37"/>
        <v>2728.012678972078</v>
      </c>
      <c r="AG100">
        <f t="shared" si="38"/>
        <v>-94.952034352012674</v>
      </c>
      <c r="AH100">
        <f t="shared" si="39"/>
        <v>893.83810526739137</v>
      </c>
      <c r="AI100" s="5">
        <f t="shared" si="40"/>
        <v>2728.1284221682326</v>
      </c>
      <c r="AK100">
        <f t="shared" si="41"/>
        <v>-99.705057751262416</v>
      </c>
      <c r="AL100">
        <f t="shared" si="42"/>
        <v>896.34870524474468</v>
      </c>
      <c r="AM100" s="5">
        <f t="shared" si="43"/>
        <v>2726.8810065412817</v>
      </c>
    </row>
    <row r="101" spans="1:39" ht="16.5" x14ac:dyDescent="0.25">
      <c r="A101" s="3">
        <v>2740</v>
      </c>
      <c r="B101" s="3">
        <v>1336</v>
      </c>
      <c r="C101" s="3">
        <v>378</v>
      </c>
      <c r="D101" s="3">
        <v>1749</v>
      </c>
      <c r="E101" s="3">
        <v>1728</v>
      </c>
      <c r="F101" s="3">
        <v>1407</v>
      </c>
      <c r="H101" s="4">
        <v>23.4</v>
      </c>
      <c r="I101" s="4">
        <v>50</v>
      </c>
      <c r="J101">
        <f t="shared" si="22"/>
        <v>346.06</v>
      </c>
      <c r="K101">
        <f t="shared" si="23"/>
        <v>1.3842400000000001</v>
      </c>
      <c r="L101">
        <f t="shared" si="24"/>
        <v>1018.8006400000002</v>
      </c>
      <c r="M101" s="5">
        <f t="shared" si="25"/>
        <v>2868.1452800000006</v>
      </c>
      <c r="N101" s="5">
        <f t="shared" si="26"/>
        <v>3439.8364000000001</v>
      </c>
      <c r="O101" s="5">
        <f t="shared" si="27"/>
        <v>2966.4263200000005</v>
      </c>
      <c r="Q101" s="5">
        <f t="shared" si="28"/>
        <v>-101.72697543852186</v>
      </c>
      <c r="R101" s="5">
        <f t="shared" si="29"/>
        <v>889.89359699562533</v>
      </c>
      <c r="S101" s="5">
        <f t="shared" si="30"/>
        <v>2724.701516805208</v>
      </c>
      <c r="U101" s="5">
        <f t="shared" si="31"/>
        <v>1741.5112419360614</v>
      </c>
      <c r="V101" s="5">
        <f t="shared" si="32"/>
        <v>1172.6124396094042</v>
      </c>
      <c r="W101" s="5">
        <f t="shared" si="33"/>
        <v>2724.8106575409161</v>
      </c>
      <c r="Y101" s="5">
        <f t="shared" si="34"/>
        <v>1038.8365042292753</v>
      </c>
      <c r="Z101" s="5">
        <f t="shared" si="35"/>
        <v>-550.2092788164025</v>
      </c>
      <c r="AA101" s="5">
        <f t="shared" si="36"/>
        <v>2723.5589912784667</v>
      </c>
      <c r="AC101" s="5">
        <f t="shared" si="37"/>
        <v>-101.72697543852186</v>
      </c>
      <c r="AD101" s="5">
        <f t="shared" si="37"/>
        <v>889.89359699562533</v>
      </c>
      <c r="AE101" s="5">
        <f t="shared" si="37"/>
        <v>2724.701516805208</v>
      </c>
      <c r="AG101">
        <f t="shared" si="38"/>
        <v>-101.58845734887211</v>
      </c>
      <c r="AH101">
        <f t="shared" si="39"/>
        <v>889.85542544502039</v>
      </c>
      <c r="AI101" s="5">
        <f t="shared" si="40"/>
        <v>2724.8106575409161</v>
      </c>
      <c r="AK101">
        <f t="shared" si="41"/>
        <v>-106.33844998686516</v>
      </c>
      <c r="AL101">
        <f t="shared" si="42"/>
        <v>892.38625995374275</v>
      </c>
      <c r="AM101" s="5">
        <f t="shared" si="43"/>
        <v>2723.5589912784667</v>
      </c>
    </row>
    <row r="102" spans="1:39" x14ac:dyDescent="0.25">
      <c r="M102" s="1" t="s">
        <v>36</v>
      </c>
      <c r="N102" s="1" t="s">
        <v>35</v>
      </c>
      <c r="O102" s="1" t="s">
        <v>34</v>
      </c>
      <c r="Q102" s="1" t="s">
        <v>29</v>
      </c>
      <c r="R102" s="1" t="s">
        <v>30</v>
      </c>
      <c r="S102" s="1" t="s">
        <v>31</v>
      </c>
      <c r="U102" s="1" t="s">
        <v>23</v>
      </c>
      <c r="V102" s="1" t="s">
        <v>24</v>
      </c>
      <c r="W102" s="1" t="s">
        <v>25</v>
      </c>
      <c r="Y102" s="1" t="s">
        <v>26</v>
      </c>
      <c r="Z102" s="1" t="s">
        <v>27</v>
      </c>
      <c r="AA102" s="1" t="s">
        <v>28</v>
      </c>
      <c r="AC102" s="1" t="s">
        <v>12</v>
      </c>
      <c r="AD102" s="1" t="s">
        <v>13</v>
      </c>
      <c r="AE102" s="1" t="s">
        <v>14</v>
      </c>
      <c r="AG102" s="1" t="s">
        <v>12</v>
      </c>
      <c r="AH102" s="1" t="s">
        <v>13</v>
      </c>
      <c r="AI102" s="1" t="s">
        <v>14</v>
      </c>
      <c r="AK102" s="1" t="s">
        <v>12</v>
      </c>
      <c r="AL102" s="1" t="s">
        <v>13</v>
      </c>
      <c r="AM102" s="1" t="s">
        <v>14</v>
      </c>
    </row>
    <row r="103" spans="1:39" x14ac:dyDescent="0.25">
      <c r="B103">
        <f>AVERAGE(B2:B101)</f>
        <v>1336.64</v>
      </c>
      <c r="D103">
        <f>AVERAGE(D2:D101)</f>
        <v>1743.04</v>
      </c>
      <c r="F103">
        <f>AVERAGE(F2:F101)</f>
        <v>1406.27</v>
      </c>
      <c r="H103" s="5"/>
      <c r="I103" s="5"/>
      <c r="J103" s="5"/>
      <c r="K103" s="6" t="s">
        <v>32</v>
      </c>
      <c r="L103" s="5"/>
      <c r="M103" s="5">
        <f>AVERAGE(M2:M101)</f>
        <v>2869.0311936000016</v>
      </c>
      <c r="N103" s="5">
        <f>AVERAGE(N2:N101)</f>
        <v>3431.5863296000007</v>
      </c>
      <c r="O103" s="5">
        <f>AVERAGE(O2:O101)</f>
        <v>2965.4158248000017</v>
      </c>
      <c r="P103" s="5"/>
      <c r="Q103" s="5">
        <f>AVERAGE(Q2:Q101)</f>
        <v>-84.579177729738888</v>
      </c>
      <c r="R103" s="5">
        <f>AVERAGE(R2:R101)</f>
        <v>883.29745478882455</v>
      </c>
      <c r="S103" s="5">
        <f>AVERAGE(S2:S101)</f>
        <v>2728.3083398929525</v>
      </c>
      <c r="U103" s="5">
        <f>AVERAGE(U2:U101)</f>
        <v>1727.038538365716</v>
      </c>
      <c r="V103" s="5">
        <f>AVERAGE(V2:V101)</f>
        <v>1161.2625791722357</v>
      </c>
      <c r="W103" s="5">
        <f>AVERAGE(W2:W101)</f>
        <v>2728.4292432067432</v>
      </c>
      <c r="Y103" s="5">
        <f>AVERAGE(Y2:Y101)</f>
        <v>1035.6714730134447</v>
      </c>
      <c r="Z103" s="5">
        <f>AVERAGE(Z2:Z101)</f>
        <v>-532.06747232213866</v>
      </c>
      <c r="AA103" s="5">
        <f>AVERAGE(AA2:AA101)</f>
        <v>2727.2095600693629</v>
      </c>
      <c r="AC103" s="5">
        <f>AVERAGE(AC2:AC101)</f>
        <v>-84.579177729738888</v>
      </c>
      <c r="AD103" s="5">
        <f>AVERAGE(AD2:AD101)</f>
        <v>883.29745478882455</v>
      </c>
      <c r="AE103" s="5">
        <f>AVERAGE(AE2:AE101)</f>
        <v>2728.3083398929525</v>
      </c>
      <c r="AG103" s="5">
        <f>AVERAGE(AG2:AG101)</f>
        <v>-84.409286501014535</v>
      </c>
      <c r="AH103" s="5">
        <f>AVERAGE(AH2:AH101)</f>
        <v>883.2862116748322</v>
      </c>
      <c r="AI103" s="5">
        <f>AVERAGE(AI2:AI101)</f>
        <v>2728.4292432067432</v>
      </c>
      <c r="AK103" s="5">
        <f>AVERAGE(AK2:AK101)</f>
        <v>-89.154247812276168</v>
      </c>
      <c r="AL103" s="5">
        <f>AVERAGE(AL2:AL101)</f>
        <v>885.76464677451304</v>
      </c>
      <c r="AM103" s="5">
        <f>AVERAGE(AM2:AM101)</f>
        <v>2727.2095600693629</v>
      </c>
    </row>
    <row r="104" spans="1:39" x14ac:dyDescent="0.25">
      <c r="B104">
        <f>STDEV(B2:B101)</f>
        <v>2.2630987962561777</v>
      </c>
      <c r="D104">
        <f>STDEV(D2:D101)</f>
        <v>5.1343957971722682</v>
      </c>
      <c r="F104">
        <f>STDEV(F2:F101)</f>
        <v>2.1595687934718319</v>
      </c>
      <c r="H104" s="5"/>
      <c r="I104" s="5"/>
      <c r="J104" s="5"/>
      <c r="K104" s="6" t="s">
        <v>33</v>
      </c>
      <c r="L104" s="5"/>
      <c r="M104" s="5">
        <f>STDEV(M2:M101)</f>
        <v>3.1326718777295985</v>
      </c>
      <c r="N104" s="5">
        <f>STDEV(N2:N101)</f>
        <v>7.107236038277704</v>
      </c>
      <c r="O104" s="5">
        <f>STDEV(O2:O101)</f>
        <v>2.9893615066754924</v>
      </c>
      <c r="P104" s="5"/>
      <c r="Q104" s="5">
        <f>STDEV(Q2:Q101)</f>
        <v>14.049250143583691</v>
      </c>
      <c r="R104" s="5">
        <f>STDEV(R2:R101)</f>
        <v>10.072954231231552</v>
      </c>
      <c r="S104" s="5">
        <f>STDEV(S2:S101)</f>
        <v>4.4289562740128341</v>
      </c>
      <c r="U104" s="5">
        <f>STDEV(U2:U101)</f>
        <v>14.596179912471115</v>
      </c>
      <c r="V104" s="5">
        <f>STDEV(V2:V101)</f>
        <v>9.2833629988756439</v>
      </c>
      <c r="W104" s="5">
        <f>STDEV(W2:W101)</f>
        <v>4.4361005458020246</v>
      </c>
      <c r="Y104" s="5">
        <f>STDEV(Y2:Y101)</f>
        <v>6.3602544894099733</v>
      </c>
      <c r="Z104" s="5">
        <f>STDEV(Z2:Z101)</f>
        <v>16.109755837260856</v>
      </c>
      <c r="AA104" s="5">
        <f>STDEV(AA2:AA101)</f>
        <v>4.4612748115414851</v>
      </c>
      <c r="AC104" s="5">
        <f>STDEV(AC2:AC101)</f>
        <v>14.049250143583691</v>
      </c>
      <c r="AD104" s="5">
        <f>STDEV(AD2:AD101)</f>
        <v>10.072954231231552</v>
      </c>
      <c r="AE104" s="5">
        <f>STDEV(AE2:AE101)</f>
        <v>4.4289562740128341</v>
      </c>
      <c r="AG104" s="5">
        <f>STDEV(AG2:AG101)</f>
        <v>14.074351607516128</v>
      </c>
      <c r="AH104" s="5">
        <f>STDEV(AH2:AH101)</f>
        <v>10.056934097135393</v>
      </c>
      <c r="AI104" s="5">
        <f>STDEV(AI2:AI101)</f>
        <v>4.4361005458020246</v>
      </c>
      <c r="AK104" s="5">
        <f>STDEV(AK2:AK101)</f>
        <v>14.07966601556916</v>
      </c>
      <c r="AL104" s="5">
        <f>STDEV(AL2:AL101)</f>
        <v>10.086628534661619</v>
      </c>
      <c r="AM104" s="5">
        <f>STDEV(AM2:AM101)</f>
        <v>4.4612748115414851</v>
      </c>
    </row>
    <row r="106" spans="1:39" x14ac:dyDescent="0.25">
      <c r="AC106" s="7">
        <f>AVERAGE(AC2:AC101,AG2:AG101,AK2:AK101)</f>
        <v>-86.047570681009887</v>
      </c>
      <c r="AD106" s="7">
        <f>AVERAGE(AD2:AD101,AH2:AH101,AL2:AL101)</f>
        <v>884.11610441272319</v>
      </c>
      <c r="AE106" s="7">
        <f>AVERAGE(AE2:AE101,AI2:AI101,AM2:AM101)</f>
        <v>2727.9823810563526</v>
      </c>
    </row>
    <row r="107" spans="1:39" x14ac:dyDescent="0.25">
      <c r="AC107">
        <f>STDEV(AC2:AC101,AG2:AG101,AK2:AK101)</f>
        <v>14.19242267580305</v>
      </c>
      <c r="AD107">
        <f>STDEV(AD2:AD101,AH2:AH101,AL2:AL101)</f>
        <v>10.106118260138599</v>
      </c>
      <c r="AE107">
        <f>STDEV(AE2:AE101,AI2:AI101,AM2:AM101)</f>
        <v>4.4612349531847704</v>
      </c>
    </row>
  </sheetData>
  <dataValidations disablePrompts="1" count="6">
    <dataValidation allowBlank="1" showInputMessage="1" showErrorMessage="1" prompt="TBL_HST[CH6]" sqref="F2:F101" xr:uid="{B4491E46-431F-4FC9-990A-05ED0C6B0278}"/>
    <dataValidation allowBlank="1" showInputMessage="1" showErrorMessage="1" prompt="TBL_HST[CH5]" sqref="E2:E101" xr:uid="{42FB61FD-2CDE-45A3-92D3-07A0B7E6FFEF}"/>
    <dataValidation allowBlank="1" showInputMessage="1" showErrorMessage="1" prompt="TBL_HST[CH4]" sqref="D2:D101" xr:uid="{EB4764E7-5ED0-48B3-8370-52EA411B8746}"/>
    <dataValidation allowBlank="1" showInputMessage="1" showErrorMessage="1" prompt="TBL_HST[CH3]" sqref="C2:C101" xr:uid="{30D2B017-3F5D-4F1F-A1E9-FB9282118DFA}"/>
    <dataValidation allowBlank="1" showInputMessage="1" showErrorMessage="1" prompt="TBL_HST[CH2]" sqref="B2:B101" xr:uid="{76EFD9C7-D72B-4028-9389-7C008D887D89}"/>
    <dataValidation allowBlank="1" showInputMessage="1" showErrorMessage="1" prompt="TBL_HST[CH1]" sqref="A2:A101" xr:uid="{2F549016-4DAA-41F3-9B16-9B01293E31C3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A6CC6-0988-4E0C-9D68-213D77100D20}">
  <dimension ref="A1:AM107"/>
  <sheetViews>
    <sheetView topLeftCell="A8" zoomScale="79" zoomScaleNormal="79" workbookViewId="0">
      <selection activeCell="H108" sqref="H108"/>
    </sheetView>
  </sheetViews>
  <sheetFormatPr defaultRowHeight="15" x14ac:dyDescent="0.25"/>
  <sheetData>
    <row r="1" spans="1:39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H1" s="1" t="s">
        <v>15</v>
      </c>
      <c r="I1" s="1" t="s">
        <v>16</v>
      </c>
      <c r="J1" s="1" t="s">
        <v>17</v>
      </c>
      <c r="K1" s="1" t="s">
        <v>18</v>
      </c>
      <c r="L1" s="1" t="s">
        <v>19</v>
      </c>
      <c r="M1" s="1" t="s">
        <v>20</v>
      </c>
      <c r="N1" s="1" t="s">
        <v>21</v>
      </c>
      <c r="O1" s="1" t="s">
        <v>22</v>
      </c>
      <c r="Q1" s="1" t="s">
        <v>29</v>
      </c>
      <c r="R1" s="1" t="s">
        <v>30</v>
      </c>
      <c r="S1" s="1" t="s">
        <v>31</v>
      </c>
      <c r="U1" s="1" t="s">
        <v>23</v>
      </c>
      <c r="V1" s="1" t="s">
        <v>24</v>
      </c>
      <c r="W1" s="1" t="s">
        <v>25</v>
      </c>
      <c r="Y1" s="1" t="s">
        <v>26</v>
      </c>
      <c r="Z1" s="1" t="s">
        <v>27</v>
      </c>
      <c r="AA1" s="1" t="s">
        <v>28</v>
      </c>
      <c r="AC1" s="1" t="s">
        <v>12</v>
      </c>
      <c r="AD1" s="1" t="s">
        <v>13</v>
      </c>
      <c r="AE1" s="1" t="s">
        <v>14</v>
      </c>
      <c r="AG1" s="1" t="s">
        <v>12</v>
      </c>
      <c r="AH1" s="1" t="s">
        <v>13</v>
      </c>
      <c r="AI1" s="1" t="s">
        <v>14</v>
      </c>
      <c r="AK1" s="1" t="s">
        <v>12</v>
      </c>
      <c r="AL1" s="1" t="s">
        <v>13</v>
      </c>
      <c r="AM1" s="1" t="s">
        <v>14</v>
      </c>
    </row>
    <row r="2" spans="1:39" ht="16.5" x14ac:dyDescent="0.25">
      <c r="A2" s="2">
        <v>1312</v>
      </c>
      <c r="B2" s="2">
        <v>1471</v>
      </c>
      <c r="C2" s="2">
        <v>310</v>
      </c>
      <c r="D2" s="2">
        <v>1855</v>
      </c>
      <c r="E2" s="2">
        <v>2039</v>
      </c>
      <c r="F2" s="2">
        <v>1358</v>
      </c>
      <c r="H2" s="4">
        <v>23.4</v>
      </c>
      <c r="I2" s="4">
        <v>50</v>
      </c>
      <c r="J2">
        <f>331.4+0.6*H2+0.0124*I2</f>
        <v>346.06</v>
      </c>
      <c r="K2">
        <f>0.004*J2</f>
        <v>1.3842400000000001</v>
      </c>
      <c r="L2">
        <f>736*K2</f>
        <v>1018.8006400000002</v>
      </c>
      <c r="M2" s="5">
        <f>L2+K2*B2</f>
        <v>3055.0176800000004</v>
      </c>
      <c r="N2" s="5">
        <f>L2+K2*D2</f>
        <v>3586.5658400000002</v>
      </c>
      <c r="O2" s="5">
        <f>L2+K2*F2</f>
        <v>2898.5985600000004</v>
      </c>
      <c r="Q2" s="5">
        <f>((M2^2)-(N2^2)+(1800^2))/3600</f>
        <v>-80.644860983978333</v>
      </c>
      <c r="R2" s="5">
        <f>((M2^2)-(O2^2)+(900^2)+(1500^2)-(2*Q2*900))/(2*1500)</f>
        <v>1378.8067209498902</v>
      </c>
      <c r="S2" s="5">
        <f>SQRT((M2*M2)-(Q2*Q2)-(R2*R2))</f>
        <v>2724.9810013599858</v>
      </c>
      <c r="U2" s="5">
        <f>((N2^2)-(O2^2)+(1750^2))/(2*1750)</f>
        <v>2149.7374036059518</v>
      </c>
      <c r="V2" s="5">
        <f>((N2^2)-(M2^2)+(925^2)+(1540^2)-(2*U2*925))/(2*1540)</f>
        <v>902.77022820497109</v>
      </c>
      <c r="W2" s="5">
        <f>SQRT((N2^2)-(U2^2)-(V2^2))</f>
        <v>2725.2687088173875</v>
      </c>
      <c r="Y2" s="5">
        <f>((O2^2)-(M2^2)+(1750^2))/(2*1750)</f>
        <v>608.92588197756879</v>
      </c>
      <c r="Z2" s="5">
        <f>((O2^2)-(N2^2)+(825^2)+(1540^2)-(2*Y2*825))/(2*1540)</f>
        <v>-783.79338242981157</v>
      </c>
      <c r="AA2" s="5">
        <f>SQRT((O2^2)-(Y2^2)-(Z2^2))</f>
        <v>2723.3712225752752</v>
      </c>
      <c r="AC2" s="5">
        <f>Q2</f>
        <v>-80.644860983978333</v>
      </c>
      <c r="AD2" s="5">
        <f>R2</f>
        <v>1378.8067209498902</v>
      </c>
      <c r="AE2" s="5">
        <f>S2</f>
        <v>2724.9810013599858</v>
      </c>
      <c r="AG2">
        <f>1800+U2*COS(RADIANS(120.969))-V2*SIN(RADIANS(120.969))</f>
        <v>-80.276038108512466</v>
      </c>
      <c r="AH2">
        <f>U2*SIN(RADIANS(120.969))+V2*COS(RADIANS(120.969))</f>
        <v>1378.7410960403954</v>
      </c>
      <c r="AI2" s="5">
        <f>W2</f>
        <v>2725.2687088173875</v>
      </c>
      <c r="AK2">
        <f>900+Y2*COS(RADIANS(-120.9695))-Z2*SIN(RADIANS(-120.9695))</f>
        <v>-85.398975299498943</v>
      </c>
      <c r="AL2">
        <f>1500+Y2*SIN(RADIANS(-120.9695))+Z2*COS(RADIANS(-120.9695))</f>
        <v>1381.2075104999383</v>
      </c>
      <c r="AM2" s="5">
        <f>AA2</f>
        <v>2723.3712225752752</v>
      </c>
    </row>
    <row r="3" spans="1:39" ht="16.5" x14ac:dyDescent="0.25">
      <c r="A3" s="3">
        <v>1214</v>
      </c>
      <c r="B3" s="3">
        <v>1470</v>
      </c>
      <c r="C3" s="3">
        <v>294</v>
      </c>
      <c r="D3" s="3">
        <v>1845</v>
      </c>
      <c r="E3" s="3">
        <v>2123</v>
      </c>
      <c r="F3" s="3">
        <v>1355</v>
      </c>
      <c r="H3" s="4">
        <v>23.4</v>
      </c>
      <c r="I3" s="4">
        <v>50</v>
      </c>
      <c r="J3">
        <f t="shared" ref="J3:J66" si="0">331.4+0.6*H3+0.0124*I3</f>
        <v>346.06</v>
      </c>
      <c r="K3">
        <f t="shared" ref="K3:K66" si="1">0.004*J3</f>
        <v>1.3842400000000001</v>
      </c>
      <c r="L3">
        <f t="shared" ref="L3:L66" si="2">736*K3</f>
        <v>1018.8006400000002</v>
      </c>
      <c r="M3" s="5">
        <f t="shared" ref="M3:M66" si="3">L3+K3*B3</f>
        <v>3053.6334400000005</v>
      </c>
      <c r="N3" s="5">
        <f t="shared" ref="N3:N66" si="4">L3+K3*D3</f>
        <v>3572.7234400000007</v>
      </c>
      <c r="O3" s="5">
        <f t="shared" ref="O3:O66" si="5">L3+K3*F3</f>
        <v>2894.4458400000003</v>
      </c>
      <c r="Q3" s="5">
        <f t="shared" ref="Q3:Q66" si="6">((M3^2)-(N3^2)+(1800^2))/3600</f>
        <v>-55.465442455333864</v>
      </c>
      <c r="R3" s="5">
        <f t="shared" ref="R3:R66" si="7">((M3^2)-(O3^2)+(900^2)+(1500^2)-(2*Q3*900))/(2*1500)</f>
        <v>1368.89942053751</v>
      </c>
      <c r="S3" s="5">
        <f t="shared" ref="S3:S66" si="8">SQRT((M3*M3)-(Q3*Q3)-(R3*R3))</f>
        <v>2729.050228015516</v>
      </c>
      <c r="U3" s="5">
        <f t="shared" ref="U3:U66" si="9">((N3^2)-(O3^2)+(1750^2))/(2*1750)</f>
        <v>2128.2960165806089</v>
      </c>
      <c r="V3" s="5">
        <f t="shared" ref="V3:V66" si="10">((N3^2)-(M3^2)+(925^2)+(1540^2)-(2*U3*925))/(2*1540)</f>
        <v>886.21849420944</v>
      </c>
      <c r="W3" s="5">
        <f t="shared" ref="W3:W66" si="11">SQRT((N3^2)-(U3^2)-(V3^2))</f>
        <v>2729.3452740636722</v>
      </c>
      <c r="Y3" s="5">
        <f t="shared" ref="Y3:Y66" si="12">((O3^2)-(M3^2)+(1750^2))/(2*1750)</f>
        <v>604.46843851630604</v>
      </c>
      <c r="Z3" s="5">
        <f t="shared" ref="Z3:Z66" si="13">((O3^2)-(N3^2)+(825^2)+(1540^2)-(2*Y3*825))/(2*1540)</f>
        <v>-757.04025376105062</v>
      </c>
      <c r="AA3" s="5">
        <f t="shared" ref="AA3:AA66" si="14">SQRT((O3^2)-(Y3^2)-(Z3^2))</f>
        <v>2727.5125447404216</v>
      </c>
      <c r="AC3" s="5">
        <f t="shared" ref="AC3:AE66" si="15">Q3</f>
        <v>-55.465442455333864</v>
      </c>
      <c r="AD3" s="5">
        <f t="shared" si="15"/>
        <v>1368.89942053751</v>
      </c>
      <c r="AE3" s="5">
        <f t="shared" si="15"/>
        <v>2729.050228015516</v>
      </c>
      <c r="AG3">
        <f t="shared" ref="AG3:AG66" si="16">1800+U3*COS(RADIANS(120.969))-V3*SIN(RADIANS(120.969))</f>
        <v>-55.050637525203115</v>
      </c>
      <c r="AH3">
        <f t="shared" ref="AH3:AH66" si="17">U3*SIN(RADIANS(120.969))+V3*COS(RADIANS(120.969))</f>
        <v>1368.8733637152388</v>
      </c>
      <c r="AI3" s="5">
        <f t="shared" ref="AI3:AI66" si="18">W3</f>
        <v>2729.3452740636722</v>
      </c>
      <c r="AK3">
        <f t="shared" ref="AK3:AK66" si="19">900+Y3*COS(RADIANS(-120.9695))-Z3*SIN(RADIANS(-120.9695))</f>
        <v>-60.166017735985179</v>
      </c>
      <c r="AL3">
        <f t="shared" ref="AL3:AL66" si="20">1500+Y3*SIN(RADIANS(-120.9695))+Z3*COS(RADIANS(-120.9695))</f>
        <v>1371.2628361274142</v>
      </c>
      <c r="AM3" s="5">
        <f t="shared" ref="AM3:AM66" si="21">AA3</f>
        <v>2727.5125447404216</v>
      </c>
    </row>
    <row r="4" spans="1:39" ht="16.5" x14ac:dyDescent="0.25">
      <c r="A4" s="3">
        <v>1230</v>
      </c>
      <c r="B4" s="3">
        <v>1470</v>
      </c>
      <c r="C4" s="3">
        <v>288</v>
      </c>
      <c r="D4" s="3">
        <v>1852</v>
      </c>
      <c r="E4" s="3">
        <v>2070</v>
      </c>
      <c r="F4" s="3">
        <v>1359</v>
      </c>
      <c r="H4" s="4">
        <v>23.4</v>
      </c>
      <c r="I4" s="4">
        <v>50</v>
      </c>
      <c r="J4">
        <f t="shared" si="0"/>
        <v>346.06</v>
      </c>
      <c r="K4">
        <f t="shared" si="1"/>
        <v>1.3842400000000001</v>
      </c>
      <c r="L4">
        <f t="shared" si="2"/>
        <v>1018.8006400000002</v>
      </c>
      <c r="M4" s="5">
        <f t="shared" si="3"/>
        <v>3053.6334400000005</v>
      </c>
      <c r="N4" s="5">
        <f t="shared" si="4"/>
        <v>3582.4131200000002</v>
      </c>
      <c r="O4" s="5">
        <f t="shared" si="5"/>
        <v>2899.9828000000007</v>
      </c>
      <c r="Q4" s="5">
        <f t="shared" si="6"/>
        <v>-74.724049017194446</v>
      </c>
      <c r="R4" s="5">
        <f t="shared" si="7"/>
        <v>1369.7600779404472</v>
      </c>
      <c r="S4" s="5">
        <f t="shared" si="8"/>
        <v>2728.1588720720229</v>
      </c>
      <c r="U4" s="5">
        <f t="shared" si="9"/>
        <v>2138.9381491577979</v>
      </c>
      <c r="V4" s="5">
        <f t="shared" si="10"/>
        <v>902.33636380518647</v>
      </c>
      <c r="W4" s="5">
        <f t="shared" si="11"/>
        <v>2728.4457925676998</v>
      </c>
      <c r="Y4" s="5">
        <f t="shared" si="12"/>
        <v>613.63515840274522</v>
      </c>
      <c r="Z4" s="5">
        <f t="shared" si="13"/>
        <v>-774.04432903143561</v>
      </c>
      <c r="AA4" s="5">
        <f t="shared" si="14"/>
        <v>2726.5743175938114</v>
      </c>
      <c r="AC4" s="5">
        <f t="shared" si="15"/>
        <v>-74.724049017194446</v>
      </c>
      <c r="AD4" s="5">
        <f t="shared" si="15"/>
        <v>1369.7600779404472</v>
      </c>
      <c r="AE4" s="5">
        <f t="shared" si="15"/>
        <v>2728.1588720720229</v>
      </c>
      <c r="AG4">
        <f t="shared" si="16"/>
        <v>-74.347004870591263</v>
      </c>
      <c r="AH4">
        <f t="shared" si="17"/>
        <v>1369.7045757025107</v>
      </c>
      <c r="AI4" s="5">
        <f t="shared" si="18"/>
        <v>2728.4457925676998</v>
      </c>
      <c r="AK4">
        <f t="shared" si="19"/>
        <v>-79.463041336421497</v>
      </c>
      <c r="AL4">
        <f t="shared" si="20"/>
        <v>1372.1528976093123</v>
      </c>
      <c r="AM4" s="5">
        <f t="shared" si="21"/>
        <v>2726.5743175938114</v>
      </c>
    </row>
    <row r="5" spans="1:39" ht="16.5" x14ac:dyDescent="0.25">
      <c r="A5" s="3">
        <v>1108</v>
      </c>
      <c r="B5" s="3">
        <v>1463</v>
      </c>
      <c r="C5" s="3">
        <v>262</v>
      </c>
      <c r="D5" s="3">
        <v>1852</v>
      </c>
      <c r="E5" s="3">
        <v>2083</v>
      </c>
      <c r="F5" s="3">
        <v>1355</v>
      </c>
      <c r="H5" s="4">
        <v>23.4</v>
      </c>
      <c r="I5" s="4">
        <v>50</v>
      </c>
      <c r="J5">
        <f t="shared" si="0"/>
        <v>346.06</v>
      </c>
      <c r="K5">
        <f t="shared" si="1"/>
        <v>1.3842400000000001</v>
      </c>
      <c r="L5">
        <f t="shared" si="2"/>
        <v>1018.8006400000002</v>
      </c>
      <c r="M5" s="5">
        <f t="shared" si="3"/>
        <v>3043.9437600000001</v>
      </c>
      <c r="N5" s="5">
        <f t="shared" si="4"/>
        <v>3582.4131200000002</v>
      </c>
      <c r="O5" s="5">
        <f t="shared" si="5"/>
        <v>2894.4458400000003</v>
      </c>
      <c r="Q5" s="5">
        <f t="shared" si="6"/>
        <v>-91.136152306999492</v>
      </c>
      <c r="R5" s="5">
        <f t="shared" si="7"/>
        <v>1370.6073225007433</v>
      </c>
      <c r="S5" s="5">
        <f t="shared" si="8"/>
        <v>2716.3805667271581</v>
      </c>
      <c r="U5" s="5">
        <f t="shared" si="9"/>
        <v>2148.1048690442367</v>
      </c>
      <c r="V5" s="5">
        <f t="shared" si="10"/>
        <v>916.01335732901316</v>
      </c>
      <c r="W5" s="5">
        <f t="shared" si="11"/>
        <v>2716.6613265424544</v>
      </c>
      <c r="Y5" s="5">
        <f t="shared" si="12"/>
        <v>621.34945904296262</v>
      </c>
      <c r="Z5" s="5">
        <f t="shared" si="13"/>
        <v>-788.59371723237575</v>
      </c>
      <c r="AA5" s="5">
        <f t="shared" si="14"/>
        <v>2714.748887021035</v>
      </c>
      <c r="AC5" s="5">
        <f t="shared" si="15"/>
        <v>-91.136152306999492</v>
      </c>
      <c r="AD5" s="5">
        <f t="shared" si="15"/>
        <v>1370.6073225007433</v>
      </c>
      <c r="AE5" s="5">
        <f t="shared" si="15"/>
        <v>2716.3805667271581</v>
      </c>
      <c r="AG5">
        <f t="shared" si="16"/>
        <v>-90.791243842464496</v>
      </c>
      <c r="AH5">
        <f t="shared" si="17"/>
        <v>1370.5267131381984</v>
      </c>
      <c r="AI5" s="5">
        <f t="shared" si="18"/>
        <v>2716.6613265424544</v>
      </c>
      <c r="AK5">
        <f t="shared" si="19"/>
        <v>-95.907926369942743</v>
      </c>
      <c r="AL5">
        <f t="shared" si="20"/>
        <v>1373.0251863365047</v>
      </c>
      <c r="AM5" s="5">
        <f t="shared" si="21"/>
        <v>2714.748887021035</v>
      </c>
    </row>
    <row r="6" spans="1:39" ht="16.5" x14ac:dyDescent="0.25">
      <c r="A6" s="3">
        <v>1140</v>
      </c>
      <c r="B6" s="3">
        <v>1470</v>
      </c>
      <c r="C6" s="3">
        <v>271</v>
      </c>
      <c r="D6" s="3">
        <v>1856</v>
      </c>
      <c r="E6" s="3">
        <v>2090</v>
      </c>
      <c r="F6" s="3">
        <v>1357</v>
      </c>
      <c r="H6" s="4">
        <v>23.4</v>
      </c>
      <c r="I6" s="4">
        <v>50</v>
      </c>
      <c r="J6">
        <f t="shared" si="0"/>
        <v>346.06</v>
      </c>
      <c r="K6">
        <f t="shared" si="1"/>
        <v>1.3842400000000001</v>
      </c>
      <c r="L6">
        <f t="shared" si="2"/>
        <v>1018.8006400000002</v>
      </c>
      <c r="M6" s="5">
        <f t="shared" si="3"/>
        <v>3053.6334400000005</v>
      </c>
      <c r="N6" s="5">
        <f t="shared" si="4"/>
        <v>3587.9500800000005</v>
      </c>
      <c r="O6" s="5">
        <f t="shared" si="5"/>
        <v>2897.21432</v>
      </c>
      <c r="Q6" s="5">
        <f t="shared" si="6"/>
        <v>-85.752386301603792</v>
      </c>
      <c r="R6" s="5">
        <f t="shared" si="7"/>
        <v>1381.7268884053535</v>
      </c>
      <c r="S6" s="5">
        <f t="shared" si="8"/>
        <v>2721.7925196435303</v>
      </c>
      <c r="U6" s="5">
        <f t="shared" si="9"/>
        <v>2154.8671315882707</v>
      </c>
      <c r="V6" s="5">
        <f t="shared" si="10"/>
        <v>905.65889521021847</v>
      </c>
      <c r="W6" s="5">
        <f t="shared" si="11"/>
        <v>2722.0792397171604</v>
      </c>
      <c r="Y6" s="5">
        <f t="shared" si="12"/>
        <v>609.04960860766471</v>
      </c>
      <c r="Z6" s="5">
        <f t="shared" si="13"/>
        <v>-789.68890089662136</v>
      </c>
      <c r="AA6" s="5">
        <f t="shared" si="14"/>
        <v>2720.1655887222378</v>
      </c>
      <c r="AC6" s="5">
        <f t="shared" si="15"/>
        <v>-85.752386301603792</v>
      </c>
      <c r="AD6" s="5">
        <f t="shared" si="15"/>
        <v>1381.7268884053535</v>
      </c>
      <c r="AE6" s="5">
        <f t="shared" si="15"/>
        <v>2721.7925196435303</v>
      </c>
      <c r="AG6">
        <f t="shared" si="16"/>
        <v>-85.392539421801644</v>
      </c>
      <c r="AH6">
        <f t="shared" si="17"/>
        <v>1381.653126354609</v>
      </c>
      <c r="AI6" s="5">
        <f t="shared" si="18"/>
        <v>2722.0792397171604</v>
      </c>
      <c r="AK6">
        <f t="shared" si="19"/>
        <v>-90.517704056432763</v>
      </c>
      <c r="AL6">
        <f t="shared" si="20"/>
        <v>1384.1351481456231</v>
      </c>
      <c r="AM6" s="5">
        <f t="shared" si="21"/>
        <v>2720.1655887222378</v>
      </c>
    </row>
    <row r="7" spans="1:39" ht="16.5" x14ac:dyDescent="0.25">
      <c r="A7" s="3">
        <v>1135</v>
      </c>
      <c r="B7" s="3">
        <v>1468</v>
      </c>
      <c r="C7" s="3">
        <v>313</v>
      </c>
      <c r="D7" s="3">
        <v>1858</v>
      </c>
      <c r="E7" s="3">
        <v>2010</v>
      </c>
      <c r="F7" s="3">
        <v>1358</v>
      </c>
      <c r="H7" s="4">
        <v>23.4</v>
      </c>
      <c r="I7" s="4">
        <v>50</v>
      </c>
      <c r="J7">
        <f t="shared" si="0"/>
        <v>346.06</v>
      </c>
      <c r="K7">
        <f t="shared" si="1"/>
        <v>1.3842400000000001</v>
      </c>
      <c r="L7">
        <f t="shared" si="2"/>
        <v>1018.8006400000002</v>
      </c>
      <c r="M7" s="5">
        <f t="shared" si="3"/>
        <v>3050.8649600000003</v>
      </c>
      <c r="N7" s="5">
        <f t="shared" si="4"/>
        <v>3590.7185600000003</v>
      </c>
      <c r="O7" s="5">
        <f t="shared" si="5"/>
        <v>2898.5985600000004</v>
      </c>
      <c r="Q7" s="5">
        <f t="shared" si="6"/>
        <v>-95.967436936853147</v>
      </c>
      <c r="R7" s="5">
        <f t="shared" si="7"/>
        <v>1379.5482595360213</v>
      </c>
      <c r="S7" s="5">
        <f t="shared" si="8"/>
        <v>2719.451020852317</v>
      </c>
      <c r="U7" s="5">
        <f t="shared" si="9"/>
        <v>2158.2531900269714</v>
      </c>
      <c r="V7" s="5">
        <f t="shared" si="10"/>
        <v>915.56473098142021</v>
      </c>
      <c r="W7" s="5">
        <f t="shared" si="11"/>
        <v>2719.7323707030064</v>
      </c>
      <c r="Y7" s="5">
        <f t="shared" si="12"/>
        <v>616.17045939379182</v>
      </c>
      <c r="Z7" s="5">
        <f t="shared" si="13"/>
        <v>-797.35143606953125</v>
      </c>
      <c r="AA7" s="5">
        <f t="shared" si="14"/>
        <v>2717.8002620506118</v>
      </c>
      <c r="AC7" s="5">
        <f t="shared" si="15"/>
        <v>-95.967436936853147</v>
      </c>
      <c r="AD7" s="5">
        <f t="shared" si="15"/>
        <v>1379.5482595360213</v>
      </c>
      <c r="AE7" s="5">
        <f t="shared" si="15"/>
        <v>2719.451020852317</v>
      </c>
      <c r="AG7">
        <f t="shared" si="16"/>
        <v>-95.628635477228272</v>
      </c>
      <c r="AH7">
        <f t="shared" si="17"/>
        <v>1379.4592002801028</v>
      </c>
      <c r="AI7" s="5">
        <f t="shared" si="18"/>
        <v>2719.7323707030064</v>
      </c>
      <c r="AK7">
        <f t="shared" si="19"/>
        <v>-100.75213811158267</v>
      </c>
      <c r="AL7">
        <f t="shared" si="20"/>
        <v>1381.9724367073693</v>
      </c>
      <c r="AM7" s="5">
        <f t="shared" si="21"/>
        <v>2717.8002620506118</v>
      </c>
    </row>
    <row r="8" spans="1:39" ht="16.5" x14ac:dyDescent="0.25">
      <c r="A8" s="3">
        <v>1133</v>
      </c>
      <c r="B8" s="3">
        <v>1464</v>
      </c>
      <c r="C8" s="3">
        <v>297</v>
      </c>
      <c r="D8" s="3">
        <v>1850</v>
      </c>
      <c r="E8" s="3">
        <v>2129</v>
      </c>
      <c r="F8" s="3">
        <v>1359</v>
      </c>
      <c r="H8" s="4">
        <v>23.4</v>
      </c>
      <c r="I8" s="4">
        <v>50</v>
      </c>
      <c r="J8">
        <f t="shared" si="0"/>
        <v>346.06</v>
      </c>
      <c r="K8">
        <f t="shared" si="1"/>
        <v>1.3842400000000001</v>
      </c>
      <c r="L8">
        <f t="shared" si="2"/>
        <v>1018.8006400000002</v>
      </c>
      <c r="M8" s="5">
        <f t="shared" si="3"/>
        <v>3045.3280000000004</v>
      </c>
      <c r="N8" s="5">
        <f t="shared" si="4"/>
        <v>3579.6446400000004</v>
      </c>
      <c r="O8" s="5">
        <f t="shared" si="5"/>
        <v>2899.9828000000007</v>
      </c>
      <c r="Q8" s="5">
        <f t="shared" si="6"/>
        <v>-83.286978082425065</v>
      </c>
      <c r="R8" s="5">
        <f t="shared" si="7"/>
        <v>1358.0129826121747</v>
      </c>
      <c r="S8" s="5">
        <f t="shared" si="8"/>
        <v>2724.4975033797859</v>
      </c>
      <c r="U8" s="5">
        <f t="shared" si="9"/>
        <v>2133.2730023956824</v>
      </c>
      <c r="V8" s="5">
        <f t="shared" si="10"/>
        <v>915.74774891711616</v>
      </c>
      <c r="W8" s="5">
        <f t="shared" si="11"/>
        <v>2724.7767076007676</v>
      </c>
      <c r="Y8" s="5">
        <f t="shared" si="12"/>
        <v>628.10788934624031</v>
      </c>
      <c r="Z8" s="5">
        <f t="shared" si="13"/>
        <v>-775.35991097603437</v>
      </c>
      <c r="AA8" s="5">
        <f t="shared" si="14"/>
        <v>2722.9024455694503</v>
      </c>
      <c r="AC8" s="5">
        <f t="shared" si="15"/>
        <v>-83.286978082425065</v>
      </c>
      <c r="AD8" s="5">
        <f t="shared" si="15"/>
        <v>1358.0129826121747</v>
      </c>
      <c r="AE8" s="5">
        <f t="shared" si="15"/>
        <v>2724.4975033797859</v>
      </c>
      <c r="AG8">
        <f t="shared" si="16"/>
        <v>-82.931402693565133</v>
      </c>
      <c r="AH8">
        <f t="shared" si="17"/>
        <v>1357.9458660592836</v>
      </c>
      <c r="AI8" s="5">
        <f t="shared" si="18"/>
        <v>2724.7767076007676</v>
      </c>
      <c r="AK8">
        <f t="shared" si="19"/>
        <v>-88.038478328688484</v>
      </c>
      <c r="AL8">
        <f t="shared" si="20"/>
        <v>1360.4203540995948</v>
      </c>
      <c r="AM8" s="5">
        <f t="shared" si="21"/>
        <v>2722.9024455694503</v>
      </c>
    </row>
    <row r="9" spans="1:39" ht="16.5" x14ac:dyDescent="0.25">
      <c r="A9" s="3">
        <v>1203</v>
      </c>
      <c r="B9" s="3">
        <v>1467</v>
      </c>
      <c r="C9" s="3">
        <v>284</v>
      </c>
      <c r="D9" s="3">
        <v>1874</v>
      </c>
      <c r="E9" s="3">
        <v>2089</v>
      </c>
      <c r="F9" s="3">
        <v>1357</v>
      </c>
      <c r="H9" s="4">
        <v>23.4</v>
      </c>
      <c r="I9" s="4">
        <v>50</v>
      </c>
      <c r="J9">
        <f t="shared" si="0"/>
        <v>346.06</v>
      </c>
      <c r="K9">
        <f t="shared" si="1"/>
        <v>1.3842400000000001</v>
      </c>
      <c r="L9">
        <f t="shared" si="2"/>
        <v>1018.8006400000002</v>
      </c>
      <c r="M9" s="5">
        <f t="shared" si="3"/>
        <v>3049.4807200000005</v>
      </c>
      <c r="N9" s="5">
        <f t="shared" si="4"/>
        <v>3612.8664000000008</v>
      </c>
      <c r="O9" s="5">
        <f t="shared" si="5"/>
        <v>2897.21432</v>
      </c>
      <c r="Q9" s="5">
        <f t="shared" si="6"/>
        <v>-142.63082294367928</v>
      </c>
      <c r="R9" s="5">
        <f t="shared" si="7"/>
        <v>1407.4057756457605</v>
      </c>
      <c r="S9" s="5">
        <f t="shared" si="8"/>
        <v>2701.5177387307831</v>
      </c>
      <c r="U9" s="5">
        <f t="shared" si="9"/>
        <v>2206.1293737816868</v>
      </c>
      <c r="V9" s="5">
        <f t="shared" si="10"/>
        <v>941.34955230556</v>
      </c>
      <c r="W9" s="5">
        <f t="shared" si="11"/>
        <v>2701.7878952206279</v>
      </c>
      <c r="Y9" s="5">
        <f t="shared" si="12"/>
        <v>616.29090124609752</v>
      </c>
      <c r="Z9" s="5">
        <f t="shared" si="13"/>
        <v>-851.82071275713145</v>
      </c>
      <c r="AA9" s="5">
        <f t="shared" si="14"/>
        <v>2699.7106908652763</v>
      </c>
      <c r="AC9" s="5">
        <f t="shared" si="15"/>
        <v>-142.63082294367928</v>
      </c>
      <c r="AD9" s="5">
        <f t="shared" si="15"/>
        <v>1407.4057756457605</v>
      </c>
      <c r="AE9" s="5">
        <f t="shared" si="15"/>
        <v>2701.5177387307831</v>
      </c>
      <c r="AG9">
        <f t="shared" si="16"/>
        <v>-142.37357346269926</v>
      </c>
      <c r="AH9">
        <f t="shared" si="17"/>
        <v>1407.2422302510679</v>
      </c>
      <c r="AI9" s="5">
        <f t="shared" si="18"/>
        <v>2701.7878952206279</v>
      </c>
      <c r="AK9">
        <f t="shared" si="19"/>
        <v>-147.51832526457406</v>
      </c>
      <c r="AL9">
        <f t="shared" si="20"/>
        <v>1409.8980584243791</v>
      </c>
      <c r="AM9" s="5">
        <f t="shared" si="21"/>
        <v>2699.7106908652763</v>
      </c>
    </row>
    <row r="10" spans="1:39" ht="16.5" x14ac:dyDescent="0.25">
      <c r="A10" s="3">
        <v>1204</v>
      </c>
      <c r="B10" s="3">
        <v>1470</v>
      </c>
      <c r="C10" s="3">
        <v>307</v>
      </c>
      <c r="D10" s="3">
        <v>1860</v>
      </c>
      <c r="E10" s="3">
        <v>2069</v>
      </c>
      <c r="F10" s="3">
        <v>1356</v>
      </c>
      <c r="H10" s="4">
        <v>23.4</v>
      </c>
      <c r="I10" s="4">
        <v>50</v>
      </c>
      <c r="J10">
        <f t="shared" si="0"/>
        <v>346.06</v>
      </c>
      <c r="K10">
        <f t="shared" si="1"/>
        <v>1.3842400000000001</v>
      </c>
      <c r="L10">
        <f t="shared" si="2"/>
        <v>1018.8006400000002</v>
      </c>
      <c r="M10" s="5">
        <f t="shared" si="3"/>
        <v>3053.6334400000005</v>
      </c>
      <c r="N10" s="5">
        <f t="shared" si="4"/>
        <v>3593.48704</v>
      </c>
      <c r="O10" s="5">
        <f t="shared" si="5"/>
        <v>2895.8300800000006</v>
      </c>
      <c r="Q10" s="5">
        <f t="shared" si="6"/>
        <v>-96.797755767145816</v>
      </c>
      <c r="R10" s="5">
        <f t="shared" si="7"/>
        <v>1391.0270980114294</v>
      </c>
      <c r="S10" s="5">
        <f t="shared" si="8"/>
        <v>2716.6801418206342</v>
      </c>
      <c r="U10" s="5">
        <f t="shared" si="9"/>
        <v>2168.5192155471859</v>
      </c>
      <c r="V10" s="5">
        <f t="shared" si="10"/>
        <v>910.36895194786723</v>
      </c>
      <c r="W10" s="5">
        <f t="shared" si="11"/>
        <v>2716.9655665429254</v>
      </c>
      <c r="Y10" s="5">
        <f t="shared" si="12"/>
        <v>606.75847609902121</v>
      </c>
      <c r="Z10" s="5">
        <f t="shared" si="13"/>
        <v>-803.9752402527713</v>
      </c>
      <c r="AA10" s="5">
        <f t="shared" si="14"/>
        <v>2715.0137784135281</v>
      </c>
      <c r="AC10" s="5">
        <f t="shared" si="15"/>
        <v>-96.797755767145816</v>
      </c>
      <c r="AD10" s="5">
        <f t="shared" si="15"/>
        <v>1391.0270980114294</v>
      </c>
      <c r="AE10" s="5">
        <f t="shared" si="15"/>
        <v>2716.6801418206342</v>
      </c>
      <c r="AG10">
        <f t="shared" si="16"/>
        <v>-96.456168522201892</v>
      </c>
      <c r="AH10">
        <f t="shared" si="17"/>
        <v>1390.935375113499</v>
      </c>
      <c r="AI10" s="5">
        <f t="shared" si="18"/>
        <v>2716.9655665429254</v>
      </c>
      <c r="AK10">
        <f t="shared" si="19"/>
        <v>-101.58842723495786</v>
      </c>
      <c r="AL10">
        <f t="shared" si="20"/>
        <v>1393.4511488259423</v>
      </c>
      <c r="AM10" s="5">
        <f t="shared" si="21"/>
        <v>2715.0137784135281</v>
      </c>
    </row>
    <row r="11" spans="1:39" ht="16.5" x14ac:dyDescent="0.25">
      <c r="A11" s="3">
        <v>1221</v>
      </c>
      <c r="B11" s="3">
        <v>1465</v>
      </c>
      <c r="C11" s="3">
        <v>301</v>
      </c>
      <c r="D11" s="3">
        <v>1859</v>
      </c>
      <c r="E11" s="3">
        <v>2119</v>
      </c>
      <c r="F11" s="3">
        <v>1359</v>
      </c>
      <c r="H11" s="4">
        <v>23.4</v>
      </c>
      <c r="I11" s="4">
        <v>50</v>
      </c>
      <c r="J11">
        <f t="shared" si="0"/>
        <v>346.06</v>
      </c>
      <c r="K11">
        <f t="shared" si="1"/>
        <v>1.3842400000000001</v>
      </c>
      <c r="L11">
        <f t="shared" si="2"/>
        <v>1018.8006400000002</v>
      </c>
      <c r="M11" s="5">
        <f t="shared" si="3"/>
        <v>3046.7122400000003</v>
      </c>
      <c r="N11" s="5">
        <f t="shared" si="4"/>
        <v>3592.1028000000006</v>
      </c>
      <c r="O11" s="5">
        <f t="shared" si="5"/>
        <v>2899.9828000000007</v>
      </c>
      <c r="Q11" s="5">
        <f t="shared" si="6"/>
        <v>-105.76307011167364</v>
      </c>
      <c r="R11" s="5">
        <f t="shared" si="7"/>
        <v>1374.3095864236625</v>
      </c>
      <c r="S11" s="5">
        <f t="shared" si="8"/>
        <v>2717.0835112359714</v>
      </c>
      <c r="U11" s="5">
        <f t="shared" si="9"/>
        <v>2158.8006529919999</v>
      </c>
      <c r="V11" s="5">
        <f t="shared" si="10"/>
        <v>926.68533908013808</v>
      </c>
      <c r="W11" s="5">
        <f t="shared" si="11"/>
        <v>2717.3583769431457</v>
      </c>
      <c r="Y11" s="5">
        <f t="shared" si="12"/>
        <v>625.69850483715004</v>
      </c>
      <c r="Z11" s="5">
        <f t="shared" si="13"/>
        <v>-803.07786313418751</v>
      </c>
      <c r="AA11" s="5">
        <f t="shared" si="14"/>
        <v>2715.4129643728643</v>
      </c>
      <c r="AC11" s="5">
        <f t="shared" si="15"/>
        <v>-105.76307011167364</v>
      </c>
      <c r="AD11" s="5">
        <f t="shared" si="15"/>
        <v>1374.3095864236625</v>
      </c>
      <c r="AE11" s="5">
        <f t="shared" si="15"/>
        <v>2717.0835112359714</v>
      </c>
      <c r="AG11">
        <f t="shared" si="16"/>
        <v>-105.44566493578134</v>
      </c>
      <c r="AH11">
        <f t="shared" si="17"/>
        <v>1374.2062418000414</v>
      </c>
      <c r="AI11" s="5">
        <f t="shared" si="18"/>
        <v>2717.3583769431457</v>
      </c>
      <c r="AK11">
        <f t="shared" si="19"/>
        <v>-110.56517136531022</v>
      </c>
      <c r="AL11">
        <f t="shared" si="20"/>
        <v>1376.7494112183672</v>
      </c>
      <c r="AM11" s="5">
        <f t="shared" si="21"/>
        <v>2715.4129643728643</v>
      </c>
    </row>
    <row r="12" spans="1:39" ht="16.5" x14ac:dyDescent="0.25">
      <c r="A12" s="3">
        <v>1190</v>
      </c>
      <c r="B12" s="3">
        <v>1471</v>
      </c>
      <c r="C12" s="3">
        <v>298</v>
      </c>
      <c r="D12" s="3">
        <v>1860</v>
      </c>
      <c r="E12" s="3">
        <v>2133</v>
      </c>
      <c r="F12" s="3">
        <v>1361</v>
      </c>
      <c r="H12" s="4">
        <v>23.4</v>
      </c>
      <c r="I12" s="4">
        <v>50</v>
      </c>
      <c r="J12">
        <f t="shared" si="0"/>
        <v>346.06</v>
      </c>
      <c r="K12">
        <f t="shared" si="1"/>
        <v>1.3842400000000001</v>
      </c>
      <c r="L12">
        <f t="shared" si="2"/>
        <v>1018.8006400000002</v>
      </c>
      <c r="M12" s="5">
        <f t="shared" si="3"/>
        <v>3055.0176800000004</v>
      </c>
      <c r="N12" s="5">
        <f t="shared" si="4"/>
        <v>3593.48704</v>
      </c>
      <c r="O12" s="5">
        <f t="shared" si="5"/>
        <v>2902.7512800000004</v>
      </c>
      <c r="Q12" s="5">
        <f t="shared" si="6"/>
        <v>-94.448911537604616</v>
      </c>
      <c r="R12" s="5">
        <f t="shared" si="7"/>
        <v>1379.0586907795439</v>
      </c>
      <c r="S12" s="5">
        <f t="shared" si="8"/>
        <v>2724.4099463200023</v>
      </c>
      <c r="U12" s="5">
        <f t="shared" si="9"/>
        <v>2157.052603744663</v>
      </c>
      <c r="V12" s="5">
        <f t="shared" si="10"/>
        <v>914.51096253498372</v>
      </c>
      <c r="W12" s="5">
        <f t="shared" si="11"/>
        <v>2724.6913349459728</v>
      </c>
      <c r="Y12" s="5">
        <f t="shared" si="12"/>
        <v>615.80913383687346</v>
      </c>
      <c r="Z12" s="5">
        <f t="shared" si="13"/>
        <v>-795.79356621336387</v>
      </c>
      <c r="AA12" s="5">
        <f t="shared" si="14"/>
        <v>2722.7663697420198</v>
      </c>
      <c r="AC12" s="5">
        <f t="shared" si="15"/>
        <v>-94.448911537604616</v>
      </c>
      <c r="AD12" s="5">
        <f t="shared" si="15"/>
        <v>1379.0586907795439</v>
      </c>
      <c r="AE12" s="5">
        <f t="shared" si="15"/>
        <v>2724.4099463200023</v>
      </c>
      <c r="AG12">
        <f t="shared" si="16"/>
        <v>-94.107295350339541</v>
      </c>
      <c r="AH12">
        <f t="shared" si="17"/>
        <v>1378.972004653798</v>
      </c>
      <c r="AI12" s="5">
        <f t="shared" si="18"/>
        <v>2724.6913349459728</v>
      </c>
      <c r="AK12">
        <f t="shared" si="19"/>
        <v>-99.230424560550773</v>
      </c>
      <c r="AL12">
        <f t="shared" si="20"/>
        <v>1381.4806008450707</v>
      </c>
      <c r="AM12" s="5">
        <f t="shared" si="21"/>
        <v>2722.7663697420198</v>
      </c>
    </row>
    <row r="13" spans="1:39" ht="16.5" x14ac:dyDescent="0.25">
      <c r="A13" s="3">
        <v>1206</v>
      </c>
      <c r="B13" s="3">
        <v>1471</v>
      </c>
      <c r="C13" s="3">
        <v>317</v>
      </c>
      <c r="D13" s="3">
        <v>1860</v>
      </c>
      <c r="E13" s="3">
        <v>2104</v>
      </c>
      <c r="F13" s="3">
        <v>1359</v>
      </c>
      <c r="H13" s="4">
        <v>23.4</v>
      </c>
      <c r="I13" s="4">
        <v>50</v>
      </c>
      <c r="J13">
        <f t="shared" si="0"/>
        <v>346.06</v>
      </c>
      <c r="K13">
        <f t="shared" si="1"/>
        <v>1.3842400000000001</v>
      </c>
      <c r="L13">
        <f t="shared" si="2"/>
        <v>1018.8006400000002</v>
      </c>
      <c r="M13" s="5">
        <f t="shared" si="3"/>
        <v>3055.0176800000004</v>
      </c>
      <c r="N13" s="5">
        <f t="shared" si="4"/>
        <v>3593.48704</v>
      </c>
      <c r="O13" s="5">
        <f t="shared" si="5"/>
        <v>2899.9828000000007</v>
      </c>
      <c r="Q13" s="5">
        <f t="shared" si="6"/>
        <v>-94.448911537604616</v>
      </c>
      <c r="R13" s="5">
        <f t="shared" si="7"/>
        <v>1384.4136085281427</v>
      </c>
      <c r="S13" s="5">
        <f t="shared" si="8"/>
        <v>2721.6927432654907</v>
      </c>
      <c r="U13" s="5">
        <f t="shared" si="9"/>
        <v>2161.6425332434619</v>
      </c>
      <c r="V13" s="5">
        <f t="shared" si="10"/>
        <v>911.75402436200397</v>
      </c>
      <c r="W13" s="5">
        <f t="shared" si="11"/>
        <v>2721.9763526122779</v>
      </c>
      <c r="Y13" s="5">
        <f t="shared" si="12"/>
        <v>611.21920433807429</v>
      </c>
      <c r="Z13" s="5">
        <f t="shared" si="13"/>
        <v>-798.55050438634396</v>
      </c>
      <c r="AA13" s="5">
        <f t="shared" si="14"/>
        <v>2720.0419880010108</v>
      </c>
      <c r="AC13" s="5">
        <f t="shared" si="15"/>
        <v>-94.448911537604616</v>
      </c>
      <c r="AD13" s="5">
        <f t="shared" si="15"/>
        <v>1384.4136085281427</v>
      </c>
      <c r="AE13" s="5">
        <f t="shared" si="15"/>
        <v>2721.6927432654907</v>
      </c>
      <c r="AG13">
        <f t="shared" si="16"/>
        <v>-94.105229614977134</v>
      </c>
      <c r="AH13">
        <f t="shared" si="17"/>
        <v>1384.3262699279803</v>
      </c>
      <c r="AI13" s="5">
        <f t="shared" si="18"/>
        <v>2721.9763526122779</v>
      </c>
      <c r="AK13">
        <f t="shared" si="19"/>
        <v>-99.232443571134013</v>
      </c>
      <c r="AL13">
        <f t="shared" si="20"/>
        <v>1386.8348661370765</v>
      </c>
      <c r="AM13" s="5">
        <f t="shared" si="21"/>
        <v>2720.0419880010108</v>
      </c>
    </row>
    <row r="14" spans="1:39" ht="16.5" x14ac:dyDescent="0.25">
      <c r="A14" s="3">
        <v>1171</v>
      </c>
      <c r="B14" s="3">
        <v>1473</v>
      </c>
      <c r="C14" s="3">
        <v>315</v>
      </c>
      <c r="D14" s="3">
        <v>1859</v>
      </c>
      <c r="E14" s="3">
        <v>2094</v>
      </c>
      <c r="F14" s="3">
        <v>1358</v>
      </c>
      <c r="H14" s="4">
        <v>23.4</v>
      </c>
      <c r="I14" s="4">
        <v>50</v>
      </c>
      <c r="J14">
        <f t="shared" si="0"/>
        <v>346.06</v>
      </c>
      <c r="K14">
        <f t="shared" si="1"/>
        <v>1.3842400000000001</v>
      </c>
      <c r="L14">
        <f t="shared" si="2"/>
        <v>1018.8006400000002</v>
      </c>
      <c r="M14" s="5">
        <f t="shared" si="3"/>
        <v>3057.7861600000006</v>
      </c>
      <c r="N14" s="5">
        <f t="shared" si="4"/>
        <v>3592.1028000000006</v>
      </c>
      <c r="O14" s="5">
        <f t="shared" si="5"/>
        <v>2898.5985600000004</v>
      </c>
      <c r="Q14" s="5">
        <f t="shared" si="6"/>
        <v>-86.985090411193156</v>
      </c>
      <c r="R14" s="5">
        <f t="shared" si="7"/>
        <v>1388.2519169978739</v>
      </c>
      <c r="S14" s="5">
        <f t="shared" si="8"/>
        <v>2723.0950055562575</v>
      </c>
      <c r="U14" s="5">
        <f t="shared" si="9"/>
        <v>2161.0939753525054</v>
      </c>
      <c r="V14" s="5">
        <f t="shared" si="10"/>
        <v>903.3595685318702</v>
      </c>
      <c r="W14" s="5">
        <f t="shared" si="11"/>
        <v>2723.3833452903509</v>
      </c>
      <c r="Y14" s="5">
        <f t="shared" si="12"/>
        <v>604.09068907043604</v>
      </c>
      <c r="Z14" s="5">
        <f t="shared" si="13"/>
        <v>-794.10829568181452</v>
      </c>
      <c r="AA14" s="5">
        <f t="shared" si="14"/>
        <v>2721.4591795839606</v>
      </c>
      <c r="AC14" s="5">
        <f t="shared" si="15"/>
        <v>-86.985090411193156</v>
      </c>
      <c r="AD14" s="5">
        <f t="shared" si="15"/>
        <v>1388.2519169978739</v>
      </c>
      <c r="AE14" s="5">
        <f t="shared" si="15"/>
        <v>2723.0950055562575</v>
      </c>
      <c r="AG14">
        <f t="shared" si="16"/>
        <v>-86.625164651235536</v>
      </c>
      <c r="AH14">
        <f t="shared" si="17"/>
        <v>1388.175481870963</v>
      </c>
      <c r="AI14" s="5">
        <f t="shared" si="18"/>
        <v>2723.3833452903509</v>
      </c>
      <c r="AK14">
        <f t="shared" si="19"/>
        <v>-91.755306579137255</v>
      </c>
      <c r="AL14">
        <f t="shared" si="20"/>
        <v>1390.6612705195826</v>
      </c>
      <c r="AM14" s="5">
        <f t="shared" si="21"/>
        <v>2721.4591795839606</v>
      </c>
    </row>
    <row r="15" spans="1:39" ht="16.5" x14ac:dyDescent="0.25">
      <c r="A15" s="3">
        <v>1116</v>
      </c>
      <c r="B15" s="3">
        <v>1471</v>
      </c>
      <c r="C15" s="3">
        <v>287</v>
      </c>
      <c r="D15" s="3">
        <v>1865</v>
      </c>
      <c r="E15" s="3">
        <v>2199</v>
      </c>
      <c r="F15" s="3">
        <v>1357</v>
      </c>
      <c r="H15" s="4">
        <v>23.4</v>
      </c>
      <c r="I15" s="4">
        <v>50</v>
      </c>
      <c r="J15">
        <f t="shared" si="0"/>
        <v>346.06</v>
      </c>
      <c r="K15">
        <f t="shared" si="1"/>
        <v>1.3842400000000001</v>
      </c>
      <c r="L15">
        <f t="shared" si="2"/>
        <v>1018.8006400000002</v>
      </c>
      <c r="M15" s="5">
        <f t="shared" si="3"/>
        <v>3055.0176800000004</v>
      </c>
      <c r="N15" s="5">
        <f t="shared" si="4"/>
        <v>3600.4082400000007</v>
      </c>
      <c r="O15" s="5">
        <f t="shared" si="5"/>
        <v>2897.21432</v>
      </c>
      <c r="Q15" s="5">
        <f t="shared" si="6"/>
        <v>-108.27957487425508</v>
      </c>
      <c r="R15" s="5">
        <f t="shared" si="7"/>
        <v>1398.0618146243937</v>
      </c>
      <c r="S15" s="5">
        <f t="shared" si="8"/>
        <v>2714.1908041379079</v>
      </c>
      <c r="U15" s="5">
        <f t="shared" si="9"/>
        <v>2180.4539081848116</v>
      </c>
      <c r="V15" s="5">
        <f t="shared" si="10"/>
        <v>916.62069461214833</v>
      </c>
      <c r="W15" s="5">
        <f t="shared" si="11"/>
        <v>2714.4735679593982</v>
      </c>
      <c r="Y15" s="5">
        <f t="shared" si="12"/>
        <v>606.63365454299378</v>
      </c>
      <c r="Z15" s="5">
        <f t="shared" si="13"/>
        <v>-817.47052228661687</v>
      </c>
      <c r="AA15" s="5">
        <f t="shared" si="14"/>
        <v>2712.487487599034</v>
      </c>
      <c r="AC15" s="5">
        <f t="shared" si="15"/>
        <v>-108.27957487425508</v>
      </c>
      <c r="AD15" s="5">
        <f t="shared" si="15"/>
        <v>1398.0618146243937</v>
      </c>
      <c r="AE15" s="5">
        <f t="shared" si="15"/>
        <v>2714.1908041379079</v>
      </c>
      <c r="AG15">
        <f t="shared" si="16"/>
        <v>-107.95798449103665</v>
      </c>
      <c r="AH15">
        <f t="shared" si="17"/>
        <v>1397.9517419877475</v>
      </c>
      <c r="AI15" s="5">
        <f t="shared" si="18"/>
        <v>2714.4735679593982</v>
      </c>
      <c r="AK15">
        <f t="shared" si="19"/>
        <v>-113.09560915182954</v>
      </c>
      <c r="AL15">
        <f t="shared" si="20"/>
        <v>1400.5026012951791</v>
      </c>
      <c r="AM15" s="5">
        <f t="shared" si="21"/>
        <v>2712.487487599034</v>
      </c>
    </row>
    <row r="16" spans="1:39" ht="16.5" x14ac:dyDescent="0.25">
      <c r="A16" s="3">
        <v>1236</v>
      </c>
      <c r="B16" s="3">
        <v>1464</v>
      </c>
      <c r="C16" s="3">
        <v>296</v>
      </c>
      <c r="D16" s="3">
        <v>1863</v>
      </c>
      <c r="E16" s="3">
        <v>2008</v>
      </c>
      <c r="F16" s="3">
        <v>1355</v>
      </c>
      <c r="H16" s="4">
        <v>23.4</v>
      </c>
      <c r="I16" s="4">
        <v>50</v>
      </c>
      <c r="J16">
        <f t="shared" si="0"/>
        <v>346.06</v>
      </c>
      <c r="K16">
        <f t="shared" si="1"/>
        <v>1.3842400000000001</v>
      </c>
      <c r="L16">
        <f t="shared" si="2"/>
        <v>1018.8006400000002</v>
      </c>
      <c r="M16" s="5">
        <f t="shared" si="3"/>
        <v>3045.3280000000004</v>
      </c>
      <c r="N16" s="5">
        <f t="shared" si="4"/>
        <v>3597.63976</v>
      </c>
      <c r="O16" s="5">
        <f t="shared" si="5"/>
        <v>2894.4458400000003</v>
      </c>
      <c r="Q16" s="5">
        <f t="shared" si="6"/>
        <v>-119.16367087468194</v>
      </c>
      <c r="R16" s="5">
        <f t="shared" si="7"/>
        <v>1390.2335048217078</v>
      </c>
      <c r="S16" s="5">
        <f t="shared" si="8"/>
        <v>2706.8567470774701</v>
      </c>
      <c r="U16" s="5">
        <f t="shared" si="9"/>
        <v>2179.3414634398719</v>
      </c>
      <c r="V16" s="5">
        <f t="shared" si="10"/>
        <v>930.01055447567921</v>
      </c>
      <c r="W16" s="5">
        <f t="shared" si="11"/>
        <v>2707.1318765491378</v>
      </c>
      <c r="Y16" s="5">
        <f t="shared" si="12"/>
        <v>618.94116945980113</v>
      </c>
      <c r="Z16" s="5">
        <f t="shared" si="13"/>
        <v>-822.79969209357887</v>
      </c>
      <c r="AA16" s="5">
        <f t="shared" si="14"/>
        <v>2705.1301662085971</v>
      </c>
      <c r="AC16" s="5">
        <f t="shared" si="15"/>
        <v>-119.16367087468194</v>
      </c>
      <c r="AD16" s="5">
        <f t="shared" si="15"/>
        <v>1390.2335048217078</v>
      </c>
      <c r="AE16" s="5">
        <f t="shared" si="15"/>
        <v>2706.8567470774701</v>
      </c>
      <c r="AG16">
        <f t="shared" si="16"/>
        <v>-118.86662870246664</v>
      </c>
      <c r="AH16">
        <f t="shared" si="17"/>
        <v>1390.1078040772352</v>
      </c>
      <c r="AI16" s="5">
        <f t="shared" si="18"/>
        <v>2707.1318765491378</v>
      </c>
      <c r="AK16">
        <f t="shared" si="19"/>
        <v>-123.99828176195115</v>
      </c>
      <c r="AL16">
        <f t="shared" si="20"/>
        <v>1392.691922437655</v>
      </c>
      <c r="AM16" s="5">
        <f t="shared" si="21"/>
        <v>2705.1301662085971</v>
      </c>
    </row>
    <row r="17" spans="1:39" ht="16.5" x14ac:dyDescent="0.25">
      <c r="A17" s="3">
        <v>1215</v>
      </c>
      <c r="B17" s="3">
        <v>1467</v>
      </c>
      <c r="C17" s="3">
        <v>305</v>
      </c>
      <c r="D17" s="3">
        <v>1864</v>
      </c>
      <c r="E17" s="3">
        <v>2164</v>
      </c>
      <c r="F17" s="3">
        <v>1358</v>
      </c>
      <c r="H17" s="4">
        <v>23.4</v>
      </c>
      <c r="I17" s="4">
        <v>50</v>
      </c>
      <c r="J17">
        <f t="shared" si="0"/>
        <v>346.06</v>
      </c>
      <c r="K17">
        <f t="shared" si="1"/>
        <v>1.3842400000000001</v>
      </c>
      <c r="L17">
        <f t="shared" si="2"/>
        <v>1018.8006400000002</v>
      </c>
      <c r="M17" s="5">
        <f t="shared" si="3"/>
        <v>3049.4807200000005</v>
      </c>
      <c r="N17" s="5">
        <f t="shared" si="4"/>
        <v>3599.0240000000003</v>
      </c>
      <c r="O17" s="5">
        <f t="shared" si="5"/>
        <v>2898.5985600000004</v>
      </c>
      <c r="Q17" s="5">
        <f t="shared" si="6"/>
        <v>-114.90030303452268</v>
      </c>
      <c r="R17" s="5">
        <f t="shared" si="7"/>
        <v>1388.0931983599289</v>
      </c>
      <c r="S17" s="5">
        <f t="shared" si="8"/>
        <v>2712.8081123959355</v>
      </c>
      <c r="U17" s="5">
        <f t="shared" si="9"/>
        <v>2175.3143258691221</v>
      </c>
      <c r="V17" s="5">
        <f t="shared" si="10"/>
        <v>927.44629482675509</v>
      </c>
      <c r="W17" s="5">
        <f t="shared" si="11"/>
        <v>2713.0839844090146</v>
      </c>
      <c r="Y17" s="5">
        <f t="shared" si="12"/>
        <v>618.58312868067253</v>
      </c>
      <c r="Z17" s="5">
        <f t="shared" si="13"/>
        <v>-818.0315918392979</v>
      </c>
      <c r="AA17" s="5">
        <f t="shared" si="14"/>
        <v>2711.0980874358952</v>
      </c>
      <c r="AC17" s="5">
        <f t="shared" si="15"/>
        <v>-114.90030303452268</v>
      </c>
      <c r="AD17" s="5">
        <f t="shared" si="15"/>
        <v>1388.0931983599289</v>
      </c>
      <c r="AE17" s="5">
        <f t="shared" si="15"/>
        <v>2712.8081123959355</v>
      </c>
      <c r="AG17">
        <f t="shared" si="16"/>
        <v>-114.59565373573605</v>
      </c>
      <c r="AH17">
        <f t="shared" si="17"/>
        <v>1387.9742536572999</v>
      </c>
      <c r="AI17" s="5">
        <f t="shared" si="18"/>
        <v>2713.0839844090146</v>
      </c>
      <c r="AK17">
        <f t="shared" si="19"/>
        <v>-119.72567422042562</v>
      </c>
      <c r="AL17">
        <f t="shared" si="20"/>
        <v>1390.5453442232651</v>
      </c>
      <c r="AM17" s="5">
        <f t="shared" si="21"/>
        <v>2711.0980874358952</v>
      </c>
    </row>
    <row r="18" spans="1:39" ht="16.5" x14ac:dyDescent="0.25">
      <c r="A18" s="3">
        <v>1164</v>
      </c>
      <c r="B18" s="3">
        <v>1464</v>
      </c>
      <c r="C18" s="3">
        <v>296</v>
      </c>
      <c r="D18" s="3">
        <v>1862</v>
      </c>
      <c r="E18" s="3">
        <v>2162</v>
      </c>
      <c r="F18" s="3">
        <v>1356</v>
      </c>
      <c r="H18" s="4">
        <v>23.4</v>
      </c>
      <c r="I18" s="4">
        <v>50</v>
      </c>
      <c r="J18">
        <f t="shared" si="0"/>
        <v>346.06</v>
      </c>
      <c r="K18">
        <f t="shared" si="1"/>
        <v>1.3842400000000001</v>
      </c>
      <c r="L18">
        <f t="shared" si="2"/>
        <v>1018.8006400000002</v>
      </c>
      <c r="M18" s="5">
        <f t="shared" si="3"/>
        <v>3045.3280000000004</v>
      </c>
      <c r="N18" s="5">
        <f t="shared" si="4"/>
        <v>3596.2555200000006</v>
      </c>
      <c r="O18" s="5">
        <f t="shared" si="5"/>
        <v>2895.8300800000006</v>
      </c>
      <c r="Q18" s="5">
        <f t="shared" si="6"/>
        <v>-116.39753820735341</v>
      </c>
      <c r="R18" s="5">
        <f t="shared" si="7"/>
        <v>1385.902114708143</v>
      </c>
      <c r="S18" s="5">
        <f t="shared" si="8"/>
        <v>2709.1972185743084</v>
      </c>
      <c r="U18" s="5">
        <f t="shared" si="9"/>
        <v>2174.2062608279043</v>
      </c>
      <c r="V18" s="5">
        <f t="shared" si="10"/>
        <v>929.8618685113147</v>
      </c>
      <c r="W18" s="5">
        <f t="shared" si="11"/>
        <v>2709.4718684636432</v>
      </c>
      <c r="Y18" s="5">
        <f t="shared" si="12"/>
        <v>621.2312070425163</v>
      </c>
      <c r="Z18" s="5">
        <f t="shared" si="13"/>
        <v>-818.19104042786262</v>
      </c>
      <c r="AA18" s="5">
        <f t="shared" si="14"/>
        <v>2707.4835292191306</v>
      </c>
      <c r="AC18" s="5">
        <f t="shared" si="15"/>
        <v>-116.39753820735341</v>
      </c>
      <c r="AD18" s="5">
        <f t="shared" si="15"/>
        <v>1385.902114708143</v>
      </c>
      <c r="AE18" s="5">
        <f t="shared" si="15"/>
        <v>2709.1972185743084</v>
      </c>
      <c r="AG18">
        <f t="shared" si="16"/>
        <v>-116.09669562457771</v>
      </c>
      <c r="AH18">
        <f t="shared" si="17"/>
        <v>1385.7811559373959</v>
      </c>
      <c r="AI18" s="5">
        <f t="shared" si="18"/>
        <v>2709.4718684636432</v>
      </c>
      <c r="AK18">
        <f t="shared" si="19"/>
        <v>-121.22504472468506</v>
      </c>
      <c r="AL18">
        <f t="shared" si="20"/>
        <v>1388.3568216728177</v>
      </c>
      <c r="AM18" s="5">
        <f t="shared" si="21"/>
        <v>2707.4835292191306</v>
      </c>
    </row>
    <row r="19" spans="1:39" ht="16.5" x14ac:dyDescent="0.25">
      <c r="A19" s="3">
        <v>1220</v>
      </c>
      <c r="B19" s="3">
        <v>1464</v>
      </c>
      <c r="C19" s="3">
        <v>324</v>
      </c>
      <c r="D19" s="3">
        <v>1852</v>
      </c>
      <c r="E19" s="3">
        <v>2131</v>
      </c>
      <c r="F19" s="3">
        <v>1358</v>
      </c>
      <c r="H19" s="4">
        <v>23.4</v>
      </c>
      <c r="I19" s="4">
        <v>50</v>
      </c>
      <c r="J19">
        <f t="shared" si="0"/>
        <v>346.06</v>
      </c>
      <c r="K19">
        <f t="shared" si="1"/>
        <v>1.3842400000000001</v>
      </c>
      <c r="L19">
        <f t="shared" si="2"/>
        <v>1018.8006400000002</v>
      </c>
      <c r="M19" s="5">
        <f t="shared" si="3"/>
        <v>3045.3280000000004</v>
      </c>
      <c r="N19" s="5">
        <f t="shared" si="4"/>
        <v>3582.4131200000002</v>
      </c>
      <c r="O19" s="5">
        <f t="shared" si="5"/>
        <v>2898.5985600000004</v>
      </c>
      <c r="Q19" s="5">
        <f t="shared" si="6"/>
        <v>-88.794759656703619</v>
      </c>
      <c r="R19" s="5">
        <f t="shared" si="7"/>
        <v>1363.9931943106649</v>
      </c>
      <c r="S19" s="5">
        <f t="shared" si="8"/>
        <v>2721.3343572805788</v>
      </c>
      <c r="U19" s="5">
        <f t="shared" si="9"/>
        <v>2141.2314715183034</v>
      </c>
      <c r="V19" s="5">
        <f t="shared" si="10"/>
        <v>917.40516638158181</v>
      </c>
      <c r="W19" s="5">
        <f t="shared" si="11"/>
        <v>2721.613364977487</v>
      </c>
      <c r="Y19" s="5">
        <f t="shared" si="12"/>
        <v>625.81456698573493</v>
      </c>
      <c r="Z19" s="5">
        <f t="shared" si="13"/>
        <v>-783.17506033783241</v>
      </c>
      <c r="AA19" s="5">
        <f t="shared" si="14"/>
        <v>2719.7181038937406</v>
      </c>
      <c r="AC19" s="5">
        <f t="shared" si="15"/>
        <v>-88.794759656703619</v>
      </c>
      <c r="AD19" s="5">
        <f t="shared" si="15"/>
        <v>1363.9931943106649</v>
      </c>
      <c r="AE19" s="5">
        <f t="shared" si="15"/>
        <v>2721.3343572805788</v>
      </c>
      <c r="AG19">
        <f t="shared" si="16"/>
        <v>-88.447771499816668</v>
      </c>
      <c r="AH19">
        <f t="shared" si="17"/>
        <v>1363.9169579712075</v>
      </c>
      <c r="AI19" s="5">
        <f t="shared" si="18"/>
        <v>2721.613364977487</v>
      </c>
      <c r="AK19">
        <f t="shared" si="19"/>
        <v>-93.559408783389358</v>
      </c>
      <c r="AL19">
        <f t="shared" si="20"/>
        <v>1366.4082764363293</v>
      </c>
      <c r="AM19" s="5">
        <f t="shared" si="21"/>
        <v>2719.7181038937406</v>
      </c>
    </row>
    <row r="20" spans="1:39" ht="16.5" x14ac:dyDescent="0.25">
      <c r="A20" s="3">
        <v>1197</v>
      </c>
      <c r="B20" s="3">
        <v>1466</v>
      </c>
      <c r="C20" s="3">
        <v>305</v>
      </c>
      <c r="D20" s="3">
        <v>1857</v>
      </c>
      <c r="E20" s="3">
        <v>2072</v>
      </c>
      <c r="F20" s="3">
        <v>1356</v>
      </c>
      <c r="H20" s="4">
        <v>23.4</v>
      </c>
      <c r="I20" s="4">
        <v>50</v>
      </c>
      <c r="J20">
        <f t="shared" si="0"/>
        <v>346.06</v>
      </c>
      <c r="K20">
        <f t="shared" si="1"/>
        <v>1.3842400000000001</v>
      </c>
      <c r="L20">
        <f t="shared" si="2"/>
        <v>1018.8006400000002</v>
      </c>
      <c r="M20" s="5">
        <f t="shared" si="3"/>
        <v>3048.0964800000002</v>
      </c>
      <c r="N20" s="5">
        <f t="shared" si="4"/>
        <v>3589.3343200000008</v>
      </c>
      <c r="O20" s="5">
        <f t="shared" si="5"/>
        <v>2895.8300800000006</v>
      </c>
      <c r="Q20" s="5">
        <f t="shared" si="6"/>
        <v>-97.896863705965487</v>
      </c>
      <c r="R20" s="5">
        <f t="shared" si="7"/>
        <v>1380.4248846087733</v>
      </c>
      <c r="S20" s="5">
        <f t="shared" si="8"/>
        <v>2715.8305347384589</v>
      </c>
      <c r="U20" s="5">
        <f t="shared" si="9"/>
        <v>2159.9968595705877</v>
      </c>
      <c r="V20" s="5">
        <f t="shared" si="10"/>
        <v>916.7725711480158</v>
      </c>
      <c r="W20" s="5">
        <f t="shared" si="11"/>
        <v>2716.1116472202912</v>
      </c>
      <c r="Y20" s="5">
        <f t="shared" si="12"/>
        <v>616.41134309840527</v>
      </c>
      <c r="Z20" s="5">
        <f t="shared" si="13"/>
        <v>-799.46192357448899</v>
      </c>
      <c r="AA20" s="5">
        <f t="shared" si="14"/>
        <v>2714.1719807497475</v>
      </c>
      <c r="AC20" s="5">
        <f t="shared" si="15"/>
        <v>-97.896863705965487</v>
      </c>
      <c r="AD20" s="5">
        <f t="shared" si="15"/>
        <v>1380.4248846087733</v>
      </c>
      <c r="AE20" s="5">
        <f t="shared" si="15"/>
        <v>2715.8305347384589</v>
      </c>
      <c r="AG20">
        <f t="shared" si="16"/>
        <v>-97.561540408870769</v>
      </c>
      <c r="AH20">
        <f t="shared" si="17"/>
        <v>1380.3327790519427</v>
      </c>
      <c r="AI20" s="5">
        <f t="shared" si="18"/>
        <v>2716.1116472202912</v>
      </c>
      <c r="AK20">
        <f t="shared" si="19"/>
        <v>-102.68571170950941</v>
      </c>
      <c r="AL20">
        <f t="shared" si="20"/>
        <v>1382.8519113284538</v>
      </c>
      <c r="AM20" s="5">
        <f t="shared" si="21"/>
        <v>2714.1719807497475</v>
      </c>
    </row>
    <row r="21" spans="1:39" ht="16.5" x14ac:dyDescent="0.25">
      <c r="A21" s="3">
        <v>1126</v>
      </c>
      <c r="B21" s="3">
        <v>1467</v>
      </c>
      <c r="C21" s="3">
        <v>320</v>
      </c>
      <c r="D21" s="3">
        <v>1859</v>
      </c>
      <c r="E21" s="3">
        <v>2222</v>
      </c>
      <c r="F21" s="3">
        <v>1358</v>
      </c>
      <c r="H21" s="4">
        <v>23.4</v>
      </c>
      <c r="I21" s="4">
        <v>50</v>
      </c>
      <c r="J21">
        <f t="shared" si="0"/>
        <v>346.06</v>
      </c>
      <c r="K21">
        <f t="shared" si="1"/>
        <v>1.3842400000000001</v>
      </c>
      <c r="L21">
        <f t="shared" si="2"/>
        <v>1018.8006400000002</v>
      </c>
      <c r="M21" s="5">
        <f t="shared" si="3"/>
        <v>3049.4807200000005</v>
      </c>
      <c r="N21" s="5">
        <f t="shared" si="4"/>
        <v>3592.1028000000006</v>
      </c>
      <c r="O21" s="5">
        <f t="shared" si="5"/>
        <v>2898.5985600000004</v>
      </c>
      <c r="Q21" s="5">
        <f t="shared" si="6"/>
        <v>-101.07496225447859</v>
      </c>
      <c r="R21" s="5">
        <f t="shared" si="7"/>
        <v>1379.7979938919025</v>
      </c>
      <c r="S21" s="5">
        <f t="shared" si="8"/>
        <v>2717.5860629810527</v>
      </c>
      <c r="U21" s="5">
        <f t="shared" si="9"/>
        <v>2161.0939753525054</v>
      </c>
      <c r="V21" s="5">
        <f t="shared" si="10"/>
        <v>919.82824990713891</v>
      </c>
      <c r="W21" s="5">
        <f t="shared" si="11"/>
        <v>2717.8652185374681</v>
      </c>
      <c r="Y21" s="5">
        <f t="shared" si="12"/>
        <v>618.58312868067253</v>
      </c>
      <c r="Z21" s="5">
        <f t="shared" si="13"/>
        <v>-801.87210261586984</v>
      </c>
      <c r="AA21" s="5">
        <f t="shared" si="14"/>
        <v>2715.9215113828509</v>
      </c>
      <c r="AC21" s="5">
        <f t="shared" si="15"/>
        <v>-101.07496225447859</v>
      </c>
      <c r="AD21" s="5">
        <f t="shared" si="15"/>
        <v>1379.7979938919025</v>
      </c>
      <c r="AE21" s="5">
        <f t="shared" si="15"/>
        <v>2717.5860629810527</v>
      </c>
      <c r="AG21">
        <f t="shared" si="16"/>
        <v>-100.74616694790654</v>
      </c>
      <c r="AH21">
        <f t="shared" si="17"/>
        <v>1379.7011228758806</v>
      </c>
      <c r="AI21" s="5">
        <f t="shared" si="18"/>
        <v>2717.8652185374681</v>
      </c>
      <c r="AK21">
        <f t="shared" si="19"/>
        <v>-105.86986001221294</v>
      </c>
      <c r="AL21">
        <f t="shared" si="20"/>
        <v>1382.2299666257306</v>
      </c>
      <c r="AM21" s="5">
        <f t="shared" si="21"/>
        <v>2715.9215113828509</v>
      </c>
    </row>
    <row r="22" spans="1:39" ht="16.5" x14ac:dyDescent="0.25">
      <c r="A22" s="3">
        <v>1208</v>
      </c>
      <c r="B22" s="3">
        <v>1470</v>
      </c>
      <c r="C22" s="3">
        <v>285</v>
      </c>
      <c r="D22" s="3">
        <v>1856</v>
      </c>
      <c r="E22" s="3">
        <v>2254</v>
      </c>
      <c r="F22" s="3">
        <v>1359</v>
      </c>
      <c r="H22" s="4">
        <v>23.4</v>
      </c>
      <c r="I22" s="4">
        <v>50</v>
      </c>
      <c r="J22">
        <f t="shared" si="0"/>
        <v>346.06</v>
      </c>
      <c r="K22">
        <f t="shared" si="1"/>
        <v>1.3842400000000001</v>
      </c>
      <c r="L22">
        <f t="shared" si="2"/>
        <v>1018.8006400000002</v>
      </c>
      <c r="M22" s="5">
        <f t="shared" si="3"/>
        <v>3053.6334400000005</v>
      </c>
      <c r="N22" s="5">
        <f t="shared" si="4"/>
        <v>3587.9500800000005</v>
      </c>
      <c r="O22" s="5">
        <f t="shared" si="5"/>
        <v>2899.9828000000007</v>
      </c>
      <c r="Q22" s="5">
        <f t="shared" si="6"/>
        <v>-85.752386301603792</v>
      </c>
      <c r="R22" s="5">
        <f t="shared" si="7"/>
        <v>1376.3770803110929</v>
      </c>
      <c r="S22" s="5">
        <f t="shared" si="8"/>
        <v>2724.5017612261013</v>
      </c>
      <c r="U22" s="5">
        <f t="shared" si="9"/>
        <v>2150.2815817931901</v>
      </c>
      <c r="V22" s="5">
        <f t="shared" si="10"/>
        <v>908.41320271700386</v>
      </c>
      <c r="W22" s="5">
        <f t="shared" si="11"/>
        <v>2724.7862941343533</v>
      </c>
      <c r="Y22" s="5">
        <f t="shared" si="12"/>
        <v>613.63515840274522</v>
      </c>
      <c r="Z22" s="5">
        <f t="shared" si="13"/>
        <v>-786.9345933898361</v>
      </c>
      <c r="AA22" s="5">
        <f t="shared" si="14"/>
        <v>2722.8819435286309</v>
      </c>
      <c r="AC22" s="5">
        <f t="shared" si="15"/>
        <v>-85.752386301603792</v>
      </c>
      <c r="AD22" s="5">
        <f t="shared" si="15"/>
        <v>1376.3770803110929</v>
      </c>
      <c r="AE22" s="5">
        <f t="shared" si="15"/>
        <v>2724.5017612261013</v>
      </c>
      <c r="AG22">
        <f t="shared" si="16"/>
        <v>-85.394603186042559</v>
      </c>
      <c r="AH22">
        <f t="shared" si="17"/>
        <v>1376.3039701121745</v>
      </c>
      <c r="AI22" s="5">
        <f t="shared" si="18"/>
        <v>2724.7862941343533</v>
      </c>
      <c r="AK22">
        <f t="shared" si="19"/>
        <v>-90.515686972386334</v>
      </c>
      <c r="AL22">
        <f t="shared" si="20"/>
        <v>1378.7859918853828</v>
      </c>
      <c r="AM22" s="5">
        <f t="shared" si="21"/>
        <v>2722.8819435286309</v>
      </c>
    </row>
    <row r="23" spans="1:39" ht="16.5" x14ac:dyDescent="0.25">
      <c r="A23" s="3">
        <v>1149</v>
      </c>
      <c r="B23" s="3">
        <v>1467</v>
      </c>
      <c r="C23" s="3">
        <v>280</v>
      </c>
      <c r="D23" s="3">
        <v>1841</v>
      </c>
      <c r="E23" s="3">
        <v>2106</v>
      </c>
      <c r="F23" s="3">
        <v>1356</v>
      </c>
      <c r="H23" s="4">
        <v>23.4</v>
      </c>
      <c r="I23" s="4">
        <v>50</v>
      </c>
      <c r="J23">
        <f t="shared" si="0"/>
        <v>346.06</v>
      </c>
      <c r="K23">
        <f t="shared" si="1"/>
        <v>1.3842400000000001</v>
      </c>
      <c r="L23">
        <f t="shared" si="2"/>
        <v>1018.8006400000002</v>
      </c>
      <c r="M23" s="5">
        <f t="shared" si="3"/>
        <v>3049.4807200000005</v>
      </c>
      <c r="N23" s="5">
        <f t="shared" si="4"/>
        <v>3567.1864800000003</v>
      </c>
      <c r="O23" s="5">
        <f t="shared" si="5"/>
        <v>2895.8300800000006</v>
      </c>
      <c r="Q23" s="5">
        <f t="shared" si="6"/>
        <v>-51.524089289742214</v>
      </c>
      <c r="R23" s="5">
        <f t="shared" si="7"/>
        <v>1355.4147233801491</v>
      </c>
      <c r="S23" s="5">
        <f t="shared" si="8"/>
        <v>2731.2138066286384</v>
      </c>
      <c r="U23" s="5">
        <f t="shared" si="9"/>
        <v>2114.7107231034238</v>
      </c>
      <c r="V23" s="5">
        <f t="shared" si="10"/>
        <v>889.77171548757724</v>
      </c>
      <c r="W23" s="5">
        <f t="shared" si="11"/>
        <v>2731.5058548362076</v>
      </c>
      <c r="Y23" s="5">
        <f t="shared" si="12"/>
        <v>613.99976873745402</v>
      </c>
      <c r="Z23" s="5">
        <f t="shared" si="13"/>
        <v>-746.70849002557873</v>
      </c>
      <c r="AA23" s="5">
        <f t="shared" si="14"/>
        <v>2729.7000873991419</v>
      </c>
      <c r="AC23" s="5">
        <f t="shared" si="15"/>
        <v>-51.524089289742214</v>
      </c>
      <c r="AD23" s="5">
        <f t="shared" si="15"/>
        <v>1355.4147233801491</v>
      </c>
      <c r="AE23" s="5">
        <f t="shared" si="15"/>
        <v>2731.2138066286384</v>
      </c>
      <c r="AG23">
        <f t="shared" si="16"/>
        <v>-51.106690425248757</v>
      </c>
      <c r="AH23">
        <f t="shared" si="17"/>
        <v>1355.3963142760842</v>
      </c>
      <c r="AI23" s="5">
        <f t="shared" si="18"/>
        <v>2731.5058548362076</v>
      </c>
      <c r="AK23">
        <f t="shared" si="19"/>
        <v>-56.211784524605719</v>
      </c>
      <c r="AL23">
        <f t="shared" si="20"/>
        <v>1357.7737428524676</v>
      </c>
      <c r="AM23" s="5">
        <f t="shared" si="21"/>
        <v>2729.7000873991419</v>
      </c>
    </row>
    <row r="24" spans="1:39" ht="16.5" x14ac:dyDescent="0.25">
      <c r="A24" s="3">
        <v>1203</v>
      </c>
      <c r="B24" s="3">
        <v>1467</v>
      </c>
      <c r="C24" s="3">
        <v>297</v>
      </c>
      <c r="D24" s="3">
        <v>1853</v>
      </c>
      <c r="E24" s="3">
        <v>1905</v>
      </c>
      <c r="F24" s="3">
        <v>1355</v>
      </c>
      <c r="H24" s="4">
        <v>23.4</v>
      </c>
      <c r="I24" s="4">
        <v>50</v>
      </c>
      <c r="J24">
        <f t="shared" si="0"/>
        <v>346.06</v>
      </c>
      <c r="K24">
        <f t="shared" si="1"/>
        <v>1.3842400000000001</v>
      </c>
      <c r="L24">
        <f t="shared" si="2"/>
        <v>1018.8006400000002</v>
      </c>
      <c r="M24" s="5">
        <f t="shared" si="3"/>
        <v>3049.4807200000005</v>
      </c>
      <c r="N24" s="5">
        <f t="shared" si="4"/>
        <v>3583.7973600000005</v>
      </c>
      <c r="O24" s="5">
        <f t="shared" si="5"/>
        <v>2894.4458400000003</v>
      </c>
      <c r="Q24" s="5">
        <f t="shared" si="6"/>
        <v>-84.519682192014429</v>
      </c>
      <c r="R24" s="5">
        <f t="shared" si="7"/>
        <v>1377.8837896346802</v>
      </c>
      <c r="S24" s="5">
        <f t="shared" si="8"/>
        <v>2719.1221648237611</v>
      </c>
      <c r="U24" s="5">
        <f t="shared" si="9"/>
        <v>2150.9390848141902</v>
      </c>
      <c r="V24" s="5">
        <f t="shared" si="10"/>
        <v>906.57745096915596</v>
      </c>
      <c r="W24" s="5">
        <f t="shared" si="11"/>
        <v>2719.4083724876509</v>
      </c>
      <c r="Y24" s="5">
        <f t="shared" si="12"/>
        <v>611.70973115473885</v>
      </c>
      <c r="Z24" s="5">
        <f t="shared" si="13"/>
        <v>-786.65027703083933</v>
      </c>
      <c r="AA24" s="5">
        <f t="shared" si="14"/>
        <v>2717.5005551335603</v>
      </c>
      <c r="AC24" s="5">
        <f t="shared" si="15"/>
        <v>-84.519682192014429</v>
      </c>
      <c r="AD24" s="5">
        <f t="shared" si="15"/>
        <v>1377.8837896346802</v>
      </c>
      <c r="AE24" s="5">
        <f t="shared" si="15"/>
        <v>2719.1221648237611</v>
      </c>
      <c r="AG24">
        <f t="shared" si="16"/>
        <v>-84.158879599955526</v>
      </c>
      <c r="AH24">
        <f t="shared" si="17"/>
        <v>1377.8123738781269</v>
      </c>
      <c r="AI24" s="5">
        <f t="shared" si="18"/>
        <v>2719.4083724876509</v>
      </c>
      <c r="AK24">
        <f t="shared" si="19"/>
        <v>-89.281112724739501</v>
      </c>
      <c r="AL24">
        <f t="shared" si="20"/>
        <v>1380.2906288204624</v>
      </c>
      <c r="AM24" s="5">
        <f t="shared" si="21"/>
        <v>2717.5005551335603</v>
      </c>
    </row>
    <row r="25" spans="1:39" ht="16.5" x14ac:dyDescent="0.25">
      <c r="A25" s="3">
        <v>1153</v>
      </c>
      <c r="B25" s="3">
        <v>1467</v>
      </c>
      <c r="C25" s="3">
        <v>274</v>
      </c>
      <c r="D25" s="3">
        <v>1865</v>
      </c>
      <c r="E25" s="3">
        <v>2076</v>
      </c>
      <c r="F25" s="3">
        <v>1358</v>
      </c>
      <c r="H25" s="4">
        <v>23.4</v>
      </c>
      <c r="I25" s="4">
        <v>50</v>
      </c>
      <c r="J25">
        <f t="shared" si="0"/>
        <v>346.06</v>
      </c>
      <c r="K25">
        <f t="shared" si="1"/>
        <v>1.3842400000000001</v>
      </c>
      <c r="L25">
        <f t="shared" si="2"/>
        <v>1018.8006400000002</v>
      </c>
      <c r="M25" s="5">
        <f t="shared" si="3"/>
        <v>3049.4807200000005</v>
      </c>
      <c r="N25" s="5">
        <f t="shared" si="4"/>
        <v>3600.4082400000007</v>
      </c>
      <c r="O25" s="5">
        <f t="shared" si="5"/>
        <v>2898.5985600000004</v>
      </c>
      <c r="Q25" s="5">
        <f t="shared" si="6"/>
        <v>-117.6685647244948</v>
      </c>
      <c r="R25" s="5">
        <f t="shared" si="7"/>
        <v>1389.7541553739122</v>
      </c>
      <c r="S25" s="5">
        <f t="shared" si="8"/>
        <v>2711.8388886783709</v>
      </c>
      <c r="U25" s="5">
        <f t="shared" si="9"/>
        <v>2178.1616807502364</v>
      </c>
      <c r="V25" s="5">
        <f t="shared" si="10"/>
        <v>928.97166351306623</v>
      </c>
      <c r="W25" s="5">
        <f t="shared" si="11"/>
        <v>2712.1140897021596</v>
      </c>
      <c r="Y25" s="5">
        <f t="shared" si="12"/>
        <v>618.58312868067253</v>
      </c>
      <c r="Z25" s="5">
        <f t="shared" si="13"/>
        <v>-821.2672223860186</v>
      </c>
      <c r="AA25" s="5">
        <f t="shared" si="14"/>
        <v>2710.1196789773066</v>
      </c>
      <c r="AC25" s="5">
        <f t="shared" si="15"/>
        <v>-117.6685647244948</v>
      </c>
      <c r="AD25" s="5">
        <f t="shared" si="15"/>
        <v>1389.7541553739122</v>
      </c>
      <c r="AE25" s="5">
        <f t="shared" si="15"/>
        <v>2711.8388886783709</v>
      </c>
      <c r="AG25">
        <f t="shared" si="16"/>
        <v>-117.36875020478408</v>
      </c>
      <c r="AH25">
        <f t="shared" si="17"/>
        <v>1389.6307908351316</v>
      </c>
      <c r="AI25" s="5">
        <f t="shared" si="18"/>
        <v>2712.1140897021596</v>
      </c>
      <c r="AK25">
        <f t="shared" si="19"/>
        <v>-122.50003763512939</v>
      </c>
      <c r="AL25">
        <f t="shared" si="20"/>
        <v>1392.2103405229684</v>
      </c>
      <c r="AM25" s="5">
        <f t="shared" si="21"/>
        <v>2710.1196789773066</v>
      </c>
    </row>
    <row r="26" spans="1:39" ht="16.5" x14ac:dyDescent="0.25">
      <c r="A26" s="3">
        <v>1154</v>
      </c>
      <c r="B26" s="3">
        <v>1470</v>
      </c>
      <c r="C26" s="3">
        <v>288</v>
      </c>
      <c r="D26" s="3">
        <v>1846</v>
      </c>
      <c r="E26" s="3">
        <v>1961</v>
      </c>
      <c r="F26" s="3">
        <v>1357</v>
      </c>
      <c r="H26" s="4">
        <v>23.4</v>
      </c>
      <c r="I26" s="4">
        <v>50</v>
      </c>
      <c r="J26">
        <f t="shared" si="0"/>
        <v>346.06</v>
      </c>
      <c r="K26">
        <f t="shared" si="1"/>
        <v>1.3842400000000001</v>
      </c>
      <c r="L26">
        <f t="shared" si="2"/>
        <v>1018.8006400000002</v>
      </c>
      <c r="M26" s="5">
        <f t="shared" si="3"/>
        <v>3053.6334400000005</v>
      </c>
      <c r="N26" s="5">
        <f t="shared" si="4"/>
        <v>3574.1076800000001</v>
      </c>
      <c r="O26" s="5">
        <f t="shared" si="5"/>
        <v>2897.21432</v>
      </c>
      <c r="Q26" s="5">
        <f t="shared" si="6"/>
        <v>-58.213478430207402</v>
      </c>
      <c r="R26" s="5">
        <f t="shared" si="7"/>
        <v>1365.2035436825156</v>
      </c>
      <c r="S26" s="5">
        <f t="shared" si="8"/>
        <v>2730.8437635888276</v>
      </c>
      <c r="U26" s="5">
        <f t="shared" si="9"/>
        <v>2126.5413977776916</v>
      </c>
      <c r="V26" s="5">
        <f t="shared" si="10"/>
        <v>890.48439495455102</v>
      </c>
      <c r="W26" s="5">
        <f t="shared" si="11"/>
        <v>2731.1361983824813</v>
      </c>
      <c r="Y26" s="5">
        <f t="shared" si="12"/>
        <v>609.04960860766471</v>
      </c>
      <c r="Z26" s="5">
        <f t="shared" si="13"/>
        <v>-757.50056702096333</v>
      </c>
      <c r="AA26" s="5">
        <f t="shared" si="14"/>
        <v>2729.3043584823649</v>
      </c>
      <c r="AC26" s="5">
        <f t="shared" si="15"/>
        <v>-58.213478430207402</v>
      </c>
      <c r="AD26" s="5">
        <f t="shared" si="15"/>
        <v>1365.2035436825156</v>
      </c>
      <c r="AE26" s="5">
        <f t="shared" si="15"/>
        <v>2730.8437635888276</v>
      </c>
      <c r="AG26">
        <f t="shared" si="16"/>
        <v>-57.80553474798694</v>
      </c>
      <c r="AH26">
        <f t="shared" si="17"/>
        <v>1365.1737505459214</v>
      </c>
      <c r="AI26" s="5">
        <f t="shared" si="18"/>
        <v>2731.1361983824813</v>
      </c>
      <c r="AK26">
        <f t="shared" si="19"/>
        <v>-62.918095697127114</v>
      </c>
      <c r="AL26">
        <f t="shared" si="20"/>
        <v>1367.5716202574049</v>
      </c>
      <c r="AM26" s="5">
        <f t="shared" si="21"/>
        <v>2729.3043584823649</v>
      </c>
    </row>
    <row r="27" spans="1:39" ht="16.5" x14ac:dyDescent="0.25">
      <c r="A27" s="3">
        <v>1217</v>
      </c>
      <c r="B27" s="3">
        <v>1474</v>
      </c>
      <c r="C27" s="3">
        <v>292</v>
      </c>
      <c r="D27" s="3">
        <v>1852</v>
      </c>
      <c r="E27" s="3">
        <v>2083</v>
      </c>
      <c r="F27" s="3">
        <v>1358</v>
      </c>
      <c r="H27" s="4">
        <v>23.4</v>
      </c>
      <c r="I27" s="4">
        <v>50</v>
      </c>
      <c r="J27">
        <f t="shared" si="0"/>
        <v>346.06</v>
      </c>
      <c r="K27">
        <f t="shared" si="1"/>
        <v>1.3842400000000001</v>
      </c>
      <c r="L27">
        <f t="shared" si="2"/>
        <v>1018.8006400000002</v>
      </c>
      <c r="M27" s="5">
        <f t="shared" si="3"/>
        <v>3059.1704000000004</v>
      </c>
      <c r="N27" s="5">
        <f t="shared" si="4"/>
        <v>3582.4131200000002</v>
      </c>
      <c r="O27" s="5">
        <f t="shared" si="5"/>
        <v>2898.5985600000004</v>
      </c>
      <c r="Q27" s="5">
        <f t="shared" si="6"/>
        <v>-65.322285031103533</v>
      </c>
      <c r="R27" s="5">
        <f t="shared" si="7"/>
        <v>1378.0766790860248</v>
      </c>
      <c r="S27" s="5">
        <f t="shared" si="8"/>
        <v>2730.4141081297012</v>
      </c>
      <c r="U27" s="5">
        <f t="shared" si="9"/>
        <v>2141.2314715183034</v>
      </c>
      <c r="V27" s="5">
        <f t="shared" si="10"/>
        <v>889.96980642958169</v>
      </c>
      <c r="W27" s="5">
        <f t="shared" si="11"/>
        <v>2730.7078370582581</v>
      </c>
      <c r="Y27" s="5">
        <f t="shared" si="12"/>
        <v>601.67145022797479</v>
      </c>
      <c r="Z27" s="5">
        <f t="shared" si="13"/>
        <v>-770.24124778903229</v>
      </c>
      <c r="AA27" s="5">
        <f t="shared" si="14"/>
        <v>2728.8447185977871</v>
      </c>
      <c r="AC27" s="5">
        <f t="shared" si="15"/>
        <v>-65.322285031103533</v>
      </c>
      <c r="AD27" s="5">
        <f t="shared" si="15"/>
        <v>1378.0766790860248</v>
      </c>
      <c r="AE27" s="5">
        <f t="shared" si="15"/>
        <v>2730.4141081297012</v>
      </c>
      <c r="AG27">
        <f t="shared" si="16"/>
        <v>-64.92343630477319</v>
      </c>
      <c r="AH27">
        <f t="shared" si="17"/>
        <v>1378.0344871221264</v>
      </c>
      <c r="AI27" s="5">
        <f t="shared" si="18"/>
        <v>2730.7078370582581</v>
      </c>
      <c r="AK27">
        <f t="shared" si="19"/>
        <v>-70.045816822123243</v>
      </c>
      <c r="AL27">
        <f t="shared" si="20"/>
        <v>1380.454079613984</v>
      </c>
      <c r="AM27" s="5">
        <f t="shared" si="21"/>
        <v>2728.8447185977871</v>
      </c>
    </row>
    <row r="28" spans="1:39" ht="16.5" x14ac:dyDescent="0.25">
      <c r="A28" s="3">
        <v>1232</v>
      </c>
      <c r="B28" s="3">
        <v>1466</v>
      </c>
      <c r="C28" s="3">
        <v>314</v>
      </c>
      <c r="D28" s="3">
        <v>1856</v>
      </c>
      <c r="E28" s="3">
        <v>2042</v>
      </c>
      <c r="F28" s="3">
        <v>1355</v>
      </c>
      <c r="H28" s="4">
        <v>23.4</v>
      </c>
      <c r="I28" s="4">
        <v>50</v>
      </c>
      <c r="J28">
        <f t="shared" si="0"/>
        <v>346.06</v>
      </c>
      <c r="K28">
        <f t="shared" si="1"/>
        <v>1.3842400000000001</v>
      </c>
      <c r="L28">
        <f t="shared" si="2"/>
        <v>1018.8006400000002</v>
      </c>
      <c r="M28" s="5">
        <f t="shared" si="3"/>
        <v>3048.0964800000002</v>
      </c>
      <c r="N28" s="5">
        <f t="shared" si="4"/>
        <v>3587.9500800000005</v>
      </c>
      <c r="O28" s="5">
        <f t="shared" si="5"/>
        <v>2894.4458400000003</v>
      </c>
      <c r="Q28" s="5">
        <f t="shared" si="6"/>
        <v>-95.137118106560465</v>
      </c>
      <c r="R28" s="5">
        <f t="shared" si="7"/>
        <v>1381.4407477622979</v>
      </c>
      <c r="S28" s="5">
        <f t="shared" si="8"/>
        <v>2715.4120388200231</v>
      </c>
      <c r="U28" s="5">
        <f t="shared" si="9"/>
        <v>2159.4483016796294</v>
      </c>
      <c r="V28" s="5">
        <f t="shared" si="10"/>
        <v>913.87638541438412</v>
      </c>
      <c r="W28" s="5">
        <f t="shared" si="11"/>
        <v>2715.6948947050209</v>
      </c>
      <c r="Y28" s="5">
        <f t="shared" si="12"/>
        <v>614.1213055156901</v>
      </c>
      <c r="Z28" s="5">
        <f t="shared" si="13"/>
        <v>-797.61175648688015</v>
      </c>
      <c r="AA28" s="5">
        <f t="shared" si="14"/>
        <v>2713.7588744615696</v>
      </c>
      <c r="AC28" s="5">
        <f t="shared" si="15"/>
        <v>-95.137118106560465</v>
      </c>
      <c r="AD28" s="5">
        <f t="shared" si="15"/>
        <v>1381.4407477622979</v>
      </c>
      <c r="AE28" s="5">
        <f t="shared" si="15"/>
        <v>2715.4120388200231</v>
      </c>
      <c r="AG28">
        <f t="shared" si="16"/>
        <v>-94.795944253603352</v>
      </c>
      <c r="AH28">
        <f t="shared" si="17"/>
        <v>1381.3527229079441</v>
      </c>
      <c r="AI28" s="5">
        <f t="shared" si="18"/>
        <v>2715.6948947050209</v>
      </c>
      <c r="AK28">
        <f t="shared" si="19"/>
        <v>-99.920890494238279</v>
      </c>
      <c r="AL28">
        <f t="shared" si="20"/>
        <v>1383.8634220945385</v>
      </c>
      <c r="AM28" s="5">
        <f t="shared" si="21"/>
        <v>2713.7588744615696</v>
      </c>
    </row>
    <row r="29" spans="1:39" ht="16.5" x14ac:dyDescent="0.25">
      <c r="A29" s="3">
        <v>1180</v>
      </c>
      <c r="B29" s="3">
        <v>1479</v>
      </c>
      <c r="C29" s="3">
        <v>303</v>
      </c>
      <c r="D29" s="3">
        <v>1851</v>
      </c>
      <c r="E29" s="3">
        <v>2038</v>
      </c>
      <c r="F29" s="3">
        <v>1361</v>
      </c>
      <c r="H29" s="4">
        <v>23.4</v>
      </c>
      <c r="I29" s="4">
        <v>50</v>
      </c>
      <c r="J29">
        <f t="shared" si="0"/>
        <v>346.06</v>
      </c>
      <c r="K29">
        <f t="shared" si="1"/>
        <v>1.3842400000000001</v>
      </c>
      <c r="L29">
        <f t="shared" si="2"/>
        <v>1018.8006400000002</v>
      </c>
      <c r="M29" s="5">
        <f t="shared" si="3"/>
        <v>3066.0916000000007</v>
      </c>
      <c r="N29" s="5">
        <f t="shared" si="4"/>
        <v>3581.0288800000008</v>
      </c>
      <c r="O29" s="5">
        <f t="shared" si="5"/>
        <v>2902.7512800000004</v>
      </c>
      <c r="Q29" s="5">
        <f t="shared" si="6"/>
        <v>-50.791705500970906</v>
      </c>
      <c r="R29" s="5">
        <f t="shared" si="7"/>
        <v>1375.4592586502233</v>
      </c>
      <c r="S29" s="5">
        <f t="shared" si="8"/>
        <v>2739.7900886812927</v>
      </c>
      <c r="U29" s="5">
        <f t="shared" si="9"/>
        <v>2131.5150988149767</v>
      </c>
      <c r="V29" s="5">
        <f t="shared" si="10"/>
        <v>878.82214512850271</v>
      </c>
      <c r="W29" s="5">
        <f t="shared" si="11"/>
        <v>2740.0881117492509</v>
      </c>
      <c r="Y29" s="5">
        <f t="shared" si="12"/>
        <v>596.44208398602211</v>
      </c>
      <c r="Z29" s="5">
        <f t="shared" si="13"/>
        <v>-756.39846897056964</v>
      </c>
      <c r="AA29" s="5">
        <f t="shared" si="14"/>
        <v>2738.2628051615188</v>
      </c>
      <c r="AC29" s="5">
        <f t="shared" si="15"/>
        <v>-50.791705500970906</v>
      </c>
      <c r="AD29" s="5">
        <f t="shared" si="15"/>
        <v>1375.4592586502233</v>
      </c>
      <c r="AE29" s="5">
        <f t="shared" si="15"/>
        <v>2739.7900886812927</v>
      </c>
      <c r="AG29">
        <f t="shared" si="16"/>
        <v>-50.365125545716182</v>
      </c>
      <c r="AH29">
        <f t="shared" si="17"/>
        <v>1375.4395229920756</v>
      </c>
      <c r="AI29" s="5">
        <f t="shared" si="18"/>
        <v>2740.0881117492509</v>
      </c>
      <c r="AK29">
        <f t="shared" si="19"/>
        <v>-55.48550968131849</v>
      </c>
      <c r="AL29">
        <f t="shared" si="20"/>
        <v>1377.8147136532307</v>
      </c>
      <c r="AM29" s="5">
        <f t="shared" si="21"/>
        <v>2738.2628051615188</v>
      </c>
    </row>
    <row r="30" spans="1:39" ht="16.5" x14ac:dyDescent="0.25">
      <c r="A30" s="3">
        <v>1147</v>
      </c>
      <c r="B30" s="3">
        <v>1469</v>
      </c>
      <c r="C30" s="3">
        <v>323</v>
      </c>
      <c r="D30" s="3">
        <v>1846</v>
      </c>
      <c r="E30" s="3">
        <v>2092</v>
      </c>
      <c r="F30" s="3">
        <v>1358</v>
      </c>
      <c r="H30" s="4">
        <v>23.4</v>
      </c>
      <c r="I30" s="4">
        <v>50</v>
      </c>
      <c r="J30">
        <f t="shared" si="0"/>
        <v>346.06</v>
      </c>
      <c r="K30">
        <f t="shared" si="1"/>
        <v>1.3842400000000001</v>
      </c>
      <c r="L30">
        <f t="shared" si="2"/>
        <v>1018.8006400000002</v>
      </c>
      <c r="M30" s="5">
        <f t="shared" si="3"/>
        <v>3052.2492000000002</v>
      </c>
      <c r="N30" s="5">
        <f t="shared" si="4"/>
        <v>3574.1076800000001</v>
      </c>
      <c r="O30" s="5">
        <f t="shared" si="5"/>
        <v>2898.5985600000004</v>
      </c>
      <c r="Q30" s="5">
        <f t="shared" si="6"/>
        <v>-60.561258148428365</v>
      </c>
      <c r="R30" s="5">
        <f t="shared" si="7"/>
        <v>1361.1206105112456</v>
      </c>
      <c r="S30" s="5">
        <f t="shared" si="8"/>
        <v>2731.2832508829279</v>
      </c>
      <c r="U30" s="5">
        <f t="shared" si="9"/>
        <v>2124.2491703431165</v>
      </c>
      <c r="V30" s="5">
        <f t="shared" si="10"/>
        <v>894.60537798687551</v>
      </c>
      <c r="W30" s="5">
        <f t="shared" si="11"/>
        <v>2731.5732441595856</v>
      </c>
      <c r="Y30" s="5">
        <f t="shared" si="12"/>
        <v>613.7566951809813</v>
      </c>
      <c r="Z30" s="5">
        <f t="shared" si="13"/>
        <v>-757.41741663945675</v>
      </c>
      <c r="AA30" s="5">
        <f t="shared" si="14"/>
        <v>2729.7426963224589</v>
      </c>
      <c r="AC30" s="5">
        <f t="shared" si="15"/>
        <v>-60.561258148428365</v>
      </c>
      <c r="AD30" s="5">
        <f t="shared" si="15"/>
        <v>1361.1206105112456</v>
      </c>
      <c r="AE30" s="5">
        <f t="shared" si="15"/>
        <v>2731.2832508829279</v>
      </c>
      <c r="AG30">
        <f t="shared" si="16"/>
        <v>-60.15953333485902</v>
      </c>
      <c r="AH30">
        <f t="shared" si="17"/>
        <v>1361.0877380132033</v>
      </c>
      <c r="AI30" s="5">
        <f t="shared" si="18"/>
        <v>2731.5732441595856</v>
      </c>
      <c r="AK30">
        <f t="shared" si="19"/>
        <v>-65.26897978007446</v>
      </c>
      <c r="AL30">
        <f t="shared" si="20"/>
        <v>1363.4927819395516</v>
      </c>
      <c r="AM30" s="5">
        <f t="shared" si="21"/>
        <v>2729.7426963224589</v>
      </c>
    </row>
    <row r="31" spans="1:39" ht="16.5" x14ac:dyDescent="0.25">
      <c r="A31" s="3">
        <v>1150</v>
      </c>
      <c r="B31" s="3">
        <v>1471</v>
      </c>
      <c r="C31" s="3">
        <v>307</v>
      </c>
      <c r="D31" s="3">
        <v>1873</v>
      </c>
      <c r="E31" s="3">
        <v>2129</v>
      </c>
      <c r="F31" s="3">
        <v>1359</v>
      </c>
      <c r="H31" s="4">
        <v>23.4</v>
      </c>
      <c r="I31" s="4">
        <v>50</v>
      </c>
      <c r="J31">
        <f t="shared" si="0"/>
        <v>346.06</v>
      </c>
      <c r="K31">
        <f t="shared" si="1"/>
        <v>1.3842400000000001</v>
      </c>
      <c r="L31">
        <f t="shared" si="2"/>
        <v>1018.8006400000002</v>
      </c>
      <c r="M31" s="5">
        <f t="shared" si="3"/>
        <v>3055.0176800000004</v>
      </c>
      <c r="N31" s="5">
        <f t="shared" si="4"/>
        <v>3611.4821600000005</v>
      </c>
      <c r="O31" s="5">
        <f t="shared" si="5"/>
        <v>2899.9828000000007</v>
      </c>
      <c r="Q31" s="5">
        <f t="shared" si="6"/>
        <v>-130.463990801579</v>
      </c>
      <c r="R31" s="5">
        <f t="shared" si="7"/>
        <v>1406.0226560865274</v>
      </c>
      <c r="S31" s="5">
        <f t="shared" si="8"/>
        <v>2709.0980902854176</v>
      </c>
      <c r="U31" s="5">
        <f t="shared" si="9"/>
        <v>2198.6866147721212</v>
      </c>
      <c r="V31" s="5">
        <f t="shared" si="10"/>
        <v>931.59906803807155</v>
      </c>
      <c r="W31" s="5">
        <f t="shared" si="11"/>
        <v>2709.3733110169178</v>
      </c>
      <c r="Y31" s="5">
        <f t="shared" si="12"/>
        <v>611.21920433807429</v>
      </c>
      <c r="Z31" s="5">
        <f t="shared" si="13"/>
        <v>-840.64605157800236</v>
      </c>
      <c r="AA31" s="5">
        <f t="shared" si="14"/>
        <v>2707.3281183688264</v>
      </c>
      <c r="AC31" s="5">
        <f t="shared" si="15"/>
        <v>-130.463990801579</v>
      </c>
      <c r="AD31" s="5">
        <f t="shared" si="15"/>
        <v>1406.0226560865274</v>
      </c>
      <c r="AE31" s="5">
        <f t="shared" si="15"/>
        <v>2709.0980902854176</v>
      </c>
      <c r="AG31">
        <f t="shared" si="16"/>
        <v>-130.1832093454309</v>
      </c>
      <c r="AH31">
        <f t="shared" si="17"/>
        <v>1405.8778154265278</v>
      </c>
      <c r="AI31" s="5">
        <f t="shared" si="18"/>
        <v>2709.3733110169178</v>
      </c>
      <c r="AK31">
        <f t="shared" si="19"/>
        <v>-135.32690626213548</v>
      </c>
      <c r="AL31">
        <f t="shared" si="20"/>
        <v>1408.4964647949098</v>
      </c>
      <c r="AM31" s="5">
        <f t="shared" si="21"/>
        <v>2707.3281183688264</v>
      </c>
    </row>
    <row r="32" spans="1:39" ht="16.5" x14ac:dyDescent="0.25">
      <c r="A32" s="3">
        <v>1168</v>
      </c>
      <c r="B32" s="3">
        <v>1473</v>
      </c>
      <c r="C32" s="3">
        <v>296</v>
      </c>
      <c r="D32" s="3">
        <v>1845</v>
      </c>
      <c r="E32" s="3">
        <v>1912</v>
      </c>
      <c r="F32" s="3">
        <v>1362</v>
      </c>
      <c r="H32" s="4">
        <v>23.4</v>
      </c>
      <c r="I32" s="4">
        <v>50</v>
      </c>
      <c r="J32">
        <f t="shared" si="0"/>
        <v>346.06</v>
      </c>
      <c r="K32">
        <f t="shared" si="1"/>
        <v>1.3842400000000001</v>
      </c>
      <c r="L32">
        <f t="shared" si="2"/>
        <v>1018.8006400000002</v>
      </c>
      <c r="M32" s="5">
        <f t="shared" si="3"/>
        <v>3057.7861600000006</v>
      </c>
      <c r="N32" s="5">
        <f t="shared" si="4"/>
        <v>3572.7234400000007</v>
      </c>
      <c r="O32" s="5">
        <f t="shared" si="5"/>
        <v>2904.1355200000003</v>
      </c>
      <c r="Q32" s="5">
        <f t="shared" si="6"/>
        <v>-48.415716232746945</v>
      </c>
      <c r="R32" s="5">
        <f t="shared" si="7"/>
        <v>1354.4004569936069</v>
      </c>
      <c r="S32" s="5">
        <f t="shared" si="8"/>
        <v>2741.042050170834</v>
      </c>
      <c r="U32" s="5">
        <f t="shared" si="9"/>
        <v>2112.2427600570759</v>
      </c>
      <c r="V32" s="5">
        <f t="shared" si="10"/>
        <v>887.62093257542165</v>
      </c>
      <c r="W32" s="5">
        <f t="shared" si="11"/>
        <v>2741.3340514001284</v>
      </c>
      <c r="Y32" s="5">
        <f t="shared" si="12"/>
        <v>613.2705480680354</v>
      </c>
      <c r="Z32" s="5">
        <f t="shared" si="13"/>
        <v>-743.51333263377398</v>
      </c>
      <c r="AA32" s="5">
        <f t="shared" si="14"/>
        <v>2739.5419831778127</v>
      </c>
      <c r="AC32" s="5">
        <f t="shared" si="15"/>
        <v>-48.415716232746945</v>
      </c>
      <c r="AD32" s="5">
        <f t="shared" si="15"/>
        <v>1354.4004569936069</v>
      </c>
      <c r="AE32" s="5">
        <f t="shared" si="15"/>
        <v>2741.042050170834</v>
      </c>
      <c r="AG32">
        <f t="shared" si="16"/>
        <v>-47.992560391707912</v>
      </c>
      <c r="AH32">
        <f t="shared" si="17"/>
        <v>1354.3869070898813</v>
      </c>
      <c r="AI32" s="5">
        <f t="shared" si="18"/>
        <v>2741.3340514001284</v>
      </c>
      <c r="AK32">
        <f t="shared" si="19"/>
        <v>-53.096880847327839</v>
      </c>
      <c r="AL32">
        <f t="shared" si="20"/>
        <v>1356.7548372511515</v>
      </c>
      <c r="AM32" s="5">
        <f t="shared" si="21"/>
        <v>2739.5419831778127</v>
      </c>
    </row>
    <row r="33" spans="1:39" ht="16.5" x14ac:dyDescent="0.25">
      <c r="A33" s="3">
        <v>1232</v>
      </c>
      <c r="B33" s="3">
        <v>1470</v>
      </c>
      <c r="C33" s="3">
        <v>324</v>
      </c>
      <c r="D33" s="3">
        <v>1856</v>
      </c>
      <c r="E33" s="3">
        <v>2062</v>
      </c>
      <c r="F33" s="3">
        <v>1358</v>
      </c>
      <c r="H33" s="4">
        <v>23.4</v>
      </c>
      <c r="I33" s="4">
        <v>50</v>
      </c>
      <c r="J33">
        <f t="shared" si="0"/>
        <v>346.06</v>
      </c>
      <c r="K33">
        <f t="shared" si="1"/>
        <v>1.3842400000000001</v>
      </c>
      <c r="L33">
        <f t="shared" si="2"/>
        <v>1018.8006400000002</v>
      </c>
      <c r="M33" s="5">
        <f t="shared" si="3"/>
        <v>3053.6334400000005</v>
      </c>
      <c r="N33" s="5">
        <f t="shared" si="4"/>
        <v>3587.9500800000005</v>
      </c>
      <c r="O33" s="5">
        <f t="shared" si="5"/>
        <v>2898.5985600000004</v>
      </c>
      <c r="Q33" s="5">
        <f t="shared" si="6"/>
        <v>-85.752386301603792</v>
      </c>
      <c r="R33" s="5">
        <f t="shared" si="7"/>
        <v>1379.052623065016</v>
      </c>
      <c r="S33" s="5">
        <f t="shared" si="8"/>
        <v>2723.148467665198</v>
      </c>
      <c r="U33" s="5">
        <f t="shared" si="9"/>
        <v>2152.5749041536956</v>
      </c>
      <c r="V33" s="5">
        <f t="shared" si="10"/>
        <v>907.03572013033659</v>
      </c>
      <c r="W33" s="5">
        <f t="shared" si="11"/>
        <v>2723.434093380517</v>
      </c>
      <c r="Y33" s="5">
        <f t="shared" si="12"/>
        <v>611.34183604223972</v>
      </c>
      <c r="Z33" s="5">
        <f t="shared" si="13"/>
        <v>-788.31207597650325</v>
      </c>
      <c r="AA33" s="5">
        <f t="shared" si="14"/>
        <v>2721.5250949436777</v>
      </c>
      <c r="AC33" s="5">
        <f t="shared" si="15"/>
        <v>-85.752386301603792</v>
      </c>
      <c r="AD33" s="5">
        <f t="shared" si="15"/>
        <v>1379.052623065016</v>
      </c>
      <c r="AE33" s="5">
        <f t="shared" si="15"/>
        <v>2723.148467665198</v>
      </c>
      <c r="AG33">
        <f t="shared" si="16"/>
        <v>-85.393571057531858</v>
      </c>
      <c r="AH33">
        <f t="shared" si="17"/>
        <v>1378.9791868623606</v>
      </c>
      <c r="AI33" s="5">
        <f t="shared" si="18"/>
        <v>2723.434093380517</v>
      </c>
      <c r="AK33">
        <f t="shared" si="19"/>
        <v>-90.516695755226579</v>
      </c>
      <c r="AL33">
        <f t="shared" si="20"/>
        <v>1381.461208644474</v>
      </c>
      <c r="AM33" s="5">
        <f t="shared" si="21"/>
        <v>2721.5250949436777</v>
      </c>
    </row>
    <row r="34" spans="1:39" ht="16.5" x14ac:dyDescent="0.25">
      <c r="A34" s="3">
        <v>1142</v>
      </c>
      <c r="B34" s="3">
        <v>1468</v>
      </c>
      <c r="C34" s="3">
        <v>300</v>
      </c>
      <c r="D34" s="3">
        <v>1859</v>
      </c>
      <c r="E34" s="3">
        <v>2106</v>
      </c>
      <c r="F34" s="3">
        <v>1353</v>
      </c>
      <c r="H34" s="4">
        <v>23.4</v>
      </c>
      <c r="I34" s="4">
        <v>50</v>
      </c>
      <c r="J34">
        <f t="shared" si="0"/>
        <v>346.06</v>
      </c>
      <c r="K34">
        <f t="shared" si="1"/>
        <v>1.3842400000000001</v>
      </c>
      <c r="L34">
        <f t="shared" si="2"/>
        <v>1018.8006400000002</v>
      </c>
      <c r="M34" s="5">
        <f t="shared" si="3"/>
        <v>3050.8649600000003</v>
      </c>
      <c r="N34" s="5">
        <f t="shared" si="4"/>
        <v>3592.1028000000006</v>
      </c>
      <c r="O34" s="5">
        <f t="shared" si="5"/>
        <v>2891.6773600000006</v>
      </c>
      <c r="Q34" s="5">
        <f t="shared" si="6"/>
        <v>-98.729311558900193</v>
      </c>
      <c r="R34" s="5">
        <f t="shared" si="7"/>
        <v>1394.5639368750835</v>
      </c>
      <c r="S34" s="5">
        <f t="shared" si="8"/>
        <v>2711.682310515444</v>
      </c>
      <c r="U34" s="5">
        <f t="shared" si="9"/>
        <v>2172.5441632660772</v>
      </c>
      <c r="V34" s="5">
        <f t="shared" si="10"/>
        <v>910.20903232785645</v>
      </c>
      <c r="W34" s="5">
        <f t="shared" si="11"/>
        <v>2711.9686395486087</v>
      </c>
      <c r="Y34" s="5">
        <f t="shared" si="12"/>
        <v>604.72027148021994</v>
      </c>
      <c r="Z34" s="5">
        <f t="shared" si="13"/>
        <v>-807.45714914728376</v>
      </c>
      <c r="AA34" s="5">
        <f t="shared" si="14"/>
        <v>2710.0044833705356</v>
      </c>
      <c r="AC34" s="5">
        <f t="shared" si="15"/>
        <v>-98.729311558900193</v>
      </c>
      <c r="AD34" s="5">
        <f t="shared" si="15"/>
        <v>1394.5639368750835</v>
      </c>
      <c r="AE34" s="5">
        <f t="shared" si="15"/>
        <v>2711.682310515444</v>
      </c>
      <c r="AG34">
        <f t="shared" si="16"/>
        <v>-98.390180472466341</v>
      </c>
      <c r="AH34">
        <f t="shared" si="17"/>
        <v>1394.4688402967022</v>
      </c>
      <c r="AI34" s="5">
        <f t="shared" si="18"/>
        <v>2711.9686395486087</v>
      </c>
      <c r="AK34">
        <f t="shared" si="19"/>
        <v>-103.52513706985417</v>
      </c>
      <c r="AL34">
        <f t="shared" si="20"/>
        <v>1396.9905163730054</v>
      </c>
      <c r="AM34" s="5">
        <f t="shared" si="21"/>
        <v>2710.0044833705356</v>
      </c>
    </row>
    <row r="35" spans="1:39" ht="16.5" x14ac:dyDescent="0.25">
      <c r="A35" s="3">
        <v>1197</v>
      </c>
      <c r="B35" s="3">
        <v>1472</v>
      </c>
      <c r="C35" s="3">
        <v>295</v>
      </c>
      <c r="D35" s="3">
        <v>1852</v>
      </c>
      <c r="E35" s="3">
        <v>2166</v>
      </c>
      <c r="F35" s="3">
        <v>1356</v>
      </c>
      <c r="H35" s="4">
        <v>23.4</v>
      </c>
      <c r="I35" s="4">
        <v>50</v>
      </c>
      <c r="J35">
        <f t="shared" si="0"/>
        <v>346.06</v>
      </c>
      <c r="K35">
        <f t="shared" si="1"/>
        <v>1.3842400000000001</v>
      </c>
      <c r="L35">
        <f t="shared" si="2"/>
        <v>1018.8006400000002</v>
      </c>
      <c r="M35" s="5">
        <f t="shared" si="3"/>
        <v>3056.4019200000002</v>
      </c>
      <c r="N35" s="5">
        <f t="shared" si="4"/>
        <v>3582.4131200000002</v>
      </c>
      <c r="O35" s="5">
        <f t="shared" si="5"/>
        <v>2895.8300800000006</v>
      </c>
      <c r="Q35" s="5">
        <f t="shared" si="6"/>
        <v>-70.025296046791283</v>
      </c>
      <c r="R35" s="5">
        <f t="shared" si="7"/>
        <v>1380.6021257437005</v>
      </c>
      <c r="S35" s="5">
        <f t="shared" si="8"/>
        <v>2725.9176298790139</v>
      </c>
      <c r="U35" s="5">
        <f t="shared" si="9"/>
        <v>2145.8148314615219</v>
      </c>
      <c r="V35" s="5">
        <f t="shared" si="10"/>
        <v>892.71384011838745</v>
      </c>
      <c r="W35" s="5">
        <f t="shared" si="11"/>
        <v>2726.2106431985367</v>
      </c>
      <c r="Y35" s="5">
        <f t="shared" si="12"/>
        <v>601.92547304374932</v>
      </c>
      <c r="Z35" s="5">
        <f t="shared" si="13"/>
        <v>-775.58569501217926</v>
      </c>
      <c r="AA35" s="5">
        <f t="shared" si="14"/>
        <v>2724.3319193568068</v>
      </c>
      <c r="AC35" s="5">
        <f t="shared" si="15"/>
        <v>-70.025296046791283</v>
      </c>
      <c r="AD35" s="5">
        <f t="shared" si="15"/>
        <v>1380.6021257437005</v>
      </c>
      <c r="AE35" s="5">
        <f t="shared" si="15"/>
        <v>2725.9176298790139</v>
      </c>
      <c r="AG35">
        <f t="shared" si="16"/>
        <v>-69.634775471295711</v>
      </c>
      <c r="AH35">
        <f t="shared" si="17"/>
        <v>1380.552461012458</v>
      </c>
      <c r="AI35" s="5">
        <f t="shared" si="18"/>
        <v>2726.2106431985367</v>
      </c>
      <c r="AK35">
        <f t="shared" si="19"/>
        <v>-74.75908234357621</v>
      </c>
      <c r="AL35">
        <f t="shared" si="20"/>
        <v>1382.986424739795</v>
      </c>
      <c r="AM35" s="5">
        <f t="shared" si="21"/>
        <v>2724.3319193568068</v>
      </c>
    </row>
    <row r="36" spans="1:39" ht="16.5" x14ac:dyDescent="0.25">
      <c r="A36" s="3">
        <v>1242</v>
      </c>
      <c r="B36" s="3">
        <v>1469</v>
      </c>
      <c r="C36" s="3">
        <v>296</v>
      </c>
      <c r="D36" s="3">
        <v>1852</v>
      </c>
      <c r="E36" s="3">
        <v>2170</v>
      </c>
      <c r="F36" s="3">
        <v>1355</v>
      </c>
      <c r="H36" s="4">
        <v>23.4</v>
      </c>
      <c r="I36" s="4">
        <v>50</v>
      </c>
      <c r="J36">
        <f t="shared" si="0"/>
        <v>346.06</v>
      </c>
      <c r="K36">
        <f t="shared" si="1"/>
        <v>1.3842400000000001</v>
      </c>
      <c r="L36">
        <f t="shared" si="2"/>
        <v>1018.8006400000002</v>
      </c>
      <c r="M36" s="5">
        <f t="shared" si="3"/>
        <v>3052.2492000000002</v>
      </c>
      <c r="N36" s="5">
        <f t="shared" si="4"/>
        <v>3582.4131200000002</v>
      </c>
      <c r="O36" s="5">
        <f t="shared" si="5"/>
        <v>2894.4458400000003</v>
      </c>
      <c r="Q36" s="5">
        <f t="shared" si="6"/>
        <v>-77.071828735415409</v>
      </c>
      <c r="R36" s="5">
        <f t="shared" si="7"/>
        <v>1379.0459166436938</v>
      </c>
      <c r="S36" s="5">
        <f t="shared" si="8"/>
        <v>2721.8591939893536</v>
      </c>
      <c r="U36" s="5">
        <f t="shared" si="9"/>
        <v>2148.1048690442367</v>
      </c>
      <c r="V36" s="5">
        <f t="shared" si="10"/>
        <v>899.57453757001872</v>
      </c>
      <c r="W36" s="5">
        <f t="shared" si="11"/>
        <v>2722.1489461989891</v>
      </c>
      <c r="Y36" s="5">
        <f t="shared" si="12"/>
        <v>606.88329765504761</v>
      </c>
      <c r="Z36" s="5">
        <f t="shared" si="13"/>
        <v>-780.84398791742126</v>
      </c>
      <c r="AA36" s="5">
        <f t="shared" si="14"/>
        <v>2720.2558795550576</v>
      </c>
      <c r="AC36" s="5">
        <f t="shared" si="15"/>
        <v>-77.071828735415409</v>
      </c>
      <c r="AD36" s="5">
        <f t="shared" si="15"/>
        <v>1379.0459166436938</v>
      </c>
      <c r="AE36" s="5">
        <f t="shared" si="15"/>
        <v>2721.8591939893536</v>
      </c>
      <c r="AG36">
        <f t="shared" si="16"/>
        <v>-76.695846264373017</v>
      </c>
      <c r="AH36">
        <f t="shared" si="17"/>
        <v>1378.9857061151574</v>
      </c>
      <c r="AI36" s="5">
        <f t="shared" si="18"/>
        <v>2722.1489461989891</v>
      </c>
      <c r="AK36">
        <f t="shared" si="19"/>
        <v>-81.81896596213096</v>
      </c>
      <c r="AL36">
        <f t="shared" si="20"/>
        <v>1381.4412022813199</v>
      </c>
      <c r="AM36" s="5">
        <f t="shared" si="21"/>
        <v>2720.2558795550576</v>
      </c>
    </row>
    <row r="37" spans="1:39" ht="16.5" x14ac:dyDescent="0.25">
      <c r="A37" s="3">
        <v>1129</v>
      </c>
      <c r="B37" s="3">
        <v>1471</v>
      </c>
      <c r="C37" s="3">
        <v>328</v>
      </c>
      <c r="D37" s="3">
        <v>1860</v>
      </c>
      <c r="E37" s="3">
        <v>2046</v>
      </c>
      <c r="F37" s="3">
        <v>1358</v>
      </c>
      <c r="H37" s="4">
        <v>23.4</v>
      </c>
      <c r="I37" s="4">
        <v>50</v>
      </c>
      <c r="J37">
        <f t="shared" si="0"/>
        <v>346.06</v>
      </c>
      <c r="K37">
        <f t="shared" si="1"/>
        <v>1.3842400000000001</v>
      </c>
      <c r="L37">
        <f t="shared" si="2"/>
        <v>1018.8006400000002</v>
      </c>
      <c r="M37" s="5">
        <f t="shared" si="3"/>
        <v>3055.0176800000004</v>
      </c>
      <c r="N37" s="5">
        <f t="shared" si="4"/>
        <v>3593.48704</v>
      </c>
      <c r="O37" s="5">
        <f t="shared" si="5"/>
        <v>2898.5985600000004</v>
      </c>
      <c r="Q37" s="5">
        <f t="shared" si="6"/>
        <v>-94.448911537604616</v>
      </c>
      <c r="R37" s="5">
        <f t="shared" si="7"/>
        <v>1387.0891512820658</v>
      </c>
      <c r="S37" s="5">
        <f t="shared" si="8"/>
        <v>2720.3301480918717</v>
      </c>
      <c r="U37" s="5">
        <f t="shared" si="9"/>
        <v>2163.9358556039674</v>
      </c>
      <c r="V37" s="5">
        <f t="shared" si="10"/>
        <v>910.3765417753367</v>
      </c>
      <c r="W37" s="5">
        <f t="shared" si="11"/>
        <v>2720.6148701469424</v>
      </c>
      <c r="Y37" s="5">
        <f t="shared" si="12"/>
        <v>608.92588197756879</v>
      </c>
      <c r="Z37" s="5">
        <f t="shared" si="13"/>
        <v>-799.92798697301112</v>
      </c>
      <c r="AA37" s="5">
        <f t="shared" si="14"/>
        <v>2718.6757986102757</v>
      </c>
      <c r="AC37" s="5">
        <f t="shared" si="15"/>
        <v>-94.448911537604616</v>
      </c>
      <c r="AD37" s="5">
        <f t="shared" si="15"/>
        <v>1387.0891512820658</v>
      </c>
      <c r="AE37" s="5">
        <f t="shared" si="15"/>
        <v>2720.3301480918717</v>
      </c>
      <c r="AG37">
        <f t="shared" si="16"/>
        <v>-94.104197486466546</v>
      </c>
      <c r="AH37">
        <f t="shared" si="17"/>
        <v>1387.0014866781664</v>
      </c>
      <c r="AI37" s="5">
        <f t="shared" si="18"/>
        <v>2720.6148701469424</v>
      </c>
      <c r="AK37">
        <f t="shared" si="19"/>
        <v>-99.233452353974258</v>
      </c>
      <c r="AL37">
        <f t="shared" si="20"/>
        <v>1389.5100828961679</v>
      </c>
      <c r="AM37" s="5">
        <f t="shared" si="21"/>
        <v>2718.6757986102757</v>
      </c>
    </row>
    <row r="38" spans="1:39" ht="16.5" x14ac:dyDescent="0.25">
      <c r="A38" s="3">
        <v>1219</v>
      </c>
      <c r="B38" s="3">
        <v>1475</v>
      </c>
      <c r="C38" s="3">
        <v>267</v>
      </c>
      <c r="D38" s="3">
        <v>1863</v>
      </c>
      <c r="E38" s="3">
        <v>2080</v>
      </c>
      <c r="F38" s="3">
        <v>1360</v>
      </c>
      <c r="H38" s="4">
        <v>23.4</v>
      </c>
      <c r="I38" s="4">
        <v>50</v>
      </c>
      <c r="J38">
        <f t="shared" si="0"/>
        <v>346.06</v>
      </c>
      <c r="K38">
        <f t="shared" si="1"/>
        <v>1.3842400000000001</v>
      </c>
      <c r="L38">
        <f t="shared" si="2"/>
        <v>1018.8006400000002</v>
      </c>
      <c r="M38" s="5">
        <f t="shared" si="3"/>
        <v>3060.5546400000003</v>
      </c>
      <c r="N38" s="5">
        <f t="shared" si="4"/>
        <v>3597.63976</v>
      </c>
      <c r="O38" s="5">
        <f t="shared" si="5"/>
        <v>2901.3670400000001</v>
      </c>
      <c r="Q38" s="5">
        <f t="shared" si="6"/>
        <v>-93.338093974257617</v>
      </c>
      <c r="R38" s="5">
        <f t="shared" si="7"/>
        <v>1392.3575242602772</v>
      </c>
      <c r="S38" s="5">
        <f t="shared" si="8"/>
        <v>2723.8985350549633</v>
      </c>
      <c r="U38" s="5">
        <f t="shared" si="9"/>
        <v>2167.8803262669985</v>
      </c>
      <c r="V38" s="5">
        <f t="shared" si="10"/>
        <v>906.70893984200654</v>
      </c>
      <c r="W38" s="5">
        <f t="shared" si="11"/>
        <v>2724.1853153058319</v>
      </c>
      <c r="Y38" s="5">
        <f t="shared" si="12"/>
        <v>603.83885610652339</v>
      </c>
      <c r="Z38" s="5">
        <f t="shared" si="13"/>
        <v>-801.68514756826596</v>
      </c>
      <c r="AA38" s="5">
        <f t="shared" si="14"/>
        <v>2722.2436079129243</v>
      </c>
      <c r="AC38" s="5">
        <f t="shared" si="15"/>
        <v>-93.338093974257617</v>
      </c>
      <c r="AD38" s="5">
        <f t="shared" si="15"/>
        <v>1392.3575242602772</v>
      </c>
      <c r="AE38" s="5">
        <f t="shared" si="15"/>
        <v>2723.8985350549633</v>
      </c>
      <c r="AG38">
        <f t="shared" si="16"/>
        <v>-92.989150418562872</v>
      </c>
      <c r="AH38">
        <f t="shared" si="17"/>
        <v>1392.2709100611601</v>
      </c>
      <c r="AI38" s="5">
        <f t="shared" si="18"/>
        <v>2724.1853153058319</v>
      </c>
      <c r="AK38">
        <f t="shared" si="19"/>
        <v>-98.12242403023879</v>
      </c>
      <c r="AL38">
        <f t="shared" si="20"/>
        <v>1394.776111915653</v>
      </c>
      <c r="AM38" s="5">
        <f t="shared" si="21"/>
        <v>2722.2436079129243</v>
      </c>
    </row>
    <row r="39" spans="1:39" ht="16.5" x14ac:dyDescent="0.25">
      <c r="A39" s="3">
        <v>1195</v>
      </c>
      <c r="B39" s="3">
        <v>1468</v>
      </c>
      <c r="C39" s="3">
        <v>288</v>
      </c>
      <c r="D39" s="3">
        <v>1855</v>
      </c>
      <c r="E39" s="3">
        <v>2105</v>
      </c>
      <c r="F39" s="3">
        <v>1361</v>
      </c>
      <c r="H39" s="4">
        <v>23.4</v>
      </c>
      <c r="I39" s="4">
        <v>50</v>
      </c>
      <c r="J39">
        <f t="shared" si="0"/>
        <v>346.06</v>
      </c>
      <c r="K39">
        <f t="shared" si="1"/>
        <v>1.3842400000000001</v>
      </c>
      <c r="L39">
        <f t="shared" si="2"/>
        <v>1018.8006400000002</v>
      </c>
      <c r="M39" s="5">
        <f t="shared" si="3"/>
        <v>3050.8649600000003</v>
      </c>
      <c r="N39" s="5">
        <f t="shared" si="4"/>
        <v>3586.5658400000002</v>
      </c>
      <c r="O39" s="5">
        <f t="shared" si="5"/>
        <v>2902.7512800000004</v>
      </c>
      <c r="Q39" s="5">
        <f t="shared" si="6"/>
        <v>-87.688200138639658</v>
      </c>
      <c r="R39" s="5">
        <f t="shared" si="7"/>
        <v>1366.5502569545713</v>
      </c>
      <c r="S39" s="5">
        <f t="shared" si="8"/>
        <v>2726.2846841314363</v>
      </c>
      <c r="U39" s="5">
        <f t="shared" si="9"/>
        <v>2142.8541517466469</v>
      </c>
      <c r="V39" s="5">
        <f t="shared" si="10"/>
        <v>915.13712330123565</v>
      </c>
      <c r="W39" s="5">
        <f t="shared" si="11"/>
        <v>2726.5646250461409</v>
      </c>
      <c r="Y39" s="5">
        <f t="shared" si="12"/>
        <v>623.05371125309648</v>
      </c>
      <c r="Z39" s="5">
        <f t="shared" si="13"/>
        <v>-783.53998528599811</v>
      </c>
      <c r="AA39" s="5">
        <f t="shared" si="14"/>
        <v>2724.6713853038136</v>
      </c>
      <c r="AC39" s="5">
        <f t="shared" si="15"/>
        <v>-87.688200138639658</v>
      </c>
      <c r="AD39" s="5">
        <f t="shared" si="15"/>
        <v>1366.5502569545713</v>
      </c>
      <c r="AE39" s="5">
        <f t="shared" si="15"/>
        <v>2726.2846841314363</v>
      </c>
      <c r="AG39">
        <f t="shared" si="16"/>
        <v>-87.338036825809581</v>
      </c>
      <c r="AH39">
        <f t="shared" si="17"/>
        <v>1366.4753948946177</v>
      </c>
      <c r="AI39" s="5">
        <f t="shared" si="18"/>
        <v>2726.5646250461409</v>
      </c>
      <c r="AK39">
        <f t="shared" si="19"/>
        <v>-92.451624658534229</v>
      </c>
      <c r="AL39">
        <f t="shared" si="20"/>
        <v>1368.9633319987302</v>
      </c>
      <c r="AM39" s="5">
        <f t="shared" si="21"/>
        <v>2724.6713853038136</v>
      </c>
    </row>
    <row r="40" spans="1:39" ht="16.5" x14ac:dyDescent="0.25">
      <c r="A40" s="3">
        <v>1224</v>
      </c>
      <c r="B40" s="3">
        <v>1467</v>
      </c>
      <c r="C40" s="3">
        <v>284</v>
      </c>
      <c r="D40" s="3">
        <v>1870</v>
      </c>
      <c r="E40" s="3">
        <v>2226</v>
      </c>
      <c r="F40" s="3">
        <v>1355</v>
      </c>
      <c r="H40" s="4">
        <v>23.4</v>
      </c>
      <c r="I40" s="4">
        <v>50</v>
      </c>
      <c r="J40">
        <f t="shared" si="0"/>
        <v>346.06</v>
      </c>
      <c r="K40">
        <f t="shared" si="1"/>
        <v>1.3842400000000001</v>
      </c>
      <c r="L40">
        <f t="shared" si="2"/>
        <v>1018.8006400000002</v>
      </c>
      <c r="M40" s="5">
        <f t="shared" si="3"/>
        <v>3049.4807200000005</v>
      </c>
      <c r="N40" s="5">
        <f t="shared" si="4"/>
        <v>3607.3294400000004</v>
      </c>
      <c r="O40" s="5">
        <f t="shared" si="5"/>
        <v>2894.4458400000003</v>
      </c>
      <c r="Q40" s="5">
        <f t="shared" si="6"/>
        <v>-131.52584084416532</v>
      </c>
      <c r="R40" s="5">
        <f t="shared" si="7"/>
        <v>1406.0874848259707</v>
      </c>
      <c r="S40" s="5">
        <f t="shared" si="8"/>
        <v>2702.7673965507524</v>
      </c>
      <c r="U40" s="5">
        <f t="shared" si="9"/>
        <v>2199.2882765706886</v>
      </c>
      <c r="V40" s="5">
        <f t="shared" si="10"/>
        <v>932.47880369585107</v>
      </c>
      <c r="W40" s="5">
        <f t="shared" si="11"/>
        <v>2703.0427384500235</v>
      </c>
      <c r="Y40" s="5">
        <f t="shared" si="12"/>
        <v>611.70973115473885</v>
      </c>
      <c r="Z40" s="5">
        <f t="shared" si="13"/>
        <v>-841.5925403904962</v>
      </c>
      <c r="AA40" s="5">
        <f t="shared" si="14"/>
        <v>2700.9905444971437</v>
      </c>
      <c r="AC40" s="5">
        <f t="shared" si="15"/>
        <v>-131.52584084416532</v>
      </c>
      <c r="AD40" s="5">
        <f t="shared" si="15"/>
        <v>1406.0874848259707</v>
      </c>
      <c r="AE40" s="5">
        <f t="shared" si="15"/>
        <v>2702.7673965507524</v>
      </c>
      <c r="AG40">
        <f t="shared" si="16"/>
        <v>-131.24713467857669</v>
      </c>
      <c r="AH40">
        <f t="shared" si="17"/>
        <v>1405.9410185349536</v>
      </c>
      <c r="AI40" s="5">
        <f t="shared" si="18"/>
        <v>2703.0427384500235</v>
      </c>
      <c r="AK40">
        <f t="shared" si="19"/>
        <v>-136.39088103266374</v>
      </c>
      <c r="AL40">
        <f t="shared" si="20"/>
        <v>1408.562912652081</v>
      </c>
      <c r="AM40" s="5">
        <f t="shared" si="21"/>
        <v>2700.9905444971437</v>
      </c>
    </row>
    <row r="41" spans="1:39" ht="16.5" x14ac:dyDescent="0.25">
      <c r="A41" s="3">
        <v>1130</v>
      </c>
      <c r="B41" s="3">
        <v>1468</v>
      </c>
      <c r="C41" s="3">
        <v>317</v>
      </c>
      <c r="D41" s="3">
        <v>1850</v>
      </c>
      <c r="E41" s="3">
        <v>2096</v>
      </c>
      <c r="F41" s="3">
        <v>1358</v>
      </c>
      <c r="H41" s="4">
        <v>23.4</v>
      </c>
      <c r="I41" s="4">
        <v>50</v>
      </c>
      <c r="J41">
        <f t="shared" si="0"/>
        <v>346.06</v>
      </c>
      <c r="K41">
        <f t="shared" si="1"/>
        <v>1.3842400000000001</v>
      </c>
      <c r="L41">
        <f t="shared" si="2"/>
        <v>1018.8006400000002</v>
      </c>
      <c r="M41" s="5">
        <f t="shared" si="3"/>
        <v>3050.8649600000003</v>
      </c>
      <c r="N41" s="5">
        <f t="shared" si="4"/>
        <v>3579.6446400000004</v>
      </c>
      <c r="O41" s="5">
        <f t="shared" si="5"/>
        <v>2898.5985600000004</v>
      </c>
      <c r="Q41" s="5">
        <f t="shared" si="6"/>
        <v>-73.910762368036018</v>
      </c>
      <c r="R41" s="5">
        <f t="shared" si="7"/>
        <v>1366.3142547947311</v>
      </c>
      <c r="S41" s="5">
        <f t="shared" si="8"/>
        <v>2726.8112440186792</v>
      </c>
      <c r="U41" s="5">
        <f t="shared" si="9"/>
        <v>2135.5663247561879</v>
      </c>
      <c r="V41" s="5">
        <f t="shared" si="10"/>
        <v>903.41105315778634</v>
      </c>
      <c r="W41" s="5">
        <f t="shared" si="11"/>
        <v>2727.0974845576056</v>
      </c>
      <c r="Y41" s="5">
        <f t="shared" si="12"/>
        <v>616.17045939379182</v>
      </c>
      <c r="Z41" s="5">
        <f t="shared" si="13"/>
        <v>-771.57090735273198</v>
      </c>
      <c r="AA41" s="5">
        <f t="shared" si="14"/>
        <v>2725.2313501666972</v>
      </c>
      <c r="AC41" s="5">
        <f t="shared" si="15"/>
        <v>-73.910762368036018</v>
      </c>
      <c r="AD41" s="5">
        <f t="shared" si="15"/>
        <v>1366.3142547947311</v>
      </c>
      <c r="AE41" s="5">
        <f t="shared" si="15"/>
        <v>2726.8112440186792</v>
      </c>
      <c r="AG41">
        <f t="shared" si="16"/>
        <v>-73.533438846327272</v>
      </c>
      <c r="AH41">
        <f t="shared" si="17"/>
        <v>1366.2604114607755</v>
      </c>
      <c r="AI41" s="5">
        <f t="shared" si="18"/>
        <v>2727.0974845576056</v>
      </c>
      <c r="AK41">
        <f t="shared" si="19"/>
        <v>-78.646846839654586</v>
      </c>
      <c r="AL41">
        <f t="shared" si="20"/>
        <v>1368.7062481552293</v>
      </c>
      <c r="AM41" s="5">
        <f t="shared" si="21"/>
        <v>2725.2313501666972</v>
      </c>
    </row>
    <row r="42" spans="1:39" ht="16.5" x14ac:dyDescent="0.25">
      <c r="A42" s="3">
        <v>1120</v>
      </c>
      <c r="B42" s="3">
        <v>1468</v>
      </c>
      <c r="C42" s="3">
        <v>320</v>
      </c>
      <c r="D42" s="3">
        <v>1852</v>
      </c>
      <c r="E42" s="3">
        <v>1970</v>
      </c>
      <c r="F42" s="3">
        <v>1359</v>
      </c>
      <c r="H42" s="4">
        <v>23.4</v>
      </c>
      <c r="I42" s="4">
        <v>50</v>
      </c>
      <c r="J42">
        <f t="shared" si="0"/>
        <v>346.06</v>
      </c>
      <c r="K42">
        <f t="shared" si="1"/>
        <v>1.3842400000000001</v>
      </c>
      <c r="L42">
        <f t="shared" si="2"/>
        <v>1018.8006400000002</v>
      </c>
      <c r="M42" s="5">
        <f t="shared" si="3"/>
        <v>3050.8649600000003</v>
      </c>
      <c r="N42" s="5">
        <f t="shared" si="4"/>
        <v>3582.4131200000002</v>
      </c>
      <c r="O42" s="5">
        <f t="shared" si="5"/>
        <v>2899.9828000000007</v>
      </c>
      <c r="Q42" s="5">
        <f t="shared" si="6"/>
        <v>-79.418543942314571</v>
      </c>
      <c r="R42" s="5">
        <f t="shared" si="7"/>
        <v>1366.9433809853751</v>
      </c>
      <c r="S42" s="5">
        <f t="shared" si="8"/>
        <v>2726.3410447363622</v>
      </c>
      <c r="U42" s="5">
        <f t="shared" si="9"/>
        <v>2138.9381491577979</v>
      </c>
      <c r="V42" s="5">
        <f t="shared" si="10"/>
        <v>907.82343579558653</v>
      </c>
      <c r="W42" s="5">
        <f t="shared" si="11"/>
        <v>2726.6250137937645</v>
      </c>
      <c r="Y42" s="5">
        <f t="shared" si="12"/>
        <v>618.46378175429732</v>
      </c>
      <c r="Z42" s="5">
        <f t="shared" si="13"/>
        <v>-776.63109154119547</v>
      </c>
      <c r="AA42" s="5">
        <f t="shared" si="14"/>
        <v>2724.747132965837</v>
      </c>
      <c r="AC42" s="5">
        <f t="shared" si="15"/>
        <v>-79.418543942314571</v>
      </c>
      <c r="AD42" s="5">
        <f t="shared" si="15"/>
        <v>1366.9433809853751</v>
      </c>
      <c r="AE42" s="5">
        <f t="shared" si="15"/>
        <v>2726.3410447363622</v>
      </c>
      <c r="AG42">
        <f t="shared" si="16"/>
        <v>-79.051871909599981</v>
      </c>
      <c r="AH42">
        <f t="shared" si="17"/>
        <v>1366.8810698723269</v>
      </c>
      <c r="AI42" s="5">
        <f t="shared" si="18"/>
        <v>2726.6250137937645</v>
      </c>
      <c r="AK42">
        <f t="shared" si="19"/>
        <v>-84.16575972867463</v>
      </c>
      <c r="AL42">
        <f t="shared" si="20"/>
        <v>1369.3437369737812</v>
      </c>
      <c r="AM42" s="5">
        <f t="shared" si="21"/>
        <v>2724.747132965837</v>
      </c>
    </row>
    <row r="43" spans="1:39" ht="16.5" x14ac:dyDescent="0.25">
      <c r="A43" s="3">
        <v>1205</v>
      </c>
      <c r="B43" s="3">
        <v>1468</v>
      </c>
      <c r="C43" s="3">
        <v>297</v>
      </c>
      <c r="D43" s="3">
        <v>1853</v>
      </c>
      <c r="E43" s="3">
        <v>2063</v>
      </c>
      <c r="F43" s="3">
        <v>1358</v>
      </c>
      <c r="H43" s="4">
        <v>23.4</v>
      </c>
      <c r="I43" s="4">
        <v>50</v>
      </c>
      <c r="J43">
        <f t="shared" si="0"/>
        <v>346.06</v>
      </c>
      <c r="K43">
        <f t="shared" si="1"/>
        <v>1.3842400000000001</v>
      </c>
      <c r="L43">
        <f t="shared" si="2"/>
        <v>1018.8006400000002</v>
      </c>
      <c r="M43" s="5">
        <f t="shared" si="3"/>
        <v>3050.8649600000003</v>
      </c>
      <c r="N43" s="5">
        <f t="shared" si="4"/>
        <v>3583.7973600000005</v>
      </c>
      <c r="O43" s="5">
        <f t="shared" si="5"/>
        <v>2898.5985600000004</v>
      </c>
      <c r="Q43" s="5">
        <f t="shared" si="6"/>
        <v>-82.174031496436029</v>
      </c>
      <c r="R43" s="5">
        <f t="shared" si="7"/>
        <v>1371.2722162717712</v>
      </c>
      <c r="S43" s="5">
        <f t="shared" si="8"/>
        <v>2724.0846061722332</v>
      </c>
      <c r="U43" s="5">
        <f t="shared" si="9"/>
        <v>2144.0656872882564</v>
      </c>
      <c r="V43" s="5">
        <f t="shared" si="10"/>
        <v>907.96428308568034</v>
      </c>
      <c r="W43" s="5">
        <f t="shared" si="11"/>
        <v>2724.3690474634336</v>
      </c>
      <c r="Y43" s="5">
        <f t="shared" si="12"/>
        <v>616.17045939379182</v>
      </c>
      <c r="Z43" s="5">
        <f t="shared" si="13"/>
        <v>-781.22927386644631</v>
      </c>
      <c r="AA43" s="5">
        <f t="shared" si="14"/>
        <v>2722.4783559577886</v>
      </c>
      <c r="AC43" s="5">
        <f t="shared" si="15"/>
        <v>-82.174031496436029</v>
      </c>
      <c r="AD43" s="5">
        <f t="shared" si="15"/>
        <v>1371.2722162717712</v>
      </c>
      <c r="AE43" s="5">
        <f t="shared" si="15"/>
        <v>2724.0846061722332</v>
      </c>
      <c r="AG43">
        <f t="shared" si="16"/>
        <v>-81.811139804212189</v>
      </c>
      <c r="AH43">
        <f t="shared" si="17"/>
        <v>1371.2051797141553</v>
      </c>
      <c r="AI43" s="5">
        <f t="shared" si="18"/>
        <v>2724.3690474634336</v>
      </c>
      <c r="AK43">
        <f t="shared" si="19"/>
        <v>-86.928329633976318</v>
      </c>
      <c r="AL43">
        <f t="shared" si="20"/>
        <v>1373.6762669117925</v>
      </c>
      <c r="AM43" s="5">
        <f t="shared" si="21"/>
        <v>2722.4783559577886</v>
      </c>
    </row>
    <row r="44" spans="1:39" ht="16.5" x14ac:dyDescent="0.25">
      <c r="A44" s="3">
        <v>1189</v>
      </c>
      <c r="B44" s="3">
        <v>1471</v>
      </c>
      <c r="C44" s="3">
        <v>312</v>
      </c>
      <c r="D44" s="3">
        <v>1851</v>
      </c>
      <c r="E44" s="3">
        <v>2011</v>
      </c>
      <c r="F44" s="3">
        <v>1358</v>
      </c>
      <c r="H44" s="4">
        <v>23.4</v>
      </c>
      <c r="I44" s="4">
        <v>50</v>
      </c>
      <c r="J44">
        <f t="shared" si="0"/>
        <v>346.06</v>
      </c>
      <c r="K44">
        <f t="shared" si="1"/>
        <v>1.3842400000000001</v>
      </c>
      <c r="L44">
        <f t="shared" si="2"/>
        <v>1018.8006400000002</v>
      </c>
      <c r="M44" s="5">
        <f t="shared" si="3"/>
        <v>3055.0176800000004</v>
      </c>
      <c r="N44" s="5">
        <f t="shared" si="4"/>
        <v>3581.0288800000008</v>
      </c>
      <c r="O44" s="5">
        <f t="shared" si="5"/>
        <v>2898.5985600000004</v>
      </c>
      <c r="Q44" s="5">
        <f t="shared" si="6"/>
        <v>-69.620781744854114</v>
      </c>
      <c r="R44" s="5">
        <f t="shared" si="7"/>
        <v>1372.1922734064156</v>
      </c>
      <c r="S44" s="5">
        <f t="shared" si="8"/>
        <v>2728.6213252603507</v>
      </c>
      <c r="U44" s="5">
        <f t="shared" si="9"/>
        <v>2138.3983506742811</v>
      </c>
      <c r="V44" s="5">
        <f t="shared" si="10"/>
        <v>896.69573556300475</v>
      </c>
      <c r="W44" s="5">
        <f t="shared" si="11"/>
        <v>2728.9113380706772</v>
      </c>
      <c r="Y44" s="5">
        <f t="shared" si="12"/>
        <v>608.92588197756879</v>
      </c>
      <c r="Z44" s="5">
        <f t="shared" si="13"/>
        <v>-770.90809500745854</v>
      </c>
      <c r="AA44" s="5">
        <f t="shared" si="14"/>
        <v>2727.046679348171</v>
      </c>
      <c r="AC44" s="5">
        <f t="shared" si="15"/>
        <v>-69.620781744854114</v>
      </c>
      <c r="AD44" s="5">
        <f t="shared" si="15"/>
        <v>1372.1922734064156</v>
      </c>
      <c r="AE44" s="5">
        <f t="shared" si="15"/>
        <v>2728.6213252603507</v>
      </c>
      <c r="AG44">
        <f t="shared" si="16"/>
        <v>-69.232705275037915</v>
      </c>
      <c r="AH44">
        <f t="shared" si="17"/>
        <v>1372.1442496594618</v>
      </c>
      <c r="AI44" s="5">
        <f t="shared" si="18"/>
        <v>2728.9113380706772</v>
      </c>
      <c r="AK44">
        <f t="shared" si="19"/>
        <v>-74.350597094283103</v>
      </c>
      <c r="AL44">
        <f t="shared" si="20"/>
        <v>1374.5769772641297</v>
      </c>
      <c r="AM44" s="5">
        <f t="shared" si="21"/>
        <v>2727.046679348171</v>
      </c>
    </row>
    <row r="45" spans="1:39" ht="16.5" x14ac:dyDescent="0.25">
      <c r="A45" s="3">
        <v>1106</v>
      </c>
      <c r="B45" s="3">
        <v>1465</v>
      </c>
      <c r="C45" s="3">
        <v>294</v>
      </c>
      <c r="D45" s="3">
        <v>1853</v>
      </c>
      <c r="E45" s="3">
        <v>1997</v>
      </c>
      <c r="F45" s="3">
        <v>1360</v>
      </c>
      <c r="H45" s="4">
        <v>23.4</v>
      </c>
      <c r="I45" s="4">
        <v>50</v>
      </c>
      <c r="J45">
        <f t="shared" si="0"/>
        <v>346.06</v>
      </c>
      <c r="K45">
        <f t="shared" si="1"/>
        <v>1.3842400000000001</v>
      </c>
      <c r="L45">
        <f t="shared" si="2"/>
        <v>1018.8006400000002</v>
      </c>
      <c r="M45" s="5">
        <f t="shared" si="3"/>
        <v>3046.7122400000003</v>
      </c>
      <c r="N45" s="5">
        <f t="shared" si="4"/>
        <v>3583.7973600000005</v>
      </c>
      <c r="O45" s="5">
        <f t="shared" si="5"/>
        <v>2901.3670400000001</v>
      </c>
      <c r="Q45" s="5">
        <f t="shared" si="6"/>
        <v>-89.207790049209464</v>
      </c>
      <c r="R45" s="5">
        <f t="shared" si="7"/>
        <v>1361.6995982186779</v>
      </c>
      <c r="S45" s="5">
        <f t="shared" si="8"/>
        <v>2724.0175564359797</v>
      </c>
      <c r="U45" s="5">
        <f t="shared" si="9"/>
        <v>2139.4779476413173</v>
      </c>
      <c r="V45" s="5">
        <f t="shared" si="10"/>
        <v>918.94118215607693</v>
      </c>
      <c r="W45" s="5">
        <f t="shared" si="11"/>
        <v>2724.2952726966037</v>
      </c>
      <c r="Y45" s="5">
        <f t="shared" si="12"/>
        <v>627.99292212358387</v>
      </c>
      <c r="Z45" s="5">
        <f t="shared" si="13"/>
        <v>-782.34939553523509</v>
      </c>
      <c r="AA45" s="5">
        <f t="shared" si="14"/>
        <v>2722.4042708361108</v>
      </c>
      <c r="AC45" s="5">
        <f t="shared" si="15"/>
        <v>-89.207790049209464</v>
      </c>
      <c r="AD45" s="5">
        <f t="shared" si="15"/>
        <v>1361.6995982186779</v>
      </c>
      <c r="AE45" s="5">
        <f t="shared" si="15"/>
        <v>2724.0175564359797</v>
      </c>
      <c r="AG45">
        <f t="shared" si="16"/>
        <v>-88.862503637970576</v>
      </c>
      <c r="AH45">
        <f t="shared" si="17"/>
        <v>1361.6230120912355</v>
      </c>
      <c r="AI45" s="5">
        <f t="shared" si="18"/>
        <v>2724.2952726966037</v>
      </c>
      <c r="AK45">
        <f t="shared" si="19"/>
        <v>-93.972391354646561</v>
      </c>
      <c r="AL45">
        <f t="shared" si="20"/>
        <v>1364.1155926664476</v>
      </c>
      <c r="AM45" s="5">
        <f t="shared" si="21"/>
        <v>2722.4042708361108</v>
      </c>
    </row>
    <row r="46" spans="1:39" ht="16.5" x14ac:dyDescent="0.25">
      <c r="A46" s="3">
        <v>1171</v>
      </c>
      <c r="B46" s="3">
        <v>1464</v>
      </c>
      <c r="C46" s="3">
        <v>331</v>
      </c>
      <c r="D46" s="3">
        <v>1845</v>
      </c>
      <c r="E46" s="3">
        <v>2086</v>
      </c>
      <c r="F46" s="3">
        <v>1358</v>
      </c>
      <c r="H46" s="4">
        <v>23.4</v>
      </c>
      <c r="I46" s="4">
        <v>50</v>
      </c>
      <c r="J46">
        <f t="shared" si="0"/>
        <v>346.06</v>
      </c>
      <c r="K46">
        <f t="shared" si="1"/>
        <v>1.3842400000000001</v>
      </c>
      <c r="L46">
        <f t="shared" si="2"/>
        <v>1018.8006400000002</v>
      </c>
      <c r="M46" s="5">
        <f t="shared" si="3"/>
        <v>3045.3280000000004</v>
      </c>
      <c r="N46" s="5">
        <f t="shared" si="4"/>
        <v>3572.7234400000007</v>
      </c>
      <c r="O46" s="5">
        <f t="shared" si="5"/>
        <v>2898.5985600000004</v>
      </c>
      <c r="Q46" s="5">
        <f t="shared" si="6"/>
        <v>-69.53615309484303</v>
      </c>
      <c r="R46" s="5">
        <f t="shared" si="7"/>
        <v>1352.4380303735484</v>
      </c>
      <c r="S46" s="5">
        <f t="shared" si="8"/>
        <v>2727.6544365069581</v>
      </c>
      <c r="U46" s="5">
        <f t="shared" si="9"/>
        <v>2121.4226190546751</v>
      </c>
      <c r="V46" s="5">
        <f t="shared" si="10"/>
        <v>906.79328113320969</v>
      </c>
      <c r="W46" s="5">
        <f t="shared" si="11"/>
        <v>2727.937828356854</v>
      </c>
      <c r="Y46" s="5">
        <f t="shared" si="12"/>
        <v>625.81456698573493</v>
      </c>
      <c r="Z46" s="5">
        <f t="shared" si="13"/>
        <v>-760.66500072007329</v>
      </c>
      <c r="AA46" s="5">
        <f t="shared" si="14"/>
        <v>2726.09950230399</v>
      </c>
      <c r="AC46" s="5">
        <f t="shared" si="15"/>
        <v>-69.53615309484303</v>
      </c>
      <c r="AD46" s="5">
        <f t="shared" si="15"/>
        <v>1352.4380303735484</v>
      </c>
      <c r="AE46" s="5">
        <f t="shared" si="15"/>
        <v>2727.6544365069581</v>
      </c>
      <c r="AG46">
        <f t="shared" si="16"/>
        <v>-69.155529711788745</v>
      </c>
      <c r="AH46">
        <f t="shared" si="17"/>
        <v>1352.3925425308187</v>
      </c>
      <c r="AI46" s="5">
        <f t="shared" si="18"/>
        <v>2727.937828356854</v>
      </c>
      <c r="AK46">
        <f t="shared" si="19"/>
        <v>-74.258352941396993</v>
      </c>
      <c r="AL46">
        <f t="shared" si="20"/>
        <v>1354.8250114657194</v>
      </c>
      <c r="AM46" s="5">
        <f t="shared" si="21"/>
        <v>2726.09950230399</v>
      </c>
    </row>
    <row r="47" spans="1:39" ht="16.5" x14ac:dyDescent="0.25">
      <c r="A47" s="3">
        <v>1254</v>
      </c>
      <c r="B47" s="3">
        <v>1467</v>
      </c>
      <c r="C47" s="3">
        <v>310</v>
      </c>
      <c r="D47" s="3">
        <v>1868</v>
      </c>
      <c r="E47" s="3">
        <v>2130</v>
      </c>
      <c r="F47" s="3">
        <v>1359</v>
      </c>
      <c r="H47" s="4">
        <v>23.4</v>
      </c>
      <c r="I47" s="4">
        <v>50</v>
      </c>
      <c r="J47">
        <f t="shared" si="0"/>
        <v>346.06</v>
      </c>
      <c r="K47">
        <f t="shared" si="1"/>
        <v>1.3842400000000001</v>
      </c>
      <c r="L47">
        <f t="shared" si="2"/>
        <v>1018.8006400000002</v>
      </c>
      <c r="M47" s="5">
        <f t="shared" si="3"/>
        <v>3049.4807200000005</v>
      </c>
      <c r="N47" s="5">
        <f t="shared" si="4"/>
        <v>3604.5609600000007</v>
      </c>
      <c r="O47" s="5">
        <f t="shared" si="5"/>
        <v>2899.9828000000007</v>
      </c>
      <c r="Q47" s="5">
        <f t="shared" si="6"/>
        <v>-125.97973686233473</v>
      </c>
      <c r="R47" s="5">
        <f t="shared" si="7"/>
        <v>1392.0653159026931</v>
      </c>
      <c r="S47" s="5">
        <f t="shared" si="8"/>
        <v>2710.2796763088036</v>
      </c>
      <c r="U47" s="5">
        <f t="shared" si="9"/>
        <v>2184.4169925886522</v>
      </c>
      <c r="V47" s="5">
        <f t="shared" si="10"/>
        <v>934.92877156344116</v>
      </c>
      <c r="W47" s="5">
        <f t="shared" si="11"/>
        <v>2710.551661368761</v>
      </c>
      <c r="Y47" s="5">
        <f t="shared" si="12"/>
        <v>620.87645104117803</v>
      </c>
      <c r="Z47" s="5">
        <f t="shared" si="13"/>
        <v>-829.60409684357978</v>
      </c>
      <c r="AA47" s="5">
        <f t="shared" si="14"/>
        <v>2708.5364526508965</v>
      </c>
      <c r="AC47" s="5">
        <f t="shared" si="15"/>
        <v>-125.97973686233473</v>
      </c>
      <c r="AD47" s="5">
        <f t="shared" si="15"/>
        <v>1392.0653159026931</v>
      </c>
      <c r="AE47" s="5">
        <f t="shared" si="15"/>
        <v>2710.2796763088036</v>
      </c>
      <c r="AG47">
        <f t="shared" si="16"/>
        <v>-125.69546996339909</v>
      </c>
      <c r="AH47">
        <f t="shared" si="17"/>
        <v>1391.9290076615334</v>
      </c>
      <c r="AI47" s="5">
        <f t="shared" si="18"/>
        <v>2710.551661368761</v>
      </c>
      <c r="AK47">
        <f t="shared" si="19"/>
        <v>-130.82852024251986</v>
      </c>
      <c r="AL47">
        <f t="shared" si="20"/>
        <v>1394.5339542233767</v>
      </c>
      <c r="AM47" s="5">
        <f t="shared" si="21"/>
        <v>2708.5364526508965</v>
      </c>
    </row>
    <row r="48" spans="1:39" ht="16.5" x14ac:dyDescent="0.25">
      <c r="A48" s="3">
        <v>1205</v>
      </c>
      <c r="B48" s="3">
        <v>1467</v>
      </c>
      <c r="C48" s="3">
        <v>299</v>
      </c>
      <c r="D48" s="3">
        <v>1864</v>
      </c>
      <c r="E48" s="3">
        <v>2046</v>
      </c>
      <c r="F48" s="3">
        <v>1359</v>
      </c>
      <c r="H48" s="4">
        <v>23.4</v>
      </c>
      <c r="I48" s="4">
        <v>50</v>
      </c>
      <c r="J48">
        <f t="shared" si="0"/>
        <v>346.06</v>
      </c>
      <c r="K48">
        <f t="shared" si="1"/>
        <v>1.3842400000000001</v>
      </c>
      <c r="L48">
        <f t="shared" si="2"/>
        <v>1018.8006400000002</v>
      </c>
      <c r="M48" s="5">
        <f t="shared" si="3"/>
        <v>3049.4807200000005</v>
      </c>
      <c r="N48" s="5">
        <f t="shared" si="4"/>
        <v>3599.0240000000003</v>
      </c>
      <c r="O48" s="5">
        <f t="shared" si="5"/>
        <v>2899.9828000000007</v>
      </c>
      <c r="Q48" s="5">
        <f t="shared" si="6"/>
        <v>-114.90030303452268</v>
      </c>
      <c r="R48" s="5">
        <f t="shared" si="7"/>
        <v>1385.4176556060061</v>
      </c>
      <c r="S48" s="5">
        <f t="shared" si="8"/>
        <v>2714.1754736106241</v>
      </c>
      <c r="U48" s="5">
        <f t="shared" si="9"/>
        <v>2173.0210035086166</v>
      </c>
      <c r="V48" s="5">
        <f t="shared" si="10"/>
        <v>928.82377741342236</v>
      </c>
      <c r="W48" s="5">
        <f t="shared" si="11"/>
        <v>2714.4501950483213</v>
      </c>
      <c r="Y48" s="5">
        <f t="shared" si="12"/>
        <v>620.87645104117803</v>
      </c>
      <c r="Z48" s="5">
        <f t="shared" si="13"/>
        <v>-816.65410925263063</v>
      </c>
      <c r="AA48" s="5">
        <f t="shared" si="14"/>
        <v>2712.4691221614207</v>
      </c>
      <c r="AC48" s="5">
        <f t="shared" si="15"/>
        <v>-114.90030303452268</v>
      </c>
      <c r="AD48" s="5">
        <f t="shared" si="15"/>
        <v>1385.4176556060061</v>
      </c>
      <c r="AE48" s="5">
        <f t="shared" si="15"/>
        <v>2714.1754736106241</v>
      </c>
      <c r="AG48">
        <f t="shared" si="16"/>
        <v>-114.59668586424664</v>
      </c>
      <c r="AH48">
        <f t="shared" si="17"/>
        <v>1385.2990369071138</v>
      </c>
      <c r="AI48" s="5">
        <f t="shared" si="18"/>
        <v>2714.4501950483213</v>
      </c>
      <c r="AK48">
        <f t="shared" si="19"/>
        <v>-119.72466543758526</v>
      </c>
      <c r="AL48">
        <f t="shared" si="20"/>
        <v>1387.8701274641739</v>
      </c>
      <c r="AM48" s="5">
        <f t="shared" si="21"/>
        <v>2712.4691221614207</v>
      </c>
    </row>
    <row r="49" spans="1:39" ht="16.5" x14ac:dyDescent="0.25">
      <c r="A49" s="3">
        <v>1118</v>
      </c>
      <c r="B49" s="3">
        <v>1467</v>
      </c>
      <c r="C49" s="3">
        <v>322</v>
      </c>
      <c r="D49" s="3">
        <v>1853</v>
      </c>
      <c r="E49" s="3">
        <v>2145</v>
      </c>
      <c r="F49" s="3">
        <v>1358</v>
      </c>
      <c r="H49" s="4">
        <v>23.4</v>
      </c>
      <c r="I49" s="4">
        <v>50</v>
      </c>
      <c r="J49">
        <f t="shared" si="0"/>
        <v>346.06</v>
      </c>
      <c r="K49">
        <f t="shared" si="1"/>
        <v>1.3842400000000001</v>
      </c>
      <c r="L49">
        <f t="shared" si="2"/>
        <v>1018.8006400000002</v>
      </c>
      <c r="M49" s="5">
        <f t="shared" si="3"/>
        <v>3049.4807200000005</v>
      </c>
      <c r="N49" s="5">
        <f t="shared" si="4"/>
        <v>3583.7973600000005</v>
      </c>
      <c r="O49" s="5">
        <f t="shared" si="5"/>
        <v>2898.5985600000004</v>
      </c>
      <c r="Q49" s="5">
        <f t="shared" si="6"/>
        <v>-84.519682192014429</v>
      </c>
      <c r="R49" s="5">
        <f t="shared" si="7"/>
        <v>1369.864825854424</v>
      </c>
      <c r="S49" s="5">
        <f t="shared" si="8"/>
        <v>2723.170843678507</v>
      </c>
      <c r="U49" s="5">
        <f t="shared" si="9"/>
        <v>2144.0656872882564</v>
      </c>
      <c r="V49" s="5">
        <f t="shared" si="10"/>
        <v>910.70595272986293</v>
      </c>
      <c r="W49" s="5">
        <f t="shared" si="11"/>
        <v>2723.4537840393955</v>
      </c>
      <c r="Y49" s="5">
        <f t="shared" si="12"/>
        <v>618.58312868067253</v>
      </c>
      <c r="Z49" s="5">
        <f t="shared" si="13"/>
        <v>-782.52177527013248</v>
      </c>
      <c r="AA49" s="5">
        <f t="shared" si="14"/>
        <v>2721.5598828932252</v>
      </c>
      <c r="AC49" s="5">
        <f t="shared" si="15"/>
        <v>-84.519682192014429</v>
      </c>
      <c r="AD49" s="5">
        <f t="shared" si="15"/>
        <v>1369.864825854424</v>
      </c>
      <c r="AE49" s="5">
        <f t="shared" si="15"/>
        <v>2723.170843678507</v>
      </c>
      <c r="AG49">
        <f t="shared" si="16"/>
        <v>-84.16197302880505</v>
      </c>
      <c r="AH49">
        <f t="shared" si="17"/>
        <v>1369.7943871751963</v>
      </c>
      <c r="AI49" s="5">
        <f t="shared" si="18"/>
        <v>2723.4537840393955</v>
      </c>
      <c r="AK49">
        <f t="shared" si="19"/>
        <v>-89.278089266023812</v>
      </c>
      <c r="AL49">
        <f t="shared" si="20"/>
        <v>1372.2726420908421</v>
      </c>
      <c r="AM49" s="5">
        <f t="shared" si="21"/>
        <v>2721.5598828932252</v>
      </c>
    </row>
    <row r="50" spans="1:39" ht="16.5" x14ac:dyDescent="0.25">
      <c r="A50" s="3">
        <v>1276</v>
      </c>
      <c r="B50" s="3">
        <v>1468</v>
      </c>
      <c r="C50" s="3">
        <v>317</v>
      </c>
      <c r="D50" s="3">
        <v>1856</v>
      </c>
      <c r="E50" s="3">
        <v>2084</v>
      </c>
      <c r="F50" s="3">
        <v>1358</v>
      </c>
      <c r="H50" s="4">
        <v>23.4</v>
      </c>
      <c r="I50" s="4">
        <v>50</v>
      </c>
      <c r="J50">
        <f t="shared" si="0"/>
        <v>346.06</v>
      </c>
      <c r="K50">
        <f t="shared" si="1"/>
        <v>1.3842400000000001</v>
      </c>
      <c r="L50">
        <f t="shared" si="2"/>
        <v>1018.8006400000002</v>
      </c>
      <c r="M50" s="5">
        <f t="shared" si="3"/>
        <v>3050.8649600000003</v>
      </c>
      <c r="N50" s="5">
        <f t="shared" si="4"/>
        <v>3587.9500800000005</v>
      </c>
      <c r="O50" s="5">
        <f t="shared" si="5"/>
        <v>2898.5985600000004</v>
      </c>
      <c r="Q50" s="5">
        <f t="shared" si="6"/>
        <v>-90.446881226723917</v>
      </c>
      <c r="R50" s="5">
        <f t="shared" si="7"/>
        <v>1376.2359261099439</v>
      </c>
      <c r="S50" s="5">
        <f t="shared" si="8"/>
        <v>2721.3178868916561</v>
      </c>
      <c r="U50" s="5">
        <f t="shared" si="9"/>
        <v>2152.5749041536956</v>
      </c>
      <c r="V50" s="5">
        <f t="shared" si="10"/>
        <v>912.52279212073677</v>
      </c>
      <c r="W50" s="5">
        <f t="shared" si="11"/>
        <v>2721.6004872941753</v>
      </c>
      <c r="Y50" s="5">
        <f t="shared" si="12"/>
        <v>616.17045939379182</v>
      </c>
      <c r="Z50" s="5">
        <f t="shared" si="13"/>
        <v>-790.89883848626334</v>
      </c>
      <c r="AA50" s="5">
        <f t="shared" si="14"/>
        <v>2719.6850193148466</v>
      </c>
      <c r="AC50" s="5">
        <f t="shared" si="15"/>
        <v>-90.446881226723917</v>
      </c>
      <c r="AD50" s="5">
        <f t="shared" si="15"/>
        <v>1376.2359261099439</v>
      </c>
      <c r="AE50" s="5">
        <f t="shared" si="15"/>
        <v>2721.3178868916561</v>
      </c>
      <c r="AG50">
        <f t="shared" si="16"/>
        <v>-90.09843809654069</v>
      </c>
      <c r="AH50">
        <f t="shared" si="17"/>
        <v>1376.1556810321767</v>
      </c>
      <c r="AI50" s="5">
        <f t="shared" si="18"/>
        <v>2721.6004872941753</v>
      </c>
      <c r="AK50">
        <f t="shared" si="19"/>
        <v>-95.219414147479824</v>
      </c>
      <c r="AL50">
        <f t="shared" si="20"/>
        <v>1378.652048008943</v>
      </c>
      <c r="AM50" s="5">
        <f t="shared" si="21"/>
        <v>2719.6850193148466</v>
      </c>
    </row>
    <row r="51" spans="1:39" ht="16.5" x14ac:dyDescent="0.25">
      <c r="A51" s="3">
        <v>1215</v>
      </c>
      <c r="B51" s="3">
        <v>1469</v>
      </c>
      <c r="C51" s="3">
        <v>326</v>
      </c>
      <c r="D51" s="3">
        <v>1856</v>
      </c>
      <c r="E51" s="3">
        <v>2231</v>
      </c>
      <c r="F51" s="3">
        <v>1358</v>
      </c>
      <c r="H51" s="4">
        <v>23.4</v>
      </c>
      <c r="I51" s="4">
        <v>50</v>
      </c>
      <c r="J51">
        <f t="shared" si="0"/>
        <v>346.06</v>
      </c>
      <c r="K51">
        <f t="shared" si="1"/>
        <v>1.3842400000000001</v>
      </c>
      <c r="L51">
        <f t="shared" si="2"/>
        <v>1018.8006400000002</v>
      </c>
      <c r="M51" s="5">
        <f t="shared" si="3"/>
        <v>3052.2492000000002</v>
      </c>
      <c r="N51" s="5">
        <f t="shared" si="4"/>
        <v>3587.9500800000005</v>
      </c>
      <c r="O51" s="5">
        <f t="shared" si="5"/>
        <v>2898.5985600000004</v>
      </c>
      <c r="Q51" s="5">
        <f t="shared" si="6"/>
        <v>-88.100166019824741</v>
      </c>
      <c r="R51" s="5">
        <f t="shared" si="7"/>
        <v>1377.6439552340833</v>
      </c>
      <c r="S51" s="5">
        <f t="shared" si="8"/>
        <v>2722.2344998649382</v>
      </c>
      <c r="U51" s="5">
        <f t="shared" si="9"/>
        <v>2152.5749041536956</v>
      </c>
      <c r="V51" s="5">
        <f t="shared" si="10"/>
        <v>909.77987824254296</v>
      </c>
      <c r="W51" s="5">
        <f t="shared" si="11"/>
        <v>2722.5186191695184</v>
      </c>
      <c r="Y51" s="5">
        <f t="shared" si="12"/>
        <v>613.7566951809813</v>
      </c>
      <c r="Z51" s="5">
        <f t="shared" si="13"/>
        <v>-789.60575051511478</v>
      </c>
      <c r="AA51" s="5">
        <f t="shared" si="14"/>
        <v>2720.606382758825</v>
      </c>
      <c r="AC51" s="5">
        <f t="shared" si="15"/>
        <v>-88.100166019824741</v>
      </c>
      <c r="AD51" s="5">
        <f t="shared" si="15"/>
        <v>1377.6439552340833</v>
      </c>
      <c r="AE51" s="5">
        <f t="shared" si="15"/>
        <v>2722.2344998649382</v>
      </c>
      <c r="AG51">
        <f t="shared" si="16"/>
        <v>-87.746538008673838</v>
      </c>
      <c r="AH51">
        <f t="shared" si="17"/>
        <v>1377.5671138218909</v>
      </c>
      <c r="AI51" s="5">
        <f t="shared" si="18"/>
        <v>2722.5186191695184</v>
      </c>
      <c r="AK51">
        <f t="shared" si="19"/>
        <v>-92.868588139379995</v>
      </c>
      <c r="AL51">
        <f t="shared" si="20"/>
        <v>1380.0563098277698</v>
      </c>
      <c r="AM51" s="5">
        <f t="shared" si="21"/>
        <v>2720.606382758825</v>
      </c>
    </row>
    <row r="52" spans="1:39" ht="16.5" x14ac:dyDescent="0.25">
      <c r="A52" s="3">
        <v>1265</v>
      </c>
      <c r="B52" s="3">
        <v>1468</v>
      </c>
      <c r="C52" s="3">
        <v>272</v>
      </c>
      <c r="D52" s="3">
        <v>1858</v>
      </c>
      <c r="E52" s="3">
        <v>2154</v>
      </c>
      <c r="F52" s="3">
        <v>1362</v>
      </c>
      <c r="H52" s="4">
        <v>23.4</v>
      </c>
      <c r="I52" s="4">
        <v>50</v>
      </c>
      <c r="J52">
        <f t="shared" si="0"/>
        <v>346.06</v>
      </c>
      <c r="K52">
        <f t="shared" si="1"/>
        <v>1.3842400000000001</v>
      </c>
      <c r="L52">
        <f t="shared" si="2"/>
        <v>1018.8006400000002</v>
      </c>
      <c r="M52" s="5">
        <f t="shared" si="3"/>
        <v>3050.8649600000003</v>
      </c>
      <c r="N52" s="5">
        <f t="shared" si="4"/>
        <v>3590.7185600000003</v>
      </c>
      <c r="O52" s="5">
        <f t="shared" si="5"/>
        <v>2904.1355200000003</v>
      </c>
      <c r="Q52" s="5">
        <f t="shared" si="6"/>
        <v>-95.967436936853147</v>
      </c>
      <c r="R52" s="5">
        <f t="shared" si="7"/>
        <v>1368.838424038822</v>
      </c>
      <c r="S52" s="5">
        <f t="shared" si="8"/>
        <v>2724.8575419787526</v>
      </c>
      <c r="U52" s="5">
        <f t="shared" si="9"/>
        <v>2149.0733310293722</v>
      </c>
      <c r="V52" s="5">
        <f t="shared" si="10"/>
        <v>921.07860732738084</v>
      </c>
      <c r="W52" s="5">
        <f t="shared" si="11"/>
        <v>2725.1344543179234</v>
      </c>
      <c r="Y52" s="5">
        <f t="shared" si="12"/>
        <v>625.35031839139117</v>
      </c>
      <c r="Z52" s="5">
        <f t="shared" si="13"/>
        <v>-791.83755972357062</v>
      </c>
      <c r="AA52" s="5">
        <f t="shared" si="14"/>
        <v>2723.2211399048147</v>
      </c>
      <c r="AC52" s="5">
        <f t="shared" si="15"/>
        <v>-95.967436936853147</v>
      </c>
      <c r="AD52" s="5">
        <f t="shared" si="15"/>
        <v>1368.838424038822</v>
      </c>
      <c r="AE52" s="5">
        <f t="shared" si="15"/>
        <v>2724.8575419787526</v>
      </c>
      <c r="AG52">
        <f t="shared" si="16"/>
        <v>-95.632766947953087</v>
      </c>
      <c r="AH52">
        <f t="shared" si="17"/>
        <v>1368.7506697317363</v>
      </c>
      <c r="AI52" s="5">
        <f t="shared" si="18"/>
        <v>2725.1344543179234</v>
      </c>
      <c r="AK52">
        <f t="shared" si="19"/>
        <v>-100.74810009041619</v>
      </c>
      <c r="AL52">
        <f t="shared" si="20"/>
        <v>1371.2639061233567</v>
      </c>
      <c r="AM52" s="5">
        <f t="shared" si="21"/>
        <v>2723.2211399048147</v>
      </c>
    </row>
    <row r="53" spans="1:39" ht="16.5" x14ac:dyDescent="0.25">
      <c r="A53" s="3">
        <v>1184</v>
      </c>
      <c r="B53" s="3">
        <v>1470</v>
      </c>
      <c r="C53" s="3">
        <v>309</v>
      </c>
      <c r="D53" s="3">
        <v>1863</v>
      </c>
      <c r="E53" s="3">
        <v>2159</v>
      </c>
      <c r="F53" s="3">
        <v>1356</v>
      </c>
      <c r="H53" s="4">
        <v>23.4</v>
      </c>
      <c r="I53" s="4">
        <v>50</v>
      </c>
      <c r="J53">
        <f t="shared" si="0"/>
        <v>346.06</v>
      </c>
      <c r="K53">
        <f t="shared" si="1"/>
        <v>1.3842400000000001</v>
      </c>
      <c r="L53">
        <f t="shared" si="2"/>
        <v>1018.8006400000002</v>
      </c>
      <c r="M53" s="5">
        <f t="shared" si="3"/>
        <v>3053.6334400000005</v>
      </c>
      <c r="N53" s="5">
        <f t="shared" si="4"/>
        <v>3597.63976</v>
      </c>
      <c r="O53" s="5">
        <f t="shared" si="5"/>
        <v>2895.8300800000006</v>
      </c>
      <c r="Q53" s="5">
        <f t="shared" si="6"/>
        <v>-105.09296023517278</v>
      </c>
      <c r="R53" s="5">
        <f t="shared" si="7"/>
        <v>1396.0042206922456</v>
      </c>
      <c r="S53" s="5">
        <f t="shared" si="8"/>
        <v>2713.8173983163792</v>
      </c>
      <c r="U53" s="5">
        <f t="shared" si="9"/>
        <v>2177.0514258571566</v>
      </c>
      <c r="V53" s="5">
        <f t="shared" si="10"/>
        <v>914.93977889963708</v>
      </c>
      <c r="W53" s="5">
        <f t="shared" si="11"/>
        <v>2714.100980599886</v>
      </c>
      <c r="Y53" s="5">
        <f t="shared" si="12"/>
        <v>606.75847609902121</v>
      </c>
      <c r="Z53" s="5">
        <f t="shared" si="13"/>
        <v>-813.67093378682875</v>
      </c>
      <c r="AA53" s="5">
        <f t="shared" si="14"/>
        <v>2712.1238200763019</v>
      </c>
      <c r="AC53" s="5">
        <f t="shared" si="15"/>
        <v>-105.09296023517278</v>
      </c>
      <c r="AD53" s="5">
        <f t="shared" si="15"/>
        <v>1396.0042206922456</v>
      </c>
      <c r="AE53" s="5">
        <f t="shared" si="15"/>
        <v>2713.8173983163792</v>
      </c>
      <c r="AG53">
        <f t="shared" si="16"/>
        <v>-104.7658605949</v>
      </c>
      <c r="AH53">
        <f t="shared" si="17"/>
        <v>1395.8992535823513</v>
      </c>
      <c r="AI53" s="5">
        <f t="shared" si="18"/>
        <v>2714.100980599886</v>
      </c>
      <c r="AK53">
        <f t="shared" si="19"/>
        <v>-109.90191575988592</v>
      </c>
      <c r="AL53">
        <f t="shared" si="20"/>
        <v>1398.4403753844633</v>
      </c>
      <c r="AM53" s="5">
        <f t="shared" si="21"/>
        <v>2712.1238200763019</v>
      </c>
    </row>
    <row r="54" spans="1:39" ht="16.5" x14ac:dyDescent="0.25">
      <c r="A54" s="3">
        <v>1199</v>
      </c>
      <c r="B54" s="3">
        <v>1471</v>
      </c>
      <c r="C54" s="3">
        <v>305</v>
      </c>
      <c r="D54" s="3">
        <v>1851</v>
      </c>
      <c r="E54" s="3">
        <v>1804</v>
      </c>
      <c r="F54" s="3">
        <v>1358</v>
      </c>
      <c r="H54" s="4">
        <v>23.4</v>
      </c>
      <c r="I54" s="4">
        <v>50</v>
      </c>
      <c r="J54">
        <f t="shared" si="0"/>
        <v>346.06</v>
      </c>
      <c r="K54">
        <f t="shared" si="1"/>
        <v>1.3842400000000001</v>
      </c>
      <c r="L54">
        <f t="shared" si="2"/>
        <v>1018.8006400000002</v>
      </c>
      <c r="M54" s="5">
        <f t="shared" si="3"/>
        <v>3055.0176800000004</v>
      </c>
      <c r="N54" s="5">
        <f t="shared" si="4"/>
        <v>3581.0288800000008</v>
      </c>
      <c r="O54" s="5">
        <f t="shared" si="5"/>
        <v>2898.5985600000004</v>
      </c>
      <c r="Q54" s="5">
        <f t="shared" si="6"/>
        <v>-69.620781744854114</v>
      </c>
      <c r="R54" s="5">
        <f t="shared" si="7"/>
        <v>1372.1922734064156</v>
      </c>
      <c r="S54" s="5">
        <f t="shared" si="8"/>
        <v>2728.6213252603507</v>
      </c>
      <c r="U54" s="5">
        <f t="shared" si="9"/>
        <v>2138.3983506742811</v>
      </c>
      <c r="V54" s="5">
        <f t="shared" si="10"/>
        <v>896.69573556300475</v>
      </c>
      <c r="W54" s="5">
        <f t="shared" si="11"/>
        <v>2728.9113380706772</v>
      </c>
      <c r="Y54" s="5">
        <f t="shared" si="12"/>
        <v>608.92588197756879</v>
      </c>
      <c r="Z54" s="5">
        <f t="shared" si="13"/>
        <v>-770.90809500745854</v>
      </c>
      <c r="AA54" s="5">
        <f t="shared" si="14"/>
        <v>2727.046679348171</v>
      </c>
      <c r="AC54" s="5">
        <f t="shared" si="15"/>
        <v>-69.620781744854114</v>
      </c>
      <c r="AD54" s="5">
        <f t="shared" si="15"/>
        <v>1372.1922734064156</v>
      </c>
      <c r="AE54" s="5">
        <f t="shared" si="15"/>
        <v>2728.6213252603507</v>
      </c>
      <c r="AG54">
        <f t="shared" si="16"/>
        <v>-69.232705275037915</v>
      </c>
      <c r="AH54">
        <f t="shared" si="17"/>
        <v>1372.1442496594618</v>
      </c>
      <c r="AI54" s="5">
        <f t="shared" si="18"/>
        <v>2728.9113380706772</v>
      </c>
      <c r="AK54">
        <f t="shared" si="19"/>
        <v>-74.350597094283103</v>
      </c>
      <c r="AL54">
        <f t="shared" si="20"/>
        <v>1374.5769772641297</v>
      </c>
      <c r="AM54" s="5">
        <f t="shared" si="21"/>
        <v>2727.046679348171</v>
      </c>
    </row>
    <row r="55" spans="1:39" ht="16.5" x14ac:dyDescent="0.25">
      <c r="A55" s="3">
        <v>1152</v>
      </c>
      <c r="B55" s="3">
        <v>1471</v>
      </c>
      <c r="C55" s="3">
        <v>298</v>
      </c>
      <c r="D55" s="3">
        <v>1864</v>
      </c>
      <c r="E55" s="3">
        <v>2005</v>
      </c>
      <c r="F55" s="3">
        <v>1355</v>
      </c>
      <c r="H55" s="4">
        <v>23.4</v>
      </c>
      <c r="I55" s="4">
        <v>50</v>
      </c>
      <c r="J55">
        <f t="shared" si="0"/>
        <v>346.06</v>
      </c>
      <c r="K55">
        <f t="shared" si="1"/>
        <v>1.3842400000000001</v>
      </c>
      <c r="L55">
        <f t="shared" si="2"/>
        <v>1018.8006400000002</v>
      </c>
      <c r="M55" s="5">
        <f t="shared" si="3"/>
        <v>3055.0176800000004</v>
      </c>
      <c r="N55" s="5">
        <f t="shared" si="4"/>
        <v>3599.0240000000003</v>
      </c>
      <c r="O55" s="5">
        <f t="shared" si="5"/>
        <v>2894.4458400000003</v>
      </c>
      <c r="Q55" s="5">
        <f t="shared" si="6"/>
        <v>-105.51131318428295</v>
      </c>
      <c r="R55" s="5">
        <f t="shared" si="7"/>
        <v>1401.7455560503288</v>
      </c>
      <c r="S55" s="5">
        <f t="shared" si="8"/>
        <v>2712.3992670688926</v>
      </c>
      <c r="U55" s="5">
        <f t="shared" si="9"/>
        <v>2182.1877233950559</v>
      </c>
      <c r="V55" s="5">
        <f t="shared" si="10"/>
        <v>912.34364908524844</v>
      </c>
      <c r="W55" s="5">
        <f t="shared" si="11"/>
        <v>2712.6849353387352</v>
      </c>
      <c r="Y55" s="5">
        <f t="shared" si="12"/>
        <v>602.05248445163511</v>
      </c>
      <c r="Z55" s="5">
        <f t="shared" si="13"/>
        <v>-816.98656858048503</v>
      </c>
      <c r="AA55" s="5">
        <f t="shared" si="14"/>
        <v>2710.6977834900749</v>
      </c>
      <c r="AC55" s="5">
        <f t="shared" si="15"/>
        <v>-105.51131318428295</v>
      </c>
      <c r="AD55" s="5">
        <f t="shared" si="15"/>
        <v>1401.7455560503288</v>
      </c>
      <c r="AE55" s="5">
        <f t="shared" si="15"/>
        <v>2712.3992670688926</v>
      </c>
      <c r="AG55">
        <f t="shared" si="16"/>
        <v>-105.18282622886943</v>
      </c>
      <c r="AH55">
        <f t="shared" si="17"/>
        <v>1401.639252020598</v>
      </c>
      <c r="AI55" s="5">
        <f t="shared" si="18"/>
        <v>2712.6849353387352</v>
      </c>
      <c r="AK55">
        <f t="shared" si="19"/>
        <v>-110.32326089463538</v>
      </c>
      <c r="AL55">
        <f t="shared" si="20"/>
        <v>1404.1816522239474</v>
      </c>
      <c r="AM55" s="5">
        <f t="shared" si="21"/>
        <v>2710.6977834900749</v>
      </c>
    </row>
    <row r="56" spans="1:39" ht="16.5" x14ac:dyDescent="0.25">
      <c r="A56" s="3">
        <v>1114</v>
      </c>
      <c r="B56" s="3">
        <v>1464</v>
      </c>
      <c r="C56" s="3">
        <v>310</v>
      </c>
      <c r="D56" s="3">
        <v>1863</v>
      </c>
      <c r="E56" s="3">
        <v>1996</v>
      </c>
      <c r="F56" s="3">
        <v>1358</v>
      </c>
      <c r="H56" s="4">
        <v>23.4</v>
      </c>
      <c r="I56" s="4">
        <v>50</v>
      </c>
      <c r="J56">
        <f t="shared" si="0"/>
        <v>346.06</v>
      </c>
      <c r="K56">
        <f t="shared" si="1"/>
        <v>1.3842400000000001</v>
      </c>
      <c r="L56">
        <f t="shared" si="2"/>
        <v>1018.8006400000002</v>
      </c>
      <c r="M56" s="5">
        <f t="shared" si="3"/>
        <v>3045.3280000000004</v>
      </c>
      <c r="N56" s="5">
        <f t="shared" si="4"/>
        <v>3597.63976</v>
      </c>
      <c r="O56" s="5">
        <f t="shared" si="5"/>
        <v>2898.5985600000004</v>
      </c>
      <c r="Q56" s="5">
        <f t="shared" si="6"/>
        <v>-119.16367087468194</v>
      </c>
      <c r="R56" s="5">
        <f t="shared" si="7"/>
        <v>1382.2145410414519</v>
      </c>
      <c r="S56" s="5">
        <f t="shared" si="8"/>
        <v>2710.9602744528074</v>
      </c>
      <c r="U56" s="5">
        <f t="shared" si="9"/>
        <v>2172.4680659139381</v>
      </c>
      <c r="V56" s="5">
        <f t="shared" si="10"/>
        <v>934.1390562363863</v>
      </c>
      <c r="W56" s="5">
        <f t="shared" si="11"/>
        <v>2711.2319282810913</v>
      </c>
      <c r="Y56" s="5">
        <f t="shared" si="12"/>
        <v>625.81456698573493</v>
      </c>
      <c r="Z56" s="5">
        <f t="shared" si="13"/>
        <v>-818.67119033287202</v>
      </c>
      <c r="AA56" s="5">
        <f t="shared" si="14"/>
        <v>2709.244769654726</v>
      </c>
      <c r="AC56" s="5">
        <f t="shared" si="15"/>
        <v>-119.16367087468194</v>
      </c>
      <c r="AD56" s="5">
        <f t="shared" si="15"/>
        <v>1382.2145410414519</v>
      </c>
      <c r="AE56" s="5">
        <f t="shared" si="15"/>
        <v>2710.9602744528074</v>
      </c>
      <c r="AG56">
        <f t="shared" si="16"/>
        <v>-118.86972213131628</v>
      </c>
      <c r="AH56">
        <f t="shared" si="17"/>
        <v>1382.0898173743044</v>
      </c>
      <c r="AI56" s="5">
        <f t="shared" si="18"/>
        <v>2711.2319282810913</v>
      </c>
      <c r="AK56">
        <f t="shared" si="19"/>
        <v>-123.99525830323546</v>
      </c>
      <c r="AL56">
        <f t="shared" si="20"/>
        <v>1384.6739357080346</v>
      </c>
      <c r="AM56" s="5">
        <f t="shared" si="21"/>
        <v>2709.244769654726</v>
      </c>
    </row>
    <row r="57" spans="1:39" ht="16.5" x14ac:dyDescent="0.25">
      <c r="A57" s="3">
        <v>1148</v>
      </c>
      <c r="B57" s="3">
        <v>1472</v>
      </c>
      <c r="C57" s="3">
        <v>302</v>
      </c>
      <c r="D57" s="3">
        <v>1850</v>
      </c>
      <c r="E57" s="3">
        <v>2082</v>
      </c>
      <c r="F57" s="3">
        <v>1360</v>
      </c>
      <c r="H57" s="4">
        <v>23.4</v>
      </c>
      <c r="I57" s="4">
        <v>50</v>
      </c>
      <c r="J57">
        <f t="shared" si="0"/>
        <v>346.06</v>
      </c>
      <c r="K57">
        <f t="shared" si="1"/>
        <v>1.3842400000000001</v>
      </c>
      <c r="L57">
        <f t="shared" si="2"/>
        <v>1018.8006400000002</v>
      </c>
      <c r="M57" s="5">
        <f t="shared" si="3"/>
        <v>3056.4019200000002</v>
      </c>
      <c r="N57" s="5">
        <f t="shared" si="4"/>
        <v>3579.6446400000004</v>
      </c>
      <c r="O57" s="5">
        <f t="shared" si="5"/>
        <v>2901.3670400000001</v>
      </c>
      <c r="Q57" s="5">
        <f t="shared" si="6"/>
        <v>-64.51751447251273</v>
      </c>
      <c r="R57" s="5">
        <f t="shared" si="7"/>
        <v>1366.597840610616</v>
      </c>
      <c r="S57" s="5">
        <f t="shared" si="8"/>
        <v>2733.1008998835696</v>
      </c>
      <c r="U57" s="5">
        <f t="shared" si="9"/>
        <v>2130.9785851092488</v>
      </c>
      <c r="V57" s="5">
        <f t="shared" si="10"/>
        <v>895.18755508082324</v>
      </c>
      <c r="W57" s="5">
        <f t="shared" si="11"/>
        <v>2733.3907989372715</v>
      </c>
      <c r="Y57" s="5">
        <f t="shared" si="12"/>
        <v>611.09657263390716</v>
      </c>
      <c r="Z57" s="5">
        <f t="shared" si="13"/>
        <v>-763.63941322347966</v>
      </c>
      <c r="AA57" s="5">
        <f t="shared" si="14"/>
        <v>2731.5465447773636</v>
      </c>
      <c r="AC57" s="5">
        <f t="shared" si="15"/>
        <v>-64.51751447251273</v>
      </c>
      <c r="AD57" s="5">
        <f t="shared" si="15"/>
        <v>1366.597840610616</v>
      </c>
      <c r="AE57" s="5">
        <f t="shared" si="15"/>
        <v>2733.1008998835696</v>
      </c>
      <c r="AG57">
        <f t="shared" si="16"/>
        <v>-64.121502065015079</v>
      </c>
      <c r="AH57">
        <f t="shared" si="17"/>
        <v>1366.5582733658559</v>
      </c>
      <c r="AI57" s="5">
        <f t="shared" si="18"/>
        <v>2733.3907989372715</v>
      </c>
      <c r="AK57">
        <f t="shared" si="19"/>
        <v>-69.235126503622951</v>
      </c>
      <c r="AL57">
        <f t="shared" si="20"/>
        <v>1368.9754066416749</v>
      </c>
      <c r="AM57" s="5">
        <f t="shared" si="21"/>
        <v>2731.5465447773636</v>
      </c>
    </row>
    <row r="58" spans="1:39" ht="16.5" x14ac:dyDescent="0.25">
      <c r="A58" s="3">
        <v>1150</v>
      </c>
      <c r="B58" s="3">
        <v>1472</v>
      </c>
      <c r="C58" s="3">
        <v>314</v>
      </c>
      <c r="D58" s="3">
        <v>1851</v>
      </c>
      <c r="E58" s="3">
        <v>2015</v>
      </c>
      <c r="F58" s="3">
        <v>1356</v>
      </c>
      <c r="H58" s="4">
        <v>23.4</v>
      </c>
      <c r="I58" s="4">
        <v>50</v>
      </c>
      <c r="J58">
        <f t="shared" si="0"/>
        <v>346.06</v>
      </c>
      <c r="K58">
        <f t="shared" si="1"/>
        <v>1.3842400000000001</v>
      </c>
      <c r="L58">
        <f t="shared" si="2"/>
        <v>1018.8006400000002</v>
      </c>
      <c r="M58" s="5">
        <f t="shared" si="3"/>
        <v>3056.4019200000002</v>
      </c>
      <c r="N58" s="5">
        <f t="shared" si="4"/>
        <v>3581.0288800000008</v>
      </c>
      <c r="O58" s="5">
        <f t="shared" si="5"/>
        <v>2895.8300800000006</v>
      </c>
      <c r="Q58" s="5">
        <f t="shared" si="6"/>
        <v>-67.270873003992151</v>
      </c>
      <c r="R58" s="5">
        <f t="shared" si="7"/>
        <v>1378.9494719180211</v>
      </c>
      <c r="S58" s="5">
        <f t="shared" si="8"/>
        <v>2726.8233679727</v>
      </c>
      <c r="U58" s="5">
        <f t="shared" si="9"/>
        <v>2142.9817106174996</v>
      </c>
      <c r="V58" s="5">
        <f t="shared" si="10"/>
        <v>891.19609680909002</v>
      </c>
      <c r="W58" s="5">
        <f t="shared" si="11"/>
        <v>2727.1169289902473</v>
      </c>
      <c r="Y58" s="5">
        <f t="shared" si="12"/>
        <v>601.92547304374932</v>
      </c>
      <c r="Z58" s="5">
        <f t="shared" si="13"/>
        <v>-772.36623950760884</v>
      </c>
      <c r="AA58" s="5">
        <f t="shared" si="14"/>
        <v>2725.2464052270107</v>
      </c>
      <c r="AC58" s="5">
        <f t="shared" si="15"/>
        <v>-67.270873003992151</v>
      </c>
      <c r="AD58" s="5">
        <f t="shared" si="15"/>
        <v>1378.9494719180211</v>
      </c>
      <c r="AE58" s="5">
        <f t="shared" si="15"/>
        <v>2726.8233679727</v>
      </c>
      <c r="AG58">
        <f t="shared" si="16"/>
        <v>-66.875541818668353</v>
      </c>
      <c r="AH58">
        <f t="shared" si="17"/>
        <v>1378.9042049279985</v>
      </c>
      <c r="AI58" s="5">
        <f t="shared" si="18"/>
        <v>2727.1169289902473</v>
      </c>
      <c r="AK58">
        <f t="shared" si="19"/>
        <v>-71.998588078803209</v>
      </c>
      <c r="AL58">
        <f t="shared" si="20"/>
        <v>1381.3297518209413</v>
      </c>
      <c r="AM58" s="5">
        <f t="shared" si="21"/>
        <v>2725.2464052270107</v>
      </c>
    </row>
    <row r="59" spans="1:39" ht="16.5" x14ac:dyDescent="0.25">
      <c r="A59" s="3">
        <v>1244</v>
      </c>
      <c r="B59" s="3">
        <v>1467</v>
      </c>
      <c r="C59" s="3">
        <v>307</v>
      </c>
      <c r="D59" s="3">
        <v>1851</v>
      </c>
      <c r="E59" s="3">
        <v>2041</v>
      </c>
      <c r="F59" s="3">
        <v>1357</v>
      </c>
      <c r="H59" s="4">
        <v>23.4</v>
      </c>
      <c r="I59" s="4">
        <v>50</v>
      </c>
      <c r="J59">
        <f t="shared" si="0"/>
        <v>346.06</v>
      </c>
      <c r="K59">
        <f t="shared" si="1"/>
        <v>1.3842400000000001</v>
      </c>
      <c r="L59">
        <f t="shared" si="2"/>
        <v>1018.8006400000002</v>
      </c>
      <c r="M59" s="5">
        <f t="shared" si="3"/>
        <v>3049.4807200000005</v>
      </c>
      <c r="N59" s="5">
        <f t="shared" si="4"/>
        <v>3581.0288800000008</v>
      </c>
      <c r="O59" s="5">
        <f t="shared" si="5"/>
        <v>2897.21432</v>
      </c>
      <c r="Q59" s="5">
        <f t="shared" si="6"/>
        <v>-79.009771595093838</v>
      </c>
      <c r="R59" s="5">
        <f t="shared" si="7"/>
        <v>1369.2331448366092</v>
      </c>
      <c r="S59" s="5">
        <f t="shared" si="8"/>
        <v>2723.6539267544731</v>
      </c>
      <c r="U59" s="5">
        <f t="shared" si="9"/>
        <v>2140.6905781088562</v>
      </c>
      <c r="V59" s="5">
        <f t="shared" si="10"/>
        <v>906.2930546236862</v>
      </c>
      <c r="W59" s="5">
        <f t="shared" si="11"/>
        <v>2723.9391673330183</v>
      </c>
      <c r="Y59" s="5">
        <f t="shared" si="12"/>
        <v>616.29090124609752</v>
      </c>
      <c r="Z59" s="5">
        <f t="shared" si="13"/>
        <v>-777.4584449470965</v>
      </c>
      <c r="AA59" s="5">
        <f t="shared" si="14"/>
        <v>2722.0570727732324</v>
      </c>
      <c r="AC59" s="5">
        <f t="shared" si="15"/>
        <v>-79.009771595093838</v>
      </c>
      <c r="AD59" s="5">
        <f t="shared" si="15"/>
        <v>1369.2331448366092</v>
      </c>
      <c r="AE59" s="5">
        <f t="shared" si="15"/>
        <v>2723.6539267544731</v>
      </c>
      <c r="AG59">
        <f t="shared" si="16"/>
        <v>-78.641407717324569</v>
      </c>
      <c r="AH59">
        <f t="shared" si="17"/>
        <v>1369.1711774913429</v>
      </c>
      <c r="AI59" s="5">
        <f t="shared" si="18"/>
        <v>2723.9391673330183</v>
      </c>
      <c r="AK59">
        <f t="shared" si="19"/>
        <v>-83.757042179995437</v>
      </c>
      <c r="AL59">
        <f t="shared" si="20"/>
        <v>1371.6325954942172</v>
      </c>
      <c r="AM59" s="5">
        <f t="shared" si="21"/>
        <v>2722.0570727732324</v>
      </c>
    </row>
    <row r="60" spans="1:39" ht="16.5" x14ac:dyDescent="0.25">
      <c r="A60" s="3">
        <v>1233</v>
      </c>
      <c r="B60" s="3">
        <v>1470</v>
      </c>
      <c r="C60" s="3">
        <v>288</v>
      </c>
      <c r="D60" s="3">
        <v>1838</v>
      </c>
      <c r="E60" s="3">
        <v>2140</v>
      </c>
      <c r="F60" s="3">
        <v>1357</v>
      </c>
      <c r="H60" s="4">
        <v>23.4</v>
      </c>
      <c r="I60" s="4">
        <v>50</v>
      </c>
      <c r="J60">
        <f t="shared" si="0"/>
        <v>346.06</v>
      </c>
      <c r="K60">
        <f t="shared" si="1"/>
        <v>1.3842400000000001</v>
      </c>
      <c r="L60">
        <f t="shared" si="2"/>
        <v>1018.8006400000002</v>
      </c>
      <c r="M60" s="5">
        <f t="shared" si="3"/>
        <v>3053.6334400000005</v>
      </c>
      <c r="N60" s="5">
        <f t="shared" si="4"/>
        <v>3563.0337600000003</v>
      </c>
      <c r="O60" s="5">
        <f t="shared" si="5"/>
        <v>2897.21432</v>
      </c>
      <c r="Q60" s="5">
        <f t="shared" si="6"/>
        <v>-36.258996948195204</v>
      </c>
      <c r="R60" s="5">
        <f t="shared" si="7"/>
        <v>1352.0308547933082</v>
      </c>
      <c r="S60" s="5">
        <f t="shared" si="8"/>
        <v>2737.7682587672434</v>
      </c>
      <c r="U60" s="5">
        <f t="shared" si="9"/>
        <v>2103.9596453961931</v>
      </c>
      <c r="V60" s="5">
        <f t="shared" si="10"/>
        <v>878.38702760731996</v>
      </c>
      <c r="W60" s="5">
        <f t="shared" si="11"/>
        <v>2738.0649399119884</v>
      </c>
      <c r="Y60" s="5">
        <f t="shared" si="12"/>
        <v>609.04960860766471</v>
      </c>
      <c r="Z60" s="5">
        <f t="shared" si="13"/>
        <v>-731.83948476926071</v>
      </c>
      <c r="AA60" s="5">
        <f t="shared" si="14"/>
        <v>2736.2968330940589</v>
      </c>
      <c r="AC60" s="5">
        <f t="shared" si="15"/>
        <v>-36.258996948195204</v>
      </c>
      <c r="AD60" s="5">
        <f t="shared" si="15"/>
        <v>1352.0308547933082</v>
      </c>
      <c r="AE60" s="5">
        <f t="shared" si="15"/>
        <v>2737.7682587672434</v>
      </c>
      <c r="AG60">
        <f t="shared" si="16"/>
        <v>-35.812709684487345</v>
      </c>
      <c r="AH60">
        <f t="shared" si="17"/>
        <v>1352.0361144161043</v>
      </c>
      <c r="AI60" s="5">
        <f t="shared" si="18"/>
        <v>2738.0649399119884</v>
      </c>
      <c r="AK60">
        <f t="shared" si="19"/>
        <v>-40.91522276313799</v>
      </c>
      <c r="AL60">
        <f t="shared" si="20"/>
        <v>1354.3668966715293</v>
      </c>
      <c r="AM60" s="5">
        <f t="shared" si="21"/>
        <v>2736.2968330940589</v>
      </c>
    </row>
    <row r="61" spans="1:39" ht="16.5" x14ac:dyDescent="0.25">
      <c r="A61" s="3">
        <v>1203</v>
      </c>
      <c r="B61" s="3">
        <v>1471</v>
      </c>
      <c r="C61" s="3">
        <v>289</v>
      </c>
      <c r="D61" s="3">
        <v>1853</v>
      </c>
      <c r="E61" s="3">
        <v>2156</v>
      </c>
      <c r="F61" s="3">
        <v>1359</v>
      </c>
      <c r="H61" s="4">
        <v>23.4</v>
      </c>
      <c r="I61" s="4">
        <v>50</v>
      </c>
      <c r="J61">
        <f t="shared" si="0"/>
        <v>346.06</v>
      </c>
      <c r="K61">
        <f t="shared" si="1"/>
        <v>1.3842400000000001</v>
      </c>
      <c r="L61">
        <f t="shared" si="2"/>
        <v>1018.8006400000002</v>
      </c>
      <c r="M61" s="5">
        <f t="shared" si="3"/>
        <v>3055.0176800000004</v>
      </c>
      <c r="N61" s="5">
        <f t="shared" si="4"/>
        <v>3583.7973600000005</v>
      </c>
      <c r="O61" s="5">
        <f t="shared" si="5"/>
        <v>2899.9828000000007</v>
      </c>
      <c r="Q61" s="5">
        <f t="shared" si="6"/>
        <v>-75.130692341774704</v>
      </c>
      <c r="R61" s="5">
        <f t="shared" si="7"/>
        <v>1372.8226770106448</v>
      </c>
      <c r="S61" s="5">
        <f t="shared" si="8"/>
        <v>2728.1580419151228</v>
      </c>
      <c r="U61" s="5">
        <f t="shared" si="9"/>
        <v>2141.7723649277514</v>
      </c>
      <c r="V61" s="5">
        <f t="shared" si="10"/>
        <v>901.10929133573018</v>
      </c>
      <c r="W61" s="5">
        <f t="shared" si="11"/>
        <v>2728.4458395656634</v>
      </c>
      <c r="Y61" s="5">
        <f t="shared" si="12"/>
        <v>611.21920433807429</v>
      </c>
      <c r="Z61" s="5">
        <f t="shared" si="13"/>
        <v>-775.97076766394537</v>
      </c>
      <c r="AA61" s="5">
        <f t="shared" si="14"/>
        <v>2726.5693998640863</v>
      </c>
      <c r="AC61" s="5">
        <f t="shared" si="15"/>
        <v>-75.130692341774704</v>
      </c>
      <c r="AD61" s="5">
        <f t="shared" si="15"/>
        <v>1372.8226770106448</v>
      </c>
      <c r="AE61" s="5">
        <f t="shared" si="15"/>
        <v>2728.1580419151228</v>
      </c>
      <c r="AG61">
        <f t="shared" si="16"/>
        <v>-74.753271079298543</v>
      </c>
      <c r="AH61">
        <f t="shared" si="17"/>
        <v>1372.766182085378</v>
      </c>
      <c r="AI61" s="5">
        <f t="shared" si="18"/>
        <v>2728.4458395656634</v>
      </c>
      <c r="AK61">
        <f t="shared" si="19"/>
        <v>-79.871643698677417</v>
      </c>
      <c r="AL61">
        <f t="shared" si="20"/>
        <v>1375.2157466028125</v>
      </c>
      <c r="AM61" s="5">
        <f t="shared" si="21"/>
        <v>2726.5693998640863</v>
      </c>
    </row>
    <row r="62" spans="1:39" ht="16.5" x14ac:dyDescent="0.25">
      <c r="A62" s="3">
        <v>1215</v>
      </c>
      <c r="B62" s="3">
        <v>1473</v>
      </c>
      <c r="C62" s="3">
        <v>298</v>
      </c>
      <c r="D62" s="3">
        <v>1850</v>
      </c>
      <c r="E62" s="3">
        <v>2168</v>
      </c>
      <c r="F62" s="3">
        <v>1353</v>
      </c>
      <c r="H62" s="4">
        <v>23.4</v>
      </c>
      <c r="I62" s="4">
        <v>50</v>
      </c>
      <c r="J62">
        <f t="shared" si="0"/>
        <v>346.06</v>
      </c>
      <c r="K62">
        <f t="shared" si="1"/>
        <v>1.3842400000000001</v>
      </c>
      <c r="L62">
        <f t="shared" si="2"/>
        <v>1018.8006400000002</v>
      </c>
      <c r="M62" s="5">
        <f t="shared" si="3"/>
        <v>3057.7861600000006</v>
      </c>
      <c r="N62" s="5">
        <f t="shared" si="4"/>
        <v>3579.6446400000004</v>
      </c>
      <c r="O62" s="5">
        <f t="shared" si="5"/>
        <v>2891.6773600000006</v>
      </c>
      <c r="Q62" s="5">
        <f t="shared" si="6"/>
        <v>-62.16654122032898</v>
      </c>
      <c r="R62" s="5">
        <f t="shared" si="7"/>
        <v>1386.7193400491892</v>
      </c>
      <c r="S62" s="5">
        <f t="shared" si="8"/>
        <v>2724.5551918384385</v>
      </c>
      <c r="U62" s="5">
        <f t="shared" si="9"/>
        <v>2147.0165126697598</v>
      </c>
      <c r="V62" s="5">
        <f t="shared" si="10"/>
        <v>882.80649349160024</v>
      </c>
      <c r="W62" s="5">
        <f t="shared" si="11"/>
        <v>2724.8538562743474</v>
      </c>
      <c r="Y62" s="5">
        <f t="shared" si="12"/>
        <v>592.64050115686416</v>
      </c>
      <c r="Z62" s="5">
        <f t="shared" si="13"/>
        <v>-771.97714975746283</v>
      </c>
      <c r="AA62" s="5">
        <f t="shared" si="14"/>
        <v>2722.9811734526293</v>
      </c>
      <c r="AC62" s="5">
        <f t="shared" si="15"/>
        <v>-62.16654122032898</v>
      </c>
      <c r="AD62" s="5">
        <f t="shared" si="15"/>
        <v>1386.7193400491892</v>
      </c>
      <c r="AE62" s="5">
        <f t="shared" si="15"/>
        <v>2724.5551918384385</v>
      </c>
      <c r="AG62">
        <f t="shared" si="16"/>
        <v>-61.758116523401782</v>
      </c>
      <c r="AH62">
        <f t="shared" si="17"/>
        <v>1386.6809027987611</v>
      </c>
      <c r="AI62" s="5">
        <f t="shared" si="18"/>
        <v>2724.8538562743474</v>
      </c>
      <c r="AK62">
        <f t="shared" si="19"/>
        <v>-66.887089728314891</v>
      </c>
      <c r="AL62">
        <f t="shared" si="20"/>
        <v>1389.0908521544552</v>
      </c>
      <c r="AM62" s="5">
        <f t="shared" si="21"/>
        <v>2722.9811734526293</v>
      </c>
    </row>
    <row r="63" spans="1:39" ht="16.5" x14ac:dyDescent="0.25">
      <c r="A63" s="3">
        <v>1167</v>
      </c>
      <c r="B63" s="3">
        <v>1470</v>
      </c>
      <c r="C63" s="3">
        <v>320</v>
      </c>
      <c r="D63" s="3">
        <v>1860</v>
      </c>
      <c r="E63" s="3">
        <v>2018</v>
      </c>
      <c r="F63" s="3">
        <v>1358</v>
      </c>
      <c r="H63" s="4">
        <v>23.4</v>
      </c>
      <c r="I63" s="4">
        <v>50</v>
      </c>
      <c r="J63">
        <f t="shared" si="0"/>
        <v>346.06</v>
      </c>
      <c r="K63">
        <f t="shared" si="1"/>
        <v>1.3842400000000001</v>
      </c>
      <c r="L63">
        <f t="shared" si="2"/>
        <v>1018.8006400000002</v>
      </c>
      <c r="M63" s="5">
        <f t="shared" si="3"/>
        <v>3053.6334400000005</v>
      </c>
      <c r="N63" s="5">
        <f t="shared" si="4"/>
        <v>3593.48704</v>
      </c>
      <c r="O63" s="5">
        <f t="shared" si="5"/>
        <v>2898.5985600000004</v>
      </c>
      <c r="Q63" s="5">
        <f t="shared" si="6"/>
        <v>-96.797755767145816</v>
      </c>
      <c r="R63" s="5">
        <f t="shared" si="7"/>
        <v>1385.6798447443412</v>
      </c>
      <c r="S63" s="5">
        <f t="shared" si="8"/>
        <v>2719.4114709315286</v>
      </c>
      <c r="U63" s="5">
        <f t="shared" si="9"/>
        <v>2163.9358556039674</v>
      </c>
      <c r="V63" s="5">
        <f t="shared" si="10"/>
        <v>913.12194412155361</v>
      </c>
      <c r="W63" s="5">
        <f t="shared" si="11"/>
        <v>2719.6946583473596</v>
      </c>
      <c r="Y63" s="5">
        <f t="shared" si="12"/>
        <v>611.34183604223972</v>
      </c>
      <c r="Z63" s="5">
        <f t="shared" si="13"/>
        <v>-801.22224807908481</v>
      </c>
      <c r="AA63" s="5">
        <f t="shared" si="14"/>
        <v>2717.7523214453659</v>
      </c>
      <c r="AC63" s="5">
        <f t="shared" si="15"/>
        <v>-96.797755767145816</v>
      </c>
      <c r="AD63" s="5">
        <f t="shared" si="15"/>
        <v>1385.6798447443412</v>
      </c>
      <c r="AE63" s="5">
        <f t="shared" si="15"/>
        <v>2719.4114709315286</v>
      </c>
      <c r="AG63">
        <f t="shared" si="16"/>
        <v>-96.458231300881948</v>
      </c>
      <c r="AH63">
        <f t="shared" si="17"/>
        <v>1385.588773386942</v>
      </c>
      <c r="AI63" s="5">
        <f t="shared" si="18"/>
        <v>2719.6946583473596</v>
      </c>
      <c r="AK63">
        <f t="shared" si="19"/>
        <v>-101.58641111417967</v>
      </c>
      <c r="AL63">
        <f t="shared" si="20"/>
        <v>1388.1045470815877</v>
      </c>
      <c r="AM63" s="5">
        <f t="shared" si="21"/>
        <v>2717.7523214453659</v>
      </c>
    </row>
    <row r="64" spans="1:39" ht="16.5" x14ac:dyDescent="0.25">
      <c r="A64" s="3">
        <v>1191</v>
      </c>
      <c r="B64" s="3">
        <v>1467</v>
      </c>
      <c r="C64" s="3">
        <v>312</v>
      </c>
      <c r="D64" s="3">
        <v>1846</v>
      </c>
      <c r="E64" s="3">
        <v>2012</v>
      </c>
      <c r="F64" s="3">
        <v>1358</v>
      </c>
      <c r="H64" s="4">
        <v>23.4</v>
      </c>
      <c r="I64" s="4">
        <v>50</v>
      </c>
      <c r="J64">
        <f t="shared" si="0"/>
        <v>346.06</v>
      </c>
      <c r="K64">
        <f t="shared" si="1"/>
        <v>1.3842400000000001</v>
      </c>
      <c r="L64">
        <f t="shared" si="2"/>
        <v>1018.8006400000002</v>
      </c>
      <c r="M64" s="5">
        <f t="shared" si="3"/>
        <v>3049.4807200000005</v>
      </c>
      <c r="N64" s="5">
        <f t="shared" si="4"/>
        <v>3574.1076800000001</v>
      </c>
      <c r="O64" s="5">
        <f t="shared" si="5"/>
        <v>2898.5985600000004</v>
      </c>
      <c r="Q64" s="5">
        <f t="shared" si="6"/>
        <v>-65.253624050905927</v>
      </c>
      <c r="R64" s="5">
        <f t="shared" si="7"/>
        <v>1358.305190969759</v>
      </c>
      <c r="S64" s="5">
        <f t="shared" si="8"/>
        <v>2729.4837670124639</v>
      </c>
      <c r="U64" s="5">
        <f t="shared" si="9"/>
        <v>2124.2491703431165</v>
      </c>
      <c r="V64" s="5">
        <f t="shared" si="10"/>
        <v>900.08996150925191</v>
      </c>
      <c r="W64" s="5">
        <f t="shared" si="11"/>
        <v>2729.77091194881</v>
      </c>
      <c r="Y64" s="5">
        <f t="shared" si="12"/>
        <v>618.58312868067253</v>
      </c>
      <c r="Z64" s="5">
        <f t="shared" si="13"/>
        <v>-760.00300601429137</v>
      </c>
      <c r="AA64" s="5">
        <f t="shared" si="14"/>
        <v>2727.9340086950319</v>
      </c>
      <c r="AC64" s="5">
        <f t="shared" si="15"/>
        <v>-65.253624050905927</v>
      </c>
      <c r="AD64" s="5">
        <f t="shared" si="15"/>
        <v>1358.305190969759</v>
      </c>
      <c r="AE64" s="5">
        <f t="shared" si="15"/>
        <v>2729.4837670124639</v>
      </c>
      <c r="AG64">
        <f t="shared" si="16"/>
        <v>-64.862266647318734</v>
      </c>
      <c r="AH64">
        <f t="shared" si="17"/>
        <v>1358.2655126845302</v>
      </c>
      <c r="AI64" s="5">
        <f t="shared" si="18"/>
        <v>2729.77091194881</v>
      </c>
      <c r="AK64">
        <f t="shared" si="19"/>
        <v>-69.969565420221556</v>
      </c>
      <c r="AL64">
        <f t="shared" si="20"/>
        <v>1360.6848952997743</v>
      </c>
      <c r="AM64" s="5">
        <f t="shared" si="21"/>
        <v>2727.9340086950319</v>
      </c>
    </row>
    <row r="65" spans="1:39" ht="16.5" x14ac:dyDescent="0.25">
      <c r="A65" s="3">
        <v>1177</v>
      </c>
      <c r="B65" s="3">
        <v>1467</v>
      </c>
      <c r="C65" s="3">
        <v>296</v>
      </c>
      <c r="D65" s="3">
        <v>1861</v>
      </c>
      <c r="E65" s="3">
        <v>2106</v>
      </c>
      <c r="F65" s="3">
        <v>1358</v>
      </c>
      <c r="H65" s="4">
        <v>23.4</v>
      </c>
      <c r="I65" s="4">
        <v>50</v>
      </c>
      <c r="J65">
        <f t="shared" si="0"/>
        <v>346.06</v>
      </c>
      <c r="K65">
        <f t="shared" si="1"/>
        <v>1.3842400000000001</v>
      </c>
      <c r="L65">
        <f t="shared" si="2"/>
        <v>1018.8006400000002</v>
      </c>
      <c r="M65" s="5">
        <f t="shared" si="3"/>
        <v>3049.4807200000005</v>
      </c>
      <c r="N65" s="5">
        <f t="shared" si="4"/>
        <v>3594.8712800000003</v>
      </c>
      <c r="O65" s="5">
        <f t="shared" si="5"/>
        <v>2898.5985600000004</v>
      </c>
      <c r="Q65" s="5">
        <f t="shared" si="6"/>
        <v>-106.60190503253291</v>
      </c>
      <c r="R65" s="5">
        <f t="shared" si="7"/>
        <v>1383.1141595587351</v>
      </c>
      <c r="S65" s="5">
        <f t="shared" si="8"/>
        <v>2715.6884793958402</v>
      </c>
      <c r="U65" s="5">
        <f t="shared" si="9"/>
        <v>2166.7788307813612</v>
      </c>
      <c r="V65" s="5">
        <f t="shared" si="10"/>
        <v>922.87370817259739</v>
      </c>
      <c r="W65" s="5">
        <f t="shared" si="11"/>
        <v>2715.9663357652939</v>
      </c>
      <c r="Y65" s="5">
        <f t="shared" si="12"/>
        <v>618.58312868067253</v>
      </c>
      <c r="Z65" s="5">
        <f t="shared" si="13"/>
        <v>-808.33216560320602</v>
      </c>
      <c r="AA65" s="5">
        <f t="shared" si="14"/>
        <v>2714.0058281066636</v>
      </c>
      <c r="AC65" s="5">
        <f t="shared" si="15"/>
        <v>-106.60190503253291</v>
      </c>
      <c r="AD65" s="5">
        <f t="shared" si="15"/>
        <v>1383.1141595587351</v>
      </c>
      <c r="AE65" s="5">
        <f t="shared" si="15"/>
        <v>2715.6884793958402</v>
      </c>
      <c r="AG65">
        <f t="shared" si="16"/>
        <v>-106.28276255155629</v>
      </c>
      <c r="AH65">
        <f t="shared" si="17"/>
        <v>1383.0084641669009</v>
      </c>
      <c r="AI65" s="5">
        <f t="shared" si="18"/>
        <v>2715.9663357652939</v>
      </c>
      <c r="AK65">
        <f t="shared" si="19"/>
        <v>-111.40898512243677</v>
      </c>
      <c r="AL65">
        <f t="shared" si="20"/>
        <v>1385.5541968845482</v>
      </c>
      <c r="AM65" s="5">
        <f t="shared" si="21"/>
        <v>2714.0058281066636</v>
      </c>
    </row>
    <row r="66" spans="1:39" ht="16.5" x14ac:dyDescent="0.25">
      <c r="A66" s="3">
        <v>1270</v>
      </c>
      <c r="B66" s="3">
        <v>1463</v>
      </c>
      <c r="C66" s="3">
        <v>304</v>
      </c>
      <c r="D66" s="3">
        <v>1840</v>
      </c>
      <c r="E66" s="3">
        <v>1998</v>
      </c>
      <c r="F66" s="3">
        <v>1357</v>
      </c>
      <c r="H66" s="4">
        <v>23.4</v>
      </c>
      <c r="I66" s="4">
        <v>50</v>
      </c>
      <c r="J66">
        <f t="shared" si="0"/>
        <v>346.06</v>
      </c>
      <c r="K66">
        <f t="shared" si="1"/>
        <v>1.3842400000000001</v>
      </c>
      <c r="L66">
        <f t="shared" si="2"/>
        <v>1018.8006400000002</v>
      </c>
      <c r="M66" s="5">
        <f t="shared" si="3"/>
        <v>3043.9437600000001</v>
      </c>
      <c r="N66" s="5">
        <f t="shared" si="4"/>
        <v>3565.80224</v>
      </c>
      <c r="O66" s="5">
        <f t="shared" si="5"/>
        <v>2897.21432</v>
      </c>
      <c r="Q66" s="5">
        <f t="shared" si="6"/>
        <v>-58.153333540577961</v>
      </c>
      <c r="R66" s="5">
        <f t="shared" si="7"/>
        <v>1345.4729328009719</v>
      </c>
      <c r="S66" s="5">
        <f t="shared" si="8"/>
        <v>2729.8194795519003</v>
      </c>
      <c r="U66" s="5">
        <f t="shared" si="9"/>
        <v>2109.5985139359873</v>
      </c>
      <c r="V66" s="5">
        <f t="shared" si="10"/>
        <v>900.59082791055323</v>
      </c>
      <c r="W66" s="5">
        <f t="shared" si="11"/>
        <v>2730.1054714921688</v>
      </c>
      <c r="Y66" s="5">
        <f t="shared" si="12"/>
        <v>625.93062913432129</v>
      </c>
      <c r="Z66" s="5">
        <f t="shared" si="13"/>
        <v>-747.29069378168379</v>
      </c>
      <c r="AA66" s="5">
        <f t="shared" si="14"/>
        <v>2728.2995221404608</v>
      </c>
      <c r="AC66" s="5">
        <f t="shared" si="15"/>
        <v>-58.153333540577961</v>
      </c>
      <c r="AD66" s="5">
        <f t="shared" si="15"/>
        <v>1345.4729328009719</v>
      </c>
      <c r="AE66" s="5">
        <f t="shared" si="15"/>
        <v>2729.8194795519003</v>
      </c>
      <c r="AG66">
        <f t="shared" si="16"/>
        <v>-57.752882256633029</v>
      </c>
      <c r="AH66">
        <f t="shared" si="17"/>
        <v>1345.4456353880355</v>
      </c>
      <c r="AI66" s="5">
        <f t="shared" si="18"/>
        <v>2730.1054714921688</v>
      </c>
      <c r="AK66">
        <f t="shared" si="19"/>
        <v>-62.850392642479164</v>
      </c>
      <c r="AL66">
        <f t="shared" si="20"/>
        <v>1347.8433212460875</v>
      </c>
      <c r="AM66" s="5">
        <f t="shared" si="21"/>
        <v>2728.2995221404608</v>
      </c>
    </row>
    <row r="67" spans="1:39" ht="16.5" x14ac:dyDescent="0.25">
      <c r="A67" s="3">
        <v>1153</v>
      </c>
      <c r="B67" s="3">
        <v>1467</v>
      </c>
      <c r="C67" s="3">
        <v>318</v>
      </c>
      <c r="D67" s="3">
        <v>1846</v>
      </c>
      <c r="E67" s="3">
        <v>2033</v>
      </c>
      <c r="F67" s="3">
        <v>1360</v>
      </c>
      <c r="H67" s="4">
        <v>23.4</v>
      </c>
      <c r="I67" s="4">
        <v>50</v>
      </c>
      <c r="J67">
        <f t="shared" ref="J67:J101" si="22">331.4+0.6*H67+0.0124*I67</f>
        <v>346.06</v>
      </c>
      <c r="K67">
        <f t="shared" ref="K67:K101" si="23">0.004*J67</f>
        <v>1.3842400000000001</v>
      </c>
      <c r="L67">
        <f t="shared" ref="L67:L101" si="24">736*K67</f>
        <v>1018.8006400000002</v>
      </c>
      <c r="M67" s="5">
        <f t="shared" ref="M67:M101" si="25">L67+K67*B67</f>
        <v>3049.4807200000005</v>
      </c>
      <c r="N67" s="5">
        <f t="shared" ref="N67:N101" si="26">L67+K67*D67</f>
        <v>3574.1076800000001</v>
      </c>
      <c r="O67" s="5">
        <f t="shared" ref="O67:O101" si="27">L67+K67*F67</f>
        <v>2901.3670400000001</v>
      </c>
      <c r="Q67" s="5">
        <f t="shared" ref="Q67:Q101" si="28">((M67^2)-(N67^2)+(1800^2))/3600</f>
        <v>-65.253624050905927</v>
      </c>
      <c r="R67" s="5">
        <f t="shared" ref="R67:R101" si="29">((M67^2)-(O67^2)+(900^2)+(1500^2)-(2*Q67*900))/(2*1500)</f>
        <v>1352.9528280483298</v>
      </c>
      <c r="S67" s="5">
        <f t="shared" ref="S67:S101" si="30">SQRT((M67*M67)-(Q67*Q67)-(R67*R67))</f>
        <v>2732.140785405461</v>
      </c>
      <c r="U67" s="5">
        <f t="shared" ref="U67:U101" si="31">((N67^2)-(O67^2)+(1750^2))/(2*1750)</f>
        <v>2119.6614306961774</v>
      </c>
      <c r="V67" s="5">
        <f t="shared" ref="V67:V101" si="32">((N67^2)-(M67^2)+(925^2)+(1540^2)-(2*U67*925))/(2*1540)</f>
        <v>902.84558434913424</v>
      </c>
      <c r="W67" s="5">
        <f t="shared" ref="W67:W101" si="33">SQRT((N67^2)-(U67^2)-(V67^2))</f>
        <v>2732.4258413130424</v>
      </c>
      <c r="Y67" s="5">
        <f t="shared" ref="Y67:Y101" si="34">((O67^2)-(M67^2)+(1750^2))/(2*1750)</f>
        <v>623.17086832761174</v>
      </c>
      <c r="Z67" s="5">
        <f t="shared" ref="Z67:Z101" si="35">((O67^2)-(N67^2)+(825^2)+(1540^2)-(2*Y67*825))/(2*1540)</f>
        <v>-757.24738317440892</v>
      </c>
      <c r="AA67" s="5">
        <f t="shared" ref="AA67:AA101" si="36">SQRT((O67^2)-(Y67^2)-(Z67^2))</f>
        <v>2730.5979510615771</v>
      </c>
      <c r="AC67" s="5">
        <f t="shared" ref="AC67:AE101" si="37">Q67</f>
        <v>-65.253624050905927</v>
      </c>
      <c r="AD67" s="5">
        <f t="shared" si="37"/>
        <v>1352.9528280483298</v>
      </c>
      <c r="AE67" s="5">
        <f t="shared" si="37"/>
        <v>2732.140785405461</v>
      </c>
      <c r="AG67">
        <f t="shared" ref="AG67:AG101" si="38">1800+U67*COS(RADIANS(120.969))-V67*SIN(RADIANS(120.969))</f>
        <v>-64.864331397120509</v>
      </c>
      <c r="AH67">
        <f t="shared" ref="AH67:AH101" si="39">U67*SIN(RADIANS(120.969))+V67*COS(RADIANS(120.969))</f>
        <v>1352.9138019262225</v>
      </c>
      <c r="AI67" s="5">
        <f t="shared" ref="AI67:AI101" si="40">W67</f>
        <v>2732.4258413130424</v>
      </c>
      <c r="AK67">
        <f t="shared" ref="AK67:AK101" si="41">900+Y67*COS(RADIANS(-120.9695))-Z67*SIN(RADIANS(-120.9695))</f>
        <v>-69.967547372906779</v>
      </c>
      <c r="AL67">
        <f t="shared" ref="AL67:AL101" si="42">1500+Y67*SIN(RADIANS(-120.9695))+Z67*COS(RADIANS(-120.9695))</f>
        <v>1355.3331845236519</v>
      </c>
      <c r="AM67" s="5">
        <f t="shared" ref="AM67:AM101" si="43">AA67</f>
        <v>2730.5979510615771</v>
      </c>
    </row>
    <row r="68" spans="1:39" ht="16.5" x14ac:dyDescent="0.25">
      <c r="A68" s="3">
        <v>1208</v>
      </c>
      <c r="B68" s="3">
        <v>1474</v>
      </c>
      <c r="C68" s="3">
        <v>309</v>
      </c>
      <c r="D68" s="3">
        <v>1855</v>
      </c>
      <c r="E68" s="3">
        <v>2084</v>
      </c>
      <c r="F68" s="3">
        <v>1356</v>
      </c>
      <c r="H68" s="4">
        <v>23.4</v>
      </c>
      <c r="I68" s="4">
        <v>50</v>
      </c>
      <c r="J68">
        <f t="shared" si="22"/>
        <v>346.06</v>
      </c>
      <c r="K68">
        <f t="shared" si="23"/>
        <v>1.3842400000000001</v>
      </c>
      <c r="L68">
        <f t="shared" si="24"/>
        <v>1018.8006400000002</v>
      </c>
      <c r="M68" s="5">
        <f t="shared" si="25"/>
        <v>3059.1704000000004</v>
      </c>
      <c r="N68" s="5">
        <f t="shared" si="26"/>
        <v>3586.5658400000002</v>
      </c>
      <c r="O68" s="5">
        <f t="shared" si="27"/>
        <v>2895.8300800000006</v>
      </c>
      <c r="Q68" s="5">
        <f t="shared" si="28"/>
        <v>-73.59194122742862</v>
      </c>
      <c r="R68" s="5">
        <f t="shared" si="29"/>
        <v>1388.3857260709083</v>
      </c>
      <c r="S68" s="5">
        <f t="shared" si="30"/>
        <v>2724.9757499957864</v>
      </c>
      <c r="U68" s="5">
        <f t="shared" si="31"/>
        <v>2154.3207635491704</v>
      </c>
      <c r="V68" s="5">
        <f t="shared" si="32"/>
        <v>891.77356358856423</v>
      </c>
      <c r="W68" s="5">
        <f t="shared" si="33"/>
        <v>2725.2699836310489</v>
      </c>
      <c r="Y68" s="5">
        <f t="shared" si="34"/>
        <v>597.08809028475628</v>
      </c>
      <c r="Z68" s="5">
        <f t="shared" si="35"/>
        <v>-782.66007188050128</v>
      </c>
      <c r="AA68" s="5">
        <f t="shared" si="36"/>
        <v>2723.3730696613934</v>
      </c>
      <c r="AC68" s="5">
        <f t="shared" si="37"/>
        <v>-73.59194122742862</v>
      </c>
      <c r="AD68" s="5">
        <f t="shared" si="37"/>
        <v>1388.3857260709083</v>
      </c>
      <c r="AE68" s="5">
        <f t="shared" si="37"/>
        <v>2724.9757499957864</v>
      </c>
      <c r="AG68">
        <f t="shared" si="38"/>
        <v>-73.205472706940441</v>
      </c>
      <c r="AH68">
        <f t="shared" si="39"/>
        <v>1388.3296791451576</v>
      </c>
      <c r="AI68" s="5">
        <f t="shared" si="40"/>
        <v>2725.2699836310489</v>
      </c>
      <c r="AK68">
        <f t="shared" si="41"/>
        <v>-78.335716883343821</v>
      </c>
      <c r="AL68">
        <f t="shared" si="42"/>
        <v>1390.7745416752932</v>
      </c>
      <c r="AM68" s="5">
        <f t="shared" si="43"/>
        <v>2723.3730696613934</v>
      </c>
    </row>
    <row r="69" spans="1:39" ht="16.5" x14ac:dyDescent="0.25">
      <c r="A69" s="3">
        <v>1184</v>
      </c>
      <c r="B69" s="3">
        <v>1467</v>
      </c>
      <c r="C69" s="3">
        <v>301</v>
      </c>
      <c r="D69" s="3">
        <v>1860</v>
      </c>
      <c r="E69" s="3">
        <v>2004</v>
      </c>
      <c r="F69" s="3">
        <v>1358</v>
      </c>
      <c r="H69" s="4">
        <v>23.4</v>
      </c>
      <c r="I69" s="4">
        <v>50</v>
      </c>
      <c r="J69">
        <f t="shared" si="22"/>
        <v>346.06</v>
      </c>
      <c r="K69">
        <f t="shared" si="23"/>
        <v>1.3842400000000001</v>
      </c>
      <c r="L69">
        <f t="shared" si="24"/>
        <v>1018.8006400000002</v>
      </c>
      <c r="M69" s="5">
        <f t="shared" si="25"/>
        <v>3049.4807200000005</v>
      </c>
      <c r="N69" s="5">
        <f t="shared" si="26"/>
        <v>3593.48704</v>
      </c>
      <c r="O69" s="5">
        <f t="shared" si="27"/>
        <v>2898.5985600000004</v>
      </c>
      <c r="Q69" s="5">
        <f t="shared" si="28"/>
        <v>-103.83790138784434</v>
      </c>
      <c r="R69" s="5">
        <f t="shared" si="29"/>
        <v>1381.4557573719221</v>
      </c>
      <c r="S69" s="5">
        <f t="shared" si="30"/>
        <v>2716.6395311691722</v>
      </c>
      <c r="U69" s="5">
        <f t="shared" si="31"/>
        <v>2163.9358556039674</v>
      </c>
      <c r="V69" s="5">
        <f t="shared" si="32"/>
        <v>921.35068575613639</v>
      </c>
      <c r="W69" s="5">
        <f t="shared" si="33"/>
        <v>2716.9180394955206</v>
      </c>
      <c r="Y69" s="5">
        <f t="shared" si="34"/>
        <v>618.58312868067253</v>
      </c>
      <c r="Z69" s="5">
        <f t="shared" si="35"/>
        <v>-805.10151199253107</v>
      </c>
      <c r="AA69" s="5">
        <f t="shared" si="36"/>
        <v>2714.9659445991301</v>
      </c>
      <c r="AC69" s="5">
        <f t="shared" si="37"/>
        <v>-103.83790138784434</v>
      </c>
      <c r="AD69" s="5">
        <f t="shared" si="37"/>
        <v>1381.4557573719221</v>
      </c>
      <c r="AE69" s="5">
        <f t="shared" si="37"/>
        <v>2716.6395311691722</v>
      </c>
      <c r="AG69">
        <f t="shared" si="38"/>
        <v>-103.51393156448364</v>
      </c>
      <c r="AH69">
        <f t="shared" si="39"/>
        <v>1381.3544750177991</v>
      </c>
      <c r="AI69" s="5">
        <f t="shared" si="40"/>
        <v>2716.9180394955206</v>
      </c>
      <c r="AK69">
        <f t="shared" si="41"/>
        <v>-108.63888913848041</v>
      </c>
      <c r="AL69">
        <f t="shared" si="42"/>
        <v>1383.8917616251063</v>
      </c>
      <c r="AM69" s="5">
        <f t="shared" si="43"/>
        <v>2714.9659445991301</v>
      </c>
    </row>
    <row r="70" spans="1:39" ht="16.5" x14ac:dyDescent="0.25">
      <c r="A70" s="3">
        <v>1203</v>
      </c>
      <c r="B70" s="3">
        <v>1470</v>
      </c>
      <c r="C70" s="3">
        <v>289</v>
      </c>
      <c r="D70" s="3">
        <v>1851</v>
      </c>
      <c r="E70" s="3">
        <v>2038</v>
      </c>
      <c r="F70" s="3">
        <v>1358</v>
      </c>
      <c r="H70" s="4">
        <v>23.4</v>
      </c>
      <c r="I70" s="4">
        <v>50</v>
      </c>
      <c r="J70">
        <f t="shared" si="22"/>
        <v>346.06</v>
      </c>
      <c r="K70">
        <f t="shared" si="23"/>
        <v>1.3842400000000001</v>
      </c>
      <c r="L70">
        <f t="shared" si="24"/>
        <v>1018.8006400000002</v>
      </c>
      <c r="M70" s="5">
        <f t="shared" si="25"/>
        <v>3053.6334400000005</v>
      </c>
      <c r="N70" s="5">
        <f t="shared" si="26"/>
        <v>3581.0288800000008</v>
      </c>
      <c r="O70" s="5">
        <f t="shared" si="27"/>
        <v>2898.5985600000004</v>
      </c>
      <c r="Q70" s="5">
        <f t="shared" si="28"/>
        <v>-71.969625974395314</v>
      </c>
      <c r="R70" s="5">
        <f t="shared" si="29"/>
        <v>1370.7829668686909</v>
      </c>
      <c r="S70" s="5">
        <f t="shared" si="30"/>
        <v>2727.7191234740449</v>
      </c>
      <c r="U70" s="5">
        <f t="shared" si="31"/>
        <v>2138.3983506742811</v>
      </c>
      <c r="V70" s="5">
        <f t="shared" si="32"/>
        <v>899.44113790922177</v>
      </c>
      <c r="W70" s="5">
        <f t="shared" si="33"/>
        <v>2728.0076929261281</v>
      </c>
      <c r="Y70" s="5">
        <f t="shared" si="34"/>
        <v>611.34183604223972</v>
      </c>
      <c r="Z70" s="5">
        <f t="shared" si="35"/>
        <v>-772.20235611353235</v>
      </c>
      <c r="AA70" s="5">
        <f t="shared" si="36"/>
        <v>2726.1398153343653</v>
      </c>
      <c r="AC70" s="5">
        <f t="shared" si="37"/>
        <v>-71.969625974395314</v>
      </c>
      <c r="AD70" s="5">
        <f t="shared" si="37"/>
        <v>1370.7829668686909</v>
      </c>
      <c r="AE70" s="5">
        <f t="shared" si="37"/>
        <v>2727.7191234740449</v>
      </c>
      <c r="AG70">
        <f t="shared" si="38"/>
        <v>-71.586739089453317</v>
      </c>
      <c r="AH70">
        <f t="shared" si="39"/>
        <v>1370.7315363682371</v>
      </c>
      <c r="AI70" s="5">
        <f t="shared" si="40"/>
        <v>2728.0076929261281</v>
      </c>
      <c r="AK70">
        <f t="shared" si="41"/>
        <v>-76.703555854488741</v>
      </c>
      <c r="AL70">
        <f t="shared" si="42"/>
        <v>1373.1714414495498</v>
      </c>
      <c r="AM70" s="5">
        <f t="shared" si="43"/>
        <v>2726.1398153343653</v>
      </c>
    </row>
    <row r="71" spans="1:39" ht="16.5" x14ac:dyDescent="0.25">
      <c r="A71" s="3">
        <v>1163</v>
      </c>
      <c r="B71" s="3">
        <v>1467</v>
      </c>
      <c r="C71" s="3">
        <v>306</v>
      </c>
      <c r="D71" s="3">
        <v>1864</v>
      </c>
      <c r="E71" s="3">
        <v>2128</v>
      </c>
      <c r="F71" s="3">
        <v>1355</v>
      </c>
      <c r="H71" s="4">
        <v>23.4</v>
      </c>
      <c r="I71" s="4">
        <v>50</v>
      </c>
      <c r="J71">
        <f t="shared" si="22"/>
        <v>346.06</v>
      </c>
      <c r="K71">
        <f t="shared" si="23"/>
        <v>1.3842400000000001</v>
      </c>
      <c r="L71">
        <f t="shared" si="24"/>
        <v>1018.8006400000002</v>
      </c>
      <c r="M71" s="5">
        <f t="shared" si="25"/>
        <v>3049.4807200000005</v>
      </c>
      <c r="N71" s="5">
        <f t="shared" si="26"/>
        <v>3599.0240000000003</v>
      </c>
      <c r="O71" s="5">
        <f t="shared" si="27"/>
        <v>2894.4458400000003</v>
      </c>
      <c r="Q71" s="5">
        <f t="shared" si="28"/>
        <v>-114.90030303452268</v>
      </c>
      <c r="R71" s="5">
        <f t="shared" si="29"/>
        <v>1396.1121621401851</v>
      </c>
      <c r="S71" s="5">
        <f t="shared" si="30"/>
        <v>2708.6899809203996</v>
      </c>
      <c r="U71" s="5">
        <f t="shared" si="31"/>
        <v>2182.1877233950559</v>
      </c>
      <c r="V71" s="5">
        <f t="shared" si="32"/>
        <v>923.31779306604813</v>
      </c>
      <c r="W71" s="5">
        <f t="shared" si="33"/>
        <v>2708.9693142314381</v>
      </c>
      <c r="Y71" s="5">
        <f t="shared" si="34"/>
        <v>611.70973115473885</v>
      </c>
      <c r="Z71" s="5">
        <f t="shared" si="35"/>
        <v>-822.16009360000476</v>
      </c>
      <c r="AA71" s="5">
        <f t="shared" si="36"/>
        <v>2706.9689148557904</v>
      </c>
      <c r="AC71" s="5">
        <f t="shared" si="37"/>
        <v>-114.90030303452268</v>
      </c>
      <c r="AD71" s="5">
        <f t="shared" si="37"/>
        <v>1396.1121621401851</v>
      </c>
      <c r="AE71" s="5">
        <f t="shared" si="37"/>
        <v>2708.6899809203996</v>
      </c>
      <c r="AG71">
        <f t="shared" si="38"/>
        <v>-114.59256030688653</v>
      </c>
      <c r="AH71">
        <f t="shared" si="39"/>
        <v>1395.9922403602304</v>
      </c>
      <c r="AI71" s="5">
        <f t="shared" si="40"/>
        <v>2708.9693142314381</v>
      </c>
      <c r="AK71">
        <f t="shared" si="41"/>
        <v>-119.72869767914131</v>
      </c>
      <c r="AL71">
        <f t="shared" si="42"/>
        <v>1398.5633309528855</v>
      </c>
      <c r="AM71" s="5">
        <f t="shared" si="43"/>
        <v>2706.9689148557904</v>
      </c>
    </row>
    <row r="72" spans="1:39" ht="16.5" x14ac:dyDescent="0.25">
      <c r="A72" s="3">
        <v>1166</v>
      </c>
      <c r="B72" s="3">
        <v>1468</v>
      </c>
      <c r="C72" s="3">
        <v>309</v>
      </c>
      <c r="D72" s="3">
        <v>1852</v>
      </c>
      <c r="E72" s="3">
        <v>2137</v>
      </c>
      <c r="F72" s="3">
        <v>1357</v>
      </c>
      <c r="H72" s="4">
        <v>23.4</v>
      </c>
      <c r="I72" s="4">
        <v>50</v>
      </c>
      <c r="J72">
        <f t="shared" si="22"/>
        <v>346.06</v>
      </c>
      <c r="K72">
        <f t="shared" si="23"/>
        <v>1.3842400000000001</v>
      </c>
      <c r="L72">
        <f t="shared" si="24"/>
        <v>1018.8006400000002</v>
      </c>
      <c r="M72" s="5">
        <f t="shared" si="25"/>
        <v>3050.8649600000003</v>
      </c>
      <c r="N72" s="5">
        <f t="shared" si="26"/>
        <v>3582.4131200000002</v>
      </c>
      <c r="O72" s="5">
        <f t="shared" si="27"/>
        <v>2897.21432</v>
      </c>
      <c r="Q72" s="5">
        <f t="shared" si="28"/>
        <v>-79.418543942314571</v>
      </c>
      <c r="R72" s="5">
        <f t="shared" si="29"/>
        <v>1372.2931890796358</v>
      </c>
      <c r="S72" s="5">
        <f t="shared" si="30"/>
        <v>2723.6521624905645</v>
      </c>
      <c r="U72" s="5">
        <f t="shared" si="31"/>
        <v>2143.523698952878</v>
      </c>
      <c r="V72" s="5">
        <f t="shared" si="32"/>
        <v>905.06912828880127</v>
      </c>
      <c r="W72" s="5">
        <f t="shared" si="33"/>
        <v>2723.9382862675243</v>
      </c>
      <c r="Y72" s="5">
        <f t="shared" si="34"/>
        <v>613.87823195921681</v>
      </c>
      <c r="Z72" s="5">
        <f t="shared" si="35"/>
        <v>-779.38539904798097</v>
      </c>
      <c r="AA72" s="5">
        <f t="shared" si="36"/>
        <v>2722.0511993881578</v>
      </c>
      <c r="AC72" s="5">
        <f t="shared" si="37"/>
        <v>-79.418543942314571</v>
      </c>
      <c r="AD72" s="5">
        <f t="shared" si="37"/>
        <v>1372.2931890796358</v>
      </c>
      <c r="AE72" s="5">
        <f t="shared" si="37"/>
        <v>2723.6521624905645</v>
      </c>
      <c r="AG72">
        <f t="shared" si="38"/>
        <v>-79.049808145359293</v>
      </c>
      <c r="AH72">
        <f t="shared" si="39"/>
        <v>1372.2302261147609</v>
      </c>
      <c r="AI72" s="5">
        <f t="shared" si="40"/>
        <v>2723.9382862675243</v>
      </c>
      <c r="AK72">
        <f t="shared" si="41"/>
        <v>-84.167776812721172</v>
      </c>
      <c r="AL72">
        <f t="shared" si="42"/>
        <v>1374.6928932340215</v>
      </c>
      <c r="AM72" s="5">
        <f t="shared" si="43"/>
        <v>2722.0511993881578</v>
      </c>
    </row>
    <row r="73" spans="1:39" ht="16.5" x14ac:dyDescent="0.25">
      <c r="A73" s="3">
        <v>1227</v>
      </c>
      <c r="B73" s="3">
        <v>1476</v>
      </c>
      <c r="C73" s="3">
        <v>312</v>
      </c>
      <c r="D73" s="3">
        <v>1849</v>
      </c>
      <c r="E73" s="3">
        <v>2216</v>
      </c>
      <c r="F73" s="3">
        <v>1359</v>
      </c>
      <c r="H73" s="4">
        <v>23.4</v>
      </c>
      <c r="I73" s="4">
        <v>50</v>
      </c>
      <c r="J73">
        <f t="shared" si="22"/>
        <v>346.06</v>
      </c>
      <c r="K73">
        <f t="shared" si="23"/>
        <v>1.3842400000000001</v>
      </c>
      <c r="L73">
        <f t="shared" si="24"/>
        <v>1018.8006400000002</v>
      </c>
      <c r="M73" s="5">
        <f t="shared" si="25"/>
        <v>3061.9388800000006</v>
      </c>
      <c r="N73" s="5">
        <f t="shared" si="26"/>
        <v>3578.2604000000001</v>
      </c>
      <c r="O73" s="5">
        <f t="shared" si="27"/>
        <v>2899.9828000000007</v>
      </c>
      <c r="Q73" s="5">
        <f t="shared" si="28"/>
        <v>-52.354940375695008</v>
      </c>
      <c r="R73" s="5">
        <f t="shared" si="29"/>
        <v>1373.2694524120216</v>
      </c>
      <c r="S73" s="5">
        <f t="shared" si="30"/>
        <v>2736.212651850346</v>
      </c>
      <c r="U73" s="5">
        <f t="shared" si="31"/>
        <v>2130.4420714035186</v>
      </c>
      <c r="V73" s="5">
        <f t="shared" si="32"/>
        <v>881.29381599220528</v>
      </c>
      <c r="W73" s="5">
        <f t="shared" si="33"/>
        <v>2736.5096894577118</v>
      </c>
      <c r="Y73" s="5">
        <f t="shared" si="34"/>
        <v>599.12301012576745</v>
      </c>
      <c r="Z73" s="5">
        <f t="shared" si="35"/>
        <v>-756.61533007137416</v>
      </c>
      <c r="AA73" s="5">
        <f t="shared" si="36"/>
        <v>2734.6819013067443</v>
      </c>
      <c r="AC73" s="5">
        <f t="shared" si="37"/>
        <v>-52.354940375695008</v>
      </c>
      <c r="AD73" s="5">
        <f t="shared" si="37"/>
        <v>1373.2694524120216</v>
      </c>
      <c r="AE73" s="5">
        <f t="shared" si="37"/>
        <v>2736.212651850346</v>
      </c>
      <c r="AG73">
        <f t="shared" si="38"/>
        <v>-51.932297188581174</v>
      </c>
      <c r="AH73">
        <f t="shared" si="39"/>
        <v>1373.2476019793528</v>
      </c>
      <c r="AI73" s="5">
        <f t="shared" si="40"/>
        <v>2736.5096894577118</v>
      </c>
      <c r="AK73">
        <f t="shared" si="41"/>
        <v>-57.051010913135997</v>
      </c>
      <c r="AL73">
        <f t="shared" si="42"/>
        <v>1375.6275694885746</v>
      </c>
      <c r="AM73" s="5">
        <f t="shared" si="43"/>
        <v>2734.6819013067443</v>
      </c>
    </row>
    <row r="74" spans="1:39" ht="16.5" x14ac:dyDescent="0.25">
      <c r="A74" s="3">
        <v>1136</v>
      </c>
      <c r="B74" s="3">
        <v>1469</v>
      </c>
      <c r="C74" s="3">
        <v>307</v>
      </c>
      <c r="D74" s="3">
        <v>1858</v>
      </c>
      <c r="E74" s="3">
        <v>2089</v>
      </c>
      <c r="F74" s="3">
        <v>1359</v>
      </c>
      <c r="H74" s="4">
        <v>23.4</v>
      </c>
      <c r="I74" s="4">
        <v>50</v>
      </c>
      <c r="J74">
        <f t="shared" si="22"/>
        <v>346.06</v>
      </c>
      <c r="K74">
        <f t="shared" si="23"/>
        <v>1.3842400000000001</v>
      </c>
      <c r="L74">
        <f t="shared" si="24"/>
        <v>1018.8006400000002</v>
      </c>
      <c r="M74" s="5">
        <f t="shared" si="25"/>
        <v>3052.2492000000002</v>
      </c>
      <c r="N74" s="5">
        <f t="shared" si="26"/>
        <v>3590.7185600000003</v>
      </c>
      <c r="O74" s="5">
        <f t="shared" si="27"/>
        <v>2899.9828000000007</v>
      </c>
      <c r="Q74" s="5">
        <f t="shared" si="28"/>
        <v>-93.620721729953985</v>
      </c>
      <c r="R74" s="5">
        <f t="shared" si="29"/>
        <v>1378.2807459062378</v>
      </c>
      <c r="S74" s="5">
        <f t="shared" si="30"/>
        <v>2721.7278564962276</v>
      </c>
      <c r="U74" s="5">
        <f t="shared" si="31"/>
        <v>2155.9598676664659</v>
      </c>
      <c r="V74" s="5">
        <f t="shared" si="32"/>
        <v>914.19929968989368</v>
      </c>
      <c r="W74" s="5">
        <f t="shared" si="33"/>
        <v>2722.0096374896575</v>
      </c>
      <c r="Y74" s="5">
        <f t="shared" si="34"/>
        <v>616.0500175414868</v>
      </c>
      <c r="Z74" s="5">
        <f t="shared" si="35"/>
        <v>-794.68086551171541</v>
      </c>
      <c r="AA74" s="5">
        <f t="shared" si="36"/>
        <v>2720.0854652331291</v>
      </c>
      <c r="AC74" s="5">
        <f t="shared" si="37"/>
        <v>-93.620721729953985</v>
      </c>
      <c r="AD74" s="5">
        <f t="shared" si="37"/>
        <v>1378.2807459062378</v>
      </c>
      <c r="AE74" s="5">
        <f t="shared" si="37"/>
        <v>2721.7278564962276</v>
      </c>
      <c r="AG74">
        <f t="shared" si="38"/>
        <v>-93.277767517872007</v>
      </c>
      <c r="AH74">
        <f t="shared" si="39"/>
        <v>1378.1954163196306</v>
      </c>
      <c r="AI74" s="5">
        <f t="shared" si="40"/>
        <v>2722.0096374896575</v>
      </c>
      <c r="AK74">
        <f t="shared" si="41"/>
        <v>-98.400303320642593</v>
      </c>
      <c r="AL74">
        <f t="shared" si="42"/>
        <v>1380.701481767105</v>
      </c>
      <c r="AM74" s="5">
        <f t="shared" si="43"/>
        <v>2720.0854652331291</v>
      </c>
    </row>
    <row r="75" spans="1:39" ht="16.5" x14ac:dyDescent="0.25">
      <c r="A75" s="3">
        <v>1191</v>
      </c>
      <c r="B75" s="3">
        <v>1473</v>
      </c>
      <c r="C75" s="3">
        <v>303</v>
      </c>
      <c r="D75" s="3">
        <v>1858</v>
      </c>
      <c r="E75" s="3">
        <v>1916</v>
      </c>
      <c r="F75" s="3">
        <v>1359</v>
      </c>
      <c r="H75" s="4">
        <v>23.4</v>
      </c>
      <c r="I75" s="4">
        <v>50</v>
      </c>
      <c r="J75">
        <f t="shared" si="22"/>
        <v>346.06</v>
      </c>
      <c r="K75">
        <f t="shared" si="23"/>
        <v>1.3842400000000001</v>
      </c>
      <c r="L75">
        <f t="shared" si="24"/>
        <v>1018.8006400000002</v>
      </c>
      <c r="M75" s="5">
        <f t="shared" si="25"/>
        <v>3057.7861600000006</v>
      </c>
      <c r="N75" s="5">
        <f t="shared" si="26"/>
        <v>3590.7185600000003</v>
      </c>
      <c r="O75" s="5">
        <f t="shared" si="27"/>
        <v>2899.9828000000007</v>
      </c>
      <c r="Q75" s="5">
        <f t="shared" si="28"/>
        <v>-84.223215789146096</v>
      </c>
      <c r="R75" s="5">
        <f t="shared" si="29"/>
        <v>1383.9192494707227</v>
      </c>
      <c r="S75" s="5">
        <f t="shared" si="30"/>
        <v>2725.3862407288393</v>
      </c>
      <c r="U75" s="5">
        <f t="shared" si="31"/>
        <v>2155.9598676664659</v>
      </c>
      <c r="V75" s="5">
        <f t="shared" si="32"/>
        <v>903.21520183700136</v>
      </c>
      <c r="W75" s="5">
        <f t="shared" si="33"/>
        <v>2725.6740680629105</v>
      </c>
      <c r="Y75" s="5">
        <f t="shared" si="34"/>
        <v>606.38401143094154</v>
      </c>
      <c r="Z75" s="5">
        <f t="shared" si="35"/>
        <v>-789.50264795249484</v>
      </c>
      <c r="AA75" s="5">
        <f t="shared" si="36"/>
        <v>2723.7628824574217</v>
      </c>
      <c r="AC75" s="5">
        <f t="shared" si="37"/>
        <v>-84.223215789146096</v>
      </c>
      <c r="AD75" s="5">
        <f t="shared" si="37"/>
        <v>1383.9192494707227</v>
      </c>
      <c r="AE75" s="5">
        <f t="shared" si="37"/>
        <v>2725.3862407288393</v>
      </c>
      <c r="AG75">
        <f t="shared" si="38"/>
        <v>-83.859498533660712</v>
      </c>
      <c r="AH75">
        <f t="shared" si="39"/>
        <v>1383.8475499860399</v>
      </c>
      <c r="AI75" s="5">
        <f t="shared" si="40"/>
        <v>2725.6740680629105</v>
      </c>
      <c r="AK75">
        <f t="shared" si="41"/>
        <v>-88.986335527714118</v>
      </c>
      <c r="AL75">
        <f t="shared" si="42"/>
        <v>1386.3248990211796</v>
      </c>
      <c r="AM75" s="5">
        <f t="shared" si="43"/>
        <v>2723.7628824574217</v>
      </c>
    </row>
    <row r="76" spans="1:39" ht="16.5" x14ac:dyDescent="0.25">
      <c r="A76" s="3">
        <v>1152</v>
      </c>
      <c r="B76" s="3">
        <v>1472</v>
      </c>
      <c r="C76" s="3">
        <v>287</v>
      </c>
      <c r="D76" s="3">
        <v>1876</v>
      </c>
      <c r="E76" s="3">
        <v>2057</v>
      </c>
      <c r="F76" s="3">
        <v>1356</v>
      </c>
      <c r="H76" s="4">
        <v>23.4</v>
      </c>
      <c r="I76" s="4">
        <v>50</v>
      </c>
      <c r="J76">
        <f t="shared" si="22"/>
        <v>346.06</v>
      </c>
      <c r="K76">
        <f t="shared" si="23"/>
        <v>1.3842400000000001</v>
      </c>
      <c r="L76">
        <f t="shared" si="24"/>
        <v>1018.8006400000002</v>
      </c>
      <c r="M76" s="5">
        <f t="shared" si="25"/>
        <v>3056.4019200000002</v>
      </c>
      <c r="N76" s="5">
        <f t="shared" si="26"/>
        <v>3615.6348800000005</v>
      </c>
      <c r="O76" s="5">
        <f t="shared" si="27"/>
        <v>2895.8300800000006</v>
      </c>
      <c r="Q76" s="5">
        <f t="shared" si="28"/>
        <v>-136.45080247025834</v>
      </c>
      <c r="R76" s="5">
        <f t="shared" si="29"/>
        <v>1420.4574295977807</v>
      </c>
      <c r="S76" s="5">
        <f t="shared" si="30"/>
        <v>2702.8271431568419</v>
      </c>
      <c r="U76" s="5">
        <f t="shared" si="31"/>
        <v>2214.1382094970877</v>
      </c>
      <c r="V76" s="5">
        <f t="shared" si="32"/>
        <v>929.31564978029803</v>
      </c>
      <c r="W76" s="5">
        <f t="shared" si="33"/>
        <v>2703.1056209092294</v>
      </c>
      <c r="Y76" s="5">
        <f t="shared" si="34"/>
        <v>601.92547304374932</v>
      </c>
      <c r="Z76" s="5">
        <f t="shared" si="35"/>
        <v>-853.22589732532253</v>
      </c>
      <c r="AA76" s="5">
        <f t="shared" si="36"/>
        <v>2701.0226110248072</v>
      </c>
      <c r="AC76" s="5">
        <f t="shared" si="37"/>
        <v>-136.45080247025834</v>
      </c>
      <c r="AD76" s="5">
        <f t="shared" si="37"/>
        <v>1420.4574295977807</v>
      </c>
      <c r="AE76" s="5">
        <f t="shared" si="37"/>
        <v>2702.8271431568419</v>
      </c>
      <c r="AG76">
        <f t="shared" si="38"/>
        <v>-136.17629428250552</v>
      </c>
      <c r="AH76">
        <f t="shared" si="39"/>
        <v>1420.3017091942158</v>
      </c>
      <c r="AI76" s="5">
        <f t="shared" si="40"/>
        <v>2703.1056209092294</v>
      </c>
      <c r="AK76">
        <f t="shared" si="41"/>
        <v>-141.33100200421143</v>
      </c>
      <c r="AL76">
        <f t="shared" si="42"/>
        <v>1422.9386528118785</v>
      </c>
      <c r="AM76" s="5">
        <f t="shared" si="43"/>
        <v>2701.0226110248072</v>
      </c>
    </row>
    <row r="77" spans="1:39" ht="16.5" x14ac:dyDescent="0.25">
      <c r="A77" s="3">
        <v>1216</v>
      </c>
      <c r="B77" s="3">
        <v>1472</v>
      </c>
      <c r="C77" s="3">
        <v>299</v>
      </c>
      <c r="D77" s="3">
        <v>1860</v>
      </c>
      <c r="E77" s="3">
        <v>2170</v>
      </c>
      <c r="F77" s="3">
        <v>1361</v>
      </c>
      <c r="H77" s="4">
        <v>23.4</v>
      </c>
      <c r="I77" s="4">
        <v>50</v>
      </c>
      <c r="J77">
        <f t="shared" si="22"/>
        <v>346.06</v>
      </c>
      <c r="K77">
        <f t="shared" si="23"/>
        <v>1.3842400000000001</v>
      </c>
      <c r="L77">
        <f t="shared" si="24"/>
        <v>1018.8006400000002</v>
      </c>
      <c r="M77" s="5">
        <f t="shared" si="25"/>
        <v>3056.4019200000002</v>
      </c>
      <c r="N77" s="5">
        <f t="shared" si="26"/>
        <v>3593.48704</v>
      </c>
      <c r="O77" s="5">
        <f t="shared" si="27"/>
        <v>2902.7512800000004</v>
      </c>
      <c r="Q77" s="5">
        <f t="shared" si="28"/>
        <v>-92.099002796742653</v>
      </c>
      <c r="R77" s="5">
        <f t="shared" si="29"/>
        <v>1380.468636024061</v>
      </c>
      <c r="S77" s="5">
        <f t="shared" si="30"/>
        <v>2725.328753603389</v>
      </c>
      <c r="U77" s="5">
        <f t="shared" si="31"/>
        <v>2157.052603744663</v>
      </c>
      <c r="V77" s="5">
        <f t="shared" si="32"/>
        <v>911.76431595475549</v>
      </c>
      <c r="W77" s="5">
        <f t="shared" si="33"/>
        <v>2725.6116751066884</v>
      </c>
      <c r="Y77" s="5">
        <f t="shared" si="34"/>
        <v>613.3920848462725</v>
      </c>
      <c r="Z77" s="5">
        <f t="shared" si="35"/>
        <v>-794.49871853982768</v>
      </c>
      <c r="AA77" s="5">
        <f t="shared" si="36"/>
        <v>2723.6899474845068</v>
      </c>
      <c r="AC77" s="5">
        <f t="shared" si="37"/>
        <v>-92.099002796742653</v>
      </c>
      <c r="AD77" s="5">
        <f t="shared" si="37"/>
        <v>1380.468636024061</v>
      </c>
      <c r="AE77" s="5">
        <f t="shared" si="37"/>
        <v>2725.328753603389</v>
      </c>
      <c r="AG77">
        <f t="shared" si="38"/>
        <v>-91.752194672650035</v>
      </c>
      <c r="AH77">
        <f t="shared" si="39"/>
        <v>1380.3853581957776</v>
      </c>
      <c r="AI77" s="5">
        <f t="shared" si="40"/>
        <v>2725.6116751066884</v>
      </c>
      <c r="AK77">
        <f t="shared" si="41"/>
        <v>-96.876399424292686</v>
      </c>
      <c r="AL77">
        <f t="shared" si="42"/>
        <v>1382.8867736575276</v>
      </c>
      <c r="AM77" s="5">
        <f t="shared" si="43"/>
        <v>2723.6899474845068</v>
      </c>
    </row>
    <row r="78" spans="1:39" ht="16.5" x14ac:dyDescent="0.25">
      <c r="A78" s="3">
        <v>1181</v>
      </c>
      <c r="B78" s="3">
        <v>1469</v>
      </c>
      <c r="C78" s="3">
        <v>295</v>
      </c>
      <c r="D78" s="3">
        <v>1850</v>
      </c>
      <c r="E78" s="3">
        <v>2085</v>
      </c>
      <c r="F78" s="3">
        <v>1357</v>
      </c>
      <c r="H78" s="4">
        <v>23.4</v>
      </c>
      <c r="I78" s="4">
        <v>50</v>
      </c>
      <c r="J78">
        <f t="shared" si="22"/>
        <v>346.06</v>
      </c>
      <c r="K78">
        <f t="shared" si="23"/>
        <v>1.3842400000000001</v>
      </c>
      <c r="L78">
        <f t="shared" si="24"/>
        <v>1018.8006400000002</v>
      </c>
      <c r="M78" s="5">
        <f t="shared" si="25"/>
        <v>3052.2492000000002</v>
      </c>
      <c r="N78" s="5">
        <f t="shared" si="26"/>
        <v>3579.6446400000004</v>
      </c>
      <c r="O78" s="5">
        <f t="shared" si="27"/>
        <v>2897.21432</v>
      </c>
      <c r="Q78" s="5">
        <f t="shared" si="28"/>
        <v>-71.564047161136855</v>
      </c>
      <c r="R78" s="5">
        <f t="shared" si="29"/>
        <v>1370.3965492592081</v>
      </c>
      <c r="S78" s="5">
        <f t="shared" si="30"/>
        <v>2726.374344038803</v>
      </c>
      <c r="U78" s="5">
        <f t="shared" si="31"/>
        <v>2137.858552190763</v>
      </c>
      <c r="V78" s="5">
        <f t="shared" si="32"/>
        <v>899.29131435947431</v>
      </c>
      <c r="W78" s="5">
        <f t="shared" si="33"/>
        <v>2726.6631055968678</v>
      </c>
      <c r="Y78" s="5">
        <f t="shared" si="34"/>
        <v>611.46446774640629</v>
      </c>
      <c r="Z78" s="5">
        <f t="shared" si="35"/>
        <v>-771.65464430170164</v>
      </c>
      <c r="AA78" s="5">
        <f t="shared" si="36"/>
        <v>2724.7956126330432</v>
      </c>
      <c r="AC78" s="5">
        <f t="shared" si="37"/>
        <v>-71.564047161136855</v>
      </c>
      <c r="AD78" s="5">
        <f t="shared" si="37"/>
        <v>1370.3965492592081</v>
      </c>
      <c r="AE78" s="5">
        <f t="shared" si="37"/>
        <v>2726.374344038803</v>
      </c>
      <c r="AG78">
        <f t="shared" si="38"/>
        <v>-71.180507122730091</v>
      </c>
      <c r="AH78">
        <f t="shared" si="39"/>
        <v>1370.3457837427381</v>
      </c>
      <c r="AI78" s="5">
        <f t="shared" si="40"/>
        <v>2726.6631055968678</v>
      </c>
      <c r="AK78">
        <f t="shared" si="41"/>
        <v>-76.29702913276094</v>
      </c>
      <c r="AL78">
        <f t="shared" si="42"/>
        <v>1372.7844494752053</v>
      </c>
      <c r="AM78" s="5">
        <f t="shared" si="43"/>
        <v>2724.7956126330432</v>
      </c>
    </row>
    <row r="79" spans="1:39" ht="16.5" x14ac:dyDescent="0.25">
      <c r="A79" s="3">
        <v>1126</v>
      </c>
      <c r="B79" s="3">
        <v>1467</v>
      </c>
      <c r="C79" s="3">
        <v>300</v>
      </c>
      <c r="D79" s="3">
        <v>1853</v>
      </c>
      <c r="E79" s="3">
        <v>2109</v>
      </c>
      <c r="F79" s="3">
        <v>1358</v>
      </c>
      <c r="H79" s="4">
        <v>23.4</v>
      </c>
      <c r="I79" s="4">
        <v>50</v>
      </c>
      <c r="J79">
        <f t="shared" si="22"/>
        <v>346.06</v>
      </c>
      <c r="K79">
        <f t="shared" si="23"/>
        <v>1.3842400000000001</v>
      </c>
      <c r="L79">
        <f t="shared" si="24"/>
        <v>1018.8006400000002</v>
      </c>
      <c r="M79" s="5">
        <f t="shared" si="25"/>
        <v>3049.4807200000005</v>
      </c>
      <c r="N79" s="5">
        <f t="shared" si="26"/>
        <v>3583.7973600000005</v>
      </c>
      <c r="O79" s="5">
        <f t="shared" si="27"/>
        <v>2898.5985600000004</v>
      </c>
      <c r="Q79" s="5">
        <f t="shared" si="28"/>
        <v>-84.519682192014429</v>
      </c>
      <c r="R79" s="5">
        <f t="shared" si="29"/>
        <v>1369.864825854424</v>
      </c>
      <c r="S79" s="5">
        <f t="shared" si="30"/>
        <v>2723.170843678507</v>
      </c>
      <c r="U79" s="5">
        <f t="shared" si="31"/>
        <v>2144.0656872882564</v>
      </c>
      <c r="V79" s="5">
        <f t="shared" si="32"/>
        <v>910.70595272986293</v>
      </c>
      <c r="W79" s="5">
        <f t="shared" si="33"/>
        <v>2723.4537840393955</v>
      </c>
      <c r="Y79" s="5">
        <f t="shared" si="34"/>
        <v>618.58312868067253</v>
      </c>
      <c r="Z79" s="5">
        <f t="shared" si="35"/>
        <v>-782.52177527013248</v>
      </c>
      <c r="AA79" s="5">
        <f t="shared" si="36"/>
        <v>2721.5598828932252</v>
      </c>
      <c r="AC79" s="5">
        <f t="shared" si="37"/>
        <v>-84.519682192014429</v>
      </c>
      <c r="AD79" s="5">
        <f t="shared" si="37"/>
        <v>1369.864825854424</v>
      </c>
      <c r="AE79" s="5">
        <f t="shared" si="37"/>
        <v>2723.170843678507</v>
      </c>
      <c r="AG79">
        <f t="shared" si="38"/>
        <v>-84.16197302880505</v>
      </c>
      <c r="AH79">
        <f t="shared" si="39"/>
        <v>1369.7943871751963</v>
      </c>
      <c r="AI79" s="5">
        <f t="shared" si="40"/>
        <v>2723.4537840393955</v>
      </c>
      <c r="AK79">
        <f t="shared" si="41"/>
        <v>-89.278089266023812</v>
      </c>
      <c r="AL79">
        <f t="shared" si="42"/>
        <v>1372.2726420908421</v>
      </c>
      <c r="AM79" s="5">
        <f t="shared" si="43"/>
        <v>2721.5598828932252</v>
      </c>
    </row>
    <row r="80" spans="1:39" ht="16.5" x14ac:dyDescent="0.25">
      <c r="A80" s="3">
        <v>1166</v>
      </c>
      <c r="B80" s="3">
        <v>1467</v>
      </c>
      <c r="C80" s="3">
        <v>302</v>
      </c>
      <c r="D80" s="3">
        <v>1859</v>
      </c>
      <c r="E80" s="3">
        <v>2165</v>
      </c>
      <c r="F80" s="3">
        <v>1360</v>
      </c>
      <c r="H80" s="4">
        <v>23.4</v>
      </c>
      <c r="I80" s="4">
        <v>50</v>
      </c>
      <c r="J80">
        <f t="shared" si="22"/>
        <v>346.06</v>
      </c>
      <c r="K80">
        <f t="shared" si="23"/>
        <v>1.3842400000000001</v>
      </c>
      <c r="L80">
        <f t="shared" si="24"/>
        <v>1018.8006400000002</v>
      </c>
      <c r="M80" s="5">
        <f t="shared" si="25"/>
        <v>3049.4807200000005</v>
      </c>
      <c r="N80" s="5">
        <f t="shared" si="26"/>
        <v>3592.1028000000006</v>
      </c>
      <c r="O80" s="5">
        <f t="shared" si="27"/>
        <v>2901.3670400000001</v>
      </c>
      <c r="Q80" s="5">
        <f t="shared" si="28"/>
        <v>-101.07496225447859</v>
      </c>
      <c r="R80" s="5">
        <f t="shared" si="29"/>
        <v>1374.4456309704733</v>
      </c>
      <c r="S80" s="5">
        <f t="shared" si="30"/>
        <v>2720.2969913528109</v>
      </c>
      <c r="U80" s="5">
        <f t="shared" si="31"/>
        <v>2156.5062357055663</v>
      </c>
      <c r="V80" s="5">
        <f t="shared" si="32"/>
        <v>922.58387274702125</v>
      </c>
      <c r="W80" s="5">
        <f t="shared" si="33"/>
        <v>2720.5739061598679</v>
      </c>
      <c r="Y80" s="5">
        <f t="shared" si="34"/>
        <v>623.17086832761174</v>
      </c>
      <c r="Z80" s="5">
        <f t="shared" si="35"/>
        <v>-799.11647977598739</v>
      </c>
      <c r="AA80" s="5">
        <f t="shared" si="36"/>
        <v>2718.6396637687399</v>
      </c>
      <c r="AC80" s="5">
        <f t="shared" si="37"/>
        <v>-101.07496225447859</v>
      </c>
      <c r="AD80" s="5">
        <f t="shared" si="37"/>
        <v>1374.4456309704733</v>
      </c>
      <c r="AE80" s="5">
        <f t="shared" si="37"/>
        <v>2720.2969913528109</v>
      </c>
      <c r="AG80">
        <f t="shared" si="38"/>
        <v>-100.74823169770809</v>
      </c>
      <c r="AH80">
        <f t="shared" si="39"/>
        <v>1374.3494121175729</v>
      </c>
      <c r="AI80" s="5">
        <f t="shared" si="40"/>
        <v>2720.5739061598679</v>
      </c>
      <c r="AK80">
        <f t="shared" si="41"/>
        <v>-105.86784196489816</v>
      </c>
      <c r="AL80">
        <f t="shared" si="42"/>
        <v>1376.8782558496082</v>
      </c>
      <c r="AM80" s="5">
        <f t="shared" si="43"/>
        <v>2718.6396637687399</v>
      </c>
    </row>
    <row r="81" spans="1:39" ht="16.5" x14ac:dyDescent="0.25">
      <c r="A81" s="3">
        <v>1186</v>
      </c>
      <c r="B81" s="3">
        <v>1468</v>
      </c>
      <c r="C81" s="3">
        <v>335</v>
      </c>
      <c r="D81" s="3">
        <v>1843</v>
      </c>
      <c r="E81" s="3">
        <v>2213</v>
      </c>
      <c r="F81" s="3">
        <v>1359</v>
      </c>
      <c r="H81" s="4">
        <v>23.4</v>
      </c>
      <c r="I81" s="4">
        <v>50</v>
      </c>
      <c r="J81">
        <f t="shared" si="22"/>
        <v>346.06</v>
      </c>
      <c r="K81">
        <f t="shared" si="23"/>
        <v>1.3842400000000001</v>
      </c>
      <c r="L81">
        <f t="shared" si="24"/>
        <v>1018.8006400000002</v>
      </c>
      <c r="M81" s="5">
        <f t="shared" si="25"/>
        <v>3050.8649600000003</v>
      </c>
      <c r="N81" s="5">
        <f t="shared" si="26"/>
        <v>3569.95496</v>
      </c>
      <c r="O81" s="5">
        <f t="shared" si="27"/>
        <v>2899.9828000000007</v>
      </c>
      <c r="Q81" s="5">
        <f t="shared" si="28"/>
        <v>-54.667058964666083</v>
      </c>
      <c r="R81" s="5">
        <f t="shared" si="29"/>
        <v>1352.092489998786</v>
      </c>
      <c r="S81" s="5">
        <f t="shared" si="30"/>
        <v>2734.3435071894023</v>
      </c>
      <c r="U81" s="5">
        <f t="shared" si="31"/>
        <v>2113.4794788950735</v>
      </c>
      <c r="V81" s="5">
        <f t="shared" si="32"/>
        <v>894.18486244055589</v>
      </c>
      <c r="W81" s="5">
        <f t="shared" si="33"/>
        <v>2734.6327615422465</v>
      </c>
      <c r="Y81" s="5">
        <f t="shared" si="34"/>
        <v>618.46378175429732</v>
      </c>
      <c r="Z81" s="5">
        <f t="shared" si="35"/>
        <v>-747.70078442446345</v>
      </c>
      <c r="AA81" s="5">
        <f t="shared" si="36"/>
        <v>2732.8275335126909</v>
      </c>
      <c r="AC81" s="5">
        <f t="shared" si="37"/>
        <v>-54.667058964666083</v>
      </c>
      <c r="AD81" s="5">
        <f t="shared" si="37"/>
        <v>1352.092489998786</v>
      </c>
      <c r="AE81" s="5">
        <f t="shared" si="37"/>
        <v>2734.3435071894023</v>
      </c>
      <c r="AG81">
        <f t="shared" si="38"/>
        <v>-54.257158373720813</v>
      </c>
      <c r="AH81">
        <f t="shared" si="39"/>
        <v>1352.0696973707536</v>
      </c>
      <c r="AI81" s="5">
        <f t="shared" si="40"/>
        <v>2734.6327615422465</v>
      </c>
      <c r="AK81">
        <f t="shared" si="41"/>
        <v>-59.359718222436186</v>
      </c>
      <c r="AL81">
        <f t="shared" si="42"/>
        <v>1354.4567300664405</v>
      </c>
      <c r="AM81" s="5">
        <f t="shared" si="43"/>
        <v>2732.8275335126909</v>
      </c>
    </row>
    <row r="82" spans="1:39" ht="16.5" x14ac:dyDescent="0.25">
      <c r="A82" s="3">
        <v>1261</v>
      </c>
      <c r="B82" s="3">
        <v>1468</v>
      </c>
      <c r="C82" s="3">
        <v>293</v>
      </c>
      <c r="D82" s="3">
        <v>1860</v>
      </c>
      <c r="E82" s="3">
        <v>2220</v>
      </c>
      <c r="F82" s="3">
        <v>1359</v>
      </c>
      <c r="H82" s="4">
        <v>23.4</v>
      </c>
      <c r="I82" s="4">
        <v>50</v>
      </c>
      <c r="J82">
        <f t="shared" si="22"/>
        <v>346.06</v>
      </c>
      <c r="K82">
        <f t="shared" si="23"/>
        <v>1.3842400000000001</v>
      </c>
      <c r="L82">
        <f t="shared" si="24"/>
        <v>1018.8006400000002</v>
      </c>
      <c r="M82" s="5">
        <f t="shared" si="25"/>
        <v>3050.8649600000003</v>
      </c>
      <c r="N82" s="5">
        <f t="shared" si="26"/>
        <v>3593.48704</v>
      </c>
      <c r="O82" s="5">
        <f t="shared" si="27"/>
        <v>2899.9828000000007</v>
      </c>
      <c r="Q82" s="5">
        <f t="shared" si="28"/>
        <v>-101.49225069226594</v>
      </c>
      <c r="R82" s="5">
        <f t="shared" si="29"/>
        <v>1380.187605035346</v>
      </c>
      <c r="S82" s="5">
        <f t="shared" si="30"/>
        <v>2718.9259831985164</v>
      </c>
      <c r="U82" s="5">
        <f t="shared" si="31"/>
        <v>2161.6425332434619</v>
      </c>
      <c r="V82" s="5">
        <f t="shared" si="32"/>
        <v>919.98649869862106</v>
      </c>
      <c r="W82" s="5">
        <f t="shared" si="33"/>
        <v>2719.2049402965204</v>
      </c>
      <c r="Y82" s="5">
        <f t="shared" si="34"/>
        <v>618.46378175429732</v>
      </c>
      <c r="Z82" s="5">
        <f t="shared" si="35"/>
        <v>-802.43152800217763</v>
      </c>
      <c r="AA82" s="5">
        <f t="shared" si="36"/>
        <v>2717.260832864984</v>
      </c>
      <c r="AC82" s="5">
        <f t="shared" si="37"/>
        <v>-101.49225069226594</v>
      </c>
      <c r="AD82" s="5">
        <f t="shared" si="37"/>
        <v>1380.187605035346</v>
      </c>
      <c r="AE82" s="5">
        <f t="shared" si="37"/>
        <v>2718.9259831985164</v>
      </c>
      <c r="AG82">
        <f t="shared" si="38"/>
        <v>-101.16413046840137</v>
      </c>
      <c r="AH82">
        <f t="shared" si="39"/>
        <v>1380.090050806572</v>
      </c>
      <c r="AI82" s="5">
        <f t="shared" si="40"/>
        <v>2719.2049402965204</v>
      </c>
      <c r="AK82">
        <f t="shared" si="41"/>
        <v>-106.28812072359267</v>
      </c>
      <c r="AL82">
        <f t="shared" si="42"/>
        <v>1382.6201696869653</v>
      </c>
      <c r="AM82" s="5">
        <f t="shared" si="43"/>
        <v>2717.260832864984</v>
      </c>
    </row>
    <row r="83" spans="1:39" ht="16.5" x14ac:dyDescent="0.25">
      <c r="A83" s="3">
        <v>1154</v>
      </c>
      <c r="B83" s="3">
        <v>1473</v>
      </c>
      <c r="C83" s="3">
        <v>278</v>
      </c>
      <c r="D83" s="3">
        <v>1856</v>
      </c>
      <c r="E83" s="3">
        <v>2132</v>
      </c>
      <c r="F83" s="3">
        <v>1355</v>
      </c>
      <c r="H83" s="4">
        <v>23.4</v>
      </c>
      <c r="I83" s="4">
        <v>50</v>
      </c>
      <c r="J83">
        <f t="shared" si="22"/>
        <v>346.06</v>
      </c>
      <c r="K83">
        <f t="shared" si="23"/>
        <v>1.3842400000000001</v>
      </c>
      <c r="L83">
        <f t="shared" si="24"/>
        <v>1018.8006400000002</v>
      </c>
      <c r="M83" s="5">
        <f t="shared" si="25"/>
        <v>3057.7861600000006</v>
      </c>
      <c r="N83" s="5">
        <f t="shared" si="26"/>
        <v>3587.9500800000005</v>
      </c>
      <c r="O83" s="5">
        <f t="shared" si="27"/>
        <v>2894.4458400000003</v>
      </c>
      <c r="Q83" s="5">
        <f t="shared" si="28"/>
        <v>-78.702660079016866</v>
      </c>
      <c r="R83" s="5">
        <f t="shared" si="29"/>
        <v>1391.301422578824</v>
      </c>
      <c r="S83" s="5">
        <f t="shared" si="30"/>
        <v>2721.7903010912096</v>
      </c>
      <c r="U83" s="5">
        <f t="shared" si="31"/>
        <v>2159.4483016796294</v>
      </c>
      <c r="V83" s="5">
        <f t="shared" si="32"/>
        <v>894.66727862894356</v>
      </c>
      <c r="W83" s="5">
        <f t="shared" si="33"/>
        <v>2722.0836264699242</v>
      </c>
      <c r="Y83" s="5">
        <f t="shared" si="34"/>
        <v>597.21729154450236</v>
      </c>
      <c r="Z83" s="5">
        <f t="shared" si="35"/>
        <v>-788.55603471660106</v>
      </c>
      <c r="AA83" s="5">
        <f t="shared" si="36"/>
        <v>2720.1705107374405</v>
      </c>
      <c r="AC83" s="5">
        <f t="shared" si="37"/>
        <v>-78.702660079016866</v>
      </c>
      <c r="AD83" s="5">
        <f t="shared" si="37"/>
        <v>1391.301422578824</v>
      </c>
      <c r="AE83" s="5">
        <f t="shared" si="37"/>
        <v>2721.7903010912096</v>
      </c>
      <c r="AG83">
        <f t="shared" si="38"/>
        <v>-78.325175595612905</v>
      </c>
      <c r="AH83">
        <f t="shared" si="39"/>
        <v>1391.2372341912308</v>
      </c>
      <c r="AI83" s="5">
        <f t="shared" si="40"/>
        <v>2722.0836264699242</v>
      </c>
      <c r="AK83">
        <f t="shared" si="41"/>
        <v>-83.457643805167322</v>
      </c>
      <c r="AL83">
        <f t="shared" si="42"/>
        <v>1393.6977138114651</v>
      </c>
      <c r="AM83" s="5">
        <f t="shared" si="43"/>
        <v>2720.1705107374405</v>
      </c>
    </row>
    <row r="84" spans="1:39" ht="16.5" x14ac:dyDescent="0.25">
      <c r="A84" s="3">
        <v>1202</v>
      </c>
      <c r="B84" s="3">
        <v>1469</v>
      </c>
      <c r="C84" s="3">
        <v>299</v>
      </c>
      <c r="D84" s="3">
        <v>1845</v>
      </c>
      <c r="E84" s="3">
        <v>2232</v>
      </c>
      <c r="F84" s="3">
        <v>1358</v>
      </c>
      <c r="H84" s="4">
        <v>23.4</v>
      </c>
      <c r="I84" s="4">
        <v>50</v>
      </c>
      <c r="J84">
        <f t="shared" si="22"/>
        <v>346.06</v>
      </c>
      <c r="K84">
        <f t="shared" si="23"/>
        <v>1.3842400000000001</v>
      </c>
      <c r="L84">
        <f t="shared" si="24"/>
        <v>1018.8006400000002</v>
      </c>
      <c r="M84" s="5">
        <f t="shared" si="25"/>
        <v>3052.2492000000002</v>
      </c>
      <c r="N84" s="5">
        <f t="shared" si="26"/>
        <v>3572.7234400000007</v>
      </c>
      <c r="O84" s="5">
        <f t="shared" si="27"/>
        <v>2898.5985600000004</v>
      </c>
      <c r="Q84" s="5">
        <f t="shared" si="28"/>
        <v>-57.81322217355482</v>
      </c>
      <c r="R84" s="5">
        <f t="shared" si="29"/>
        <v>1359.4717889263213</v>
      </c>
      <c r="S84" s="5">
        <f t="shared" si="30"/>
        <v>2732.1638430657886</v>
      </c>
      <c r="U84" s="5">
        <f t="shared" si="31"/>
        <v>2121.4226190546751</v>
      </c>
      <c r="V84" s="5">
        <f t="shared" si="32"/>
        <v>893.09115408235334</v>
      </c>
      <c r="W84" s="5">
        <f t="shared" si="33"/>
        <v>2732.4543986292783</v>
      </c>
      <c r="Y84" s="5">
        <f t="shared" si="34"/>
        <v>613.7566951809813</v>
      </c>
      <c r="Z84" s="5">
        <f t="shared" si="35"/>
        <v>-754.20542653895518</v>
      </c>
      <c r="AA84" s="5">
        <f t="shared" si="36"/>
        <v>2730.6318876285372</v>
      </c>
      <c r="AC84" s="5">
        <f t="shared" si="37"/>
        <v>-57.81322217355482</v>
      </c>
      <c r="AD84" s="5">
        <f t="shared" si="37"/>
        <v>1359.4717889263213</v>
      </c>
      <c r="AE84" s="5">
        <f t="shared" si="37"/>
        <v>2732.1638430657886</v>
      </c>
      <c r="AG84">
        <f t="shared" si="38"/>
        <v>-57.406697905194619</v>
      </c>
      <c r="AH84">
        <f t="shared" si="39"/>
        <v>1359.4433039718385</v>
      </c>
      <c r="AI84" s="5">
        <f t="shared" si="40"/>
        <v>2732.4543986292783</v>
      </c>
      <c r="AK84">
        <f t="shared" si="41"/>
        <v>-62.514886661422793</v>
      </c>
      <c r="AL84">
        <f t="shared" si="42"/>
        <v>1361.8399505810894</v>
      </c>
      <c r="AM84" s="5">
        <f t="shared" si="43"/>
        <v>2730.6318876285372</v>
      </c>
    </row>
    <row r="85" spans="1:39" ht="16.5" x14ac:dyDescent="0.25">
      <c r="A85" s="3">
        <v>1185</v>
      </c>
      <c r="B85" s="3">
        <v>1463</v>
      </c>
      <c r="C85" s="3">
        <v>297</v>
      </c>
      <c r="D85" s="3">
        <v>1853</v>
      </c>
      <c r="E85" s="3">
        <v>2029</v>
      </c>
      <c r="F85" s="3">
        <v>1358</v>
      </c>
      <c r="H85" s="4">
        <v>23.4</v>
      </c>
      <c r="I85" s="4">
        <v>50</v>
      </c>
      <c r="J85">
        <f t="shared" si="22"/>
        <v>346.06</v>
      </c>
      <c r="K85">
        <f t="shared" si="23"/>
        <v>1.3842400000000001</v>
      </c>
      <c r="L85">
        <f t="shared" si="24"/>
        <v>1018.8006400000002</v>
      </c>
      <c r="M85" s="5">
        <f t="shared" si="25"/>
        <v>3043.9437600000001</v>
      </c>
      <c r="N85" s="5">
        <f t="shared" si="26"/>
        <v>3583.7973600000005</v>
      </c>
      <c r="O85" s="5">
        <f t="shared" si="27"/>
        <v>2898.5985600000004</v>
      </c>
      <c r="Q85" s="5">
        <f t="shared" si="28"/>
        <v>-93.89163986112095</v>
      </c>
      <c r="R85" s="5">
        <f t="shared" si="29"/>
        <v>1364.2416512529601</v>
      </c>
      <c r="S85" s="5">
        <f t="shared" si="30"/>
        <v>2719.4894173343873</v>
      </c>
      <c r="U85" s="5">
        <f t="shared" si="31"/>
        <v>2144.0656872882564</v>
      </c>
      <c r="V85" s="5">
        <f t="shared" si="32"/>
        <v>921.66018896648097</v>
      </c>
      <c r="W85" s="5">
        <f t="shared" si="33"/>
        <v>2719.7662293311864</v>
      </c>
      <c r="Y85" s="5">
        <f t="shared" si="34"/>
        <v>628.2228565688963</v>
      </c>
      <c r="Z85" s="5">
        <f t="shared" si="35"/>
        <v>-787.68591521025223</v>
      </c>
      <c r="AA85" s="5">
        <f t="shared" si="36"/>
        <v>2717.859553674155</v>
      </c>
      <c r="AC85" s="5">
        <f t="shared" si="37"/>
        <v>-93.89163986112095</v>
      </c>
      <c r="AD85" s="5">
        <f t="shared" si="37"/>
        <v>1364.2416512529601</v>
      </c>
      <c r="AE85" s="5">
        <f t="shared" si="37"/>
        <v>2719.4894173343873</v>
      </c>
      <c r="AG85">
        <f t="shared" si="38"/>
        <v>-93.554637294436816</v>
      </c>
      <c r="AH85">
        <f t="shared" si="39"/>
        <v>1364.1576195269106</v>
      </c>
      <c r="AI85" s="5">
        <f t="shared" si="40"/>
        <v>2719.7662293311864</v>
      </c>
      <c r="AK85">
        <f t="shared" si="41"/>
        <v>-98.666464033688158</v>
      </c>
      <c r="AL85">
        <f t="shared" si="42"/>
        <v>1366.6645127858042</v>
      </c>
      <c r="AM85" s="5">
        <f t="shared" si="43"/>
        <v>2717.859553674155</v>
      </c>
    </row>
    <row r="86" spans="1:39" ht="16.5" x14ac:dyDescent="0.25">
      <c r="A86" s="3">
        <v>1088</v>
      </c>
      <c r="B86" s="3">
        <v>1473</v>
      </c>
      <c r="C86" s="3">
        <v>317</v>
      </c>
      <c r="D86" s="3">
        <v>1854</v>
      </c>
      <c r="E86" s="3">
        <v>1930</v>
      </c>
      <c r="F86" s="3">
        <v>1355</v>
      </c>
      <c r="H86" s="4">
        <v>23.4</v>
      </c>
      <c r="I86" s="4">
        <v>50</v>
      </c>
      <c r="J86">
        <f t="shared" si="22"/>
        <v>346.06</v>
      </c>
      <c r="K86">
        <f t="shared" si="23"/>
        <v>1.3842400000000001</v>
      </c>
      <c r="L86">
        <f t="shared" si="24"/>
        <v>1018.8006400000002</v>
      </c>
      <c r="M86" s="5">
        <f t="shared" si="25"/>
        <v>3057.7861600000006</v>
      </c>
      <c r="N86" s="5">
        <f t="shared" si="26"/>
        <v>3585.1816000000008</v>
      </c>
      <c r="O86" s="5">
        <f t="shared" si="27"/>
        <v>2894.4458400000003</v>
      </c>
      <c r="Q86" s="5">
        <f t="shared" si="28"/>
        <v>-73.186362414171199</v>
      </c>
      <c r="R86" s="5">
        <f t="shared" si="29"/>
        <v>1387.9916439799167</v>
      </c>
      <c r="S86" s="5">
        <f t="shared" si="30"/>
        <v>2723.6334468657965</v>
      </c>
      <c r="U86" s="5">
        <f t="shared" si="31"/>
        <v>2153.7743955100736</v>
      </c>
      <c r="V86" s="5">
        <f t="shared" si="32"/>
        <v>891.62768603811048</v>
      </c>
      <c r="W86" s="5">
        <f t="shared" si="33"/>
        <v>2723.9278675681016</v>
      </c>
      <c r="Y86" s="5">
        <f t="shared" si="34"/>
        <v>597.21729154450236</v>
      </c>
      <c r="Z86" s="5">
        <f t="shared" si="35"/>
        <v>-782.1084140693788</v>
      </c>
      <c r="AA86" s="5">
        <f t="shared" si="36"/>
        <v>2722.0313473609076</v>
      </c>
      <c r="AC86" s="5">
        <f t="shared" si="37"/>
        <v>-73.186362414171199</v>
      </c>
      <c r="AD86" s="5">
        <f t="shared" si="37"/>
        <v>1387.9916439799167</v>
      </c>
      <c r="AE86" s="5">
        <f t="shared" si="37"/>
        <v>2723.6334468657965</v>
      </c>
      <c r="AG86">
        <f t="shared" si="38"/>
        <v>-72.799243696900817</v>
      </c>
      <c r="AH86">
        <f t="shared" si="39"/>
        <v>1387.9362629720342</v>
      </c>
      <c r="AI86" s="5">
        <f t="shared" si="40"/>
        <v>2723.9278675681016</v>
      </c>
      <c r="AK86">
        <f t="shared" si="41"/>
        <v>-77.929187271811884</v>
      </c>
      <c r="AL86">
        <f t="shared" si="42"/>
        <v>1390.3798861532998</v>
      </c>
      <c r="AM86" s="5">
        <f t="shared" si="43"/>
        <v>2722.0313473609076</v>
      </c>
    </row>
    <row r="87" spans="1:39" ht="16.5" x14ac:dyDescent="0.25">
      <c r="A87" s="3">
        <v>1164</v>
      </c>
      <c r="B87" s="3">
        <v>1471</v>
      </c>
      <c r="C87" s="3">
        <v>303</v>
      </c>
      <c r="D87" s="3">
        <v>1851</v>
      </c>
      <c r="E87" s="3">
        <v>2170</v>
      </c>
      <c r="F87" s="3">
        <v>1358</v>
      </c>
      <c r="H87" s="4">
        <v>23.4</v>
      </c>
      <c r="I87" s="4">
        <v>50</v>
      </c>
      <c r="J87">
        <f t="shared" si="22"/>
        <v>346.06</v>
      </c>
      <c r="K87">
        <f t="shared" si="23"/>
        <v>1.3842400000000001</v>
      </c>
      <c r="L87">
        <f t="shared" si="24"/>
        <v>1018.8006400000002</v>
      </c>
      <c r="M87" s="5">
        <f t="shared" si="25"/>
        <v>3055.0176800000004</v>
      </c>
      <c r="N87" s="5">
        <f t="shared" si="26"/>
        <v>3581.0288800000008</v>
      </c>
      <c r="O87" s="5">
        <f t="shared" si="27"/>
        <v>2898.5985600000004</v>
      </c>
      <c r="Q87" s="5">
        <f t="shared" si="28"/>
        <v>-69.620781744854114</v>
      </c>
      <c r="R87" s="5">
        <f t="shared" si="29"/>
        <v>1372.1922734064156</v>
      </c>
      <c r="S87" s="5">
        <f t="shared" si="30"/>
        <v>2728.6213252603507</v>
      </c>
      <c r="U87" s="5">
        <f t="shared" si="31"/>
        <v>2138.3983506742811</v>
      </c>
      <c r="V87" s="5">
        <f t="shared" si="32"/>
        <v>896.69573556300475</v>
      </c>
      <c r="W87" s="5">
        <f t="shared" si="33"/>
        <v>2728.9113380706772</v>
      </c>
      <c r="Y87" s="5">
        <f t="shared" si="34"/>
        <v>608.92588197756879</v>
      </c>
      <c r="Z87" s="5">
        <f t="shared" si="35"/>
        <v>-770.90809500745854</v>
      </c>
      <c r="AA87" s="5">
        <f t="shared" si="36"/>
        <v>2727.046679348171</v>
      </c>
      <c r="AC87" s="5">
        <f t="shared" si="37"/>
        <v>-69.620781744854114</v>
      </c>
      <c r="AD87" s="5">
        <f t="shared" si="37"/>
        <v>1372.1922734064156</v>
      </c>
      <c r="AE87" s="5">
        <f t="shared" si="37"/>
        <v>2728.6213252603507</v>
      </c>
      <c r="AG87">
        <f t="shared" si="38"/>
        <v>-69.232705275037915</v>
      </c>
      <c r="AH87">
        <f t="shared" si="39"/>
        <v>1372.1442496594618</v>
      </c>
      <c r="AI87" s="5">
        <f t="shared" si="40"/>
        <v>2728.9113380706772</v>
      </c>
      <c r="AK87">
        <f t="shared" si="41"/>
        <v>-74.350597094283103</v>
      </c>
      <c r="AL87">
        <f t="shared" si="42"/>
        <v>1374.5769772641297</v>
      </c>
      <c r="AM87" s="5">
        <f t="shared" si="43"/>
        <v>2727.046679348171</v>
      </c>
    </row>
    <row r="88" spans="1:39" ht="16.5" x14ac:dyDescent="0.25">
      <c r="A88" s="3">
        <v>1186</v>
      </c>
      <c r="B88" s="3">
        <v>1475</v>
      </c>
      <c r="C88" s="3">
        <v>303</v>
      </c>
      <c r="D88" s="3">
        <v>1862</v>
      </c>
      <c r="E88" s="3">
        <v>2184</v>
      </c>
      <c r="F88" s="3">
        <v>1358</v>
      </c>
      <c r="H88" s="4">
        <v>23.4</v>
      </c>
      <c r="I88" s="4">
        <v>50</v>
      </c>
      <c r="J88">
        <f t="shared" si="22"/>
        <v>346.06</v>
      </c>
      <c r="K88">
        <f t="shared" si="23"/>
        <v>1.3842400000000001</v>
      </c>
      <c r="L88">
        <f t="shared" si="24"/>
        <v>1018.8006400000002</v>
      </c>
      <c r="M88" s="5">
        <f t="shared" si="25"/>
        <v>3060.5546400000003</v>
      </c>
      <c r="N88" s="5">
        <f t="shared" si="26"/>
        <v>3596.2555200000006</v>
      </c>
      <c r="O88" s="5">
        <f t="shared" si="27"/>
        <v>2898.5985600000004</v>
      </c>
      <c r="Q88" s="5">
        <f t="shared" si="28"/>
        <v>-90.571961306929069</v>
      </c>
      <c r="R88" s="5">
        <f t="shared" si="29"/>
        <v>1396.0502075813092</v>
      </c>
      <c r="S88" s="5">
        <f t="shared" si="30"/>
        <v>2722.101254943087</v>
      </c>
      <c r="U88" s="5">
        <f t="shared" si="31"/>
        <v>2169.6229008846858</v>
      </c>
      <c r="V88" s="5">
        <f t="shared" si="32"/>
        <v>902.42912145073888</v>
      </c>
      <c r="W88" s="5">
        <f t="shared" si="33"/>
        <v>2722.3908451662196</v>
      </c>
      <c r="Y88" s="5">
        <f t="shared" si="34"/>
        <v>599.25111645958418</v>
      </c>
      <c r="Z88" s="5">
        <f t="shared" si="35"/>
        <v>-801.20762832945263</v>
      </c>
      <c r="AA88" s="5">
        <f t="shared" si="36"/>
        <v>2720.4481336284857</v>
      </c>
      <c r="AC88" s="5">
        <f t="shared" si="37"/>
        <v>-90.571961306929069</v>
      </c>
      <c r="AD88" s="5">
        <f t="shared" si="37"/>
        <v>1396.0502075813092</v>
      </c>
      <c r="AE88" s="5">
        <f t="shared" si="37"/>
        <v>2722.101254943087</v>
      </c>
      <c r="AG88">
        <f t="shared" si="38"/>
        <v>-90.216121940702692</v>
      </c>
      <c r="AH88">
        <f t="shared" si="39"/>
        <v>1395.9673576560026</v>
      </c>
      <c r="AI88" s="5">
        <f t="shared" si="40"/>
        <v>2722.3908451662196</v>
      </c>
      <c r="AK88">
        <f t="shared" si="41"/>
        <v>-95.352212378225545</v>
      </c>
      <c r="AL88">
        <f t="shared" si="42"/>
        <v>1398.4641069122038</v>
      </c>
      <c r="AM88" s="5">
        <f t="shared" si="43"/>
        <v>2720.4481336284857</v>
      </c>
    </row>
    <row r="89" spans="1:39" ht="16.5" x14ac:dyDescent="0.25">
      <c r="A89" s="3">
        <v>1166</v>
      </c>
      <c r="B89" s="3">
        <v>1466</v>
      </c>
      <c r="C89" s="3">
        <v>313</v>
      </c>
      <c r="D89" s="3">
        <v>1844</v>
      </c>
      <c r="E89" s="3">
        <v>2038</v>
      </c>
      <c r="F89" s="3">
        <v>1357</v>
      </c>
      <c r="H89" s="4">
        <v>23.4</v>
      </c>
      <c r="I89" s="4">
        <v>50</v>
      </c>
      <c r="J89">
        <f t="shared" si="22"/>
        <v>346.06</v>
      </c>
      <c r="K89">
        <f t="shared" si="23"/>
        <v>1.3842400000000001</v>
      </c>
      <c r="L89">
        <f t="shared" si="24"/>
        <v>1018.8006400000002</v>
      </c>
      <c r="M89" s="5">
        <f t="shared" si="25"/>
        <v>3048.0964800000002</v>
      </c>
      <c r="N89" s="5">
        <f t="shared" si="26"/>
        <v>3571.3392000000003</v>
      </c>
      <c r="O89" s="5">
        <f t="shared" si="27"/>
        <v>2897.21432</v>
      </c>
      <c r="Q89" s="5">
        <f t="shared" si="28"/>
        <v>-62.103202796736213</v>
      </c>
      <c r="R89" s="5">
        <f t="shared" si="29"/>
        <v>1356.2757001364848</v>
      </c>
      <c r="S89" s="5">
        <f t="shared" si="30"/>
        <v>2729.0202580431805</v>
      </c>
      <c r="U89" s="5">
        <f t="shared" si="31"/>
        <v>2120.889390126737</v>
      </c>
      <c r="V89" s="5">
        <f t="shared" si="32"/>
        <v>898.42570075772301</v>
      </c>
      <c r="W89" s="5">
        <f t="shared" si="33"/>
        <v>2729.3081791037221</v>
      </c>
      <c r="Y89" s="5">
        <f t="shared" si="34"/>
        <v>618.70247560704877</v>
      </c>
      <c r="Z89" s="5">
        <f t="shared" si="35"/>
        <v>-756.24900980363964</v>
      </c>
      <c r="AA89" s="5">
        <f t="shared" si="36"/>
        <v>2727.4796970576676</v>
      </c>
      <c r="AC89" s="5">
        <f t="shared" si="37"/>
        <v>-62.103202796736213</v>
      </c>
      <c r="AD89" s="5">
        <f t="shared" si="37"/>
        <v>1356.2757001364848</v>
      </c>
      <c r="AE89" s="5">
        <f t="shared" si="37"/>
        <v>2729.0202580431805</v>
      </c>
      <c r="AG89">
        <f t="shared" si="38"/>
        <v>-61.706396884070841</v>
      </c>
      <c r="AH89">
        <f t="shared" si="39"/>
        <v>1356.2410688130255</v>
      </c>
      <c r="AI89" s="5">
        <f t="shared" si="40"/>
        <v>2729.3081791037221</v>
      </c>
      <c r="AK89">
        <f t="shared" si="41"/>
        <v>-66.812147597805051</v>
      </c>
      <c r="AL89">
        <f t="shared" si="42"/>
        <v>1358.6508245209889</v>
      </c>
      <c r="AM89" s="5">
        <f t="shared" si="43"/>
        <v>2727.4796970576676</v>
      </c>
    </row>
    <row r="90" spans="1:39" ht="16.5" x14ac:dyDescent="0.25">
      <c r="A90" s="3">
        <v>1187</v>
      </c>
      <c r="B90" s="3">
        <v>1465</v>
      </c>
      <c r="C90" s="3">
        <v>341</v>
      </c>
      <c r="D90" s="3">
        <v>1851</v>
      </c>
      <c r="E90" s="3">
        <v>2214</v>
      </c>
      <c r="F90" s="3">
        <v>1354</v>
      </c>
      <c r="H90" s="4">
        <v>23.4</v>
      </c>
      <c r="I90" s="4">
        <v>50</v>
      </c>
      <c r="J90">
        <f t="shared" si="22"/>
        <v>346.06</v>
      </c>
      <c r="K90">
        <f t="shared" si="23"/>
        <v>1.3842400000000001</v>
      </c>
      <c r="L90">
        <f t="shared" si="24"/>
        <v>1018.8006400000002</v>
      </c>
      <c r="M90" s="5">
        <f t="shared" si="25"/>
        <v>3046.7122400000003</v>
      </c>
      <c r="N90" s="5">
        <f t="shared" si="26"/>
        <v>3581.0288800000008</v>
      </c>
      <c r="O90" s="5">
        <f t="shared" si="27"/>
        <v>2893.0616000000005</v>
      </c>
      <c r="Q90" s="5">
        <f t="shared" si="28"/>
        <v>-83.697879452288873</v>
      </c>
      <c r="R90" s="5">
        <f t="shared" si="29"/>
        <v>1374.4354116617922</v>
      </c>
      <c r="S90" s="5">
        <f t="shared" si="30"/>
        <v>2717.7890715637018</v>
      </c>
      <c r="U90" s="5">
        <f t="shared" si="31"/>
        <v>2147.5606908569989</v>
      </c>
      <c r="V90" s="5">
        <f t="shared" si="32"/>
        <v>907.6461324489585</v>
      </c>
      <c r="W90" s="5">
        <f t="shared" si="33"/>
        <v>2718.0745789492821</v>
      </c>
      <c r="Y90" s="5">
        <f t="shared" si="34"/>
        <v>614.24284229392663</v>
      </c>
      <c r="Z90" s="5">
        <f t="shared" si="35"/>
        <v>-784.1682168131415</v>
      </c>
      <c r="AA90" s="5">
        <f t="shared" si="36"/>
        <v>2716.1721889131659</v>
      </c>
      <c r="AC90" s="5">
        <f t="shared" si="37"/>
        <v>-83.697879452288873</v>
      </c>
      <c r="AD90" s="5">
        <f t="shared" si="37"/>
        <v>1374.4354116617922</v>
      </c>
      <c r="AE90" s="5">
        <f t="shared" si="37"/>
        <v>2717.7890715637018</v>
      </c>
      <c r="AG90">
        <f t="shared" si="38"/>
        <v>-83.336781626180482</v>
      </c>
      <c r="AH90">
        <f t="shared" si="39"/>
        <v>1374.3656680948061</v>
      </c>
      <c r="AI90" s="5">
        <f t="shared" si="40"/>
        <v>2718.0745789492821</v>
      </c>
      <c r="AK90">
        <f t="shared" si="41"/>
        <v>-88.456384329746243</v>
      </c>
      <c r="AL90">
        <f t="shared" si="42"/>
        <v>1376.8414118017395</v>
      </c>
      <c r="AM90" s="5">
        <f t="shared" si="43"/>
        <v>2716.1721889131659</v>
      </c>
    </row>
    <row r="91" spans="1:39" ht="16.5" x14ac:dyDescent="0.25">
      <c r="A91" s="3">
        <v>1216</v>
      </c>
      <c r="B91" s="3">
        <v>1467</v>
      </c>
      <c r="C91" s="3">
        <v>339</v>
      </c>
      <c r="D91" s="3">
        <v>1847</v>
      </c>
      <c r="E91" s="3">
        <v>2099</v>
      </c>
      <c r="F91" s="3">
        <v>1356</v>
      </c>
      <c r="H91" s="4">
        <v>23.4</v>
      </c>
      <c r="I91" s="4">
        <v>50</v>
      </c>
      <c r="J91">
        <f t="shared" si="22"/>
        <v>346.06</v>
      </c>
      <c r="K91">
        <f t="shared" si="23"/>
        <v>1.3842400000000001</v>
      </c>
      <c r="L91">
        <f t="shared" si="24"/>
        <v>1018.8006400000002</v>
      </c>
      <c r="M91" s="5">
        <f t="shared" si="25"/>
        <v>3049.4807200000005</v>
      </c>
      <c r="N91" s="5">
        <f t="shared" si="26"/>
        <v>3575.4919200000004</v>
      </c>
      <c r="O91" s="5">
        <f t="shared" si="27"/>
        <v>2895.8300800000006</v>
      </c>
      <c r="Q91" s="5">
        <f t="shared" si="28"/>
        <v>-68.002724537102296</v>
      </c>
      <c r="R91" s="5">
        <f t="shared" si="29"/>
        <v>1365.301904528565</v>
      </c>
      <c r="S91" s="5">
        <f t="shared" si="30"/>
        <v>2725.9235133433085</v>
      </c>
      <c r="U91" s="5">
        <f t="shared" si="31"/>
        <v>2131.6601765007085</v>
      </c>
      <c r="V91" s="5">
        <f t="shared" si="32"/>
        <v>898.85177980755111</v>
      </c>
      <c r="W91" s="5">
        <f t="shared" si="33"/>
        <v>2726.2121780674106</v>
      </c>
      <c r="Y91" s="5">
        <f t="shared" si="34"/>
        <v>613.99976873745402</v>
      </c>
      <c r="Z91" s="5">
        <f t="shared" si="35"/>
        <v>-765.96923252249303</v>
      </c>
      <c r="AA91" s="5">
        <f t="shared" si="36"/>
        <v>2724.3581392783267</v>
      </c>
      <c r="AC91" s="5">
        <f t="shared" si="37"/>
        <v>-68.002724537102296</v>
      </c>
      <c r="AD91" s="5">
        <f t="shared" si="37"/>
        <v>1365.301904528565</v>
      </c>
      <c r="AE91" s="5">
        <f t="shared" si="37"/>
        <v>2725.9235133433085</v>
      </c>
      <c r="AG91">
        <f t="shared" si="38"/>
        <v>-67.61410566879897</v>
      </c>
      <c r="AH91">
        <f t="shared" si="39"/>
        <v>1365.2571854596358</v>
      </c>
      <c r="AI91" s="5">
        <f t="shared" si="40"/>
        <v>2726.2121780674106</v>
      </c>
      <c r="AK91">
        <f t="shared" si="41"/>
        <v>-72.726741517340088</v>
      </c>
      <c r="AL91">
        <f t="shared" si="42"/>
        <v>1367.6849686626574</v>
      </c>
      <c r="AM91" s="5">
        <f t="shared" si="43"/>
        <v>2724.3581392783267</v>
      </c>
    </row>
    <row r="92" spans="1:39" ht="16.5" x14ac:dyDescent="0.25">
      <c r="A92" s="3">
        <v>1204</v>
      </c>
      <c r="B92" s="3">
        <v>1472</v>
      </c>
      <c r="C92" s="3">
        <v>278</v>
      </c>
      <c r="D92" s="3">
        <v>1847</v>
      </c>
      <c r="E92" s="3">
        <v>2029</v>
      </c>
      <c r="F92" s="3">
        <v>1359</v>
      </c>
      <c r="H92" s="4">
        <v>23.4</v>
      </c>
      <c r="I92" s="4">
        <v>50</v>
      </c>
      <c r="J92">
        <f t="shared" si="22"/>
        <v>346.06</v>
      </c>
      <c r="K92">
        <f t="shared" si="23"/>
        <v>1.3842400000000001</v>
      </c>
      <c r="L92">
        <f t="shared" si="24"/>
        <v>1018.8006400000002</v>
      </c>
      <c r="M92" s="5">
        <f t="shared" si="25"/>
        <v>3056.4019200000002</v>
      </c>
      <c r="N92" s="5">
        <f t="shared" si="26"/>
        <v>3575.4919200000004</v>
      </c>
      <c r="O92" s="5">
        <f t="shared" si="27"/>
        <v>2899.9828000000007</v>
      </c>
      <c r="Q92" s="5">
        <f t="shared" si="28"/>
        <v>-56.263825946000608</v>
      </c>
      <c r="R92" s="5">
        <f t="shared" si="29"/>
        <v>1364.3224476622147</v>
      </c>
      <c r="S92" s="5">
        <f t="shared" si="30"/>
        <v>2734.4197441641231</v>
      </c>
      <c r="U92" s="5">
        <f t="shared" si="31"/>
        <v>2124.7834941969845</v>
      </c>
      <c r="V92" s="5">
        <f t="shared" si="32"/>
        <v>889.26146400687696</v>
      </c>
      <c r="W92" s="5">
        <f t="shared" si="33"/>
        <v>2734.7123471044792</v>
      </c>
      <c r="Y92" s="5">
        <f t="shared" si="34"/>
        <v>608.80215534747333</v>
      </c>
      <c r="Z92" s="5">
        <f t="shared" si="35"/>
        <v>-755.37038506908323</v>
      </c>
      <c r="AA92" s="5">
        <f t="shared" si="36"/>
        <v>2732.8878054725737</v>
      </c>
      <c r="AC92" s="5">
        <f t="shared" si="37"/>
        <v>-56.263825946000608</v>
      </c>
      <c r="AD92" s="5">
        <f t="shared" si="37"/>
        <v>1364.3224476622147</v>
      </c>
      <c r="AE92" s="5">
        <f t="shared" si="37"/>
        <v>2734.4197441641231</v>
      </c>
      <c r="AG92">
        <f t="shared" si="38"/>
        <v>-55.852365820283126</v>
      </c>
      <c r="AH92">
        <f t="shared" si="39"/>
        <v>1364.2957321852396</v>
      </c>
      <c r="AI92" s="5">
        <f t="shared" si="40"/>
        <v>2734.7123471044792</v>
      </c>
      <c r="AK92">
        <f t="shared" si="41"/>
        <v>-60.964254692957525</v>
      </c>
      <c r="AL92">
        <f t="shared" si="42"/>
        <v>1366.6876442427301</v>
      </c>
      <c r="AM92" s="5">
        <f t="shared" si="43"/>
        <v>2732.8878054725737</v>
      </c>
    </row>
    <row r="93" spans="1:39" ht="16.5" x14ac:dyDescent="0.25">
      <c r="A93" s="3">
        <v>1131</v>
      </c>
      <c r="B93" s="3">
        <v>1467</v>
      </c>
      <c r="C93" s="3">
        <v>281</v>
      </c>
      <c r="D93" s="3">
        <v>1847</v>
      </c>
      <c r="E93" s="3">
        <v>2123</v>
      </c>
      <c r="F93" s="3">
        <v>1356</v>
      </c>
      <c r="H93" s="4">
        <v>23.4</v>
      </c>
      <c r="I93" s="4">
        <v>50</v>
      </c>
      <c r="J93">
        <f t="shared" si="22"/>
        <v>346.06</v>
      </c>
      <c r="K93">
        <f t="shared" si="23"/>
        <v>1.3842400000000001</v>
      </c>
      <c r="L93">
        <f t="shared" si="24"/>
        <v>1018.8006400000002</v>
      </c>
      <c r="M93" s="5">
        <f t="shared" si="25"/>
        <v>3049.4807200000005</v>
      </c>
      <c r="N93" s="5">
        <f t="shared" si="26"/>
        <v>3575.4919200000004</v>
      </c>
      <c r="O93" s="5">
        <f t="shared" si="27"/>
        <v>2895.8300800000006</v>
      </c>
      <c r="Q93" s="5">
        <f t="shared" si="28"/>
        <v>-68.002724537102296</v>
      </c>
      <c r="R93" s="5">
        <f t="shared" si="29"/>
        <v>1365.301904528565</v>
      </c>
      <c r="S93" s="5">
        <f t="shared" si="30"/>
        <v>2725.9235133433085</v>
      </c>
      <c r="U93" s="5">
        <f t="shared" si="31"/>
        <v>2131.6601765007085</v>
      </c>
      <c r="V93" s="5">
        <f t="shared" si="32"/>
        <v>898.85177980755111</v>
      </c>
      <c r="W93" s="5">
        <f t="shared" si="33"/>
        <v>2726.2121780674106</v>
      </c>
      <c r="Y93" s="5">
        <f t="shared" si="34"/>
        <v>613.99976873745402</v>
      </c>
      <c r="Z93" s="5">
        <f t="shared" si="35"/>
        <v>-765.96923252249303</v>
      </c>
      <c r="AA93" s="5">
        <f t="shared" si="36"/>
        <v>2724.3581392783267</v>
      </c>
      <c r="AC93" s="5">
        <f t="shared" si="37"/>
        <v>-68.002724537102296</v>
      </c>
      <c r="AD93" s="5">
        <f t="shared" si="37"/>
        <v>1365.301904528565</v>
      </c>
      <c r="AE93" s="5">
        <f t="shared" si="37"/>
        <v>2725.9235133433085</v>
      </c>
      <c r="AG93">
        <f t="shared" si="38"/>
        <v>-67.61410566879897</v>
      </c>
      <c r="AH93">
        <f t="shared" si="39"/>
        <v>1365.2571854596358</v>
      </c>
      <c r="AI93" s="5">
        <f t="shared" si="40"/>
        <v>2726.2121780674106</v>
      </c>
      <c r="AK93">
        <f t="shared" si="41"/>
        <v>-72.726741517340088</v>
      </c>
      <c r="AL93">
        <f t="shared" si="42"/>
        <v>1367.6849686626574</v>
      </c>
      <c r="AM93" s="5">
        <f t="shared" si="43"/>
        <v>2724.3581392783267</v>
      </c>
    </row>
    <row r="94" spans="1:39" ht="16.5" x14ac:dyDescent="0.25">
      <c r="A94" s="3">
        <v>1174</v>
      </c>
      <c r="B94" s="3">
        <v>1471</v>
      </c>
      <c r="C94" s="3">
        <v>303</v>
      </c>
      <c r="D94" s="3">
        <v>1850</v>
      </c>
      <c r="E94" s="3">
        <v>2018</v>
      </c>
      <c r="F94" s="3">
        <v>1357</v>
      </c>
      <c r="H94" s="4">
        <v>23.4</v>
      </c>
      <c r="I94" s="4">
        <v>50</v>
      </c>
      <c r="J94">
        <f t="shared" si="22"/>
        <v>346.06</v>
      </c>
      <c r="K94">
        <f t="shared" si="23"/>
        <v>1.3842400000000001</v>
      </c>
      <c r="L94">
        <f t="shared" si="24"/>
        <v>1018.8006400000002</v>
      </c>
      <c r="M94" s="5">
        <f t="shared" si="25"/>
        <v>3055.0176800000004</v>
      </c>
      <c r="N94" s="5">
        <f t="shared" si="26"/>
        <v>3579.6446400000004</v>
      </c>
      <c r="O94" s="5">
        <f t="shared" si="27"/>
        <v>2897.21432</v>
      </c>
      <c r="Q94" s="5">
        <f t="shared" si="28"/>
        <v>-66.867423213374693</v>
      </c>
      <c r="R94" s="5">
        <f t="shared" si="29"/>
        <v>1373.2145236278654</v>
      </c>
      <c r="S94" s="5">
        <f t="shared" si="30"/>
        <v>2728.1758823292316</v>
      </c>
      <c r="U94" s="5">
        <f t="shared" si="31"/>
        <v>2137.858552190763</v>
      </c>
      <c r="V94" s="5">
        <f t="shared" si="32"/>
        <v>893.80175390105103</v>
      </c>
      <c r="W94" s="5">
        <f t="shared" si="33"/>
        <v>2728.4675156997841</v>
      </c>
      <c r="Y94" s="5">
        <f t="shared" si="34"/>
        <v>606.63365454299378</v>
      </c>
      <c r="Z94" s="5">
        <f t="shared" si="35"/>
        <v>-769.06670865701642</v>
      </c>
      <c r="AA94" s="5">
        <f t="shared" si="36"/>
        <v>2726.6064664385171</v>
      </c>
      <c r="AC94" s="5">
        <f t="shared" si="37"/>
        <v>-66.867423213374693</v>
      </c>
      <c r="AD94" s="5">
        <f t="shared" si="37"/>
        <v>1373.2145236278654</v>
      </c>
      <c r="AE94" s="5">
        <f t="shared" si="37"/>
        <v>2728.1758823292316</v>
      </c>
      <c r="AG94">
        <f t="shared" si="38"/>
        <v>-66.47350635717271</v>
      </c>
      <c r="AH94">
        <f t="shared" si="39"/>
        <v>1373.1705700744324</v>
      </c>
      <c r="AI94" s="5">
        <f t="shared" si="40"/>
        <v>2728.4675156997841</v>
      </c>
      <c r="AK94">
        <f t="shared" si="41"/>
        <v>-71.592177988402113</v>
      </c>
      <c r="AL94">
        <f t="shared" si="42"/>
        <v>1375.5948841064896</v>
      </c>
      <c r="AM94" s="5">
        <f t="shared" si="43"/>
        <v>2726.6064664385171</v>
      </c>
    </row>
    <row r="95" spans="1:39" ht="16.5" x14ac:dyDescent="0.25">
      <c r="A95" s="3">
        <v>1233</v>
      </c>
      <c r="B95" s="3">
        <v>1472</v>
      </c>
      <c r="C95" s="3">
        <v>315</v>
      </c>
      <c r="D95" s="3">
        <v>1857</v>
      </c>
      <c r="E95" s="3">
        <v>1993</v>
      </c>
      <c r="F95" s="3">
        <v>1357</v>
      </c>
      <c r="H95" s="4">
        <v>23.4</v>
      </c>
      <c r="I95" s="4">
        <v>50</v>
      </c>
      <c r="J95">
        <f t="shared" si="22"/>
        <v>346.06</v>
      </c>
      <c r="K95">
        <f t="shared" si="23"/>
        <v>1.3842400000000001</v>
      </c>
      <c r="L95">
        <f t="shared" si="24"/>
        <v>1018.8006400000002</v>
      </c>
      <c r="M95" s="5">
        <f t="shared" si="25"/>
        <v>3056.4019200000002</v>
      </c>
      <c r="N95" s="5">
        <f t="shared" si="26"/>
        <v>3589.3343200000008</v>
      </c>
      <c r="O95" s="5">
        <f t="shared" si="27"/>
        <v>2897.21432</v>
      </c>
      <c r="Q95" s="5">
        <f t="shared" si="28"/>
        <v>-83.813378930605637</v>
      </c>
      <c r="R95" s="5">
        <f t="shared" si="29"/>
        <v>1386.2019875472383</v>
      </c>
      <c r="S95" s="5">
        <f t="shared" si="30"/>
        <v>2722.6847161968658</v>
      </c>
      <c r="U95" s="5">
        <f t="shared" si="31"/>
        <v>2157.7057270619443</v>
      </c>
      <c r="V95" s="5">
        <f t="shared" si="32"/>
        <v>901.68752243038409</v>
      </c>
      <c r="W95" s="5">
        <f t="shared" si="33"/>
        <v>2722.9738280099773</v>
      </c>
      <c r="Y95" s="5">
        <f t="shared" si="34"/>
        <v>604.21660555239293</v>
      </c>
      <c r="Z95" s="5">
        <f t="shared" si="35"/>
        <v>-790.32546879164079</v>
      </c>
      <c r="AA95" s="5">
        <f t="shared" si="36"/>
        <v>2721.0583902164026</v>
      </c>
      <c r="AC95" s="5">
        <f t="shared" si="37"/>
        <v>-83.813378930605637</v>
      </c>
      <c r="AD95" s="5">
        <f t="shared" si="37"/>
        <v>1386.2019875472383</v>
      </c>
      <c r="AE95" s="5">
        <f t="shared" si="37"/>
        <v>2722.6847161968658</v>
      </c>
      <c r="AG95">
        <f t="shared" si="38"/>
        <v>-83.447970434794456</v>
      </c>
      <c r="AH95">
        <f t="shared" si="39"/>
        <v>1386.1306343081851</v>
      </c>
      <c r="AI95" s="5">
        <f t="shared" si="40"/>
        <v>2722.9738280099773</v>
      </c>
      <c r="AK95">
        <f t="shared" si="41"/>
        <v>-88.576548713178227</v>
      </c>
      <c r="AL95">
        <f t="shared" si="42"/>
        <v>1388.606730991841</v>
      </c>
      <c r="AM95" s="5">
        <f t="shared" si="43"/>
        <v>2721.0583902164026</v>
      </c>
    </row>
    <row r="96" spans="1:39" ht="16.5" x14ac:dyDescent="0.25">
      <c r="A96" s="3">
        <v>1195</v>
      </c>
      <c r="B96" s="3">
        <v>1475</v>
      </c>
      <c r="C96" s="3">
        <v>333</v>
      </c>
      <c r="D96" s="3">
        <v>1860</v>
      </c>
      <c r="E96" s="3">
        <v>2016</v>
      </c>
      <c r="F96" s="3">
        <v>1359</v>
      </c>
      <c r="H96" s="4">
        <v>23.4</v>
      </c>
      <c r="I96" s="4">
        <v>50</v>
      </c>
      <c r="J96">
        <f t="shared" si="22"/>
        <v>346.06</v>
      </c>
      <c r="K96">
        <f t="shared" si="23"/>
        <v>1.3842400000000001</v>
      </c>
      <c r="L96">
        <f t="shared" si="24"/>
        <v>1018.8006400000002</v>
      </c>
      <c r="M96" s="5">
        <f t="shared" si="25"/>
        <v>3060.5546400000003</v>
      </c>
      <c r="N96" s="5">
        <f t="shared" si="26"/>
        <v>3593.48704</v>
      </c>
      <c r="O96" s="5">
        <f t="shared" si="27"/>
        <v>2899.9828000000007</v>
      </c>
      <c r="Q96" s="5">
        <f t="shared" si="28"/>
        <v>-85.042889506230651</v>
      </c>
      <c r="R96" s="5">
        <f t="shared" si="29"/>
        <v>1390.0572217469671</v>
      </c>
      <c r="S96" s="5">
        <f t="shared" si="30"/>
        <v>2725.3446262150155</v>
      </c>
      <c r="U96" s="5">
        <f t="shared" si="31"/>
        <v>2161.6425332434619</v>
      </c>
      <c r="V96" s="5">
        <f t="shared" si="32"/>
        <v>900.75997263702141</v>
      </c>
      <c r="W96" s="5">
        <f t="shared" si="33"/>
        <v>2725.6342632157571</v>
      </c>
      <c r="Y96" s="5">
        <f t="shared" si="34"/>
        <v>601.54443882008957</v>
      </c>
      <c r="Z96" s="5">
        <f t="shared" si="35"/>
        <v>-793.36759428742357</v>
      </c>
      <c r="AA96" s="5">
        <f t="shared" si="36"/>
        <v>2723.7129784092622</v>
      </c>
      <c r="AC96" s="5">
        <f t="shared" si="37"/>
        <v>-85.042889506230651</v>
      </c>
      <c r="AD96" s="5">
        <f t="shared" si="37"/>
        <v>1390.0572217469671</v>
      </c>
      <c r="AE96" s="5">
        <f t="shared" si="37"/>
        <v>2725.3446262150155</v>
      </c>
      <c r="AG96">
        <f t="shared" si="38"/>
        <v>-84.678425724573572</v>
      </c>
      <c r="AH96">
        <f t="shared" si="39"/>
        <v>1389.9835256004301</v>
      </c>
      <c r="AI96" s="5">
        <f t="shared" si="40"/>
        <v>2725.6342632157571</v>
      </c>
      <c r="AK96">
        <f t="shared" si="41"/>
        <v>-89.809944769785147</v>
      </c>
      <c r="AL96">
        <f t="shared" si="42"/>
        <v>1392.463379374163</v>
      </c>
      <c r="AM96" s="5">
        <f t="shared" si="43"/>
        <v>2723.7129784092622</v>
      </c>
    </row>
    <row r="97" spans="1:39" ht="16.5" x14ac:dyDescent="0.25">
      <c r="A97" s="3">
        <v>1183</v>
      </c>
      <c r="B97" s="3">
        <v>1472</v>
      </c>
      <c r="C97" s="3">
        <v>322</v>
      </c>
      <c r="D97" s="3">
        <v>1855</v>
      </c>
      <c r="E97" s="3">
        <v>2002</v>
      </c>
      <c r="F97" s="3">
        <v>1357</v>
      </c>
      <c r="H97" s="4">
        <v>23.4</v>
      </c>
      <c r="I97" s="4">
        <v>50</v>
      </c>
      <c r="J97">
        <f t="shared" si="22"/>
        <v>346.06</v>
      </c>
      <c r="K97">
        <f t="shared" si="23"/>
        <v>1.3842400000000001</v>
      </c>
      <c r="L97">
        <f t="shared" si="24"/>
        <v>1018.8006400000002</v>
      </c>
      <c r="M97" s="5">
        <f t="shared" si="25"/>
        <v>3056.4019200000002</v>
      </c>
      <c r="N97" s="5">
        <f t="shared" si="26"/>
        <v>3586.5658400000002</v>
      </c>
      <c r="O97" s="5">
        <f t="shared" si="27"/>
        <v>2897.21432</v>
      </c>
      <c r="Q97" s="5">
        <f t="shared" si="28"/>
        <v>-78.29495224311637</v>
      </c>
      <c r="R97" s="5">
        <f t="shared" si="29"/>
        <v>1382.8909315347448</v>
      </c>
      <c r="S97" s="5">
        <f t="shared" si="30"/>
        <v>2724.53211919256</v>
      </c>
      <c r="U97" s="5">
        <f t="shared" si="31"/>
        <v>2152.029631040527</v>
      </c>
      <c r="V97" s="5">
        <f t="shared" si="32"/>
        <v>898.64675670462475</v>
      </c>
      <c r="W97" s="5">
        <f t="shared" si="33"/>
        <v>2724.8223792465333</v>
      </c>
      <c r="Y97" s="5">
        <f t="shared" si="34"/>
        <v>604.21660555239293</v>
      </c>
      <c r="Z97" s="5">
        <f t="shared" si="35"/>
        <v>-783.87535967639349</v>
      </c>
      <c r="AA97" s="5">
        <f t="shared" si="36"/>
        <v>2722.9235263003643</v>
      </c>
      <c r="AC97" s="5">
        <f t="shared" si="37"/>
        <v>-78.29495224311637</v>
      </c>
      <c r="AD97" s="5">
        <f t="shared" si="37"/>
        <v>1382.8909315347448</v>
      </c>
      <c r="AE97" s="5">
        <f t="shared" si="37"/>
        <v>2724.53211919256</v>
      </c>
      <c r="AG97">
        <f t="shared" si="38"/>
        <v>-77.919905795092745</v>
      </c>
      <c r="AH97">
        <f t="shared" si="39"/>
        <v>1382.8283890746231</v>
      </c>
      <c r="AI97" s="5">
        <f t="shared" si="40"/>
        <v>2724.8223792465333</v>
      </c>
      <c r="AK97">
        <f t="shared" si="41"/>
        <v>-83.045958464447153</v>
      </c>
      <c r="AL97">
        <f t="shared" si="42"/>
        <v>1385.287622813544</v>
      </c>
      <c r="AM97" s="5">
        <f t="shared" si="43"/>
        <v>2722.9235263003643</v>
      </c>
    </row>
    <row r="98" spans="1:39" ht="16.5" x14ac:dyDescent="0.25">
      <c r="A98" s="3">
        <v>1175</v>
      </c>
      <c r="B98" s="3">
        <v>1469</v>
      </c>
      <c r="C98" s="3">
        <v>317</v>
      </c>
      <c r="D98" s="3">
        <v>1853</v>
      </c>
      <c r="E98" s="3">
        <v>2058</v>
      </c>
      <c r="F98" s="3">
        <v>1358</v>
      </c>
      <c r="H98" s="4">
        <v>23.4</v>
      </c>
      <c r="I98" s="4">
        <v>50</v>
      </c>
      <c r="J98">
        <f t="shared" si="22"/>
        <v>346.06</v>
      </c>
      <c r="K98">
        <f t="shared" si="23"/>
        <v>1.3842400000000001</v>
      </c>
      <c r="L98">
        <f t="shared" si="24"/>
        <v>1018.8006400000002</v>
      </c>
      <c r="M98" s="5">
        <f t="shared" si="25"/>
        <v>3052.2492000000002</v>
      </c>
      <c r="N98" s="5">
        <f t="shared" si="26"/>
        <v>3583.7973600000005</v>
      </c>
      <c r="O98" s="5">
        <f t="shared" si="27"/>
        <v>2898.5985600000004</v>
      </c>
      <c r="Q98" s="5">
        <f t="shared" si="28"/>
        <v>-79.827316289536867</v>
      </c>
      <c r="R98" s="5">
        <f t="shared" si="29"/>
        <v>1372.6802453959106</v>
      </c>
      <c r="S98" s="5">
        <f t="shared" si="30"/>
        <v>2724.9957288727028</v>
      </c>
      <c r="U98" s="5">
        <f t="shared" si="31"/>
        <v>2144.0656872882564</v>
      </c>
      <c r="V98" s="5">
        <f t="shared" si="32"/>
        <v>905.22136920748653</v>
      </c>
      <c r="W98" s="5">
        <f t="shared" si="33"/>
        <v>2725.281658630211</v>
      </c>
      <c r="Y98" s="5">
        <f t="shared" si="34"/>
        <v>613.7566951809813</v>
      </c>
      <c r="Z98" s="5">
        <f t="shared" si="35"/>
        <v>-779.93618589529785</v>
      </c>
      <c r="AA98" s="5">
        <f t="shared" si="36"/>
        <v>2723.3941831996503</v>
      </c>
      <c r="AC98" s="5">
        <f t="shared" si="37"/>
        <v>-79.827316289536867</v>
      </c>
      <c r="AD98" s="5">
        <f t="shared" si="37"/>
        <v>1372.6802453959106</v>
      </c>
      <c r="AE98" s="5">
        <f t="shared" si="37"/>
        <v>2724.9957288727028</v>
      </c>
      <c r="AG98">
        <f t="shared" si="38"/>
        <v>-79.459239716345337</v>
      </c>
      <c r="AH98">
        <f t="shared" si="39"/>
        <v>1372.6166125038694</v>
      </c>
      <c r="AI98" s="5">
        <f t="shared" si="40"/>
        <v>2725.281658630211</v>
      </c>
      <c r="AK98">
        <f t="shared" si="41"/>
        <v>-84.577503625876602</v>
      </c>
      <c r="AL98">
        <f t="shared" si="42"/>
        <v>1375.0805287306196</v>
      </c>
      <c r="AM98" s="5">
        <f t="shared" si="43"/>
        <v>2723.3941831996503</v>
      </c>
    </row>
    <row r="99" spans="1:39" ht="16.5" x14ac:dyDescent="0.25">
      <c r="A99" s="3">
        <v>1175</v>
      </c>
      <c r="B99" s="3">
        <v>1466</v>
      </c>
      <c r="C99" s="3">
        <v>291</v>
      </c>
      <c r="D99" s="3">
        <v>1856</v>
      </c>
      <c r="E99" s="3">
        <v>2069</v>
      </c>
      <c r="F99" s="3">
        <v>1358</v>
      </c>
      <c r="H99" s="4">
        <v>23.4</v>
      </c>
      <c r="I99" s="4">
        <v>50</v>
      </c>
      <c r="J99">
        <f t="shared" si="22"/>
        <v>346.06</v>
      </c>
      <c r="K99">
        <f t="shared" si="23"/>
        <v>1.3842400000000001</v>
      </c>
      <c r="L99">
        <f t="shared" si="24"/>
        <v>1018.8006400000002</v>
      </c>
      <c r="M99" s="5">
        <f t="shared" si="25"/>
        <v>3048.0964800000002</v>
      </c>
      <c r="N99" s="5">
        <f t="shared" si="26"/>
        <v>3587.9500800000005</v>
      </c>
      <c r="O99" s="5">
        <f t="shared" si="27"/>
        <v>2898.5985600000004</v>
      </c>
      <c r="Q99" s="5">
        <f t="shared" si="28"/>
        <v>-95.137118106560465</v>
      </c>
      <c r="R99" s="5">
        <f t="shared" si="29"/>
        <v>1373.4217839820419</v>
      </c>
      <c r="S99" s="5">
        <f t="shared" si="30"/>
        <v>2719.476729709294</v>
      </c>
      <c r="U99" s="5">
        <f t="shared" si="31"/>
        <v>2152.5749041536956</v>
      </c>
      <c r="V99" s="5">
        <f t="shared" si="32"/>
        <v>918.0048871750912</v>
      </c>
      <c r="W99" s="5">
        <f t="shared" si="33"/>
        <v>2719.7562548328419</v>
      </c>
      <c r="Y99" s="5">
        <f t="shared" si="34"/>
        <v>620.99470304162378</v>
      </c>
      <c r="Z99" s="5">
        <f t="shared" si="35"/>
        <v>-793.4832547261733</v>
      </c>
      <c r="AA99" s="5">
        <f t="shared" si="36"/>
        <v>2717.8343428725525</v>
      </c>
      <c r="AC99" s="5">
        <f t="shared" si="37"/>
        <v>-95.137118106560465</v>
      </c>
      <c r="AD99" s="5">
        <f t="shared" si="37"/>
        <v>1373.4217839820419</v>
      </c>
      <c r="AE99" s="5">
        <f t="shared" si="37"/>
        <v>2719.476729709294</v>
      </c>
      <c r="AG99">
        <f t="shared" si="38"/>
        <v>-94.79903768245299</v>
      </c>
      <c r="AH99">
        <f t="shared" si="39"/>
        <v>1373.3347362050135</v>
      </c>
      <c r="AI99" s="5">
        <f t="shared" si="40"/>
        <v>2719.7562548328419</v>
      </c>
      <c r="AK99">
        <f t="shared" si="41"/>
        <v>-99.91786703552259</v>
      </c>
      <c r="AL99">
        <f t="shared" si="42"/>
        <v>1375.8454353649181</v>
      </c>
      <c r="AM99" s="5">
        <f t="shared" si="43"/>
        <v>2717.8343428725525</v>
      </c>
    </row>
    <row r="100" spans="1:39" ht="16.5" x14ac:dyDescent="0.25">
      <c r="A100" s="3">
        <v>1166</v>
      </c>
      <c r="B100" s="3">
        <v>1473</v>
      </c>
      <c r="C100" s="3">
        <v>308</v>
      </c>
      <c r="D100" s="3">
        <v>1855</v>
      </c>
      <c r="E100" s="3">
        <v>2147</v>
      </c>
      <c r="F100" s="3">
        <v>1358</v>
      </c>
      <c r="H100" s="4">
        <v>23.4</v>
      </c>
      <c r="I100" s="4">
        <v>50</v>
      </c>
      <c r="J100">
        <f t="shared" si="22"/>
        <v>346.06</v>
      </c>
      <c r="K100">
        <f t="shared" si="23"/>
        <v>1.3842400000000001</v>
      </c>
      <c r="L100">
        <f t="shared" si="24"/>
        <v>1018.8006400000002</v>
      </c>
      <c r="M100" s="5">
        <f t="shared" si="25"/>
        <v>3057.7861600000006</v>
      </c>
      <c r="N100" s="5">
        <f t="shared" si="26"/>
        <v>3586.5658400000002</v>
      </c>
      <c r="O100" s="5">
        <f t="shared" si="27"/>
        <v>2898.5985600000004</v>
      </c>
      <c r="Q100" s="5">
        <f t="shared" si="28"/>
        <v>-75.943978990932621</v>
      </c>
      <c r="R100" s="5">
        <f t="shared" si="29"/>
        <v>1381.6272501457174</v>
      </c>
      <c r="S100" s="5">
        <f t="shared" si="30"/>
        <v>2726.7920445089603</v>
      </c>
      <c r="U100" s="5">
        <f t="shared" si="31"/>
        <v>2149.7374036059518</v>
      </c>
      <c r="V100" s="5">
        <f t="shared" si="32"/>
        <v>897.27569081050206</v>
      </c>
      <c r="W100" s="5">
        <f t="shared" si="33"/>
        <v>2727.082682074928</v>
      </c>
      <c r="Y100" s="5">
        <f t="shared" si="34"/>
        <v>604.09068907043604</v>
      </c>
      <c r="Z100" s="5">
        <f t="shared" si="35"/>
        <v>-781.20310051527622</v>
      </c>
      <c r="AA100" s="5">
        <f t="shared" si="36"/>
        <v>2725.1916936534576</v>
      </c>
      <c r="AC100" s="5">
        <f t="shared" si="37"/>
        <v>-75.943978990932621</v>
      </c>
      <c r="AD100" s="5">
        <f t="shared" si="37"/>
        <v>1381.6272501457174</v>
      </c>
      <c r="AE100" s="5">
        <f t="shared" si="37"/>
        <v>2726.7920445089603</v>
      </c>
      <c r="AG100">
        <f t="shared" si="38"/>
        <v>-75.564769889858439</v>
      </c>
      <c r="AH100">
        <f t="shared" si="39"/>
        <v>1381.5684433751103</v>
      </c>
      <c r="AI100" s="5">
        <f t="shared" si="40"/>
        <v>2727.082682074928</v>
      </c>
      <c r="AK100">
        <f t="shared" si="41"/>
        <v>-80.689858650929523</v>
      </c>
      <c r="AL100">
        <f t="shared" si="42"/>
        <v>1384.0204931227288</v>
      </c>
      <c r="AM100" s="5">
        <f t="shared" si="43"/>
        <v>2725.1916936534576</v>
      </c>
    </row>
    <row r="101" spans="1:39" ht="16.5" x14ac:dyDescent="0.25">
      <c r="A101" s="3">
        <v>1156</v>
      </c>
      <c r="B101" s="3">
        <v>1469</v>
      </c>
      <c r="C101" s="3">
        <v>294</v>
      </c>
      <c r="D101" s="3">
        <v>1858</v>
      </c>
      <c r="E101" s="3">
        <v>2112</v>
      </c>
      <c r="F101" s="3">
        <v>1358</v>
      </c>
      <c r="H101" s="4">
        <v>23.4</v>
      </c>
      <c r="I101" s="4">
        <v>50</v>
      </c>
      <c r="J101">
        <f t="shared" si="22"/>
        <v>346.06</v>
      </c>
      <c r="K101">
        <f t="shared" si="23"/>
        <v>1.3842400000000001</v>
      </c>
      <c r="L101">
        <f t="shared" si="24"/>
        <v>1018.8006400000002</v>
      </c>
      <c r="M101" s="5">
        <f t="shared" si="25"/>
        <v>3052.2492000000002</v>
      </c>
      <c r="N101" s="5">
        <f t="shared" si="26"/>
        <v>3590.7185600000003</v>
      </c>
      <c r="O101" s="5">
        <f t="shared" si="27"/>
        <v>2898.5985600000004</v>
      </c>
      <c r="Q101" s="5">
        <f t="shared" si="28"/>
        <v>-93.620721729953985</v>
      </c>
      <c r="R101" s="5">
        <f t="shared" si="29"/>
        <v>1380.9562886601609</v>
      </c>
      <c r="S101" s="5">
        <f t="shared" si="30"/>
        <v>2720.3713107172262</v>
      </c>
      <c r="U101" s="5">
        <f t="shared" si="31"/>
        <v>2158.2531900269714</v>
      </c>
      <c r="V101" s="5">
        <f t="shared" si="32"/>
        <v>912.82181710322641</v>
      </c>
      <c r="W101" s="5">
        <f t="shared" si="33"/>
        <v>2720.6541998363627</v>
      </c>
      <c r="Y101" s="5">
        <f t="shared" si="34"/>
        <v>613.7566951809813</v>
      </c>
      <c r="Z101" s="5">
        <f t="shared" si="35"/>
        <v>-796.05834809838279</v>
      </c>
      <c r="AA101" s="5">
        <f t="shared" si="36"/>
        <v>2718.7253332356818</v>
      </c>
      <c r="AC101" s="5">
        <f t="shared" si="37"/>
        <v>-93.620721729953985</v>
      </c>
      <c r="AD101" s="5">
        <f t="shared" si="37"/>
        <v>1380.9562886601609</v>
      </c>
      <c r="AE101" s="5">
        <f t="shared" si="37"/>
        <v>2720.3713107172262</v>
      </c>
      <c r="AG101">
        <f t="shared" si="38"/>
        <v>-93.27673538936142</v>
      </c>
      <c r="AH101">
        <f t="shared" si="39"/>
        <v>1380.8706330698169</v>
      </c>
      <c r="AI101" s="5">
        <f t="shared" si="40"/>
        <v>2720.6541998363627</v>
      </c>
      <c r="AK101">
        <f t="shared" si="41"/>
        <v>-98.401312103482951</v>
      </c>
      <c r="AL101">
        <f t="shared" si="42"/>
        <v>1383.3766985261964</v>
      </c>
      <c r="AM101" s="5">
        <f t="shared" si="43"/>
        <v>2718.7253332356818</v>
      </c>
    </row>
    <row r="102" spans="1:39" x14ac:dyDescent="0.25">
      <c r="M102" s="1" t="s">
        <v>36</v>
      </c>
      <c r="N102" s="1" t="s">
        <v>35</v>
      </c>
      <c r="O102" s="1" t="s">
        <v>34</v>
      </c>
      <c r="Q102" s="1" t="s">
        <v>29</v>
      </c>
      <c r="R102" s="1" t="s">
        <v>30</v>
      </c>
      <c r="S102" s="1" t="s">
        <v>31</v>
      </c>
      <c r="U102" s="1" t="s">
        <v>23</v>
      </c>
      <c r="V102" s="1" t="s">
        <v>24</v>
      </c>
      <c r="W102" s="1" t="s">
        <v>25</v>
      </c>
      <c r="Y102" s="1" t="s">
        <v>26</v>
      </c>
      <c r="Z102" s="1" t="s">
        <v>27</v>
      </c>
      <c r="AA102" s="1" t="s">
        <v>28</v>
      </c>
      <c r="AC102" s="1" t="s">
        <v>12</v>
      </c>
      <c r="AD102" s="1" t="s">
        <v>13</v>
      </c>
      <c r="AE102" s="1" t="s">
        <v>14</v>
      </c>
      <c r="AG102" s="1" t="s">
        <v>12</v>
      </c>
      <c r="AH102" s="1" t="s">
        <v>13</v>
      </c>
      <c r="AI102" s="1" t="s">
        <v>14</v>
      </c>
      <c r="AK102" s="1" t="s">
        <v>12</v>
      </c>
      <c r="AL102" s="1" t="s">
        <v>13</v>
      </c>
      <c r="AM102" s="1" t="s">
        <v>14</v>
      </c>
    </row>
    <row r="103" spans="1:39" x14ac:dyDescent="0.25">
      <c r="B103">
        <f>AVERAGE(B2:B101)</f>
        <v>1469.09</v>
      </c>
      <c r="D103">
        <f>AVERAGE(D2:D101)</f>
        <v>1855.08</v>
      </c>
      <c r="F103">
        <f>AVERAGE(F2:F101)</f>
        <v>1357.65</v>
      </c>
      <c r="H103" s="5"/>
      <c r="I103" s="5"/>
      <c r="J103" s="5"/>
      <c r="K103" s="6" t="s">
        <v>32</v>
      </c>
      <c r="L103" s="5"/>
      <c r="M103" s="5">
        <f>AVERAGE(M2:M101)</f>
        <v>3052.3737815999998</v>
      </c>
      <c r="N103" s="5">
        <f>AVERAGE(N2:N101)</f>
        <v>3586.6765792000001</v>
      </c>
      <c r="O103" s="5">
        <f>AVERAGE(O2:O101)</f>
        <v>2898.1140760000039</v>
      </c>
      <c r="P103" s="5"/>
      <c r="Q103" s="5">
        <f>AVERAGE(Q2:Q101)</f>
        <v>-85.372850757810568</v>
      </c>
      <c r="R103" s="5">
        <f>AVERAGE(R2:R101)</f>
        <v>1377.2014751358856</v>
      </c>
      <c r="S103" s="5">
        <f>AVERAGE(S2:S101)</f>
        <v>2722.5653079405392</v>
      </c>
      <c r="U103" s="5">
        <f>AVERAGE(U2:U101)</f>
        <v>2150.7930162204916</v>
      </c>
      <c r="V103" s="5">
        <f>AVERAGE(V2:V101)</f>
        <v>907.66239698708114</v>
      </c>
      <c r="W103" s="5">
        <f>AVERAGE(W2:W101)</f>
        <v>2722.850341222249</v>
      </c>
      <c r="Y103" s="5">
        <f>AVERAGE(Y2:Y101)</f>
        <v>612.73334455897134</v>
      </c>
      <c r="Z103" s="5">
        <f>AVERAGE(Z2:Z101)</f>
        <v>-787.03265431624004</v>
      </c>
      <c r="AA103" s="5">
        <f>AVERAGE(AA2:AA101)</f>
        <v>2720.943773170929</v>
      </c>
      <c r="AC103" s="5">
        <f>AVERAGE(AC2:AC101)</f>
        <v>-85.372850757810568</v>
      </c>
      <c r="AD103" s="5">
        <f>AVERAGE(AD2:AD101)</f>
        <v>1377.2014751358856</v>
      </c>
      <c r="AE103" s="5">
        <f>AVERAGE(AE2:AE101)</f>
        <v>2722.5653079405392</v>
      </c>
      <c r="AG103" s="5">
        <f>AVERAGE(AG2:AG101)</f>
        <v>-85.013998913340188</v>
      </c>
      <c r="AH103" s="5">
        <f>AVERAGE(AH2:AH101)</f>
        <v>1377.1288427114966</v>
      </c>
      <c r="AI103" s="5">
        <f>AVERAGE(AI2:AI101)</f>
        <v>2722.850341222249</v>
      </c>
      <c r="AK103" s="5">
        <f>AVERAGE(AK2:AK101)</f>
        <v>-90.135711555377767</v>
      </c>
      <c r="AL103" s="5">
        <f>AVERAGE(AL2:AL101)</f>
        <v>1379.6097047216174</v>
      </c>
      <c r="AM103" s="5">
        <f>AVERAGE(AM2:AM101)</f>
        <v>2720.943773170929</v>
      </c>
    </row>
    <row r="104" spans="1:39" x14ac:dyDescent="0.25">
      <c r="B104">
        <f>STDEV(B2:B101)</f>
        <v>3.1497795337310723</v>
      </c>
      <c r="D104">
        <f>STDEV(D2:D101)</f>
        <v>7.183988931624067</v>
      </c>
      <c r="F104">
        <f>STDEV(F2:F101)</f>
        <v>1.7830571862093865</v>
      </c>
      <c r="H104" s="5"/>
      <c r="I104" s="5"/>
      <c r="J104" s="5"/>
      <c r="K104" s="6" t="s">
        <v>33</v>
      </c>
      <c r="L104" s="5"/>
      <c r="M104" s="5">
        <f>STDEV(M2:M101)</f>
        <v>4.3600508217719298</v>
      </c>
      <c r="N104" s="5">
        <f>STDEV(N2:N101)</f>
        <v>9.9443648387112926</v>
      </c>
      <c r="O104" s="5">
        <f>STDEV(O2:O101)</f>
        <v>2.4681790794384804</v>
      </c>
      <c r="P104" s="5"/>
      <c r="Q104" s="5">
        <f>STDEV(Q2:Q101)</f>
        <v>20.844468271174513</v>
      </c>
      <c r="R104" s="5">
        <f>STDEV(R2:R101)</f>
        <v>13.513330011692675</v>
      </c>
      <c r="S104" s="5">
        <f>STDEV(S2:S101)</f>
        <v>7.7400213654382766</v>
      </c>
      <c r="U104" s="5">
        <f>STDEV(U2:U101)</f>
        <v>20.841344503260913</v>
      </c>
      <c r="V104" s="5">
        <f>STDEV(V2:V101)</f>
        <v>13.550447535066976</v>
      </c>
      <c r="W104" s="5">
        <f>STDEV(W2:W101)</f>
        <v>7.744828332244138</v>
      </c>
      <c r="Y104" s="5">
        <f>STDEV(Y2:Y101)</f>
        <v>7.9875347892757569</v>
      </c>
      <c r="Z104" s="5">
        <f>STDEV(Z2:Z101)</f>
        <v>23.575008357084471</v>
      </c>
      <c r="AA104" s="5">
        <f>STDEV(AA2:AA101)</f>
        <v>7.8028311585491261</v>
      </c>
      <c r="AC104" s="5">
        <f>STDEV(AC2:AC101)</f>
        <v>20.844468271174513</v>
      </c>
      <c r="AD104" s="5">
        <f>STDEV(AD2:AD101)</f>
        <v>13.513330011692675</v>
      </c>
      <c r="AE104" s="5">
        <f>STDEV(AE2:AE101)</f>
        <v>7.7400213654382766</v>
      </c>
      <c r="AG104" s="5">
        <f>STDEV(AG2:AG101)</f>
        <v>20.881808814224566</v>
      </c>
      <c r="AH104" s="5">
        <f>STDEV(AH2:AH101)</f>
        <v>13.488006885762507</v>
      </c>
      <c r="AI104" s="5">
        <f>STDEV(AI2:AI101)</f>
        <v>7.744828332244138</v>
      </c>
      <c r="AK104" s="5">
        <f>STDEV(AK2:AK101)</f>
        <v>20.889499179342145</v>
      </c>
      <c r="AL104" s="5">
        <f>STDEV(AL2:AL101)</f>
        <v>13.53552936100955</v>
      </c>
      <c r="AM104" s="5">
        <f>STDEV(AM2:AM101)</f>
        <v>7.8028311585491261</v>
      </c>
    </row>
    <row r="106" spans="1:39" x14ac:dyDescent="0.25">
      <c r="AC106" s="7">
        <f>AVERAGE(AC2:AC101,AG2:AG101,AK2:AK101)</f>
        <v>-86.840853742176193</v>
      </c>
      <c r="AD106" s="7">
        <f>AVERAGE(AD2:AD101,AH2:AH101,AL2:AL101)</f>
        <v>1377.9800075230009</v>
      </c>
      <c r="AE106" s="7">
        <f>AVERAGE(AE2:AE101,AI2:AI101,AM2:AM101)</f>
        <v>2722.1198074445729</v>
      </c>
    </row>
    <row r="107" spans="1:39" x14ac:dyDescent="0.25">
      <c r="AC107">
        <f>STDEV(AC2:AC101,AG2:AG101,AK2:AK101)</f>
        <v>20.933022370486675</v>
      </c>
      <c r="AD107">
        <f>STDEV(AD2:AD101,AH2:AH101,AL2:AL101)</f>
        <v>13.516446197887637</v>
      </c>
      <c r="AE107">
        <f>STDEV(AE2:AE101,AI2:AI101,AM2:AM101)</f>
        <v>7.7821924527240718</v>
      </c>
    </row>
  </sheetData>
  <dataValidations count="6">
    <dataValidation allowBlank="1" showInputMessage="1" showErrorMessage="1" prompt="TBL_HST[CH6]" sqref="F2:F101" xr:uid="{97CC2F25-A1C2-43BE-B0B1-812F22EF4F15}"/>
    <dataValidation allowBlank="1" showInputMessage="1" showErrorMessage="1" prompt="TBL_HST[CH5]" sqref="E2:E101" xr:uid="{6E472135-D8AA-429C-93D6-AFDE6F202206}"/>
    <dataValidation allowBlank="1" showInputMessage="1" showErrorMessage="1" prompt="TBL_HST[CH4]" sqref="D2:D101" xr:uid="{BA2EDBAE-459E-4E51-9268-DD548394E8F6}"/>
    <dataValidation allowBlank="1" showInputMessage="1" showErrorMessage="1" prompt="TBL_HST[CH3]" sqref="C2:C101" xr:uid="{E3207C6C-3113-4278-8032-7C2A733556FD}"/>
    <dataValidation allowBlank="1" showInputMessage="1" showErrorMessage="1" prompt="TBL_HST[CH2]" sqref="B2:B101" xr:uid="{2D275256-3026-4672-B8A8-ADA150FA549B}"/>
    <dataValidation allowBlank="1" showInputMessage="1" showErrorMessage="1" prompt="TBL_HST[CH1]" sqref="A2:A101" xr:uid="{A219A243-3223-4589-B75D-670913150D86}"/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3622D-2D00-488F-AE3E-499DBB98C834}">
  <dimension ref="A1:AM107"/>
  <sheetViews>
    <sheetView topLeftCell="A12" zoomScale="79" zoomScaleNormal="79" workbookViewId="0">
      <selection activeCell="O104" sqref="O104"/>
    </sheetView>
  </sheetViews>
  <sheetFormatPr defaultRowHeight="15" x14ac:dyDescent="0.25"/>
  <sheetData>
    <row r="1" spans="1:39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H1" s="1" t="s">
        <v>15</v>
      </c>
      <c r="I1" s="1" t="s">
        <v>16</v>
      </c>
      <c r="J1" s="1" t="s">
        <v>17</v>
      </c>
      <c r="K1" s="1" t="s">
        <v>18</v>
      </c>
      <c r="L1" s="1" t="s">
        <v>19</v>
      </c>
      <c r="M1" s="1" t="s">
        <v>20</v>
      </c>
      <c r="N1" s="1" t="s">
        <v>21</v>
      </c>
      <c r="O1" s="1" t="s">
        <v>22</v>
      </c>
      <c r="Q1" s="1" t="s">
        <v>29</v>
      </c>
      <c r="R1" s="1" t="s">
        <v>30</v>
      </c>
      <c r="S1" s="1" t="s">
        <v>31</v>
      </c>
      <c r="U1" s="1" t="s">
        <v>23</v>
      </c>
      <c r="V1" s="1" t="s">
        <v>24</v>
      </c>
      <c r="W1" s="1" t="s">
        <v>25</v>
      </c>
      <c r="Y1" s="1" t="s">
        <v>26</v>
      </c>
      <c r="Z1" s="1" t="s">
        <v>27</v>
      </c>
      <c r="AA1" s="1" t="s">
        <v>28</v>
      </c>
      <c r="AC1" s="1" t="s">
        <v>12</v>
      </c>
      <c r="AD1" s="1" t="s">
        <v>13</v>
      </c>
      <c r="AE1" s="1" t="s">
        <v>14</v>
      </c>
      <c r="AG1" s="1" t="s">
        <v>12</v>
      </c>
      <c r="AH1" s="1" t="s">
        <v>13</v>
      </c>
      <c r="AI1" s="1" t="s">
        <v>14</v>
      </c>
      <c r="AK1" s="1" t="s">
        <v>12</v>
      </c>
      <c r="AL1" s="1" t="s">
        <v>13</v>
      </c>
      <c r="AM1" s="1" t="s">
        <v>14</v>
      </c>
    </row>
    <row r="2" spans="1:39" ht="16.5" x14ac:dyDescent="0.25">
      <c r="A2" s="2">
        <v>440</v>
      </c>
      <c r="B2" s="2">
        <v>1654</v>
      </c>
      <c r="C2" s="2">
        <v>185</v>
      </c>
      <c r="D2" s="2">
        <v>2010</v>
      </c>
      <c r="E2" s="2">
        <v>1764</v>
      </c>
      <c r="F2" s="2">
        <v>1370</v>
      </c>
      <c r="H2" s="4">
        <v>23.4</v>
      </c>
      <c r="I2" s="4">
        <v>50</v>
      </c>
      <c r="J2">
        <f>331.4+0.6*H2+0.0124*I2</f>
        <v>346.06</v>
      </c>
      <c r="K2">
        <f>0.004*J2</f>
        <v>1.3842400000000001</v>
      </c>
      <c r="L2">
        <f>736*K2</f>
        <v>1018.8006400000002</v>
      </c>
      <c r="M2" s="5">
        <f>L2+K2*B2</f>
        <v>3308.3335999999999</v>
      </c>
      <c r="N2" s="5">
        <f>L2+K2*D2</f>
        <v>3801.1230400000004</v>
      </c>
      <c r="O2" s="5">
        <f>L2+K2*F2</f>
        <v>2915.2094400000005</v>
      </c>
      <c r="Q2" s="5">
        <f>((M2^2)-(N2^2)+(1800^2))/3600</f>
        <v>-73.184765647190318</v>
      </c>
      <c r="R2" s="5">
        <f>((M2^2)-(O2^2)+(900^2)+(1500^2)-(2*Q2*900))/(2*1500)</f>
        <v>1879.4525693295952</v>
      </c>
      <c r="S2" s="5">
        <f>SQRT((M2*M2)-(Q2*Q2)-(R2*R2))</f>
        <v>2721.6489925422984</v>
      </c>
      <c r="U2" s="5">
        <f>((N2^2)-(O2^2)+(1750^2))/(2*1750)</f>
        <v>2575.0257960439221</v>
      </c>
      <c r="V2" s="5">
        <f>((N2^2)-(M2^2)+(925^2)+(1540^2)-(2*U2*925))/(2*1540)</f>
        <v>638.6014394963081</v>
      </c>
      <c r="W2" s="5">
        <f>SQRT((N2^2)-(U2^2)-(V2^2))</f>
        <v>2722.1254042384699</v>
      </c>
      <c r="Y2" s="5">
        <f>((O2^2)-(M2^2)+(1750^2))/(2*1750)</f>
        <v>175.96424862175914</v>
      </c>
      <c r="Z2" s="5">
        <f>((O2^2)-(N2^2)+(825^2)+(1540^2)-(2*Y2*825))/(2*1540)</f>
        <v>-1035.1319144089712</v>
      </c>
      <c r="AA2" s="5">
        <f>SQRT((O2^2)-(Y2^2)-(Z2^2))</f>
        <v>2719.5559531004533</v>
      </c>
      <c r="AC2" s="5">
        <f>Q2</f>
        <v>-73.184765647190318</v>
      </c>
      <c r="AD2" s="5">
        <f>R2</f>
        <v>1879.4525693295952</v>
      </c>
      <c r="AE2" s="5">
        <f>S2</f>
        <v>2721.6489925422984</v>
      </c>
      <c r="AG2">
        <f>1800+U2*COS(RADIANS(120.969))-V2*SIN(RADIANS(120.969))</f>
        <v>-72.60805575913821</v>
      </c>
      <c r="AH2">
        <f>U2*SIN(RADIANS(120.969))+V2*COS(RADIANS(120.969))</f>
        <v>1879.3373082883156</v>
      </c>
      <c r="AI2" s="5">
        <f>W2</f>
        <v>2722.1254042384699</v>
      </c>
      <c r="AK2">
        <f>900+Y2*COS(RADIANS(-120.9695))-Z2*SIN(RADIANS(-120.9695))</f>
        <v>-78.112887075864592</v>
      </c>
      <c r="AL2">
        <f>1500+Y2*SIN(RADIANS(-120.9695))+Z2*COS(RADIANS(-120.9695))</f>
        <v>1881.7809282260168</v>
      </c>
      <c r="AM2" s="5">
        <f>AA2</f>
        <v>2719.5559531004533</v>
      </c>
    </row>
    <row r="3" spans="1:39" ht="16.5" x14ac:dyDescent="0.25">
      <c r="A3" s="3">
        <v>406</v>
      </c>
      <c r="B3" s="3">
        <v>1656</v>
      </c>
      <c r="C3" s="3">
        <v>175</v>
      </c>
      <c r="D3" s="3">
        <v>2006</v>
      </c>
      <c r="E3" s="3">
        <v>1769</v>
      </c>
      <c r="F3" s="3">
        <v>1368</v>
      </c>
      <c r="H3" s="4">
        <v>23.4</v>
      </c>
      <c r="I3" s="4">
        <v>50</v>
      </c>
      <c r="J3">
        <f t="shared" ref="J3:J66" si="0">331.4+0.6*H3+0.0124*I3</f>
        <v>346.06</v>
      </c>
      <c r="K3">
        <f t="shared" ref="K3:K66" si="1">0.004*J3</f>
        <v>1.3842400000000001</v>
      </c>
      <c r="L3">
        <f t="shared" ref="L3:L66" si="2">736*K3</f>
        <v>1018.8006400000002</v>
      </c>
      <c r="M3" s="5">
        <f t="shared" ref="M3:M66" si="3">L3+K3*B3</f>
        <v>3311.1020800000006</v>
      </c>
      <c r="N3" s="5">
        <f t="shared" ref="N3:N66" si="4">L3+K3*D3</f>
        <v>3795.58608</v>
      </c>
      <c r="O3" s="5">
        <f t="shared" ref="O3:O66" si="5">L3+K3*F3</f>
        <v>2912.4409600000004</v>
      </c>
      <c r="Q3" s="5">
        <f t="shared" ref="Q3:Q66" si="6">((M3^2)-(N3^2)+(1800^2))/3600</f>
        <v>-56.410196252621503</v>
      </c>
      <c r="R3" s="5">
        <f t="shared" ref="R3:R66" si="7">((M3^2)-(O3^2)+(900^2)+(1500^2)-(2*Q3*900))/(2*1500)</f>
        <v>1880.8743306497745</v>
      </c>
      <c r="S3" s="5">
        <f t="shared" ref="S3:S66" si="8">SQRT((M3*M3)-(Q3*Q3)-(R3*R3))</f>
        <v>2724.4314317379749</v>
      </c>
      <c r="U3" s="5">
        <f t="shared" ref="U3:U66" si="9">((N3^2)-(O3^2)+(1750^2))/(2*1750)</f>
        <v>2567.6175272011551</v>
      </c>
      <c r="V3" s="5">
        <f t="shared" ref="V3:V66" si="10">((N3^2)-(M3^2)+(925^2)+(1540^2)-(2*U3*925))/(2*1540)</f>
        <v>623.44457181405858</v>
      </c>
      <c r="W3" s="5">
        <f t="shared" ref="W3:W66" si="11">SQRT((N3^2)-(U3^2)-(V3^2))</f>
        <v>2724.9093178626654</v>
      </c>
      <c r="Y3" s="5">
        <f t="shared" ref="Y3:Y66" si="12">((O3^2)-(M3^2)+(1750^2))/(2*1750)</f>
        <v>166.11867465868431</v>
      </c>
      <c r="Z3" s="5">
        <f t="shared" ref="Z3:Z66" si="13">((O3^2)-(N3^2)+(825^2)+(1540^2)-(2*Y3*825))/(2*1540)</f>
        <v>-1021.4390124645686</v>
      </c>
      <c r="AA3" s="5">
        <f t="shared" ref="AA3:AA66" si="14">SQRT((O3^2)-(Y3^2)-(Z3^2))</f>
        <v>2722.3848506834543</v>
      </c>
      <c r="AC3" s="5">
        <f t="shared" ref="AC3:AE66" si="15">Q3</f>
        <v>-56.410196252621503</v>
      </c>
      <c r="AD3" s="5">
        <f t="shared" si="15"/>
        <v>1880.8743306497745</v>
      </c>
      <c r="AE3" s="5">
        <f t="shared" si="15"/>
        <v>2724.4314317379749</v>
      </c>
      <c r="AG3">
        <f t="shared" ref="AG3:AG66" si="16">1800+U3*COS(RADIANS(120.969))-V3*SIN(RADIANS(120.969))</f>
        <v>-55.799758437121568</v>
      </c>
      <c r="AH3">
        <f t="shared" ref="AH3:AH66" si="17">U3*SIN(RADIANS(120.969))+V3*COS(RADIANS(120.969))</f>
        <v>1880.7844524824504</v>
      </c>
      <c r="AI3" s="5">
        <f t="shared" ref="AI3:AI66" si="18">W3</f>
        <v>2724.9093178626654</v>
      </c>
      <c r="AK3">
        <f t="shared" ref="AK3:AK66" si="19">900+Y3*COS(RADIANS(-120.9695))-Z3*SIN(RADIANS(-120.9695))</f>
        <v>-61.305674500941223</v>
      </c>
      <c r="AL3">
        <f t="shared" ref="AL3:AL66" si="20">1500+Y3*SIN(RADIANS(-120.9695))+Z3*COS(RADIANS(-120.9695))</f>
        <v>1883.1768135303093</v>
      </c>
      <c r="AM3" s="5">
        <f t="shared" ref="AM3:AM66" si="21">AA3</f>
        <v>2722.3848506834543</v>
      </c>
    </row>
    <row r="4" spans="1:39" ht="16.5" x14ac:dyDescent="0.25">
      <c r="A4" s="3">
        <v>449</v>
      </c>
      <c r="B4" s="3">
        <v>1647</v>
      </c>
      <c r="C4" s="3">
        <v>150</v>
      </c>
      <c r="D4" s="3">
        <v>2012</v>
      </c>
      <c r="E4" s="3">
        <v>1706</v>
      </c>
      <c r="F4" s="3">
        <v>1372</v>
      </c>
      <c r="H4" s="4">
        <v>23.4</v>
      </c>
      <c r="I4" s="4">
        <v>50</v>
      </c>
      <c r="J4">
        <f t="shared" si="0"/>
        <v>346.06</v>
      </c>
      <c r="K4">
        <f t="shared" si="1"/>
        <v>1.3842400000000001</v>
      </c>
      <c r="L4">
        <f t="shared" si="2"/>
        <v>1018.8006400000002</v>
      </c>
      <c r="M4" s="5">
        <f t="shared" si="3"/>
        <v>3298.6439200000004</v>
      </c>
      <c r="N4" s="5">
        <f t="shared" si="4"/>
        <v>3803.8915200000001</v>
      </c>
      <c r="O4" s="5">
        <f t="shared" si="5"/>
        <v>2917.9779200000003</v>
      </c>
      <c r="Q4" s="5">
        <f t="shared" si="6"/>
        <v>-96.816384715261449</v>
      </c>
      <c r="R4" s="5">
        <f t="shared" si="7"/>
        <v>1866.908687277637</v>
      </c>
      <c r="S4" s="5">
        <f t="shared" si="8"/>
        <v>2717.7803906811391</v>
      </c>
      <c r="U4" s="5">
        <f t="shared" si="9"/>
        <v>2576.4273012343947</v>
      </c>
      <c r="V4" s="5">
        <f t="shared" si="10"/>
        <v>665.38099925042582</v>
      </c>
      <c r="W4" s="5">
        <f t="shared" si="11"/>
        <v>2718.2496543214106</v>
      </c>
      <c r="Y4" s="5">
        <f t="shared" si="12"/>
        <v>198.86955161558836</v>
      </c>
      <c r="Z4" s="5">
        <f t="shared" si="13"/>
        <v>-1048.9952319760073</v>
      </c>
      <c r="AA4" s="5">
        <f t="shared" si="14"/>
        <v>2715.6316109405093</v>
      </c>
      <c r="AC4" s="5">
        <f t="shared" si="15"/>
        <v>-96.816384715261449</v>
      </c>
      <c r="AD4" s="5">
        <f t="shared" si="15"/>
        <v>1866.908687277637</v>
      </c>
      <c r="AE4" s="5">
        <f t="shared" si="15"/>
        <v>2717.7803906811391</v>
      </c>
      <c r="AG4">
        <f t="shared" si="16"/>
        <v>-96.291256254776613</v>
      </c>
      <c r="AH4">
        <f t="shared" si="17"/>
        <v>1866.758951809559</v>
      </c>
      <c r="AI4" s="5">
        <f t="shared" si="18"/>
        <v>2718.2496543214106</v>
      </c>
      <c r="AK4">
        <f t="shared" si="19"/>
        <v>-101.78651874878312</v>
      </c>
      <c r="AL4">
        <f t="shared" si="20"/>
        <v>1869.2747840313179</v>
      </c>
      <c r="AM4" s="5">
        <f t="shared" si="21"/>
        <v>2715.6316109405093</v>
      </c>
    </row>
    <row r="5" spans="1:39" ht="16.5" x14ac:dyDescent="0.25">
      <c r="A5" s="3">
        <v>413</v>
      </c>
      <c r="B5" s="3">
        <v>1660</v>
      </c>
      <c r="C5" s="3">
        <v>171</v>
      </c>
      <c r="D5" s="3">
        <v>2023</v>
      </c>
      <c r="E5" s="3">
        <v>1782</v>
      </c>
      <c r="F5" s="3">
        <v>1372</v>
      </c>
      <c r="H5" s="4">
        <v>23.4</v>
      </c>
      <c r="I5" s="4">
        <v>50</v>
      </c>
      <c r="J5">
        <f t="shared" si="0"/>
        <v>346.06</v>
      </c>
      <c r="K5">
        <f t="shared" si="1"/>
        <v>1.3842400000000001</v>
      </c>
      <c r="L5">
        <f t="shared" si="2"/>
        <v>1018.8006400000002</v>
      </c>
      <c r="M5" s="5">
        <f t="shared" si="3"/>
        <v>3316.63904</v>
      </c>
      <c r="N5" s="5">
        <f t="shared" si="4"/>
        <v>3819.11816</v>
      </c>
      <c r="O5" s="5">
        <f t="shared" si="5"/>
        <v>2917.9779200000003</v>
      </c>
      <c r="Q5" s="5">
        <f t="shared" si="6"/>
        <v>-95.991388441573619</v>
      </c>
      <c r="R5" s="5">
        <f t="shared" si="7"/>
        <v>1906.0946264131417</v>
      </c>
      <c r="S5" s="5">
        <f t="shared" si="8"/>
        <v>2712.5050138490301</v>
      </c>
      <c r="U5" s="5">
        <f t="shared" si="9"/>
        <v>2609.5909652669307</v>
      </c>
      <c r="V5" s="5">
        <f t="shared" si="10"/>
        <v>644.49698462527385</v>
      </c>
      <c r="W5" s="5">
        <f t="shared" si="11"/>
        <v>2712.9913657894167</v>
      </c>
      <c r="Y5" s="5">
        <f t="shared" si="12"/>
        <v>164.85731998725927</v>
      </c>
      <c r="Z5" s="5">
        <f t="shared" si="13"/>
        <v>-1068.4603754588427</v>
      </c>
      <c r="AA5" s="5">
        <f t="shared" si="14"/>
        <v>2710.3154118531102</v>
      </c>
      <c r="AC5" s="5">
        <f t="shared" si="15"/>
        <v>-95.991388441573619</v>
      </c>
      <c r="AD5" s="5">
        <f t="shared" si="15"/>
        <v>1906.0946264131417</v>
      </c>
      <c r="AE5" s="5">
        <f t="shared" si="15"/>
        <v>2712.5050138490301</v>
      </c>
      <c r="AG5">
        <f t="shared" si="16"/>
        <v>-95.449511638702347</v>
      </c>
      <c r="AH5">
        <f t="shared" si="17"/>
        <v>1905.9413731860868</v>
      </c>
      <c r="AI5" s="5">
        <f t="shared" si="18"/>
        <v>2712.9913657894167</v>
      </c>
      <c r="AK5">
        <f t="shared" si="19"/>
        <v>-100.97466528555742</v>
      </c>
      <c r="AL5">
        <f t="shared" si="20"/>
        <v>1908.4546845557034</v>
      </c>
      <c r="AM5" s="5">
        <f t="shared" si="21"/>
        <v>2710.3154118531102</v>
      </c>
    </row>
    <row r="6" spans="1:39" ht="16.5" x14ac:dyDescent="0.25">
      <c r="A6" s="3">
        <v>413</v>
      </c>
      <c r="B6" s="3">
        <v>1661</v>
      </c>
      <c r="C6" s="3">
        <v>164</v>
      </c>
      <c r="D6" s="3">
        <v>2027</v>
      </c>
      <c r="E6" s="3">
        <v>1816</v>
      </c>
      <c r="F6" s="3">
        <v>1369</v>
      </c>
      <c r="H6" s="4">
        <v>23.4</v>
      </c>
      <c r="I6" s="4">
        <v>50</v>
      </c>
      <c r="J6">
        <f t="shared" si="0"/>
        <v>346.06</v>
      </c>
      <c r="K6">
        <f t="shared" si="1"/>
        <v>1.3842400000000001</v>
      </c>
      <c r="L6">
        <f t="shared" si="2"/>
        <v>1018.8006400000002</v>
      </c>
      <c r="M6" s="5">
        <f t="shared" si="3"/>
        <v>3318.0232800000003</v>
      </c>
      <c r="N6" s="5">
        <f t="shared" si="4"/>
        <v>3824.6551200000004</v>
      </c>
      <c r="O6" s="5">
        <f t="shared" si="5"/>
        <v>2913.8252000000002</v>
      </c>
      <c r="Q6" s="5">
        <f t="shared" si="6"/>
        <v>-105.19675008896014</v>
      </c>
      <c r="R6" s="5">
        <f t="shared" si="7"/>
        <v>1922.751780209016</v>
      </c>
      <c r="S6" s="5">
        <f t="shared" si="8"/>
        <v>2702.0802582632036</v>
      </c>
      <c r="U6" s="5">
        <f t="shared" si="9"/>
        <v>2628.6027116534788</v>
      </c>
      <c r="V6" s="5">
        <f t="shared" si="10"/>
        <v>643.83710511731192</v>
      </c>
      <c r="W6" s="5">
        <f t="shared" si="11"/>
        <v>2702.5743936669633</v>
      </c>
      <c r="Y6" s="5">
        <f t="shared" si="12"/>
        <v>155.31394558088002</v>
      </c>
      <c r="Z6" s="5">
        <f t="shared" si="13"/>
        <v>-1084.9521107128664</v>
      </c>
      <c r="AA6" s="5">
        <f t="shared" si="14"/>
        <v>2699.8395863315354</v>
      </c>
      <c r="AC6" s="5">
        <f t="shared" si="15"/>
        <v>-105.19675008896014</v>
      </c>
      <c r="AD6" s="5">
        <f t="shared" si="15"/>
        <v>1922.751780209016</v>
      </c>
      <c r="AE6" s="5">
        <f t="shared" si="15"/>
        <v>2702.0802582632036</v>
      </c>
      <c r="AG6">
        <f t="shared" si="16"/>
        <v>-104.66665540976123</v>
      </c>
      <c r="AH6">
        <f t="shared" si="17"/>
        <v>1922.5824729795224</v>
      </c>
      <c r="AI6" s="5">
        <f t="shared" si="18"/>
        <v>2702.5743936669633</v>
      </c>
      <c r="AK6">
        <f t="shared" si="19"/>
        <v>-110.20451505648055</v>
      </c>
      <c r="AL6">
        <f t="shared" si="20"/>
        <v>1925.1239136907093</v>
      </c>
      <c r="AM6" s="5">
        <f t="shared" si="21"/>
        <v>2699.8395863315354</v>
      </c>
    </row>
    <row r="7" spans="1:39" ht="16.5" x14ac:dyDescent="0.25">
      <c r="A7" s="3">
        <v>427</v>
      </c>
      <c r="B7" s="3">
        <v>1636</v>
      </c>
      <c r="C7" s="3">
        <v>175</v>
      </c>
      <c r="D7" s="3">
        <v>2002</v>
      </c>
      <c r="E7" s="3">
        <v>1729</v>
      </c>
      <c r="F7" s="3">
        <v>1375</v>
      </c>
      <c r="H7" s="4">
        <v>23.4</v>
      </c>
      <c r="I7" s="4">
        <v>50</v>
      </c>
      <c r="J7">
        <f t="shared" si="0"/>
        <v>346.06</v>
      </c>
      <c r="K7">
        <f t="shared" si="1"/>
        <v>1.3842400000000001</v>
      </c>
      <c r="L7">
        <f t="shared" si="2"/>
        <v>1018.8006400000002</v>
      </c>
      <c r="M7" s="5">
        <f t="shared" si="3"/>
        <v>3283.4172800000006</v>
      </c>
      <c r="N7" s="5">
        <f t="shared" si="4"/>
        <v>3790.0491200000006</v>
      </c>
      <c r="O7" s="5">
        <f t="shared" si="5"/>
        <v>2922.1306400000003</v>
      </c>
      <c r="Q7" s="5">
        <f t="shared" si="6"/>
        <v>-95.456471502826446</v>
      </c>
      <c r="R7" s="5">
        <f t="shared" si="7"/>
        <v>1824.6010686936268</v>
      </c>
      <c r="S7" s="5">
        <f t="shared" si="8"/>
        <v>2728.1033772151868</v>
      </c>
      <c r="U7" s="5">
        <f t="shared" si="9"/>
        <v>2539.4642442245622</v>
      </c>
      <c r="V7" s="5">
        <f t="shared" si="10"/>
        <v>685.99332649179723</v>
      </c>
      <c r="W7" s="5">
        <f t="shared" si="11"/>
        <v>2728.5539833997182</v>
      </c>
      <c r="Y7" s="5">
        <f t="shared" si="12"/>
        <v>234.43384074977359</v>
      </c>
      <c r="Z7" s="5">
        <f t="shared" si="13"/>
        <v>-1026.0440558516539</v>
      </c>
      <c r="AA7" s="5">
        <f t="shared" si="14"/>
        <v>2726.0084091927538</v>
      </c>
      <c r="AC7" s="5">
        <f t="shared" si="15"/>
        <v>-95.456471502826446</v>
      </c>
      <c r="AD7" s="5">
        <f t="shared" si="15"/>
        <v>1824.6010686936268</v>
      </c>
      <c r="AE7" s="5">
        <f t="shared" si="15"/>
        <v>2728.1033772151868</v>
      </c>
      <c r="AG7">
        <f t="shared" si="16"/>
        <v>-94.944973948582287</v>
      </c>
      <c r="AH7">
        <f t="shared" si="17"/>
        <v>1824.4585600646881</v>
      </c>
      <c r="AI7" s="5">
        <f t="shared" si="18"/>
        <v>2728.5539833997182</v>
      </c>
      <c r="AK7">
        <f t="shared" si="19"/>
        <v>-100.40796409322752</v>
      </c>
      <c r="AL7">
        <f t="shared" si="20"/>
        <v>1826.9702365904971</v>
      </c>
      <c r="AM7" s="5">
        <f t="shared" si="21"/>
        <v>2726.0084091927538</v>
      </c>
    </row>
    <row r="8" spans="1:39" ht="16.5" x14ac:dyDescent="0.25">
      <c r="A8" s="3">
        <v>402</v>
      </c>
      <c r="B8" s="3">
        <v>1658</v>
      </c>
      <c r="C8" s="3">
        <v>190</v>
      </c>
      <c r="D8" s="3">
        <v>2001</v>
      </c>
      <c r="E8" s="3">
        <v>1724</v>
      </c>
      <c r="F8" s="3">
        <v>1371</v>
      </c>
      <c r="H8" s="4">
        <v>23.4</v>
      </c>
      <c r="I8" s="4">
        <v>50</v>
      </c>
      <c r="J8">
        <f t="shared" si="0"/>
        <v>346.06</v>
      </c>
      <c r="K8">
        <f t="shared" si="1"/>
        <v>1.3842400000000001</v>
      </c>
      <c r="L8">
        <f t="shared" si="2"/>
        <v>1018.8006400000002</v>
      </c>
      <c r="M8" s="5">
        <f t="shared" si="3"/>
        <v>3313.8705600000003</v>
      </c>
      <c r="N8" s="5">
        <f t="shared" si="4"/>
        <v>3788.6648800000003</v>
      </c>
      <c r="O8" s="5">
        <f t="shared" si="5"/>
        <v>2916.5936800000004</v>
      </c>
      <c r="Q8" s="5">
        <f t="shared" si="6"/>
        <v>-36.734301252972543</v>
      </c>
      <c r="R8" s="5">
        <f t="shared" si="7"/>
        <v>1867.1137121580405</v>
      </c>
      <c r="S8" s="5">
        <f t="shared" si="8"/>
        <v>2737.5673627177821</v>
      </c>
      <c r="U8" s="5">
        <f t="shared" si="9"/>
        <v>2545.7036796369921</v>
      </c>
      <c r="V8" s="5">
        <f t="shared" si="10"/>
        <v>613.60931077346288</v>
      </c>
      <c r="W8" s="5">
        <f t="shared" si="11"/>
        <v>2738.0390724312556</v>
      </c>
      <c r="Y8" s="5">
        <f t="shared" si="12"/>
        <v>167.79445879463691</v>
      </c>
      <c r="Z8" s="5">
        <f t="shared" si="13"/>
        <v>-997.43465446124128</v>
      </c>
      <c r="AA8" s="5">
        <f t="shared" si="14"/>
        <v>2735.5964292807416</v>
      </c>
      <c r="AC8" s="5">
        <f t="shared" si="15"/>
        <v>-36.734301252972543</v>
      </c>
      <c r="AD8" s="5">
        <f t="shared" si="15"/>
        <v>1867.1137121580405</v>
      </c>
      <c r="AE8" s="5">
        <f t="shared" si="15"/>
        <v>2737.5673627177821</v>
      </c>
      <c r="AG8">
        <f t="shared" si="16"/>
        <v>-36.090253615911024</v>
      </c>
      <c r="AH8">
        <f t="shared" si="17"/>
        <v>1867.0554869531506</v>
      </c>
      <c r="AI8" s="5">
        <f t="shared" si="18"/>
        <v>2738.0390724312556</v>
      </c>
      <c r="AK8">
        <f t="shared" si="19"/>
        <v>-41.585673304546958</v>
      </c>
      <c r="AL8">
        <f t="shared" si="20"/>
        <v>1869.3877233342005</v>
      </c>
      <c r="AM8" s="5">
        <f t="shared" si="21"/>
        <v>2735.5964292807416</v>
      </c>
    </row>
    <row r="9" spans="1:39" ht="16.5" x14ac:dyDescent="0.25">
      <c r="A9" s="3">
        <v>429</v>
      </c>
      <c r="B9" s="3">
        <v>1655</v>
      </c>
      <c r="C9" s="3">
        <v>181</v>
      </c>
      <c r="D9" s="3">
        <v>2002</v>
      </c>
      <c r="E9" s="3">
        <v>1807</v>
      </c>
      <c r="F9" s="3">
        <v>1370</v>
      </c>
      <c r="H9" s="4">
        <v>23.4</v>
      </c>
      <c r="I9" s="4">
        <v>50</v>
      </c>
      <c r="J9">
        <f t="shared" si="0"/>
        <v>346.06</v>
      </c>
      <c r="K9">
        <f t="shared" si="1"/>
        <v>1.3842400000000001</v>
      </c>
      <c r="L9">
        <f t="shared" si="2"/>
        <v>1018.8006400000002</v>
      </c>
      <c r="M9" s="5">
        <f t="shared" si="3"/>
        <v>3309.7178400000003</v>
      </c>
      <c r="N9" s="5">
        <f t="shared" si="4"/>
        <v>3790.0491200000006</v>
      </c>
      <c r="O9" s="5">
        <f t="shared" si="5"/>
        <v>2915.2094400000005</v>
      </c>
      <c r="Q9" s="5">
        <f t="shared" si="6"/>
        <v>-47.288930999586462</v>
      </c>
      <c r="R9" s="5">
        <f t="shared" si="7"/>
        <v>1866.9687257161354</v>
      </c>
      <c r="S9" s="5">
        <f t="shared" si="8"/>
        <v>2732.4757482212085</v>
      </c>
      <c r="U9" s="5">
        <f t="shared" si="9"/>
        <v>2551.0075008421891</v>
      </c>
      <c r="V9" s="5">
        <f t="shared" si="10"/>
        <v>622.76015423391618</v>
      </c>
      <c r="W9" s="5">
        <f t="shared" si="11"/>
        <v>2732.9476491433597</v>
      </c>
      <c r="Y9" s="5">
        <f t="shared" si="12"/>
        <v>173.34682818595692</v>
      </c>
      <c r="Z9" s="5">
        <f t="shared" si="13"/>
        <v>-1006.4362076150944</v>
      </c>
      <c r="AA9" s="5">
        <f t="shared" si="14"/>
        <v>2730.4730572236622</v>
      </c>
      <c r="AC9" s="5">
        <f t="shared" si="15"/>
        <v>-47.288930999586462</v>
      </c>
      <c r="AD9" s="5">
        <f t="shared" si="15"/>
        <v>1866.9687257161354</v>
      </c>
      <c r="AE9" s="5">
        <f t="shared" si="15"/>
        <v>2732.4757482212085</v>
      </c>
      <c r="AG9">
        <f t="shared" si="16"/>
        <v>-46.665815950953515</v>
      </c>
      <c r="AH9">
        <f t="shared" si="17"/>
        <v>1866.8944381653619</v>
      </c>
      <c r="AI9" s="5">
        <f t="shared" si="18"/>
        <v>2732.9476491433597</v>
      </c>
      <c r="AK9">
        <f t="shared" si="19"/>
        <v>-52.161124902806478</v>
      </c>
      <c r="AL9">
        <f t="shared" si="20"/>
        <v>1869.2589268583865</v>
      </c>
      <c r="AM9" s="5">
        <f t="shared" si="21"/>
        <v>2730.4730572236622</v>
      </c>
    </row>
    <row r="10" spans="1:39" ht="16.5" x14ac:dyDescent="0.25">
      <c r="A10" s="3">
        <v>410</v>
      </c>
      <c r="B10" s="3">
        <v>1653</v>
      </c>
      <c r="C10" s="3">
        <v>177</v>
      </c>
      <c r="D10" s="3">
        <v>2000</v>
      </c>
      <c r="E10" s="3">
        <v>1806</v>
      </c>
      <c r="F10" s="3">
        <v>1371</v>
      </c>
      <c r="H10" s="4">
        <v>23.4</v>
      </c>
      <c r="I10" s="4">
        <v>50</v>
      </c>
      <c r="J10">
        <f t="shared" si="0"/>
        <v>346.06</v>
      </c>
      <c r="K10">
        <f t="shared" si="1"/>
        <v>1.3842400000000001</v>
      </c>
      <c r="L10">
        <f t="shared" si="2"/>
        <v>1018.8006400000002</v>
      </c>
      <c r="M10" s="5">
        <f t="shared" si="3"/>
        <v>3306.9493600000005</v>
      </c>
      <c r="N10" s="5">
        <f t="shared" si="4"/>
        <v>3787.2806400000009</v>
      </c>
      <c r="O10" s="5">
        <f t="shared" si="5"/>
        <v>2916.5936800000004</v>
      </c>
      <c r="Q10" s="5">
        <f t="shared" si="6"/>
        <v>-46.55016014288956</v>
      </c>
      <c r="R10" s="5">
        <f t="shared" si="7"/>
        <v>1857.728554548557</v>
      </c>
      <c r="S10" s="5">
        <f t="shared" si="8"/>
        <v>2735.4326476464403</v>
      </c>
      <c r="U10" s="5">
        <f t="shared" si="9"/>
        <v>2542.7074148293918</v>
      </c>
      <c r="V10" s="5">
        <f t="shared" si="10"/>
        <v>626.88209710390515</v>
      </c>
      <c r="W10" s="5">
        <f t="shared" si="11"/>
        <v>2735.900671629191</v>
      </c>
      <c r="Y10" s="5">
        <f t="shared" si="12"/>
        <v>180.88703560329441</v>
      </c>
      <c r="Z10" s="5">
        <f t="shared" si="13"/>
        <v>-1001.0436885221778</v>
      </c>
      <c r="AA10" s="5">
        <f t="shared" si="14"/>
        <v>2733.4429037820619</v>
      </c>
      <c r="AC10" s="5">
        <f t="shared" si="15"/>
        <v>-46.55016014288956</v>
      </c>
      <c r="AD10" s="5">
        <f t="shared" si="15"/>
        <v>1857.728554548557</v>
      </c>
      <c r="AE10" s="5">
        <f t="shared" si="15"/>
        <v>2735.4326476464403</v>
      </c>
      <c r="AG10">
        <f t="shared" si="16"/>
        <v>-45.929148360379941</v>
      </c>
      <c r="AH10">
        <f t="shared" si="17"/>
        <v>1857.6565183938828</v>
      </c>
      <c r="AI10" s="5">
        <f t="shared" si="18"/>
        <v>2735.900671629191</v>
      </c>
      <c r="AK10">
        <f t="shared" si="19"/>
        <v>-51.417408894173377</v>
      </c>
      <c r="AL10">
        <f t="shared" si="20"/>
        <v>1860.0187495569253</v>
      </c>
      <c r="AM10" s="5">
        <f t="shared" si="21"/>
        <v>2733.4429037820619</v>
      </c>
    </row>
    <row r="11" spans="1:39" ht="16.5" x14ac:dyDescent="0.25">
      <c r="A11" s="3">
        <v>439</v>
      </c>
      <c r="B11" s="3">
        <v>1646</v>
      </c>
      <c r="C11" s="3">
        <v>169</v>
      </c>
      <c r="D11" s="3">
        <v>1999</v>
      </c>
      <c r="E11" s="3">
        <v>1676</v>
      </c>
      <c r="F11" s="3">
        <v>1371</v>
      </c>
      <c r="H11" s="4">
        <v>23.4</v>
      </c>
      <c r="I11" s="4">
        <v>50</v>
      </c>
      <c r="J11">
        <f t="shared" si="0"/>
        <v>346.06</v>
      </c>
      <c r="K11">
        <f t="shared" si="1"/>
        <v>1.3842400000000001</v>
      </c>
      <c r="L11">
        <f t="shared" si="2"/>
        <v>1018.8006400000002</v>
      </c>
      <c r="M11" s="5">
        <f t="shared" si="3"/>
        <v>3297.2596800000001</v>
      </c>
      <c r="N11" s="5">
        <f t="shared" si="4"/>
        <v>3785.8964000000005</v>
      </c>
      <c r="O11" s="5">
        <f t="shared" si="5"/>
        <v>2916.5936800000004</v>
      </c>
      <c r="Q11" s="5">
        <f t="shared" si="6"/>
        <v>-61.41393171646115</v>
      </c>
      <c r="R11" s="5">
        <f t="shared" si="7"/>
        <v>1845.315926742463</v>
      </c>
      <c r="S11" s="5">
        <f t="shared" si="8"/>
        <v>2731.841660282571</v>
      </c>
      <c r="U11" s="5">
        <f t="shared" si="9"/>
        <v>2539.7122449477197</v>
      </c>
      <c r="V11" s="5">
        <f t="shared" si="10"/>
        <v>646.054383449993</v>
      </c>
      <c r="W11" s="5">
        <f t="shared" si="11"/>
        <v>2732.3043384697517</v>
      </c>
      <c r="Y11" s="5">
        <f t="shared" si="12"/>
        <v>199.17065624635453</v>
      </c>
      <c r="Z11" s="5">
        <f t="shared" si="13"/>
        <v>-1007.4348831569819</v>
      </c>
      <c r="AA11" s="5">
        <f t="shared" si="14"/>
        <v>2729.8213678013472</v>
      </c>
      <c r="AC11" s="5">
        <f t="shared" si="15"/>
        <v>-61.41393171646115</v>
      </c>
      <c r="AD11" s="5">
        <f t="shared" si="15"/>
        <v>1845.315926742463</v>
      </c>
      <c r="AE11" s="5">
        <f t="shared" si="15"/>
        <v>2731.841660282571</v>
      </c>
      <c r="AG11">
        <f t="shared" si="16"/>
        <v>-60.82710825809454</v>
      </c>
      <c r="AH11">
        <f t="shared" si="17"/>
        <v>1845.2227580116592</v>
      </c>
      <c r="AI11" s="5">
        <f t="shared" si="18"/>
        <v>2732.3043384697517</v>
      </c>
      <c r="AK11">
        <f t="shared" si="19"/>
        <v>-66.305900207171248</v>
      </c>
      <c r="AL11">
        <f t="shared" si="20"/>
        <v>1847.6304091070479</v>
      </c>
      <c r="AM11" s="5">
        <f t="shared" si="21"/>
        <v>2729.8213678013472</v>
      </c>
    </row>
    <row r="12" spans="1:39" ht="16.5" x14ac:dyDescent="0.25">
      <c r="A12" s="3">
        <v>431</v>
      </c>
      <c r="B12" s="3">
        <v>1663</v>
      </c>
      <c r="C12" s="3">
        <v>196</v>
      </c>
      <c r="D12" s="3">
        <v>2023</v>
      </c>
      <c r="E12" s="3">
        <v>1765</v>
      </c>
      <c r="F12" s="3">
        <v>1371</v>
      </c>
      <c r="H12" s="4">
        <v>23.4</v>
      </c>
      <c r="I12" s="4">
        <v>50</v>
      </c>
      <c r="J12">
        <f t="shared" si="0"/>
        <v>346.06</v>
      </c>
      <c r="K12">
        <f t="shared" si="1"/>
        <v>1.3842400000000001</v>
      </c>
      <c r="L12">
        <f t="shared" si="2"/>
        <v>1018.8006400000002</v>
      </c>
      <c r="M12" s="5">
        <f t="shared" si="3"/>
        <v>3320.7917600000001</v>
      </c>
      <c r="N12" s="5">
        <f t="shared" si="4"/>
        <v>3819.11816</v>
      </c>
      <c r="O12" s="5">
        <f t="shared" si="5"/>
        <v>2916.5936800000004</v>
      </c>
      <c r="Q12" s="5">
        <f t="shared" si="6"/>
        <v>-88.334890766080164</v>
      </c>
      <c r="R12" s="5">
        <f t="shared" si="7"/>
        <v>1913.3806741489659</v>
      </c>
      <c r="S12" s="5">
        <f t="shared" si="8"/>
        <v>2712.7162137146765</v>
      </c>
      <c r="U12" s="5">
        <f t="shared" si="9"/>
        <v>2611.8985216645265</v>
      </c>
      <c r="V12" s="5">
        <f t="shared" si="10"/>
        <v>634.16179924627079</v>
      </c>
      <c r="W12" s="5">
        <f t="shared" si="11"/>
        <v>2713.206303425005</v>
      </c>
      <c r="Y12" s="5">
        <f t="shared" si="12"/>
        <v>154.67450883772756</v>
      </c>
      <c r="Z12" s="5">
        <f t="shared" si="13"/>
        <v>-1065.6275212363937</v>
      </c>
      <c r="AA12" s="5">
        <f t="shared" si="14"/>
        <v>2710.5409933286992</v>
      </c>
      <c r="AC12" s="5">
        <f t="shared" si="15"/>
        <v>-88.334890766080164</v>
      </c>
      <c r="AD12" s="5">
        <f t="shared" si="15"/>
        <v>1913.3806741489659</v>
      </c>
      <c r="AE12" s="5">
        <f t="shared" si="15"/>
        <v>2712.7162137146765</v>
      </c>
      <c r="AG12">
        <f t="shared" si="16"/>
        <v>-87.775059004710897</v>
      </c>
      <c r="AH12">
        <f t="shared" si="17"/>
        <v>1913.2381978458322</v>
      </c>
      <c r="AI12" s="5">
        <f t="shared" si="18"/>
        <v>2713.206303425005</v>
      </c>
      <c r="AK12">
        <f t="shared" si="19"/>
        <v>-93.305770570848381</v>
      </c>
      <c r="AL12">
        <f t="shared" si="20"/>
        <v>1915.728112895034</v>
      </c>
      <c r="AM12" s="5">
        <f t="shared" si="21"/>
        <v>2710.5409933286992</v>
      </c>
    </row>
    <row r="13" spans="1:39" ht="16.5" x14ac:dyDescent="0.25">
      <c r="A13" s="3">
        <v>435</v>
      </c>
      <c r="B13" s="3">
        <v>1656</v>
      </c>
      <c r="C13" s="3">
        <v>169</v>
      </c>
      <c r="D13" s="3">
        <v>2009</v>
      </c>
      <c r="E13" s="3">
        <v>1716</v>
      </c>
      <c r="F13" s="3">
        <v>1371</v>
      </c>
      <c r="H13" s="4">
        <v>23.4</v>
      </c>
      <c r="I13" s="4">
        <v>50</v>
      </c>
      <c r="J13">
        <f t="shared" si="0"/>
        <v>346.06</v>
      </c>
      <c r="K13">
        <f t="shared" si="1"/>
        <v>1.3842400000000001</v>
      </c>
      <c r="L13">
        <f t="shared" si="2"/>
        <v>1018.8006400000002</v>
      </c>
      <c r="M13" s="5">
        <f t="shared" si="3"/>
        <v>3311.1020800000006</v>
      </c>
      <c r="N13" s="5">
        <f t="shared" si="4"/>
        <v>3799.7388000000001</v>
      </c>
      <c r="O13" s="5">
        <f t="shared" si="5"/>
        <v>2916.5936800000004</v>
      </c>
      <c r="Q13" s="5">
        <f t="shared" si="6"/>
        <v>-65.171656679197525</v>
      </c>
      <c r="R13" s="5">
        <f t="shared" si="7"/>
        <v>1878.0624239956469</v>
      </c>
      <c r="S13" s="5">
        <f t="shared" si="8"/>
        <v>2726.1751907978351</v>
      </c>
      <c r="U13" s="5">
        <f t="shared" si="9"/>
        <v>2569.7132154312849</v>
      </c>
      <c r="V13" s="5">
        <f t="shared" si="10"/>
        <v>632.42646607053041</v>
      </c>
      <c r="W13" s="5">
        <f t="shared" si="11"/>
        <v>2726.6510051117261</v>
      </c>
      <c r="Y13" s="5">
        <f t="shared" si="12"/>
        <v>173.03477429588992</v>
      </c>
      <c r="Z13" s="5">
        <f t="shared" si="13"/>
        <v>-1027.5255297395179</v>
      </c>
      <c r="AA13" s="5">
        <f t="shared" si="14"/>
        <v>2724.1088353503496</v>
      </c>
      <c r="AC13" s="5">
        <f t="shared" si="15"/>
        <v>-65.171656679197525</v>
      </c>
      <c r="AD13" s="5">
        <f t="shared" si="15"/>
        <v>1878.0624239956469</v>
      </c>
      <c r="AE13" s="5">
        <f t="shared" si="15"/>
        <v>2726.1751907978351</v>
      </c>
      <c r="AG13">
        <f t="shared" si="16"/>
        <v>-64.579633433374738</v>
      </c>
      <c r="AH13">
        <f t="shared" si="17"/>
        <v>1877.9595403346993</v>
      </c>
      <c r="AI13" s="5">
        <f t="shared" si="18"/>
        <v>2726.6510051117261</v>
      </c>
      <c r="AK13">
        <f t="shared" si="19"/>
        <v>-70.083404450268176</v>
      </c>
      <c r="AL13">
        <f t="shared" si="20"/>
        <v>1880.3786742080633</v>
      </c>
      <c r="AM13" s="5">
        <f t="shared" si="21"/>
        <v>2724.1088353503496</v>
      </c>
    </row>
    <row r="14" spans="1:39" ht="16.5" x14ac:dyDescent="0.25">
      <c r="A14" s="3">
        <v>406</v>
      </c>
      <c r="B14" s="3">
        <v>1663</v>
      </c>
      <c r="C14" s="3">
        <v>195</v>
      </c>
      <c r="D14" s="3">
        <v>2013</v>
      </c>
      <c r="E14" s="3">
        <v>1816</v>
      </c>
      <c r="F14" s="3">
        <v>1376</v>
      </c>
      <c r="H14" s="4">
        <v>23.4</v>
      </c>
      <c r="I14" s="4">
        <v>50</v>
      </c>
      <c r="J14">
        <f t="shared" si="0"/>
        <v>346.06</v>
      </c>
      <c r="K14">
        <f t="shared" si="1"/>
        <v>1.3842400000000001</v>
      </c>
      <c r="L14">
        <f t="shared" si="2"/>
        <v>1018.8006400000002</v>
      </c>
      <c r="M14" s="5">
        <f t="shared" si="3"/>
        <v>3320.7917600000001</v>
      </c>
      <c r="N14" s="5">
        <f t="shared" si="4"/>
        <v>3805.2757600000004</v>
      </c>
      <c r="O14" s="5">
        <f t="shared" si="5"/>
        <v>2923.5148800000006</v>
      </c>
      <c r="Q14" s="5">
        <f t="shared" si="6"/>
        <v>-59.018248988800785</v>
      </c>
      <c r="R14" s="5">
        <f t="shared" si="7"/>
        <v>1882.3171692941071</v>
      </c>
      <c r="S14" s="5">
        <f t="shared" si="8"/>
        <v>2735.152067756163</v>
      </c>
      <c r="U14" s="5">
        <f t="shared" si="9"/>
        <v>2570.1955303034752</v>
      </c>
      <c r="V14" s="5">
        <f t="shared" si="10"/>
        <v>624.94446925267994</v>
      </c>
      <c r="W14" s="5">
        <f t="shared" si="11"/>
        <v>2735.6284389518446</v>
      </c>
      <c r="Y14" s="5">
        <f t="shared" si="12"/>
        <v>166.22324008500576</v>
      </c>
      <c r="Z14" s="5">
        <f t="shared" si="13"/>
        <v>-1024.42457863715</v>
      </c>
      <c r="AA14" s="5">
        <f t="shared" si="14"/>
        <v>2733.1050786095211</v>
      </c>
      <c r="AC14" s="5">
        <f t="shared" si="15"/>
        <v>-59.018248988800785</v>
      </c>
      <c r="AD14" s="5">
        <f t="shared" si="15"/>
        <v>1882.3171692941071</v>
      </c>
      <c r="AE14" s="5">
        <f t="shared" si="15"/>
        <v>2735.152067756163</v>
      </c>
      <c r="AG14">
        <f t="shared" si="16"/>
        <v>-58.412413207384589</v>
      </c>
      <c r="AH14">
        <f t="shared" si="17"/>
        <v>1882.2231419462944</v>
      </c>
      <c r="AI14" s="5">
        <f t="shared" si="18"/>
        <v>2735.6284389518446</v>
      </c>
      <c r="AK14">
        <f t="shared" si="19"/>
        <v>-63.919429837705707</v>
      </c>
      <c r="AL14">
        <f t="shared" si="20"/>
        <v>1884.623472556749</v>
      </c>
      <c r="AM14" s="5">
        <f t="shared" si="21"/>
        <v>2733.1050786095211</v>
      </c>
    </row>
    <row r="15" spans="1:39" ht="16.5" x14ac:dyDescent="0.25">
      <c r="A15" s="3">
        <v>448</v>
      </c>
      <c r="B15" s="3">
        <v>1651</v>
      </c>
      <c r="C15" s="3">
        <v>173</v>
      </c>
      <c r="D15" s="3">
        <v>2016</v>
      </c>
      <c r="E15" s="3">
        <v>1761</v>
      </c>
      <c r="F15" s="3">
        <v>1371</v>
      </c>
      <c r="H15" s="4">
        <v>23.4</v>
      </c>
      <c r="I15" s="4">
        <v>50</v>
      </c>
      <c r="J15">
        <f t="shared" si="0"/>
        <v>346.06</v>
      </c>
      <c r="K15">
        <f t="shared" si="1"/>
        <v>1.3842400000000001</v>
      </c>
      <c r="L15">
        <f t="shared" si="2"/>
        <v>1018.8006400000002</v>
      </c>
      <c r="M15" s="5">
        <f t="shared" si="3"/>
        <v>3304.1808800000008</v>
      </c>
      <c r="N15" s="5">
        <f t="shared" si="4"/>
        <v>3809.4284800000005</v>
      </c>
      <c r="O15" s="5">
        <f t="shared" si="5"/>
        <v>2916.5936800000004</v>
      </c>
      <c r="Q15" s="5">
        <f t="shared" si="6"/>
        <v>-98.370571243759869</v>
      </c>
      <c r="R15" s="5">
        <f t="shared" si="7"/>
        <v>1882.719873926801</v>
      </c>
      <c r="S15" s="5">
        <f t="shared" si="8"/>
        <v>2713.5401959049373</v>
      </c>
      <c r="U15" s="5">
        <f t="shared" si="9"/>
        <v>2590.7790428626204</v>
      </c>
      <c r="V15" s="5">
        <f t="shared" si="10"/>
        <v>658.57721661743108</v>
      </c>
      <c r="W15" s="5">
        <f t="shared" si="11"/>
        <v>2714.0164599816626</v>
      </c>
      <c r="Y15" s="5">
        <f t="shared" si="12"/>
        <v>186.11640184524708</v>
      </c>
      <c r="Z15" s="5">
        <f t="shared" si="13"/>
        <v>-1058.4719847609833</v>
      </c>
      <c r="AA15" s="5">
        <f t="shared" si="14"/>
        <v>2711.3680009648756</v>
      </c>
      <c r="AC15" s="5">
        <f t="shared" si="15"/>
        <v>-98.370571243759869</v>
      </c>
      <c r="AD15" s="5">
        <f t="shared" si="15"/>
        <v>1882.719873926801</v>
      </c>
      <c r="AE15" s="5">
        <f t="shared" si="15"/>
        <v>2713.5401959049373</v>
      </c>
      <c r="AG15">
        <f t="shared" si="16"/>
        <v>-97.842417516177989</v>
      </c>
      <c r="AH15">
        <f t="shared" si="17"/>
        <v>1882.5658441234048</v>
      </c>
      <c r="AI15" s="5">
        <f t="shared" si="18"/>
        <v>2714.0164599816626</v>
      </c>
      <c r="AK15">
        <f t="shared" si="19"/>
        <v>-103.34974080600421</v>
      </c>
      <c r="AL15">
        <f t="shared" si="20"/>
        <v>1885.0864256036571</v>
      </c>
      <c r="AM15" s="5">
        <f t="shared" si="21"/>
        <v>2711.3680009648756</v>
      </c>
    </row>
    <row r="16" spans="1:39" ht="16.5" x14ac:dyDescent="0.25">
      <c r="A16" s="3">
        <v>474</v>
      </c>
      <c r="B16" s="3">
        <v>1657</v>
      </c>
      <c r="C16" s="3">
        <v>169</v>
      </c>
      <c r="D16" s="3">
        <v>2012</v>
      </c>
      <c r="E16" s="3">
        <v>1689</v>
      </c>
      <c r="F16" s="3">
        <v>1371</v>
      </c>
      <c r="H16" s="4">
        <v>23.4</v>
      </c>
      <c r="I16" s="4">
        <v>50</v>
      </c>
      <c r="J16">
        <f t="shared" si="0"/>
        <v>346.06</v>
      </c>
      <c r="K16">
        <f t="shared" si="1"/>
        <v>1.3842400000000001</v>
      </c>
      <c r="L16">
        <f t="shared" si="2"/>
        <v>1018.8006400000002</v>
      </c>
      <c r="M16" s="5">
        <f t="shared" si="3"/>
        <v>3312.48632</v>
      </c>
      <c r="N16" s="5">
        <f t="shared" si="4"/>
        <v>3803.8915200000001</v>
      </c>
      <c r="O16" s="5">
        <f t="shared" si="5"/>
        <v>2916.5936800000004</v>
      </c>
      <c r="Q16" s="5">
        <f t="shared" si="6"/>
        <v>-71.395854372435451</v>
      </c>
      <c r="R16" s="5">
        <f t="shared" si="7"/>
        <v>1884.8531546138609</v>
      </c>
      <c r="S16" s="5">
        <f t="shared" si="8"/>
        <v>2723.0124563996674</v>
      </c>
      <c r="U16" s="5">
        <f t="shared" si="9"/>
        <v>2578.7348576319905</v>
      </c>
      <c r="V16" s="5">
        <f t="shared" si="10"/>
        <v>634.28265880570939</v>
      </c>
      <c r="W16" s="5">
        <f t="shared" si="11"/>
        <v>2723.4909103391528</v>
      </c>
      <c r="Y16" s="5">
        <f t="shared" si="12"/>
        <v>170.41516400822891</v>
      </c>
      <c r="Z16" s="5">
        <f t="shared" si="13"/>
        <v>-1036.3740332225793</v>
      </c>
      <c r="AA16" s="5">
        <f t="shared" si="14"/>
        <v>2720.9201071244183</v>
      </c>
      <c r="AC16" s="5">
        <f t="shared" si="15"/>
        <v>-71.395854372435451</v>
      </c>
      <c r="AD16" s="5">
        <f t="shared" si="15"/>
        <v>1884.8531546138609</v>
      </c>
      <c r="AE16" s="5">
        <f t="shared" si="15"/>
        <v>2723.0124563996674</v>
      </c>
      <c r="AG16">
        <f t="shared" si="16"/>
        <v>-70.81352273338041</v>
      </c>
      <c r="AH16">
        <f t="shared" si="17"/>
        <v>1884.7399609457646</v>
      </c>
      <c r="AI16" s="5">
        <f t="shared" si="18"/>
        <v>2723.4909103391528</v>
      </c>
      <c r="AK16">
        <f t="shared" si="19"/>
        <v>-76.322473655225735</v>
      </c>
      <c r="AL16">
        <f t="shared" si="20"/>
        <v>1887.1781144353702</v>
      </c>
      <c r="AM16" s="5">
        <f t="shared" si="21"/>
        <v>2720.9201071244183</v>
      </c>
    </row>
    <row r="17" spans="1:39" ht="16.5" x14ac:dyDescent="0.25">
      <c r="A17" s="3">
        <v>444</v>
      </c>
      <c r="B17" s="3">
        <v>1650</v>
      </c>
      <c r="C17" s="3">
        <v>168</v>
      </c>
      <c r="D17" s="3">
        <v>1994</v>
      </c>
      <c r="E17" s="3">
        <v>1760</v>
      </c>
      <c r="F17" s="3">
        <v>1373</v>
      </c>
      <c r="H17" s="4">
        <v>23.4</v>
      </c>
      <c r="I17" s="4">
        <v>50</v>
      </c>
      <c r="J17">
        <f t="shared" si="0"/>
        <v>346.06</v>
      </c>
      <c r="K17">
        <f t="shared" si="1"/>
        <v>1.3842400000000001</v>
      </c>
      <c r="L17">
        <f t="shared" si="2"/>
        <v>1018.8006400000002</v>
      </c>
      <c r="M17" s="5">
        <f t="shared" si="3"/>
        <v>3302.7966400000005</v>
      </c>
      <c r="N17" s="5">
        <f t="shared" si="4"/>
        <v>3778.9752000000008</v>
      </c>
      <c r="O17" s="5">
        <f t="shared" si="5"/>
        <v>2919.3621600000006</v>
      </c>
      <c r="Q17" s="5">
        <f t="shared" si="6"/>
        <v>-36.718865838820221</v>
      </c>
      <c r="R17" s="5">
        <f t="shared" si="7"/>
        <v>1837.294727488433</v>
      </c>
      <c r="S17" s="5">
        <f t="shared" si="8"/>
        <v>2744.3515544532565</v>
      </c>
      <c r="U17" s="5">
        <f t="shared" si="9"/>
        <v>2520.136611707193</v>
      </c>
      <c r="V17" s="5">
        <f t="shared" si="10"/>
        <v>628.94811213033961</v>
      </c>
      <c r="W17" s="5">
        <f t="shared" si="11"/>
        <v>2744.8113401098653</v>
      </c>
      <c r="Y17" s="5">
        <f t="shared" si="12"/>
        <v>193.34565029845066</v>
      </c>
      <c r="Z17" s="5">
        <f t="shared" si="13"/>
        <v>-982.06930648299317</v>
      </c>
      <c r="AA17" s="5">
        <f t="shared" si="14"/>
        <v>2742.4136737579456</v>
      </c>
      <c r="AC17" s="5">
        <f t="shared" si="15"/>
        <v>-36.718865838820221</v>
      </c>
      <c r="AD17" s="5">
        <f t="shared" si="15"/>
        <v>1837.294727488433</v>
      </c>
      <c r="AE17" s="5">
        <f t="shared" si="15"/>
        <v>2744.3515544532565</v>
      </c>
      <c r="AG17">
        <f t="shared" si="16"/>
        <v>-36.086290766752086</v>
      </c>
      <c r="AH17">
        <f t="shared" si="17"/>
        <v>1837.2401591184857</v>
      </c>
      <c r="AI17" s="5">
        <f t="shared" si="18"/>
        <v>2744.8113401098653</v>
      </c>
      <c r="AK17">
        <f t="shared" si="19"/>
        <v>-41.558964452302803</v>
      </c>
      <c r="AL17">
        <f t="shared" si="20"/>
        <v>1839.5723482335175</v>
      </c>
      <c r="AM17" s="5">
        <f t="shared" si="21"/>
        <v>2742.4136737579456</v>
      </c>
    </row>
    <row r="18" spans="1:39" ht="16.5" x14ac:dyDescent="0.25">
      <c r="A18" s="3">
        <v>427</v>
      </c>
      <c r="B18" s="3">
        <v>1654</v>
      </c>
      <c r="C18" s="3">
        <v>164</v>
      </c>
      <c r="D18" s="3">
        <v>2019</v>
      </c>
      <c r="E18" s="3">
        <v>1721</v>
      </c>
      <c r="F18" s="3">
        <v>1371</v>
      </c>
      <c r="H18" s="4">
        <v>23.4</v>
      </c>
      <c r="I18" s="4">
        <v>50</v>
      </c>
      <c r="J18">
        <f t="shared" si="0"/>
        <v>346.06</v>
      </c>
      <c r="K18">
        <f t="shared" si="1"/>
        <v>1.3842400000000001</v>
      </c>
      <c r="L18">
        <f t="shared" si="2"/>
        <v>1018.8006400000002</v>
      </c>
      <c r="M18" s="5">
        <f t="shared" si="3"/>
        <v>3308.3335999999999</v>
      </c>
      <c r="N18" s="5">
        <f t="shared" si="4"/>
        <v>3813.5812000000005</v>
      </c>
      <c r="O18" s="5">
        <f t="shared" si="5"/>
        <v>2916.5936800000004</v>
      </c>
      <c r="Q18" s="5">
        <f t="shared" si="6"/>
        <v>-99.536211140134583</v>
      </c>
      <c r="R18" s="5">
        <f t="shared" si="7"/>
        <v>1892.5725649084191</v>
      </c>
      <c r="S18" s="5">
        <f t="shared" si="8"/>
        <v>2711.702940610714</v>
      </c>
      <c r="U18" s="5">
        <f t="shared" si="9"/>
        <v>2599.823678507857</v>
      </c>
      <c r="V18" s="5">
        <f t="shared" si="10"/>
        <v>654.50699833277554</v>
      </c>
      <c r="W18" s="5">
        <f t="shared" si="11"/>
        <v>2712.1834375271778</v>
      </c>
      <c r="Y18" s="5">
        <f t="shared" si="12"/>
        <v>178.27071009342427</v>
      </c>
      <c r="Z18" s="5">
        <f t="shared" si="13"/>
        <v>-1064.5469306596265</v>
      </c>
      <c r="AA18" s="5">
        <f t="shared" si="14"/>
        <v>2709.5162078426283</v>
      </c>
      <c r="AC18" s="5">
        <f t="shared" si="15"/>
        <v>-99.536211140134583</v>
      </c>
      <c r="AD18" s="5">
        <f t="shared" si="15"/>
        <v>1892.5725649084191</v>
      </c>
      <c r="AE18" s="5">
        <f t="shared" si="15"/>
        <v>2711.702940610714</v>
      </c>
      <c r="AG18">
        <f t="shared" si="16"/>
        <v>-99.006562189027932</v>
      </c>
      <c r="AH18">
        <f t="shared" si="17"/>
        <v>1892.4155587396008</v>
      </c>
      <c r="AI18" s="5">
        <f t="shared" si="18"/>
        <v>2712.1834375271778</v>
      </c>
      <c r="AK18">
        <f t="shared" si="19"/>
        <v>-104.52140112301629</v>
      </c>
      <c r="AL18">
        <f t="shared" si="20"/>
        <v>1894.9397021570478</v>
      </c>
      <c r="AM18" s="5">
        <f t="shared" si="21"/>
        <v>2709.5162078426283</v>
      </c>
    </row>
    <row r="19" spans="1:39" ht="16.5" x14ac:dyDescent="0.25">
      <c r="A19" s="3">
        <v>432</v>
      </c>
      <c r="B19" s="3">
        <v>1652</v>
      </c>
      <c r="C19" s="3">
        <v>170</v>
      </c>
      <c r="D19" s="3">
        <v>2026</v>
      </c>
      <c r="E19" s="3">
        <v>1729</v>
      </c>
      <c r="F19" s="3">
        <v>1371</v>
      </c>
      <c r="H19" s="4">
        <v>23.4</v>
      </c>
      <c r="I19" s="4">
        <v>50</v>
      </c>
      <c r="J19">
        <f t="shared" si="0"/>
        <v>346.06</v>
      </c>
      <c r="K19">
        <f t="shared" si="1"/>
        <v>1.3842400000000001</v>
      </c>
      <c r="L19">
        <f t="shared" si="2"/>
        <v>1018.8006400000002</v>
      </c>
      <c r="M19" s="5">
        <f t="shared" si="3"/>
        <v>3305.5651200000002</v>
      </c>
      <c r="N19" s="5">
        <f t="shared" si="4"/>
        <v>3823.27088</v>
      </c>
      <c r="O19" s="5">
        <f t="shared" si="5"/>
        <v>2916.5936800000004</v>
      </c>
      <c r="Q19" s="5">
        <f t="shared" si="6"/>
        <v>-125.17762758204402</v>
      </c>
      <c r="R19" s="5">
        <f t="shared" si="7"/>
        <v>1901.8539326641169</v>
      </c>
      <c r="S19" s="5">
        <f t="shared" si="8"/>
        <v>2700.7485893588059</v>
      </c>
      <c r="U19" s="5">
        <f t="shared" si="9"/>
        <v>2620.9661507542942</v>
      </c>
      <c r="V19" s="5">
        <f t="shared" si="10"/>
        <v>671.7782728571151</v>
      </c>
      <c r="W19" s="5">
        <f t="shared" si="11"/>
        <v>2701.2313137851233</v>
      </c>
      <c r="Y19" s="5">
        <f t="shared" si="12"/>
        <v>183.50226618723678</v>
      </c>
      <c r="Z19" s="5">
        <f t="shared" si="13"/>
        <v>-1091.3750866392761</v>
      </c>
      <c r="AA19" s="5">
        <f t="shared" si="14"/>
        <v>2698.4710546498745</v>
      </c>
      <c r="AC19" s="5">
        <f t="shared" si="15"/>
        <v>-125.17762758204402</v>
      </c>
      <c r="AD19" s="5">
        <f t="shared" si="15"/>
        <v>1901.8539326641169</v>
      </c>
      <c r="AE19" s="5">
        <f t="shared" si="15"/>
        <v>2700.7485893588059</v>
      </c>
      <c r="AG19">
        <f t="shared" si="16"/>
        <v>-124.69511596236271</v>
      </c>
      <c r="AH19">
        <f t="shared" si="17"/>
        <v>1901.6567308200756</v>
      </c>
      <c r="AI19" s="5">
        <f t="shared" si="18"/>
        <v>2701.2313137851233</v>
      </c>
      <c r="AK19">
        <f t="shared" si="19"/>
        <v>-130.21703440724832</v>
      </c>
      <c r="AL19">
        <f t="shared" si="20"/>
        <v>1904.259228033045</v>
      </c>
      <c r="AM19" s="5">
        <f t="shared" si="21"/>
        <v>2698.4710546498745</v>
      </c>
    </row>
    <row r="20" spans="1:39" ht="16.5" x14ac:dyDescent="0.25">
      <c r="A20" s="3">
        <v>438</v>
      </c>
      <c r="B20" s="3">
        <v>1659</v>
      </c>
      <c r="C20" s="3">
        <v>163</v>
      </c>
      <c r="D20" s="3">
        <v>2000</v>
      </c>
      <c r="E20" s="3">
        <v>1652</v>
      </c>
      <c r="F20" s="3">
        <v>1371</v>
      </c>
      <c r="H20" s="4">
        <v>23.4</v>
      </c>
      <c r="I20" s="4">
        <v>50</v>
      </c>
      <c r="J20">
        <f t="shared" si="0"/>
        <v>346.06</v>
      </c>
      <c r="K20">
        <f t="shared" si="1"/>
        <v>1.3842400000000001</v>
      </c>
      <c r="L20">
        <f t="shared" si="2"/>
        <v>1018.8006400000002</v>
      </c>
      <c r="M20" s="5">
        <f t="shared" si="3"/>
        <v>3315.2548000000006</v>
      </c>
      <c r="N20" s="5">
        <f t="shared" si="4"/>
        <v>3787.2806400000009</v>
      </c>
      <c r="O20" s="5">
        <f t="shared" si="5"/>
        <v>2916.5936800000004</v>
      </c>
      <c r="Q20" s="5">
        <f t="shared" si="6"/>
        <v>-31.272293665492391</v>
      </c>
      <c r="R20" s="5">
        <f t="shared" si="7"/>
        <v>1866.8952744349951</v>
      </c>
      <c r="S20" s="5">
        <f t="shared" si="8"/>
        <v>2739.4595209391628</v>
      </c>
      <c r="U20" s="5">
        <f t="shared" si="9"/>
        <v>2542.7074148293918</v>
      </c>
      <c r="V20" s="5">
        <f t="shared" si="10"/>
        <v>609.02485057188244</v>
      </c>
      <c r="W20" s="5">
        <f t="shared" si="11"/>
        <v>2739.9310903882861</v>
      </c>
      <c r="Y20" s="5">
        <f t="shared" si="12"/>
        <v>165.17265865511447</v>
      </c>
      <c r="Z20" s="5">
        <f t="shared" si="13"/>
        <v>-992.62527229993862</v>
      </c>
      <c r="AA20" s="5">
        <f t="shared" si="14"/>
        <v>2737.504658596989</v>
      </c>
      <c r="AC20" s="5">
        <f t="shared" si="15"/>
        <v>-31.272293665492391</v>
      </c>
      <c r="AD20" s="5">
        <f t="shared" si="15"/>
        <v>1866.8952744349951</v>
      </c>
      <c r="AE20" s="5">
        <f t="shared" si="15"/>
        <v>2739.4595209391628</v>
      </c>
      <c r="AG20">
        <f t="shared" si="16"/>
        <v>-30.61752664975586</v>
      </c>
      <c r="AH20">
        <f t="shared" si="17"/>
        <v>1866.8453972317054</v>
      </c>
      <c r="AI20" s="5">
        <f t="shared" si="18"/>
        <v>2739.9310903882861</v>
      </c>
      <c r="AK20">
        <f t="shared" si="19"/>
        <v>-36.112779786323586</v>
      </c>
      <c r="AL20">
        <f t="shared" si="20"/>
        <v>1869.1609430809931</v>
      </c>
      <c r="AM20" s="5">
        <f t="shared" si="21"/>
        <v>2737.504658596989</v>
      </c>
    </row>
    <row r="21" spans="1:39" ht="16.5" x14ac:dyDescent="0.25">
      <c r="A21" s="3">
        <v>425</v>
      </c>
      <c r="B21" s="3">
        <v>1649</v>
      </c>
      <c r="C21" s="3">
        <v>161</v>
      </c>
      <c r="D21" s="3">
        <v>2020</v>
      </c>
      <c r="E21" s="3">
        <v>1742</v>
      </c>
      <c r="F21" s="3">
        <v>1375</v>
      </c>
      <c r="H21" s="4">
        <v>23.4</v>
      </c>
      <c r="I21" s="4">
        <v>50</v>
      </c>
      <c r="J21">
        <f t="shared" si="0"/>
        <v>346.06</v>
      </c>
      <c r="K21">
        <f t="shared" si="1"/>
        <v>1.3842400000000001</v>
      </c>
      <c r="L21">
        <f t="shared" si="2"/>
        <v>1018.8006400000002</v>
      </c>
      <c r="M21" s="5">
        <f t="shared" si="3"/>
        <v>3301.4124000000002</v>
      </c>
      <c r="N21" s="5">
        <f t="shared" si="4"/>
        <v>3814.9654400000009</v>
      </c>
      <c r="O21" s="5">
        <f t="shared" si="5"/>
        <v>2922.1306400000003</v>
      </c>
      <c r="Q21" s="5">
        <f t="shared" si="6"/>
        <v>-115.17707597795511</v>
      </c>
      <c r="R21" s="5">
        <f t="shared" si="7"/>
        <v>1875.931698135757</v>
      </c>
      <c r="S21" s="5">
        <f t="shared" si="8"/>
        <v>2714.2104450415086</v>
      </c>
      <c r="U21" s="5">
        <f t="shared" si="9"/>
        <v>2593.6039517621684</v>
      </c>
      <c r="V21" s="5">
        <f t="shared" si="10"/>
        <v>676.52440349370988</v>
      </c>
      <c r="W21" s="5">
        <f t="shared" si="11"/>
        <v>2714.6813038136806</v>
      </c>
      <c r="Y21" s="5">
        <f t="shared" si="12"/>
        <v>200.57818352944244</v>
      </c>
      <c r="Z21" s="5">
        <f t="shared" si="13"/>
        <v>-1069.4294915555747</v>
      </c>
      <c r="AA21" s="5">
        <f t="shared" si="14"/>
        <v>2711.9986047396901</v>
      </c>
      <c r="AC21" s="5">
        <f t="shared" si="15"/>
        <v>-115.17707597795511</v>
      </c>
      <c r="AD21" s="5">
        <f t="shared" si="15"/>
        <v>1875.931698135757</v>
      </c>
      <c r="AE21" s="5">
        <f t="shared" si="15"/>
        <v>2714.2104450415086</v>
      </c>
      <c r="AG21">
        <f t="shared" si="16"/>
        <v>-114.68478351509907</v>
      </c>
      <c r="AH21">
        <f t="shared" si="17"/>
        <v>1875.752890680058</v>
      </c>
      <c r="AI21" s="5">
        <f t="shared" si="18"/>
        <v>2714.6813038136806</v>
      </c>
      <c r="AK21">
        <f t="shared" si="19"/>
        <v>-120.18692854172912</v>
      </c>
      <c r="AL21">
        <f t="shared" si="20"/>
        <v>1878.3248286187131</v>
      </c>
      <c r="AM21" s="5">
        <f t="shared" si="21"/>
        <v>2711.9986047396901</v>
      </c>
    </row>
    <row r="22" spans="1:39" ht="16.5" x14ac:dyDescent="0.25">
      <c r="A22" s="3">
        <v>421</v>
      </c>
      <c r="B22" s="3">
        <v>1656</v>
      </c>
      <c r="C22" s="3">
        <v>162</v>
      </c>
      <c r="D22" s="3">
        <v>2024</v>
      </c>
      <c r="E22" s="3">
        <v>1700</v>
      </c>
      <c r="F22" s="3">
        <v>1370</v>
      </c>
      <c r="H22" s="4">
        <v>23.4</v>
      </c>
      <c r="I22" s="4">
        <v>50</v>
      </c>
      <c r="J22">
        <f t="shared" si="0"/>
        <v>346.06</v>
      </c>
      <c r="K22">
        <f t="shared" si="1"/>
        <v>1.3842400000000001</v>
      </c>
      <c r="L22">
        <f t="shared" si="2"/>
        <v>1018.8006400000002</v>
      </c>
      <c r="M22" s="5">
        <f t="shared" si="3"/>
        <v>3311.1020800000006</v>
      </c>
      <c r="N22" s="5">
        <f t="shared" si="4"/>
        <v>3820.5024000000003</v>
      </c>
      <c r="O22" s="5">
        <f t="shared" si="5"/>
        <v>2915.2094400000005</v>
      </c>
      <c r="Q22" s="5">
        <f t="shared" si="6"/>
        <v>-109.12266784039792</v>
      </c>
      <c r="R22" s="5">
        <f t="shared" si="7"/>
        <v>1907.1239024093097</v>
      </c>
      <c r="S22" s="5">
        <f t="shared" si="8"/>
        <v>2704.5087628630099</v>
      </c>
      <c r="U22" s="5">
        <f t="shared" si="9"/>
        <v>2617.2264312401844</v>
      </c>
      <c r="V22" s="5">
        <f t="shared" si="10"/>
        <v>655.25899559451034</v>
      </c>
      <c r="W22" s="5">
        <f t="shared" si="11"/>
        <v>2704.9953871894136</v>
      </c>
      <c r="Y22" s="5">
        <f t="shared" si="12"/>
        <v>170.72831282422479</v>
      </c>
      <c r="Z22" s="5">
        <f t="shared" si="13"/>
        <v>-1080.2822160716289</v>
      </c>
      <c r="AA22" s="5">
        <f t="shared" si="14"/>
        <v>2702.2746447955064</v>
      </c>
      <c r="AC22" s="5">
        <f t="shared" si="15"/>
        <v>-109.12266784039792</v>
      </c>
      <c r="AD22" s="5">
        <f t="shared" si="15"/>
        <v>1907.1239024093097</v>
      </c>
      <c r="AE22" s="5">
        <f t="shared" si="15"/>
        <v>2704.5087628630099</v>
      </c>
      <c r="AG22">
        <f t="shared" si="16"/>
        <v>-108.6063671530037</v>
      </c>
      <c r="AH22">
        <f t="shared" si="17"/>
        <v>1906.950518223473</v>
      </c>
      <c r="AI22" s="5">
        <f t="shared" si="18"/>
        <v>2704.9953871894136</v>
      </c>
      <c r="AK22">
        <f t="shared" si="19"/>
        <v>-114.13230575932926</v>
      </c>
      <c r="AL22">
        <f t="shared" si="20"/>
        <v>1909.503955506784</v>
      </c>
      <c r="AM22" s="5">
        <f t="shared" si="21"/>
        <v>2702.2746447955064</v>
      </c>
    </row>
    <row r="23" spans="1:39" ht="16.5" x14ac:dyDescent="0.25">
      <c r="A23" s="3">
        <v>457</v>
      </c>
      <c r="B23" s="3">
        <v>1656</v>
      </c>
      <c r="C23" s="3">
        <v>169</v>
      </c>
      <c r="D23" s="3">
        <v>2019</v>
      </c>
      <c r="E23" s="3">
        <v>1681</v>
      </c>
      <c r="F23" s="3">
        <v>1371</v>
      </c>
      <c r="H23" s="4">
        <v>23.4</v>
      </c>
      <c r="I23" s="4">
        <v>50</v>
      </c>
      <c r="J23">
        <f t="shared" si="0"/>
        <v>346.06</v>
      </c>
      <c r="K23">
        <f t="shared" si="1"/>
        <v>1.3842400000000001</v>
      </c>
      <c r="L23">
        <f t="shared" si="2"/>
        <v>1018.8006400000002</v>
      </c>
      <c r="M23" s="5">
        <f t="shared" si="3"/>
        <v>3311.1020800000006</v>
      </c>
      <c r="N23" s="5">
        <f t="shared" si="4"/>
        <v>3813.5812000000005</v>
      </c>
      <c r="O23" s="5">
        <f t="shared" si="5"/>
        <v>2916.5936800000004</v>
      </c>
      <c r="Q23" s="5">
        <f t="shared" si="6"/>
        <v>-94.445718003642853</v>
      </c>
      <c r="R23" s="5">
        <f t="shared" si="7"/>
        <v>1895.6268607903141</v>
      </c>
      <c r="S23" s="5">
        <f t="shared" si="8"/>
        <v>2713.1302576878547</v>
      </c>
      <c r="U23" s="5">
        <f t="shared" si="9"/>
        <v>2599.823678507857</v>
      </c>
      <c r="V23" s="5">
        <f t="shared" si="10"/>
        <v>648.55707129012285</v>
      </c>
      <c r="W23" s="5">
        <f t="shared" si="11"/>
        <v>2713.6123774302951</v>
      </c>
      <c r="Y23" s="5">
        <f t="shared" si="12"/>
        <v>173.03477429588992</v>
      </c>
      <c r="Z23" s="5">
        <f t="shared" si="13"/>
        <v>-1061.7419650538045</v>
      </c>
      <c r="AA23" s="5">
        <f t="shared" si="14"/>
        <v>2710.9558573949521</v>
      </c>
      <c r="AC23" s="5">
        <f t="shared" si="15"/>
        <v>-94.445718003642853</v>
      </c>
      <c r="AD23" s="5">
        <f t="shared" si="15"/>
        <v>1895.6268607903141</v>
      </c>
      <c r="AE23" s="5">
        <f t="shared" si="15"/>
        <v>2713.1302576878547</v>
      </c>
      <c r="AG23">
        <f t="shared" si="16"/>
        <v>-93.904822012033719</v>
      </c>
      <c r="AH23">
        <f t="shared" si="17"/>
        <v>1895.4772378506987</v>
      </c>
      <c r="AI23" s="5">
        <f t="shared" si="18"/>
        <v>2713.6123774302951</v>
      </c>
      <c r="AK23">
        <f t="shared" si="19"/>
        <v>-99.421990839170576</v>
      </c>
      <c r="AL23">
        <f t="shared" si="20"/>
        <v>1897.9858260026517</v>
      </c>
      <c r="AM23" s="5">
        <f t="shared" si="21"/>
        <v>2710.9558573949521</v>
      </c>
    </row>
    <row r="24" spans="1:39" ht="16.5" x14ac:dyDescent="0.25">
      <c r="A24" s="3">
        <v>474</v>
      </c>
      <c r="B24" s="3">
        <v>1654</v>
      </c>
      <c r="C24" s="3">
        <v>181</v>
      </c>
      <c r="D24" s="3">
        <v>2016</v>
      </c>
      <c r="E24" s="3">
        <v>1712</v>
      </c>
      <c r="F24" s="3">
        <v>1369</v>
      </c>
      <c r="H24" s="4">
        <v>23.4</v>
      </c>
      <c r="I24" s="4">
        <v>50</v>
      </c>
      <c r="J24">
        <f t="shared" si="0"/>
        <v>346.06</v>
      </c>
      <c r="K24">
        <f t="shared" si="1"/>
        <v>1.3842400000000001</v>
      </c>
      <c r="L24">
        <f t="shared" si="2"/>
        <v>1018.8006400000002</v>
      </c>
      <c r="M24" s="5">
        <f t="shared" si="3"/>
        <v>3308.3335999999999</v>
      </c>
      <c r="N24" s="5">
        <f t="shared" si="4"/>
        <v>3809.4284800000005</v>
      </c>
      <c r="O24" s="5">
        <f t="shared" si="5"/>
        <v>2913.8252000000002</v>
      </c>
      <c r="Q24" s="5">
        <f t="shared" si="6"/>
        <v>-90.742815373932117</v>
      </c>
      <c r="R24" s="5">
        <f t="shared" si="7"/>
        <v>1892.6769934689987</v>
      </c>
      <c r="S24" s="5">
        <f t="shared" si="8"/>
        <v>2711.9385591749901</v>
      </c>
      <c r="U24" s="5">
        <f t="shared" si="9"/>
        <v>2595.3908708800209</v>
      </c>
      <c r="V24" s="5">
        <f t="shared" si="10"/>
        <v>646.89156630458342</v>
      </c>
      <c r="W24" s="5">
        <f t="shared" si="11"/>
        <v>2712.4201136681913</v>
      </c>
      <c r="Y24" s="5">
        <f t="shared" si="12"/>
        <v>173.65888207602342</v>
      </c>
      <c r="Z24" s="5">
        <f t="shared" si="13"/>
        <v>-1057.0390271121794</v>
      </c>
      <c r="AA24" s="5">
        <f t="shared" si="14"/>
        <v>2709.7764453904465</v>
      </c>
      <c r="AC24" s="5">
        <f t="shared" si="15"/>
        <v>-90.742815373932117</v>
      </c>
      <c r="AD24" s="5">
        <f t="shared" si="15"/>
        <v>1892.6769934689987</v>
      </c>
      <c r="AE24" s="5">
        <f t="shared" si="15"/>
        <v>2711.9385591749901</v>
      </c>
      <c r="AG24">
        <f t="shared" si="16"/>
        <v>-90.195733134276225</v>
      </c>
      <c r="AH24">
        <f t="shared" si="17"/>
        <v>1892.5333713423199</v>
      </c>
      <c r="AI24" s="5">
        <f t="shared" si="18"/>
        <v>2712.4201136681913</v>
      </c>
      <c r="AK24">
        <f t="shared" si="19"/>
        <v>-95.710651843901246</v>
      </c>
      <c r="AL24">
        <f t="shared" si="20"/>
        <v>1895.0306443388286</v>
      </c>
      <c r="AM24" s="5">
        <f t="shared" si="21"/>
        <v>2709.7764453904465</v>
      </c>
    </row>
    <row r="25" spans="1:39" ht="16.5" x14ac:dyDescent="0.25">
      <c r="A25" s="3">
        <v>431</v>
      </c>
      <c r="B25" s="3">
        <v>1653</v>
      </c>
      <c r="C25" s="3">
        <v>170</v>
      </c>
      <c r="D25" s="3">
        <v>2018</v>
      </c>
      <c r="E25" s="3">
        <v>1716</v>
      </c>
      <c r="F25" s="3">
        <v>1375</v>
      </c>
      <c r="H25" s="4">
        <v>23.4</v>
      </c>
      <c r="I25" s="4">
        <v>50</v>
      </c>
      <c r="J25">
        <f t="shared" si="0"/>
        <v>346.06</v>
      </c>
      <c r="K25">
        <f t="shared" si="1"/>
        <v>1.3842400000000001</v>
      </c>
      <c r="L25">
        <f t="shared" si="2"/>
        <v>1018.8006400000002</v>
      </c>
      <c r="M25" s="5">
        <f t="shared" si="3"/>
        <v>3306.9493600000005</v>
      </c>
      <c r="N25" s="5">
        <f t="shared" si="4"/>
        <v>3812.1969600000002</v>
      </c>
      <c r="O25" s="5">
        <f t="shared" si="5"/>
        <v>2922.1306400000003</v>
      </c>
      <c r="Q25" s="5">
        <f t="shared" si="6"/>
        <v>-99.14766450800829</v>
      </c>
      <c r="R25" s="5">
        <f t="shared" si="7"/>
        <v>1878.510796164006</v>
      </c>
      <c r="S25" s="5">
        <f t="shared" si="8"/>
        <v>2719.7942934939574</v>
      </c>
      <c r="U25" s="5">
        <f t="shared" si="9"/>
        <v>2587.5709098875523</v>
      </c>
      <c r="V25" s="5">
        <f t="shared" si="10"/>
        <v>661.41247043404485</v>
      </c>
      <c r="W25" s="5">
        <f t="shared" si="11"/>
        <v>2720.2676324382646</v>
      </c>
      <c r="Y25" s="5">
        <f t="shared" si="12"/>
        <v>190.12383074925626</v>
      </c>
      <c r="Z25" s="5">
        <f t="shared" si="13"/>
        <v>-1056.9732160203589</v>
      </c>
      <c r="AA25" s="5">
        <f t="shared" si="14"/>
        <v>2717.6291187032157</v>
      </c>
      <c r="AC25" s="5">
        <f t="shared" si="15"/>
        <v>-99.14766450800829</v>
      </c>
      <c r="AD25" s="5">
        <f t="shared" si="15"/>
        <v>1878.510796164006</v>
      </c>
      <c r="AE25" s="5">
        <f t="shared" si="15"/>
        <v>2719.7942934939574</v>
      </c>
      <c r="AG25">
        <f t="shared" si="16"/>
        <v>-98.622671552828251</v>
      </c>
      <c r="AH25">
        <f t="shared" si="17"/>
        <v>1878.3560953151461</v>
      </c>
      <c r="AI25" s="5">
        <f t="shared" si="18"/>
        <v>2720.2676324382646</v>
      </c>
      <c r="AK25">
        <f t="shared" si="19"/>
        <v>-104.12678413623132</v>
      </c>
      <c r="AL25">
        <f t="shared" si="20"/>
        <v>1880.8790513843239</v>
      </c>
      <c r="AM25" s="5">
        <f t="shared" si="21"/>
        <v>2717.6291187032157</v>
      </c>
    </row>
    <row r="26" spans="1:39" ht="16.5" x14ac:dyDescent="0.25">
      <c r="A26" s="3">
        <v>403</v>
      </c>
      <c r="B26" s="3">
        <v>1661</v>
      </c>
      <c r="C26" s="3">
        <v>157</v>
      </c>
      <c r="D26" s="3">
        <v>2015</v>
      </c>
      <c r="E26" s="3">
        <v>1705</v>
      </c>
      <c r="F26" s="3">
        <v>1375</v>
      </c>
      <c r="H26" s="4">
        <v>23.4</v>
      </c>
      <c r="I26" s="4">
        <v>50</v>
      </c>
      <c r="J26">
        <f t="shared" si="0"/>
        <v>346.06</v>
      </c>
      <c r="K26">
        <f t="shared" si="1"/>
        <v>1.3842400000000001</v>
      </c>
      <c r="L26">
        <f t="shared" si="2"/>
        <v>1018.8006400000002</v>
      </c>
      <c r="M26" s="5">
        <f t="shared" si="3"/>
        <v>3318.0232800000003</v>
      </c>
      <c r="N26" s="5">
        <f t="shared" si="4"/>
        <v>3808.0442400000002</v>
      </c>
      <c r="O26" s="5">
        <f t="shared" si="5"/>
        <v>2922.1306400000003</v>
      </c>
      <c r="Q26" s="5">
        <f t="shared" si="6"/>
        <v>-69.978457548671614</v>
      </c>
      <c r="R26" s="5">
        <f t="shared" si="7"/>
        <v>1885.4640776609199</v>
      </c>
      <c r="S26" s="5">
        <f t="shared" si="8"/>
        <v>2729.3601290323209</v>
      </c>
      <c r="U26" s="5">
        <f t="shared" si="9"/>
        <v>2578.5295590201054</v>
      </c>
      <c r="V26" s="5">
        <f t="shared" si="10"/>
        <v>632.74927369740988</v>
      </c>
      <c r="W26" s="5">
        <f t="shared" si="11"/>
        <v>2729.8378346876502</v>
      </c>
      <c r="Y26" s="5">
        <f t="shared" si="12"/>
        <v>169.16256874424272</v>
      </c>
      <c r="Z26" s="5">
        <f t="shared" si="13"/>
        <v>-1035.4697061683014</v>
      </c>
      <c r="AA26" s="5">
        <f t="shared" si="14"/>
        <v>2727.2759284990566</v>
      </c>
      <c r="AC26" s="5">
        <f t="shared" si="15"/>
        <v>-69.978457548671614</v>
      </c>
      <c r="AD26" s="5">
        <f t="shared" si="15"/>
        <v>1885.4640776609199</v>
      </c>
      <c r="AE26" s="5">
        <f t="shared" si="15"/>
        <v>2729.3601290323209</v>
      </c>
      <c r="AG26">
        <f t="shared" si="16"/>
        <v>-69.393086680168835</v>
      </c>
      <c r="AH26">
        <f t="shared" si="17"/>
        <v>1885.3529689629495</v>
      </c>
      <c r="AI26" s="5">
        <f t="shared" si="18"/>
        <v>2729.8378346876502</v>
      </c>
      <c r="AK26">
        <f t="shared" si="19"/>
        <v>-74.902503634688401</v>
      </c>
      <c r="AL26">
        <f t="shared" si="20"/>
        <v>1887.786791243894</v>
      </c>
      <c r="AM26" s="5">
        <f t="shared" si="21"/>
        <v>2727.2759284990566</v>
      </c>
    </row>
    <row r="27" spans="1:39" ht="16.5" x14ac:dyDescent="0.25">
      <c r="A27" s="3">
        <v>473</v>
      </c>
      <c r="B27" s="3">
        <v>1666</v>
      </c>
      <c r="C27" s="3">
        <v>146</v>
      </c>
      <c r="D27" s="3">
        <v>2002</v>
      </c>
      <c r="E27" s="3">
        <v>1767</v>
      </c>
      <c r="F27" s="3">
        <v>1375</v>
      </c>
      <c r="H27" s="4">
        <v>23.4</v>
      </c>
      <c r="I27" s="4">
        <v>50</v>
      </c>
      <c r="J27">
        <f t="shared" si="0"/>
        <v>346.06</v>
      </c>
      <c r="K27">
        <f t="shared" si="1"/>
        <v>1.3842400000000001</v>
      </c>
      <c r="L27">
        <f t="shared" si="2"/>
        <v>1018.8006400000002</v>
      </c>
      <c r="M27" s="5">
        <f t="shared" si="3"/>
        <v>3324.9444800000001</v>
      </c>
      <c r="N27" s="5">
        <f t="shared" si="4"/>
        <v>3790.0491200000006</v>
      </c>
      <c r="O27" s="5">
        <f t="shared" si="5"/>
        <v>2922.1306400000003</v>
      </c>
      <c r="Q27" s="5">
        <f t="shared" si="6"/>
        <v>-19.226815813974373</v>
      </c>
      <c r="R27" s="5">
        <f t="shared" si="7"/>
        <v>1870.338862106938</v>
      </c>
      <c r="S27" s="5">
        <f t="shared" si="8"/>
        <v>2748.9486473065754</v>
      </c>
      <c r="U27" s="5">
        <f t="shared" si="9"/>
        <v>2539.4642442245622</v>
      </c>
      <c r="V27" s="5">
        <f t="shared" si="10"/>
        <v>596.89372893339873</v>
      </c>
      <c r="W27" s="5">
        <f t="shared" si="11"/>
        <v>2749.4202226428997</v>
      </c>
      <c r="Y27" s="5">
        <f t="shared" si="12"/>
        <v>156.0261948983829</v>
      </c>
      <c r="Z27" s="5">
        <f t="shared" si="13"/>
        <v>-984.0399598598375</v>
      </c>
      <c r="AA27" s="5">
        <f t="shared" si="14"/>
        <v>2747.0290608458063</v>
      </c>
      <c r="AC27" s="5">
        <f t="shared" si="15"/>
        <v>-19.226815813974373</v>
      </c>
      <c r="AD27" s="5">
        <f t="shared" si="15"/>
        <v>1870.338862106938</v>
      </c>
      <c r="AE27" s="5">
        <f t="shared" si="15"/>
        <v>2748.9486473065754</v>
      </c>
      <c r="AG27">
        <f t="shared" si="16"/>
        <v>-18.546894886585449</v>
      </c>
      <c r="AH27">
        <f t="shared" si="17"/>
        <v>1870.3069166405292</v>
      </c>
      <c r="AI27" s="5">
        <f t="shared" si="18"/>
        <v>2749.4202226428997</v>
      </c>
      <c r="AK27">
        <f t="shared" si="19"/>
        <v>-24.044774961879284</v>
      </c>
      <c r="AL27">
        <f t="shared" si="20"/>
        <v>1872.5856545293561</v>
      </c>
      <c r="AM27" s="5">
        <f t="shared" si="21"/>
        <v>2747.0290608458063</v>
      </c>
    </row>
    <row r="28" spans="1:39" ht="16.5" x14ac:dyDescent="0.25">
      <c r="A28" s="3">
        <v>418</v>
      </c>
      <c r="B28" s="3">
        <v>1660</v>
      </c>
      <c r="C28" s="3">
        <v>189</v>
      </c>
      <c r="D28" s="3">
        <v>2020</v>
      </c>
      <c r="E28" s="3">
        <v>1797</v>
      </c>
      <c r="F28" s="3">
        <v>1374</v>
      </c>
      <c r="H28" s="4">
        <v>23.4</v>
      </c>
      <c r="I28" s="4">
        <v>50</v>
      </c>
      <c r="J28">
        <f t="shared" si="0"/>
        <v>346.06</v>
      </c>
      <c r="K28">
        <f t="shared" si="1"/>
        <v>1.3842400000000001</v>
      </c>
      <c r="L28">
        <f t="shared" si="2"/>
        <v>1018.8006400000002</v>
      </c>
      <c r="M28" s="5">
        <f t="shared" si="3"/>
        <v>3316.63904</v>
      </c>
      <c r="N28" s="5">
        <f t="shared" si="4"/>
        <v>3814.9654400000009</v>
      </c>
      <c r="O28" s="5">
        <f t="shared" si="5"/>
        <v>2920.7464000000004</v>
      </c>
      <c r="Q28" s="5">
        <f t="shared" si="6"/>
        <v>-87.185218539522026</v>
      </c>
      <c r="R28" s="5">
        <f t="shared" si="7"/>
        <v>1895.4227939700997</v>
      </c>
      <c r="S28" s="5">
        <f t="shared" si="8"/>
        <v>2720.2694152269032</v>
      </c>
      <c r="U28" s="5">
        <f t="shared" si="9"/>
        <v>2595.914792937554</v>
      </c>
      <c r="V28" s="5">
        <f t="shared" si="10"/>
        <v>642.4186427947418</v>
      </c>
      <c r="W28" s="5">
        <f t="shared" si="11"/>
        <v>2720.7509962494064</v>
      </c>
      <c r="Y28" s="5">
        <f t="shared" si="12"/>
        <v>169.47571756024021</v>
      </c>
      <c r="Z28" s="5">
        <f t="shared" si="13"/>
        <v>-1055.3934120960503</v>
      </c>
      <c r="AA28" s="5">
        <f t="shared" si="14"/>
        <v>2718.121090013221</v>
      </c>
      <c r="AC28" s="5">
        <f t="shared" si="15"/>
        <v>-87.185218539522026</v>
      </c>
      <c r="AD28" s="5">
        <f t="shared" si="15"/>
        <v>1895.4227939700997</v>
      </c>
      <c r="AE28" s="5">
        <f t="shared" si="15"/>
        <v>2720.2694152269032</v>
      </c>
      <c r="AG28">
        <f t="shared" si="16"/>
        <v>-86.630040276649197</v>
      </c>
      <c r="AH28">
        <f t="shared" si="17"/>
        <v>1895.2842572891252</v>
      </c>
      <c r="AI28" s="5">
        <f t="shared" si="18"/>
        <v>2720.7509962494064</v>
      </c>
      <c r="AK28">
        <f t="shared" si="19"/>
        <v>-92.147053537861439</v>
      </c>
      <c r="AL28">
        <f t="shared" si="20"/>
        <v>1897.7706591673668</v>
      </c>
      <c r="AM28" s="5">
        <f t="shared" si="21"/>
        <v>2718.121090013221</v>
      </c>
    </row>
    <row r="29" spans="1:39" ht="16.5" x14ac:dyDescent="0.25">
      <c r="A29" s="3">
        <v>411</v>
      </c>
      <c r="B29" s="3">
        <v>1658</v>
      </c>
      <c r="C29" s="3">
        <v>169</v>
      </c>
      <c r="D29" s="3">
        <v>2005</v>
      </c>
      <c r="E29" s="3">
        <v>1742</v>
      </c>
      <c r="F29" s="3">
        <v>1369</v>
      </c>
      <c r="H29" s="4">
        <v>23.4</v>
      </c>
      <c r="I29" s="4">
        <v>50</v>
      </c>
      <c r="J29">
        <f t="shared" si="0"/>
        <v>346.06</v>
      </c>
      <c r="K29">
        <f t="shared" si="1"/>
        <v>1.3842400000000001</v>
      </c>
      <c r="L29">
        <f t="shared" si="2"/>
        <v>1018.8006400000002</v>
      </c>
      <c r="M29" s="5">
        <f t="shared" si="3"/>
        <v>3313.8705600000003</v>
      </c>
      <c r="N29" s="5">
        <f t="shared" si="4"/>
        <v>3794.2018400000006</v>
      </c>
      <c r="O29" s="5">
        <f t="shared" si="5"/>
        <v>2913.8252000000002</v>
      </c>
      <c r="Q29" s="5">
        <f t="shared" si="6"/>
        <v>-48.397087284632335</v>
      </c>
      <c r="R29" s="5">
        <f t="shared" si="7"/>
        <v>1879.4918497973374</v>
      </c>
      <c r="S29" s="5">
        <f t="shared" si="8"/>
        <v>2728.9020130672448</v>
      </c>
      <c r="U29" s="5">
        <f t="shared" si="9"/>
        <v>2562.3115161441001</v>
      </c>
      <c r="V29" s="5">
        <f t="shared" si="10"/>
        <v>617.2656523889907</v>
      </c>
      <c r="W29" s="5">
        <f t="shared" si="11"/>
        <v>2729.3791256026539</v>
      </c>
      <c r="Y29" s="5">
        <f t="shared" si="12"/>
        <v>163.18263077723608</v>
      </c>
      <c r="Z29" s="5">
        <f t="shared" si="13"/>
        <v>-1013.8365737944122</v>
      </c>
      <c r="AA29" s="5">
        <f t="shared" si="14"/>
        <v>2726.8817588601946</v>
      </c>
      <c r="AC29" s="5">
        <f t="shared" si="15"/>
        <v>-48.397087284632335</v>
      </c>
      <c r="AD29" s="5">
        <f t="shared" si="15"/>
        <v>1879.4918497973374</v>
      </c>
      <c r="AE29" s="5">
        <f t="shared" si="15"/>
        <v>2728.9020130672448</v>
      </c>
      <c r="AG29">
        <f t="shared" si="16"/>
        <v>-47.771333154679496</v>
      </c>
      <c r="AH29">
        <f t="shared" si="17"/>
        <v>1879.414348076459</v>
      </c>
      <c r="AI29" s="5">
        <f t="shared" si="18"/>
        <v>2729.3791256026539</v>
      </c>
      <c r="AK29">
        <f t="shared" si="19"/>
        <v>-53.276194765153832</v>
      </c>
      <c r="AL29">
        <f t="shared" si="20"/>
        <v>1881.782223060007</v>
      </c>
      <c r="AM29" s="5">
        <f t="shared" si="21"/>
        <v>2726.8817588601946</v>
      </c>
    </row>
    <row r="30" spans="1:39" ht="16.5" x14ac:dyDescent="0.25">
      <c r="A30" s="3">
        <v>422</v>
      </c>
      <c r="B30" s="3">
        <v>1658</v>
      </c>
      <c r="C30" s="3">
        <v>159</v>
      </c>
      <c r="D30" s="3">
        <v>2018</v>
      </c>
      <c r="E30" s="3">
        <v>1639</v>
      </c>
      <c r="F30" s="3">
        <v>1371</v>
      </c>
      <c r="H30" s="4">
        <v>23.4</v>
      </c>
      <c r="I30" s="4">
        <v>50</v>
      </c>
      <c r="J30">
        <f t="shared" si="0"/>
        <v>346.06</v>
      </c>
      <c r="K30">
        <f t="shared" si="1"/>
        <v>1.3842400000000001</v>
      </c>
      <c r="L30">
        <f t="shared" si="2"/>
        <v>1018.8006400000002</v>
      </c>
      <c r="M30" s="5">
        <f t="shared" si="3"/>
        <v>3313.8705600000003</v>
      </c>
      <c r="N30" s="5">
        <f t="shared" si="4"/>
        <v>3812.1969600000002</v>
      </c>
      <c r="O30" s="5">
        <f t="shared" si="5"/>
        <v>2916.5936800000004</v>
      </c>
      <c r="Q30" s="5">
        <f t="shared" si="6"/>
        <v>-86.418770388480169</v>
      </c>
      <c r="R30" s="5">
        <f t="shared" si="7"/>
        <v>1896.924393639345</v>
      </c>
      <c r="S30" s="5">
        <f t="shared" si="8"/>
        <v>2715.8696083161399</v>
      </c>
      <c r="U30" s="5">
        <f t="shared" si="9"/>
        <v>2596.8077050335141</v>
      </c>
      <c r="V30" s="5">
        <f t="shared" si="10"/>
        <v>640.98646723588558</v>
      </c>
      <c r="W30" s="5">
        <f t="shared" si="11"/>
        <v>2716.3526563633591</v>
      </c>
      <c r="Y30" s="5">
        <f t="shared" si="12"/>
        <v>167.79445879463691</v>
      </c>
      <c r="Z30" s="5">
        <f t="shared" si="13"/>
        <v>-1055.5074105936528</v>
      </c>
      <c r="AA30" s="5">
        <f t="shared" si="14"/>
        <v>2713.7184489175811</v>
      </c>
      <c r="AC30" s="5">
        <f t="shared" si="15"/>
        <v>-86.418770388480169</v>
      </c>
      <c r="AD30" s="5">
        <f t="shared" si="15"/>
        <v>1896.924393639345</v>
      </c>
      <c r="AE30" s="5">
        <f t="shared" si="15"/>
        <v>2715.8696083161399</v>
      </c>
      <c r="AG30">
        <f t="shared" si="16"/>
        <v>-85.861496856856434</v>
      </c>
      <c r="AH30">
        <f t="shared" si="17"/>
        <v>1896.7868416808949</v>
      </c>
      <c r="AI30" s="5">
        <f t="shared" si="18"/>
        <v>2716.3526563633591</v>
      </c>
      <c r="AK30">
        <f t="shared" si="19"/>
        <v>-91.37965555263429</v>
      </c>
      <c r="AL30">
        <f t="shared" si="20"/>
        <v>1899.2709014900076</v>
      </c>
      <c r="AM30" s="5">
        <f t="shared" si="21"/>
        <v>2713.7184489175811</v>
      </c>
    </row>
    <row r="31" spans="1:39" ht="16.5" x14ac:dyDescent="0.25">
      <c r="A31" s="3">
        <v>442</v>
      </c>
      <c r="B31" s="3">
        <v>1655</v>
      </c>
      <c r="C31" s="3">
        <v>171</v>
      </c>
      <c r="D31" s="3">
        <v>2013</v>
      </c>
      <c r="E31" s="3">
        <v>1617</v>
      </c>
      <c r="F31" s="3">
        <v>1369</v>
      </c>
      <c r="H31" s="4">
        <v>23.4</v>
      </c>
      <c r="I31" s="4">
        <v>50</v>
      </c>
      <c r="J31">
        <f t="shared" si="0"/>
        <v>346.06</v>
      </c>
      <c r="K31">
        <f t="shared" si="1"/>
        <v>1.3842400000000001</v>
      </c>
      <c r="L31">
        <f t="shared" si="2"/>
        <v>1018.8006400000002</v>
      </c>
      <c r="M31" s="5">
        <f t="shared" si="3"/>
        <v>3309.7178400000003</v>
      </c>
      <c r="N31" s="5">
        <f t="shared" si="4"/>
        <v>3805.2757600000004</v>
      </c>
      <c r="O31" s="5">
        <f t="shared" si="5"/>
        <v>2913.8252000000002</v>
      </c>
      <c r="Q31" s="5">
        <f t="shared" si="6"/>
        <v>-79.414285897031533</v>
      </c>
      <c r="R31" s="5">
        <f t="shared" si="7"/>
        <v>1888.9335329579608</v>
      </c>
      <c r="S31" s="5">
        <f t="shared" si="8"/>
        <v>2716.588975107697</v>
      </c>
      <c r="U31" s="5">
        <f t="shared" si="9"/>
        <v>2586.3560895681539</v>
      </c>
      <c r="V31" s="5">
        <f t="shared" si="10"/>
        <v>639.07716348319127</v>
      </c>
      <c r="W31" s="5">
        <f t="shared" si="11"/>
        <v>2717.0694077832436</v>
      </c>
      <c r="Y31" s="5">
        <f t="shared" si="12"/>
        <v>171.0414616402212</v>
      </c>
      <c r="Z31" s="5">
        <f t="shared" si="13"/>
        <v>-1045.3700406476962</v>
      </c>
      <c r="AA31" s="5">
        <f t="shared" si="14"/>
        <v>2714.4656182518229</v>
      </c>
      <c r="AC31" s="5">
        <f t="shared" si="15"/>
        <v>-79.414285897031533</v>
      </c>
      <c r="AD31" s="5">
        <f t="shared" si="15"/>
        <v>1888.9335329579608</v>
      </c>
      <c r="AE31" s="5">
        <f t="shared" si="15"/>
        <v>2716.588975107697</v>
      </c>
      <c r="AG31">
        <f t="shared" si="16"/>
        <v>-78.846240348077799</v>
      </c>
      <c r="AH31">
        <f t="shared" si="17"/>
        <v>1888.8076260069176</v>
      </c>
      <c r="AI31" s="5">
        <f t="shared" si="18"/>
        <v>2717.0694077832436</v>
      </c>
      <c r="AK31">
        <f t="shared" si="19"/>
        <v>-84.35830368680331</v>
      </c>
      <c r="AL31">
        <f t="shared" si="20"/>
        <v>1891.2702818342179</v>
      </c>
      <c r="AM31" s="5">
        <f t="shared" si="21"/>
        <v>2714.4656182518229</v>
      </c>
    </row>
    <row r="32" spans="1:39" ht="16.5" x14ac:dyDescent="0.25">
      <c r="A32" s="3">
        <v>432</v>
      </c>
      <c r="B32" s="3">
        <v>1657</v>
      </c>
      <c r="C32" s="3">
        <v>179</v>
      </c>
      <c r="D32" s="3">
        <v>2011</v>
      </c>
      <c r="E32" s="3">
        <v>1819</v>
      </c>
      <c r="F32" s="3">
        <v>1373</v>
      </c>
      <c r="H32" s="4">
        <v>23.4</v>
      </c>
      <c r="I32" s="4">
        <v>50</v>
      </c>
      <c r="J32">
        <f t="shared" si="0"/>
        <v>346.06</v>
      </c>
      <c r="K32">
        <f t="shared" si="1"/>
        <v>1.3842400000000001</v>
      </c>
      <c r="L32">
        <f t="shared" si="2"/>
        <v>1018.8006400000002</v>
      </c>
      <c r="M32" s="5">
        <f t="shared" si="3"/>
        <v>3312.48632</v>
      </c>
      <c r="N32" s="5">
        <f t="shared" si="4"/>
        <v>3802.5072800000007</v>
      </c>
      <c r="O32" s="5">
        <f t="shared" si="5"/>
        <v>2919.3621600000006</v>
      </c>
      <c r="Q32" s="5">
        <f t="shared" si="6"/>
        <v>-68.471109518294952</v>
      </c>
      <c r="R32" s="5">
        <f t="shared" si="7"/>
        <v>1877.7127320267348</v>
      </c>
      <c r="S32" s="5">
        <f t="shared" si="8"/>
        <v>2728.0161699178348</v>
      </c>
      <c r="U32" s="5">
        <f t="shared" si="9"/>
        <v>2571.1103409180387</v>
      </c>
      <c r="V32" s="5">
        <f t="shared" si="10"/>
        <v>635.44378687256176</v>
      </c>
      <c r="W32" s="5">
        <f t="shared" si="11"/>
        <v>2728.4912356469808</v>
      </c>
      <c r="Y32" s="5">
        <f t="shared" si="12"/>
        <v>175.03137172935052</v>
      </c>
      <c r="Z32" s="5">
        <f t="shared" si="13"/>
        <v>-1030.1827781060272</v>
      </c>
      <c r="AA32" s="5">
        <f t="shared" si="14"/>
        <v>2725.942567965099</v>
      </c>
      <c r="AC32" s="5">
        <f t="shared" si="15"/>
        <v>-68.471109518294952</v>
      </c>
      <c r="AD32" s="5">
        <f t="shared" si="15"/>
        <v>1877.7127320267348</v>
      </c>
      <c r="AE32" s="5">
        <f t="shared" si="15"/>
        <v>2728.0161699178348</v>
      </c>
      <c r="AG32">
        <f t="shared" si="16"/>
        <v>-67.88574736384237</v>
      </c>
      <c r="AH32">
        <f t="shared" si="17"/>
        <v>1877.6048642474366</v>
      </c>
      <c r="AI32" s="5">
        <f t="shared" si="18"/>
        <v>2728.4912356469808</v>
      </c>
      <c r="AK32">
        <f t="shared" si="19"/>
        <v>-73.389251590750405</v>
      </c>
      <c r="AL32">
        <f t="shared" si="20"/>
        <v>1880.0340804234652</v>
      </c>
      <c r="AM32" s="5">
        <f t="shared" si="21"/>
        <v>2725.942567965099</v>
      </c>
    </row>
    <row r="33" spans="1:39" ht="16.5" x14ac:dyDescent="0.25">
      <c r="A33" s="3">
        <v>442</v>
      </c>
      <c r="B33" s="3">
        <v>1658</v>
      </c>
      <c r="C33" s="3">
        <v>165</v>
      </c>
      <c r="D33" s="3">
        <v>1991</v>
      </c>
      <c r="E33" s="3">
        <v>1813</v>
      </c>
      <c r="F33" s="3">
        <v>1369</v>
      </c>
      <c r="H33" s="4">
        <v>23.4</v>
      </c>
      <c r="I33" s="4">
        <v>50</v>
      </c>
      <c r="J33">
        <f t="shared" si="0"/>
        <v>346.06</v>
      </c>
      <c r="K33">
        <f t="shared" si="1"/>
        <v>1.3842400000000001</v>
      </c>
      <c r="L33">
        <f t="shared" si="2"/>
        <v>1018.8006400000002</v>
      </c>
      <c r="M33" s="5">
        <f t="shared" si="3"/>
        <v>3313.8705600000003</v>
      </c>
      <c r="N33" s="5">
        <f t="shared" si="4"/>
        <v>3774.8224800000007</v>
      </c>
      <c r="O33" s="5">
        <f t="shared" si="5"/>
        <v>2913.8252000000002</v>
      </c>
      <c r="Q33" s="5">
        <f t="shared" si="6"/>
        <v>-7.6518519662889757</v>
      </c>
      <c r="R33" s="5">
        <f t="shared" si="7"/>
        <v>1855.0447086063314</v>
      </c>
      <c r="S33" s="5">
        <f t="shared" si="8"/>
        <v>2745.9950230595564</v>
      </c>
      <c r="U33" s="5">
        <f t="shared" si="9"/>
        <v>2520.4021312452328</v>
      </c>
      <c r="V33" s="5">
        <f t="shared" si="10"/>
        <v>594.81419619316864</v>
      </c>
      <c r="W33" s="5">
        <f t="shared" si="11"/>
        <v>2746.4620740754672</v>
      </c>
      <c r="Y33" s="5">
        <f t="shared" si="12"/>
        <v>163.18263077723608</v>
      </c>
      <c r="Z33" s="5">
        <f t="shared" si="13"/>
        <v>-966.21227277297191</v>
      </c>
      <c r="AA33" s="5">
        <f t="shared" si="14"/>
        <v>2744.117812542047</v>
      </c>
      <c r="AC33" s="5">
        <f t="shared" si="15"/>
        <v>-7.6518519662889757</v>
      </c>
      <c r="AD33" s="5">
        <f t="shared" si="15"/>
        <v>1855.0447086063314</v>
      </c>
      <c r="AE33" s="5">
        <f t="shared" si="15"/>
        <v>2745.9950230595564</v>
      </c>
      <c r="AG33">
        <f t="shared" si="16"/>
        <v>-6.9549361351622565</v>
      </c>
      <c r="AH33">
        <f t="shared" si="17"/>
        <v>1855.0322611629183</v>
      </c>
      <c r="AI33" s="5">
        <f t="shared" si="18"/>
        <v>2746.4620740754672</v>
      </c>
      <c r="AK33">
        <f t="shared" si="19"/>
        <v>-12.441149942550055</v>
      </c>
      <c r="AL33">
        <f t="shared" si="20"/>
        <v>1857.2756288022017</v>
      </c>
      <c r="AM33" s="5">
        <f t="shared" si="21"/>
        <v>2744.117812542047</v>
      </c>
    </row>
    <row r="34" spans="1:39" ht="16.5" x14ac:dyDescent="0.25">
      <c r="A34" s="3">
        <v>477</v>
      </c>
      <c r="B34" s="3">
        <v>1661</v>
      </c>
      <c r="C34" s="3">
        <v>159</v>
      </c>
      <c r="D34" s="3">
        <v>2012</v>
      </c>
      <c r="E34" s="3">
        <v>1776</v>
      </c>
      <c r="F34" s="3">
        <v>1368</v>
      </c>
      <c r="H34" s="4">
        <v>23.4</v>
      </c>
      <c r="I34" s="4">
        <v>50</v>
      </c>
      <c r="J34">
        <f t="shared" si="0"/>
        <v>346.06</v>
      </c>
      <c r="K34">
        <f t="shared" si="1"/>
        <v>1.3842400000000001</v>
      </c>
      <c r="L34">
        <f t="shared" si="2"/>
        <v>1018.8006400000002</v>
      </c>
      <c r="M34" s="5">
        <f t="shared" si="3"/>
        <v>3318.0232800000003</v>
      </c>
      <c r="N34" s="5">
        <f t="shared" si="4"/>
        <v>3803.8915200000001</v>
      </c>
      <c r="O34" s="5">
        <f t="shared" si="5"/>
        <v>2912.4409600000004</v>
      </c>
      <c r="Q34" s="5">
        <f t="shared" si="6"/>
        <v>-61.197835918319306</v>
      </c>
      <c r="R34" s="5">
        <f t="shared" si="7"/>
        <v>1899.0407485964038</v>
      </c>
      <c r="S34" s="5">
        <f t="shared" si="8"/>
        <v>2720.1429276181952</v>
      </c>
      <c r="U34" s="5">
        <f t="shared" si="9"/>
        <v>2585.6509572691962</v>
      </c>
      <c r="V34" s="5">
        <f t="shared" si="10"/>
        <v>618.20874622010911</v>
      </c>
      <c r="W34" s="5">
        <f t="shared" si="11"/>
        <v>2720.6281938548236</v>
      </c>
      <c r="Y34" s="5">
        <f t="shared" si="12"/>
        <v>153.00967396107529</v>
      </c>
      <c r="Z34" s="5">
        <f t="shared" si="13"/>
        <v>-1034.9088676876495</v>
      </c>
      <c r="AA34" s="5">
        <f t="shared" si="14"/>
        <v>2718.0625490855646</v>
      </c>
      <c r="AC34" s="5">
        <f t="shared" si="15"/>
        <v>-61.197835918319306</v>
      </c>
      <c r="AD34" s="5">
        <f t="shared" si="15"/>
        <v>1899.0407485964038</v>
      </c>
      <c r="AE34" s="5">
        <f t="shared" si="15"/>
        <v>2720.1429276181952</v>
      </c>
      <c r="AG34">
        <f t="shared" si="16"/>
        <v>-60.589859919722812</v>
      </c>
      <c r="AH34">
        <f t="shared" si="17"/>
        <v>1898.9413629425362</v>
      </c>
      <c r="AI34" s="5">
        <f t="shared" si="18"/>
        <v>2720.6281938548236</v>
      </c>
      <c r="AK34">
        <f t="shared" si="19"/>
        <v>-66.109633313143036</v>
      </c>
      <c r="AL34">
        <f t="shared" si="20"/>
        <v>1901.348353881951</v>
      </c>
      <c r="AM34" s="5">
        <f t="shared" si="21"/>
        <v>2718.0625490855646</v>
      </c>
    </row>
    <row r="35" spans="1:39" ht="16.5" x14ac:dyDescent="0.25">
      <c r="A35" s="3">
        <v>427</v>
      </c>
      <c r="B35" s="3">
        <v>1660</v>
      </c>
      <c r="C35" s="3">
        <v>145</v>
      </c>
      <c r="D35" s="3">
        <v>2028</v>
      </c>
      <c r="E35" s="3">
        <v>1813</v>
      </c>
      <c r="F35" s="3">
        <v>1368</v>
      </c>
      <c r="H35" s="4">
        <v>23.4</v>
      </c>
      <c r="I35" s="4">
        <v>50</v>
      </c>
      <c r="J35">
        <f t="shared" si="0"/>
        <v>346.06</v>
      </c>
      <c r="K35">
        <f t="shared" si="1"/>
        <v>1.3842400000000001</v>
      </c>
      <c r="L35">
        <f t="shared" si="2"/>
        <v>1018.8006400000002</v>
      </c>
      <c r="M35" s="5">
        <f t="shared" si="3"/>
        <v>3316.63904</v>
      </c>
      <c r="N35" s="5">
        <f t="shared" si="4"/>
        <v>3826.0393600000007</v>
      </c>
      <c r="O35" s="5">
        <f t="shared" si="5"/>
        <v>2912.4409600000004</v>
      </c>
      <c r="Q35" s="5">
        <f t="shared" si="6"/>
        <v>-110.68962850474804</v>
      </c>
      <c r="R35" s="5">
        <f t="shared" si="7"/>
        <v>1925.6745024916477</v>
      </c>
      <c r="S35" s="5">
        <f t="shared" si="8"/>
        <v>2698.0771001302292</v>
      </c>
      <c r="U35" s="5">
        <f t="shared" si="9"/>
        <v>2633.932811080997</v>
      </c>
      <c r="V35" s="5">
        <f t="shared" si="10"/>
        <v>647.05583185624937</v>
      </c>
      <c r="W35" s="5">
        <f t="shared" si="11"/>
        <v>2698.5725636789884</v>
      </c>
      <c r="Y35" s="5">
        <f t="shared" si="12"/>
        <v>155.63366395245811</v>
      </c>
      <c r="Z35" s="5">
        <f t="shared" si="13"/>
        <v>-1091.1803195795603</v>
      </c>
      <c r="AA35" s="5">
        <f t="shared" si="14"/>
        <v>2695.8145370727389</v>
      </c>
      <c r="AC35" s="5">
        <f t="shared" si="15"/>
        <v>-110.68962850474804</v>
      </c>
      <c r="AD35" s="5">
        <f t="shared" si="15"/>
        <v>1925.6745024916477</v>
      </c>
      <c r="AE35" s="5">
        <f t="shared" si="15"/>
        <v>2698.0771001302292</v>
      </c>
      <c r="AG35">
        <f t="shared" si="16"/>
        <v>-110.16927104948388</v>
      </c>
      <c r="AH35">
        <f t="shared" si="17"/>
        <v>1925.4964707229431</v>
      </c>
      <c r="AI35" s="5">
        <f t="shared" si="18"/>
        <v>2698.5725636789884</v>
      </c>
      <c r="AK35">
        <f t="shared" si="19"/>
        <v>-115.70936008353908</v>
      </c>
      <c r="AL35">
        <f t="shared" si="20"/>
        <v>1928.0546963084344</v>
      </c>
      <c r="AM35" s="5">
        <f t="shared" si="21"/>
        <v>2695.8145370727389</v>
      </c>
    </row>
    <row r="36" spans="1:39" ht="16.5" x14ac:dyDescent="0.25">
      <c r="A36" s="3">
        <v>440</v>
      </c>
      <c r="B36" s="3">
        <v>1660</v>
      </c>
      <c r="C36" s="3">
        <v>175</v>
      </c>
      <c r="D36" s="3">
        <v>2013</v>
      </c>
      <c r="E36" s="3">
        <v>1719</v>
      </c>
      <c r="F36" s="3">
        <v>1370</v>
      </c>
      <c r="H36" s="4">
        <v>23.4</v>
      </c>
      <c r="I36" s="4">
        <v>50</v>
      </c>
      <c r="J36">
        <f t="shared" si="0"/>
        <v>346.06</v>
      </c>
      <c r="K36">
        <f t="shared" si="1"/>
        <v>1.3842400000000001</v>
      </c>
      <c r="L36">
        <f t="shared" si="2"/>
        <v>1018.8006400000002</v>
      </c>
      <c r="M36" s="5">
        <f t="shared" si="3"/>
        <v>3316.63904</v>
      </c>
      <c r="N36" s="5">
        <f t="shared" si="4"/>
        <v>3805.2757600000004</v>
      </c>
      <c r="O36" s="5">
        <f t="shared" si="5"/>
        <v>2915.2094400000005</v>
      </c>
      <c r="Q36" s="5">
        <f t="shared" si="6"/>
        <v>-66.674746664294247</v>
      </c>
      <c r="R36" s="5">
        <f t="shared" si="7"/>
        <v>1893.887662194245</v>
      </c>
      <c r="S36" s="5">
        <f t="shared" si="8"/>
        <v>2721.9181697468039</v>
      </c>
      <c r="U36" s="5">
        <f t="shared" si="9"/>
        <v>2584.0507230224184</v>
      </c>
      <c r="V36" s="5">
        <f t="shared" si="10"/>
        <v>625.57150987012517</v>
      </c>
      <c r="W36" s="5">
        <f t="shared" si="11"/>
        <v>2722.4007340084431</v>
      </c>
      <c r="Y36" s="5">
        <f t="shared" si="12"/>
        <v>160.24330211799858</v>
      </c>
      <c r="Z36" s="5">
        <f t="shared" si="13"/>
        <v>-1036.9655776211566</v>
      </c>
      <c r="AA36" s="5">
        <f t="shared" si="14"/>
        <v>2719.8291405932573</v>
      </c>
      <c r="AC36" s="5">
        <f t="shared" si="15"/>
        <v>-66.674746664294247</v>
      </c>
      <c r="AD36" s="5">
        <f t="shared" si="15"/>
        <v>1893.887662194245</v>
      </c>
      <c r="AE36" s="5">
        <f t="shared" si="15"/>
        <v>2721.9181697468039</v>
      </c>
      <c r="AG36">
        <f t="shared" si="16"/>
        <v>-66.079591663763381</v>
      </c>
      <c r="AH36">
        <f t="shared" si="17"/>
        <v>1893.7805603316012</v>
      </c>
      <c r="AI36" s="5">
        <f t="shared" si="18"/>
        <v>2722.4007340084431</v>
      </c>
      <c r="AK36">
        <f t="shared" si="19"/>
        <v>-71.59543419571753</v>
      </c>
      <c r="AL36">
        <f t="shared" si="20"/>
        <v>1896.204287325231</v>
      </c>
      <c r="AM36" s="5">
        <f t="shared" si="21"/>
        <v>2719.8291405932573</v>
      </c>
    </row>
    <row r="37" spans="1:39" ht="16.5" x14ac:dyDescent="0.25">
      <c r="A37" s="3">
        <v>418</v>
      </c>
      <c r="B37" s="3">
        <v>1658</v>
      </c>
      <c r="C37" s="3">
        <v>187</v>
      </c>
      <c r="D37" s="3">
        <v>2022</v>
      </c>
      <c r="E37" s="3">
        <v>1804</v>
      </c>
      <c r="F37" s="3">
        <v>1367</v>
      </c>
      <c r="H37" s="4">
        <v>23.4</v>
      </c>
      <c r="I37" s="4">
        <v>50</v>
      </c>
      <c r="J37">
        <f t="shared" si="0"/>
        <v>346.06</v>
      </c>
      <c r="K37">
        <f t="shared" si="1"/>
        <v>1.3842400000000001</v>
      </c>
      <c r="L37">
        <f t="shared" si="2"/>
        <v>1018.8006400000002</v>
      </c>
      <c r="M37" s="5">
        <f t="shared" si="3"/>
        <v>3313.8705600000003</v>
      </c>
      <c r="N37" s="5">
        <f t="shared" si="4"/>
        <v>3817.7339200000006</v>
      </c>
      <c r="O37" s="5">
        <f t="shared" si="5"/>
        <v>2911.0567200000005</v>
      </c>
      <c r="Q37" s="5">
        <f t="shared" si="6"/>
        <v>-98.153943189959975</v>
      </c>
      <c r="R37" s="5">
        <f t="shared" si="7"/>
        <v>1914.7213197064939</v>
      </c>
      <c r="S37" s="5">
        <f t="shared" si="8"/>
        <v>2702.9513794614213</v>
      </c>
      <c r="U37" s="5">
        <f t="shared" si="9"/>
        <v>2618.0974448175457</v>
      </c>
      <c r="V37" s="5">
        <f t="shared" si="10"/>
        <v>641.91523460110272</v>
      </c>
      <c r="W37" s="5">
        <f t="shared" si="11"/>
        <v>2703.4427837380654</v>
      </c>
      <c r="Y37" s="5">
        <f t="shared" si="12"/>
        <v>158.57518246355599</v>
      </c>
      <c r="Z37" s="5">
        <f t="shared" si="13"/>
        <v>-1074.7613986773629</v>
      </c>
      <c r="AA37" s="5">
        <f t="shared" si="14"/>
        <v>2700.739357005205</v>
      </c>
      <c r="AC37" s="5">
        <f t="shared" si="15"/>
        <v>-98.153943189959975</v>
      </c>
      <c r="AD37" s="5">
        <f t="shared" si="15"/>
        <v>1914.7213197064939</v>
      </c>
      <c r="AE37" s="5">
        <f t="shared" si="15"/>
        <v>2702.9513794614213</v>
      </c>
      <c r="AG37">
        <f t="shared" si="16"/>
        <v>-97.613015969352318</v>
      </c>
      <c r="AH37">
        <f t="shared" si="17"/>
        <v>1914.5637206937899</v>
      </c>
      <c r="AI37" s="5">
        <f t="shared" si="18"/>
        <v>2703.4427837380654</v>
      </c>
      <c r="AK37">
        <f t="shared" si="19"/>
        <v>-103.14475005267832</v>
      </c>
      <c r="AL37">
        <f t="shared" si="20"/>
        <v>1917.0836403193262</v>
      </c>
      <c r="AM37" s="5">
        <f t="shared" si="21"/>
        <v>2700.739357005205</v>
      </c>
    </row>
    <row r="38" spans="1:39" ht="16.5" x14ac:dyDescent="0.25">
      <c r="A38" s="3">
        <v>434</v>
      </c>
      <c r="B38" s="3">
        <v>1665</v>
      </c>
      <c r="C38" s="3">
        <v>158</v>
      </c>
      <c r="D38" s="3">
        <v>2001</v>
      </c>
      <c r="E38" s="3">
        <v>1733</v>
      </c>
      <c r="F38" s="3">
        <v>1368</v>
      </c>
      <c r="H38" s="4">
        <v>23.4</v>
      </c>
      <c r="I38" s="4">
        <v>50</v>
      </c>
      <c r="J38">
        <f t="shared" si="0"/>
        <v>346.06</v>
      </c>
      <c r="K38">
        <f t="shared" si="1"/>
        <v>1.3842400000000001</v>
      </c>
      <c r="L38">
        <f t="shared" si="2"/>
        <v>1018.8006400000002</v>
      </c>
      <c r="M38" s="5">
        <f t="shared" si="3"/>
        <v>3323.5602400000007</v>
      </c>
      <c r="N38" s="5">
        <f t="shared" si="4"/>
        <v>3788.6648800000003</v>
      </c>
      <c r="O38" s="5">
        <f t="shared" si="5"/>
        <v>2912.4409600000004</v>
      </c>
      <c r="Q38" s="5">
        <f t="shared" si="6"/>
        <v>-18.869140010153771</v>
      </c>
      <c r="R38" s="5">
        <f t="shared" si="7"/>
        <v>1885.901591813805</v>
      </c>
      <c r="S38" s="5">
        <f t="shared" si="8"/>
        <v>2736.6168548882206</v>
      </c>
      <c r="U38" s="5">
        <f t="shared" si="9"/>
        <v>2552.6197792741978</v>
      </c>
      <c r="V38" s="5">
        <f t="shared" si="10"/>
        <v>588.57380272054786</v>
      </c>
      <c r="W38" s="5">
        <f t="shared" si="11"/>
        <v>2737.0960367065377</v>
      </c>
      <c r="Y38" s="5">
        <f t="shared" si="12"/>
        <v>142.50276473624632</v>
      </c>
      <c r="Z38" s="5">
        <f t="shared" si="13"/>
        <v>-991.74473677743435</v>
      </c>
      <c r="AA38" s="5">
        <f t="shared" si="14"/>
        <v>2734.6750601492872</v>
      </c>
      <c r="AC38" s="5">
        <f t="shared" si="15"/>
        <v>-18.869140010153771</v>
      </c>
      <c r="AD38" s="5">
        <f t="shared" si="15"/>
        <v>1885.901591813805</v>
      </c>
      <c r="AE38" s="5">
        <f t="shared" si="15"/>
        <v>2736.6168548882206</v>
      </c>
      <c r="AG38">
        <f t="shared" si="16"/>
        <v>-18.182508070175686</v>
      </c>
      <c r="AH38">
        <f t="shared" si="17"/>
        <v>1885.8682950138445</v>
      </c>
      <c r="AI38" s="5">
        <f t="shared" si="18"/>
        <v>2737.0960367065377</v>
      </c>
      <c r="AK38">
        <f t="shared" si="19"/>
        <v>-23.692259443143143</v>
      </c>
      <c r="AL38">
        <f t="shared" si="20"/>
        <v>1888.1459399865437</v>
      </c>
      <c r="AM38" s="5">
        <f t="shared" si="21"/>
        <v>2734.6750601492872</v>
      </c>
    </row>
    <row r="39" spans="1:39" ht="16.5" x14ac:dyDescent="0.25">
      <c r="A39" s="3">
        <v>439</v>
      </c>
      <c r="B39" s="3">
        <v>1663</v>
      </c>
      <c r="C39" s="3">
        <v>158</v>
      </c>
      <c r="D39" s="3">
        <v>2018</v>
      </c>
      <c r="E39" s="3">
        <v>1777</v>
      </c>
      <c r="F39" s="3">
        <v>1374</v>
      </c>
      <c r="H39" s="4">
        <v>23.4</v>
      </c>
      <c r="I39" s="4">
        <v>50</v>
      </c>
      <c r="J39">
        <f t="shared" si="0"/>
        <v>346.06</v>
      </c>
      <c r="K39">
        <f t="shared" si="1"/>
        <v>1.3842400000000001</v>
      </c>
      <c r="L39">
        <f t="shared" si="2"/>
        <v>1018.8006400000002</v>
      </c>
      <c r="M39" s="5">
        <f t="shared" si="3"/>
        <v>3320.7917600000001</v>
      </c>
      <c r="N39" s="5">
        <f t="shared" si="4"/>
        <v>3812.1969600000002</v>
      </c>
      <c r="O39" s="5">
        <f t="shared" si="5"/>
        <v>2920.7464000000004</v>
      </c>
      <c r="Q39" s="5">
        <f t="shared" si="6"/>
        <v>-73.663263485929406</v>
      </c>
      <c r="R39" s="5">
        <f t="shared" si="7"/>
        <v>1896.4974181485363</v>
      </c>
      <c r="S39" s="5">
        <f t="shared" si="8"/>
        <v>2724.982418264829</v>
      </c>
      <c r="U39" s="5">
        <f t="shared" si="9"/>
        <v>2589.8817510629378</v>
      </c>
      <c r="V39" s="5">
        <f t="shared" si="10"/>
        <v>630.23750294899696</v>
      </c>
      <c r="W39" s="5">
        <f t="shared" si="11"/>
        <v>2725.4648901097639</v>
      </c>
      <c r="Y39" s="5">
        <f t="shared" si="12"/>
        <v>161.60046280830406</v>
      </c>
      <c r="Z39" s="5">
        <f t="shared" si="13"/>
        <v>-1044.3187962188258</v>
      </c>
      <c r="AA39" s="5">
        <f t="shared" si="14"/>
        <v>2722.8740469212244</v>
      </c>
      <c r="AC39" s="5">
        <f t="shared" si="15"/>
        <v>-73.663263485929406</v>
      </c>
      <c r="AD39" s="5">
        <f t="shared" si="15"/>
        <v>1896.4974181485363</v>
      </c>
      <c r="AE39" s="5">
        <f t="shared" si="15"/>
        <v>2724.982418264829</v>
      </c>
      <c r="AG39">
        <f t="shared" si="16"/>
        <v>-73.08092475664273</v>
      </c>
      <c r="AH39">
        <f t="shared" si="17"/>
        <v>1896.3793512704719</v>
      </c>
      <c r="AI39" s="5">
        <f t="shared" si="18"/>
        <v>2725.4648901097639</v>
      </c>
      <c r="AK39">
        <f t="shared" si="19"/>
        <v>-78.5987579244171</v>
      </c>
      <c r="AL39">
        <f t="shared" si="20"/>
        <v>1898.8244334347928</v>
      </c>
      <c r="AM39" s="5">
        <f t="shared" si="21"/>
        <v>2722.8740469212244</v>
      </c>
    </row>
    <row r="40" spans="1:39" ht="16.5" x14ac:dyDescent="0.25">
      <c r="A40" s="3">
        <v>417</v>
      </c>
      <c r="B40" s="3">
        <v>1650</v>
      </c>
      <c r="C40" s="3">
        <v>155</v>
      </c>
      <c r="D40" s="3">
        <v>2032</v>
      </c>
      <c r="E40" s="3">
        <v>1726</v>
      </c>
      <c r="F40" s="3">
        <v>1370</v>
      </c>
      <c r="H40" s="4">
        <v>23.4</v>
      </c>
      <c r="I40" s="4">
        <v>50</v>
      </c>
      <c r="J40">
        <f t="shared" si="0"/>
        <v>346.06</v>
      </c>
      <c r="K40">
        <f t="shared" si="1"/>
        <v>1.3842400000000001</v>
      </c>
      <c r="L40">
        <f t="shared" si="2"/>
        <v>1018.8006400000002</v>
      </c>
      <c r="M40" s="5">
        <f t="shared" si="3"/>
        <v>3302.7966400000005</v>
      </c>
      <c r="N40" s="5">
        <f t="shared" si="4"/>
        <v>3831.5763200000001</v>
      </c>
      <c r="O40" s="5">
        <f t="shared" si="5"/>
        <v>2915.2094400000005</v>
      </c>
      <c r="Q40" s="5">
        <f t="shared" si="6"/>
        <v>-147.91984744151432</v>
      </c>
      <c r="R40" s="5">
        <f t="shared" si="7"/>
        <v>1912.091763841634</v>
      </c>
      <c r="S40" s="5">
        <f t="shared" si="8"/>
        <v>2688.9571306692787</v>
      </c>
      <c r="U40" s="5">
        <f t="shared" si="9"/>
        <v>2641.4374334056079</v>
      </c>
      <c r="V40" s="5">
        <f t="shared" si="10"/>
        <v>686.06402564580435</v>
      </c>
      <c r="W40" s="5">
        <f t="shared" si="11"/>
        <v>2689.4426065828238</v>
      </c>
      <c r="Y40" s="5">
        <f t="shared" si="12"/>
        <v>186.42298110566395</v>
      </c>
      <c r="Z40" s="5">
        <f t="shared" si="13"/>
        <v>-1116.2025765402509</v>
      </c>
      <c r="AA40" s="5">
        <f t="shared" si="14"/>
        <v>2686.5934488317539</v>
      </c>
      <c r="AC40" s="5">
        <f t="shared" si="15"/>
        <v>-147.91984744151432</v>
      </c>
      <c r="AD40" s="5">
        <f t="shared" si="15"/>
        <v>1912.091763841634</v>
      </c>
      <c r="AE40" s="5">
        <f t="shared" si="15"/>
        <v>2688.9571306692787</v>
      </c>
      <c r="AG40">
        <f t="shared" si="16"/>
        <v>-147.47836968292154</v>
      </c>
      <c r="AH40">
        <f t="shared" si="17"/>
        <v>1911.8586667164709</v>
      </c>
      <c r="AI40" s="5">
        <f t="shared" si="18"/>
        <v>2689.4426065828238</v>
      </c>
      <c r="AK40">
        <f t="shared" si="19"/>
        <v>-153.00809727028138</v>
      </c>
      <c r="AL40">
        <f t="shared" si="20"/>
        <v>1914.5306585074725</v>
      </c>
      <c r="AM40" s="5">
        <f t="shared" si="21"/>
        <v>2686.5934488317539</v>
      </c>
    </row>
    <row r="41" spans="1:39" ht="16.5" x14ac:dyDescent="0.25">
      <c r="A41" s="3">
        <v>416</v>
      </c>
      <c r="B41" s="3">
        <v>1660</v>
      </c>
      <c r="C41" s="3">
        <v>159</v>
      </c>
      <c r="D41" s="3">
        <v>2029</v>
      </c>
      <c r="E41" s="3">
        <v>1707</v>
      </c>
      <c r="F41" s="3">
        <v>1372</v>
      </c>
      <c r="H41" s="4">
        <v>23.4</v>
      </c>
      <c r="I41" s="4">
        <v>50</v>
      </c>
      <c r="J41">
        <f t="shared" si="0"/>
        <v>346.06</v>
      </c>
      <c r="K41">
        <f t="shared" si="1"/>
        <v>1.3842400000000001</v>
      </c>
      <c r="L41">
        <f t="shared" si="2"/>
        <v>1018.8006400000002</v>
      </c>
      <c r="M41" s="5">
        <f t="shared" si="3"/>
        <v>3316.63904</v>
      </c>
      <c r="N41" s="5">
        <f t="shared" si="4"/>
        <v>3827.4236000000001</v>
      </c>
      <c r="O41" s="5">
        <f t="shared" si="5"/>
        <v>2917.9779200000003</v>
      </c>
      <c r="Q41" s="5">
        <f t="shared" si="6"/>
        <v>-113.63247005134407</v>
      </c>
      <c r="R41" s="5">
        <f t="shared" si="7"/>
        <v>1916.6792753790039</v>
      </c>
      <c r="S41" s="5">
        <f t="shared" si="8"/>
        <v>2704.3525544452905</v>
      </c>
      <c r="U41" s="5">
        <f t="shared" si="9"/>
        <v>2627.7360777798376</v>
      </c>
      <c r="V41" s="5">
        <f t="shared" si="10"/>
        <v>654.21758061433093</v>
      </c>
      <c r="W41" s="5">
        <f t="shared" si="11"/>
        <v>2704.8426713186714</v>
      </c>
      <c r="Y41" s="5">
        <f t="shared" si="12"/>
        <v>164.85731998725927</v>
      </c>
      <c r="Z41" s="5">
        <f t="shared" si="13"/>
        <v>-1089.0798214962367</v>
      </c>
      <c r="AA41" s="5">
        <f t="shared" si="14"/>
        <v>2702.0959176283641</v>
      </c>
      <c r="AC41" s="5">
        <f t="shared" si="15"/>
        <v>-113.63247005134407</v>
      </c>
      <c r="AD41" s="5">
        <f t="shared" si="15"/>
        <v>1916.6792753790039</v>
      </c>
      <c r="AE41" s="5">
        <f t="shared" si="15"/>
        <v>2704.3525544452905</v>
      </c>
      <c r="AG41">
        <f t="shared" si="16"/>
        <v>-113.12140346144827</v>
      </c>
      <c r="AH41">
        <f t="shared" si="17"/>
        <v>1916.4978562128192</v>
      </c>
      <c r="AI41" s="5">
        <f t="shared" si="18"/>
        <v>2704.8426713186714</v>
      </c>
      <c r="AK41">
        <f t="shared" si="19"/>
        <v>-118.65463087235264</v>
      </c>
      <c r="AL41">
        <f t="shared" si="20"/>
        <v>1919.0650743571546</v>
      </c>
      <c r="AM41" s="5">
        <f t="shared" si="21"/>
        <v>2702.0959176283641</v>
      </c>
    </row>
    <row r="42" spans="1:39" ht="16.5" x14ac:dyDescent="0.25">
      <c r="A42" s="3">
        <v>419</v>
      </c>
      <c r="B42" s="3">
        <v>1662</v>
      </c>
      <c r="C42" s="3">
        <v>175</v>
      </c>
      <c r="D42" s="3">
        <v>2020</v>
      </c>
      <c r="E42" s="3">
        <v>1619</v>
      </c>
      <c r="F42" s="3">
        <v>1373</v>
      </c>
      <c r="H42" s="4">
        <v>23.4</v>
      </c>
      <c r="I42" s="4">
        <v>50</v>
      </c>
      <c r="J42">
        <f t="shared" si="0"/>
        <v>346.06</v>
      </c>
      <c r="K42">
        <f t="shared" si="1"/>
        <v>1.3842400000000001</v>
      </c>
      <c r="L42">
        <f t="shared" si="2"/>
        <v>1018.8006400000002</v>
      </c>
      <c r="M42" s="5">
        <f t="shared" si="3"/>
        <v>3319.4075200000007</v>
      </c>
      <c r="N42" s="5">
        <f t="shared" si="4"/>
        <v>3814.9654400000009</v>
      </c>
      <c r="O42" s="5">
        <f t="shared" si="5"/>
        <v>2919.3621600000006</v>
      </c>
      <c r="Q42" s="5">
        <f t="shared" si="6"/>
        <v>-82.081951267179107</v>
      </c>
      <c r="R42" s="5">
        <f t="shared" si="7"/>
        <v>1901.1794582912028</v>
      </c>
      <c r="S42" s="5">
        <f t="shared" si="8"/>
        <v>2719.7877682790431</v>
      </c>
      <c r="U42" s="5">
        <f t="shared" si="9"/>
        <v>2598.2245391870088</v>
      </c>
      <c r="V42" s="5">
        <f t="shared" si="10"/>
        <v>635.06643735905141</v>
      </c>
      <c r="W42" s="5">
        <f t="shared" si="11"/>
        <v>2720.2722607307046</v>
      </c>
      <c r="Y42" s="5">
        <f t="shared" si="12"/>
        <v>161.91689640208972</v>
      </c>
      <c r="Z42" s="5">
        <f t="shared" si="13"/>
        <v>-1053.9687552655776</v>
      </c>
      <c r="AA42" s="5">
        <f t="shared" si="14"/>
        <v>2717.6475494116808</v>
      </c>
      <c r="AC42" s="5">
        <f t="shared" si="15"/>
        <v>-82.081951267179107</v>
      </c>
      <c r="AD42" s="5">
        <f t="shared" si="15"/>
        <v>1901.1794582912028</v>
      </c>
      <c r="AE42" s="5">
        <f t="shared" si="15"/>
        <v>2719.7877682790431</v>
      </c>
      <c r="AG42">
        <f t="shared" si="16"/>
        <v>-81.514458220148299</v>
      </c>
      <c r="AH42">
        <f t="shared" si="17"/>
        <v>1901.0479950285326</v>
      </c>
      <c r="AI42" s="5">
        <f t="shared" si="18"/>
        <v>2720.2722607307046</v>
      </c>
      <c r="AK42">
        <f t="shared" si="19"/>
        <v>-87.03586274873669</v>
      </c>
      <c r="AL42">
        <f t="shared" si="20"/>
        <v>1903.5188026157057</v>
      </c>
      <c r="AM42" s="5">
        <f t="shared" si="21"/>
        <v>2717.6475494116808</v>
      </c>
    </row>
    <row r="43" spans="1:39" ht="16.5" x14ac:dyDescent="0.25">
      <c r="A43" s="3">
        <v>397</v>
      </c>
      <c r="B43" s="3">
        <v>1653</v>
      </c>
      <c r="C43" s="3">
        <v>179</v>
      </c>
      <c r="D43" s="3">
        <v>2014</v>
      </c>
      <c r="E43" s="3">
        <v>1812</v>
      </c>
      <c r="F43" s="3">
        <v>1367</v>
      </c>
      <c r="H43" s="4">
        <v>23.4</v>
      </c>
      <c r="I43" s="4">
        <v>50</v>
      </c>
      <c r="J43">
        <f t="shared" si="0"/>
        <v>346.06</v>
      </c>
      <c r="K43">
        <f t="shared" si="1"/>
        <v>1.3842400000000001</v>
      </c>
      <c r="L43">
        <f t="shared" si="2"/>
        <v>1018.8006400000002</v>
      </c>
      <c r="M43" s="5">
        <f t="shared" si="3"/>
        <v>3306.9493600000005</v>
      </c>
      <c r="N43" s="5">
        <f t="shared" si="4"/>
        <v>3806.6600000000008</v>
      </c>
      <c r="O43" s="5">
        <f t="shared" si="5"/>
        <v>2911.0567200000005</v>
      </c>
      <c r="Q43" s="5">
        <f t="shared" si="6"/>
        <v>-87.429523887664288</v>
      </c>
      <c r="R43" s="5">
        <f t="shared" si="7"/>
        <v>1893.0119951816828</v>
      </c>
      <c r="S43" s="5">
        <f t="shared" si="8"/>
        <v>2710.1246713122728</v>
      </c>
      <c r="U43" s="5">
        <f t="shared" si="9"/>
        <v>2593.9740367265267</v>
      </c>
      <c r="V43" s="5">
        <f t="shared" si="10"/>
        <v>643.86990845828473</v>
      </c>
      <c r="W43" s="5">
        <f t="shared" si="11"/>
        <v>2710.6070525567911</v>
      </c>
      <c r="Y43" s="5">
        <f t="shared" si="12"/>
        <v>171.66775927221349</v>
      </c>
      <c r="Z43" s="5">
        <f t="shared" si="13"/>
        <v>-1054.3623153707781</v>
      </c>
      <c r="AA43" s="5">
        <f t="shared" si="14"/>
        <v>2707.9699989862502</v>
      </c>
      <c r="AC43" s="5">
        <f t="shared" si="15"/>
        <v>-87.429523887664288</v>
      </c>
      <c r="AD43" s="5">
        <f t="shared" si="15"/>
        <v>1893.0119951816828</v>
      </c>
      <c r="AE43" s="5">
        <f t="shared" si="15"/>
        <v>2710.1246713122728</v>
      </c>
      <c r="AG43">
        <f t="shared" si="16"/>
        <v>-86.875758851292744</v>
      </c>
      <c r="AH43">
        <f t="shared" si="17"/>
        <v>1892.8733800465234</v>
      </c>
      <c r="AI43" s="5">
        <f t="shared" si="18"/>
        <v>2710.6070525567911</v>
      </c>
      <c r="AK43">
        <f t="shared" si="19"/>
        <v>-92.390933145319764</v>
      </c>
      <c r="AL43">
        <f t="shared" si="20"/>
        <v>1895.3605284528694</v>
      </c>
      <c r="AM43" s="5">
        <f t="shared" si="21"/>
        <v>2707.9699989862502</v>
      </c>
    </row>
    <row r="44" spans="1:39" ht="16.5" x14ac:dyDescent="0.25">
      <c r="A44" s="3">
        <v>408</v>
      </c>
      <c r="B44" s="3">
        <v>1655</v>
      </c>
      <c r="C44" s="3">
        <v>167</v>
      </c>
      <c r="D44" s="3">
        <v>2005</v>
      </c>
      <c r="E44" s="3">
        <v>1855</v>
      </c>
      <c r="F44" s="3">
        <v>1375</v>
      </c>
      <c r="H44" s="4">
        <v>23.4</v>
      </c>
      <c r="I44" s="4">
        <v>50</v>
      </c>
      <c r="J44">
        <f t="shared" si="0"/>
        <v>346.06</v>
      </c>
      <c r="K44">
        <f t="shared" si="1"/>
        <v>1.3842400000000001</v>
      </c>
      <c r="L44">
        <f t="shared" si="2"/>
        <v>1018.8006400000002</v>
      </c>
      <c r="M44" s="5">
        <f t="shared" si="3"/>
        <v>3309.7178400000003</v>
      </c>
      <c r="N44" s="5">
        <f t="shared" si="4"/>
        <v>3794.2018400000006</v>
      </c>
      <c r="O44" s="5">
        <f t="shared" si="5"/>
        <v>2922.1306400000003</v>
      </c>
      <c r="Q44" s="5">
        <f t="shared" si="6"/>
        <v>-56.037617290312319</v>
      </c>
      <c r="R44" s="5">
        <f t="shared" si="7"/>
        <v>1858.7508047700062</v>
      </c>
      <c r="S44" s="5">
        <f t="shared" si="8"/>
        <v>2737.9074877777639</v>
      </c>
      <c r="U44" s="5">
        <f t="shared" si="9"/>
        <v>2548.4628929807373</v>
      </c>
      <c r="V44" s="5">
        <f t="shared" si="10"/>
        <v>634.5143085164807</v>
      </c>
      <c r="W44" s="5">
        <f t="shared" si="11"/>
        <v>2738.3747146888963</v>
      </c>
      <c r="Y44" s="5">
        <f t="shared" si="12"/>
        <v>184.8900848035839</v>
      </c>
      <c r="Z44" s="5">
        <f t="shared" si="13"/>
        <v>-1009.7284952462643</v>
      </c>
      <c r="AA44" s="5">
        <f t="shared" si="14"/>
        <v>2735.8931813314366</v>
      </c>
      <c r="AC44" s="5">
        <f t="shared" si="15"/>
        <v>-56.037617290312319</v>
      </c>
      <c r="AD44" s="5">
        <f t="shared" si="15"/>
        <v>1858.7508047700062</v>
      </c>
      <c r="AE44" s="5">
        <f t="shared" si="15"/>
        <v>2737.9074877777639</v>
      </c>
      <c r="AG44">
        <f t="shared" si="16"/>
        <v>-55.43497699117745</v>
      </c>
      <c r="AH44">
        <f t="shared" si="17"/>
        <v>1858.6641898873622</v>
      </c>
      <c r="AI44" s="5">
        <f t="shared" si="18"/>
        <v>2738.3747146888963</v>
      </c>
      <c r="AK44">
        <f t="shared" si="19"/>
        <v>-60.924017173745256</v>
      </c>
      <c r="AL44">
        <f t="shared" si="20"/>
        <v>1861.0554123533304</v>
      </c>
      <c r="AM44" s="5">
        <f t="shared" si="21"/>
        <v>2735.8931813314366</v>
      </c>
    </row>
    <row r="45" spans="1:39" ht="16.5" x14ac:dyDescent="0.25">
      <c r="A45" s="3">
        <v>409</v>
      </c>
      <c r="B45" s="3">
        <v>1654</v>
      </c>
      <c r="C45" s="3">
        <v>185</v>
      </c>
      <c r="D45" s="3">
        <v>2016</v>
      </c>
      <c r="E45" s="3">
        <v>1737</v>
      </c>
      <c r="F45" s="3">
        <v>1375</v>
      </c>
      <c r="H45" s="4">
        <v>23.4</v>
      </c>
      <c r="I45" s="4">
        <v>50</v>
      </c>
      <c r="J45">
        <f t="shared" si="0"/>
        <v>346.06</v>
      </c>
      <c r="K45">
        <f t="shared" si="1"/>
        <v>1.3842400000000001</v>
      </c>
      <c r="L45">
        <f t="shared" si="2"/>
        <v>1018.8006400000002</v>
      </c>
      <c r="M45" s="5">
        <f t="shared" si="3"/>
        <v>3308.3335999999999</v>
      </c>
      <c r="N45" s="5">
        <f t="shared" si="4"/>
        <v>3809.4284800000005</v>
      </c>
      <c r="O45" s="5">
        <f t="shared" si="5"/>
        <v>2922.1306400000003</v>
      </c>
      <c r="Q45" s="5">
        <f t="shared" si="6"/>
        <v>-90.742815373932117</v>
      </c>
      <c r="R45" s="5">
        <f t="shared" si="7"/>
        <v>1876.5202664450755</v>
      </c>
      <c r="S45" s="5">
        <f t="shared" si="8"/>
        <v>2723.1431545124237</v>
      </c>
      <c r="U45" s="5">
        <f t="shared" si="9"/>
        <v>2581.5422477166585</v>
      </c>
      <c r="V45" s="5">
        <f t="shared" si="10"/>
        <v>655.2097328150445</v>
      </c>
      <c r="W45" s="5">
        <f t="shared" si="11"/>
        <v>2723.6161942376489</v>
      </c>
      <c r="Y45" s="5">
        <f t="shared" si="12"/>
        <v>187.50750523938612</v>
      </c>
      <c r="Z45" s="5">
        <f t="shared" si="13"/>
        <v>-1048.720860601718</v>
      </c>
      <c r="AA45" s="5">
        <f t="shared" si="14"/>
        <v>2721.005874533259</v>
      </c>
      <c r="AC45" s="5">
        <f t="shared" si="15"/>
        <v>-90.742815373932117</v>
      </c>
      <c r="AD45" s="5">
        <f t="shared" si="15"/>
        <v>1876.5202664450755</v>
      </c>
      <c r="AE45" s="5">
        <f t="shared" si="15"/>
        <v>2723.1431545124237</v>
      </c>
      <c r="AG45">
        <f t="shared" si="16"/>
        <v>-90.201965820550754</v>
      </c>
      <c r="AH45">
        <f t="shared" si="17"/>
        <v>1876.3786129482678</v>
      </c>
      <c r="AI45" s="5">
        <f t="shared" si="18"/>
        <v>2723.6161942376489</v>
      </c>
      <c r="AK45">
        <f t="shared" si="19"/>
        <v>-95.704560134488702</v>
      </c>
      <c r="AL45">
        <f t="shared" si="20"/>
        <v>1878.875885891001</v>
      </c>
      <c r="AM45" s="5">
        <f t="shared" si="21"/>
        <v>2721.005874533259</v>
      </c>
    </row>
    <row r="46" spans="1:39" ht="16.5" x14ac:dyDescent="0.25">
      <c r="A46" s="3">
        <v>410</v>
      </c>
      <c r="B46" s="3">
        <v>1652</v>
      </c>
      <c r="C46" s="3">
        <v>180</v>
      </c>
      <c r="D46" s="3">
        <v>2024</v>
      </c>
      <c r="E46" s="3">
        <v>1775</v>
      </c>
      <c r="F46" s="3">
        <v>1370</v>
      </c>
      <c r="H46" s="4">
        <v>23.4</v>
      </c>
      <c r="I46" s="4">
        <v>50</v>
      </c>
      <c r="J46">
        <f t="shared" si="0"/>
        <v>346.06</v>
      </c>
      <c r="K46">
        <f t="shared" si="1"/>
        <v>1.3842400000000001</v>
      </c>
      <c r="L46">
        <f t="shared" si="2"/>
        <v>1018.8006400000002</v>
      </c>
      <c r="M46" s="5">
        <f t="shared" si="3"/>
        <v>3305.5651200000002</v>
      </c>
      <c r="N46" s="5">
        <f t="shared" si="4"/>
        <v>3820.5024000000003</v>
      </c>
      <c r="O46" s="5">
        <f t="shared" si="5"/>
        <v>2915.2094400000005</v>
      </c>
      <c r="Q46" s="5">
        <f t="shared" si="6"/>
        <v>-119.29939606809626</v>
      </c>
      <c r="R46" s="5">
        <f t="shared" si="7"/>
        <v>1901.0178654726908</v>
      </c>
      <c r="S46" s="5">
        <f t="shared" si="8"/>
        <v>2701.603133661948</v>
      </c>
      <c r="U46" s="5">
        <f t="shared" si="9"/>
        <v>2617.2264312401844</v>
      </c>
      <c r="V46" s="5">
        <f t="shared" si="10"/>
        <v>667.15387274376815</v>
      </c>
      <c r="W46" s="5">
        <f t="shared" si="11"/>
        <v>2702.0862506786348</v>
      </c>
      <c r="Y46" s="5">
        <f t="shared" si="12"/>
        <v>181.19580471557165</v>
      </c>
      <c r="Z46" s="5">
        <f t="shared" si="13"/>
        <v>-1085.8898010134217</v>
      </c>
      <c r="AA46" s="5">
        <f t="shared" si="14"/>
        <v>2699.3439016682596</v>
      </c>
      <c r="AC46" s="5">
        <f t="shared" si="15"/>
        <v>-119.29939606809626</v>
      </c>
      <c r="AD46" s="5">
        <f t="shared" si="15"/>
        <v>1901.0178654726908</v>
      </c>
      <c r="AE46" s="5">
        <f t="shared" si="15"/>
        <v>2701.603133661948</v>
      </c>
      <c r="AG46">
        <f t="shared" si="16"/>
        <v>-118.80558005389378</v>
      </c>
      <c r="AH46">
        <f t="shared" si="17"/>
        <v>1900.8297210042986</v>
      </c>
      <c r="AI46" s="5">
        <f t="shared" si="18"/>
        <v>2702.0862506786348</v>
      </c>
      <c r="AK46">
        <f t="shared" si="19"/>
        <v>-124.32686082280827</v>
      </c>
      <c r="AL46">
        <f t="shared" si="20"/>
        <v>1903.4142558070839</v>
      </c>
      <c r="AM46" s="5">
        <f t="shared" si="21"/>
        <v>2699.3439016682596</v>
      </c>
    </row>
    <row r="47" spans="1:39" ht="16.5" x14ac:dyDescent="0.25">
      <c r="A47" s="3">
        <v>404</v>
      </c>
      <c r="B47" s="3">
        <v>1653</v>
      </c>
      <c r="C47" s="3">
        <v>169</v>
      </c>
      <c r="D47" s="3">
        <v>2029</v>
      </c>
      <c r="E47" s="3">
        <v>1704</v>
      </c>
      <c r="F47" s="3">
        <v>1371</v>
      </c>
      <c r="H47" s="4">
        <v>23.4</v>
      </c>
      <c r="I47" s="4">
        <v>50</v>
      </c>
      <c r="J47">
        <f t="shared" si="0"/>
        <v>346.06</v>
      </c>
      <c r="K47">
        <f t="shared" si="1"/>
        <v>1.3842400000000001</v>
      </c>
      <c r="L47">
        <f t="shared" si="2"/>
        <v>1018.8006400000002</v>
      </c>
      <c r="M47" s="5">
        <f t="shared" si="3"/>
        <v>3306.9493600000005</v>
      </c>
      <c r="N47" s="5">
        <f t="shared" si="4"/>
        <v>3827.4236000000001</v>
      </c>
      <c r="O47" s="5">
        <f t="shared" si="5"/>
        <v>2916.5936800000004</v>
      </c>
      <c r="Q47" s="5">
        <f t="shared" si="6"/>
        <v>-131.46037339792949</v>
      </c>
      <c r="R47" s="5">
        <f t="shared" si="7"/>
        <v>1908.6746825015809</v>
      </c>
      <c r="S47" s="5">
        <f t="shared" si="8"/>
        <v>2697.3307539506495</v>
      </c>
      <c r="U47" s="5">
        <f t="shared" si="9"/>
        <v>2630.043634177433</v>
      </c>
      <c r="V47" s="5">
        <f t="shared" si="10"/>
        <v>673.66935746892716</v>
      </c>
      <c r="W47" s="5">
        <f t="shared" si="11"/>
        <v>2697.8160598838317</v>
      </c>
      <c r="Y47" s="5">
        <f t="shared" si="12"/>
        <v>180.88703560329441</v>
      </c>
      <c r="Z47" s="5">
        <f t="shared" si="13"/>
        <v>-1100.28939232677</v>
      </c>
      <c r="AA47" s="5">
        <f t="shared" si="14"/>
        <v>2695.0253853535005</v>
      </c>
      <c r="AC47" s="5">
        <f t="shared" si="15"/>
        <v>-131.46037339792949</v>
      </c>
      <c r="AD47" s="5">
        <f t="shared" si="15"/>
        <v>1908.6746825015809</v>
      </c>
      <c r="AE47" s="5">
        <f t="shared" si="15"/>
        <v>2697.3307539506495</v>
      </c>
      <c r="AG47">
        <f t="shared" si="16"/>
        <v>-130.98765761064601</v>
      </c>
      <c r="AH47">
        <f t="shared" si="17"/>
        <v>1908.4670777944236</v>
      </c>
      <c r="AI47" s="5">
        <f t="shared" si="18"/>
        <v>2697.8160598838317</v>
      </c>
      <c r="AK47">
        <f t="shared" si="19"/>
        <v>-136.51477885844565</v>
      </c>
      <c r="AL47">
        <f t="shared" si="20"/>
        <v>1911.0887735321751</v>
      </c>
      <c r="AM47" s="5">
        <f t="shared" si="21"/>
        <v>2695.0253853535005</v>
      </c>
    </row>
    <row r="48" spans="1:39" ht="16.5" x14ac:dyDescent="0.25">
      <c r="A48" s="3">
        <v>409</v>
      </c>
      <c r="B48" s="3">
        <v>1659</v>
      </c>
      <c r="C48" s="3">
        <v>184</v>
      </c>
      <c r="D48" s="3">
        <v>2010</v>
      </c>
      <c r="E48" s="3">
        <v>1711</v>
      </c>
      <c r="F48" s="3">
        <v>1372</v>
      </c>
      <c r="H48" s="4">
        <v>23.4</v>
      </c>
      <c r="I48" s="4">
        <v>50</v>
      </c>
      <c r="J48">
        <f t="shared" si="0"/>
        <v>346.06</v>
      </c>
      <c r="K48">
        <f t="shared" si="1"/>
        <v>1.3842400000000001</v>
      </c>
      <c r="L48">
        <f t="shared" si="2"/>
        <v>1018.8006400000002</v>
      </c>
      <c r="M48" s="5">
        <f t="shared" si="3"/>
        <v>3315.2548000000006</v>
      </c>
      <c r="N48" s="5">
        <f t="shared" si="4"/>
        <v>3801.1230400000004</v>
      </c>
      <c r="O48" s="5">
        <f t="shared" si="5"/>
        <v>2917.9779200000003</v>
      </c>
      <c r="Q48" s="5">
        <f t="shared" si="6"/>
        <v>-60.450548971055802</v>
      </c>
      <c r="R48" s="5">
        <f t="shared" si="7"/>
        <v>1881.710078487805</v>
      </c>
      <c r="S48" s="5">
        <f t="shared" si="8"/>
        <v>2728.8142664112484</v>
      </c>
      <c r="U48" s="5">
        <f t="shared" si="9"/>
        <v>2570.4117781746618</v>
      </c>
      <c r="V48" s="5">
        <f t="shared" si="10"/>
        <v>626.48869697164821</v>
      </c>
      <c r="W48" s="5">
        <f t="shared" si="11"/>
        <v>2729.2914040839582</v>
      </c>
      <c r="Y48" s="5">
        <f t="shared" si="12"/>
        <v>167.48021505271004</v>
      </c>
      <c r="Z48" s="5">
        <f t="shared" si="13"/>
        <v>-1025.3436943013919</v>
      </c>
      <c r="AA48" s="5">
        <f t="shared" si="14"/>
        <v>2726.7592170431553</v>
      </c>
      <c r="AC48" s="5">
        <f t="shared" si="15"/>
        <v>-60.450548971055802</v>
      </c>
      <c r="AD48" s="5">
        <f t="shared" si="15"/>
        <v>1881.710078487805</v>
      </c>
      <c r="AE48" s="5">
        <f t="shared" si="15"/>
        <v>2728.8142664112484</v>
      </c>
      <c r="AG48">
        <f t="shared" si="16"/>
        <v>-59.847780418628986</v>
      </c>
      <c r="AH48">
        <f t="shared" si="17"/>
        <v>1881.6139429979144</v>
      </c>
      <c r="AI48" s="5">
        <f t="shared" si="18"/>
        <v>2729.2914040839582</v>
      </c>
      <c r="AK48">
        <f t="shared" si="19"/>
        <v>-65.354333939320782</v>
      </c>
      <c r="AL48">
        <f t="shared" si="20"/>
        <v>1884.0186503573732</v>
      </c>
      <c r="AM48" s="5">
        <f t="shared" si="21"/>
        <v>2726.7592170431553</v>
      </c>
    </row>
    <row r="49" spans="1:39" ht="16.5" x14ac:dyDescent="0.25">
      <c r="A49" s="3">
        <v>438</v>
      </c>
      <c r="B49" s="3">
        <v>1659</v>
      </c>
      <c r="C49" s="3">
        <v>164</v>
      </c>
      <c r="D49" s="3">
        <v>2005</v>
      </c>
      <c r="E49" s="3">
        <v>1778</v>
      </c>
      <c r="F49" s="3">
        <v>1371</v>
      </c>
      <c r="H49" s="4">
        <v>23.4</v>
      </c>
      <c r="I49" s="4">
        <v>50</v>
      </c>
      <c r="J49">
        <f t="shared" si="0"/>
        <v>346.06</v>
      </c>
      <c r="K49">
        <f t="shared" si="1"/>
        <v>1.3842400000000001</v>
      </c>
      <c r="L49">
        <f t="shared" si="2"/>
        <v>1018.8006400000002</v>
      </c>
      <c r="M49" s="5">
        <f t="shared" si="3"/>
        <v>3315.2548000000006</v>
      </c>
      <c r="N49" s="5">
        <f t="shared" si="4"/>
        <v>3794.2018400000006</v>
      </c>
      <c r="O49" s="5">
        <f t="shared" si="5"/>
        <v>2916.5936800000004</v>
      </c>
      <c r="Q49" s="5">
        <f t="shared" si="6"/>
        <v>-45.848114926763294</v>
      </c>
      <c r="R49" s="5">
        <f t="shared" si="7"/>
        <v>1875.6407671917577</v>
      </c>
      <c r="S49" s="5">
        <f t="shared" si="8"/>
        <v>2733.2735047428055</v>
      </c>
      <c r="U49" s="5">
        <f t="shared" si="9"/>
        <v>2557.6996881266991</v>
      </c>
      <c r="V49" s="5">
        <f t="shared" si="10"/>
        <v>617.05642555258271</v>
      </c>
      <c r="W49" s="5">
        <f t="shared" si="11"/>
        <v>2733.7485758021435</v>
      </c>
      <c r="Y49" s="5">
        <f t="shared" si="12"/>
        <v>165.17265865511447</v>
      </c>
      <c r="Z49" s="5">
        <f t="shared" si="13"/>
        <v>-1009.6619465014242</v>
      </c>
      <c r="AA49" s="5">
        <f t="shared" si="14"/>
        <v>2731.2670028460598</v>
      </c>
      <c r="AC49" s="5">
        <f t="shared" si="15"/>
        <v>-45.848114926763294</v>
      </c>
      <c r="AD49" s="5">
        <f t="shared" si="15"/>
        <v>1875.6407671917577</v>
      </c>
      <c r="AE49" s="5">
        <f t="shared" si="15"/>
        <v>2733.2735047428055</v>
      </c>
      <c r="AG49">
        <f t="shared" si="16"/>
        <v>-45.218804635692777</v>
      </c>
      <c r="AH49">
        <f t="shared" si="17"/>
        <v>1875.5676180767166</v>
      </c>
      <c r="AI49" s="5">
        <f t="shared" si="18"/>
        <v>2733.7485758021435</v>
      </c>
      <c r="AK49">
        <f t="shared" si="19"/>
        <v>-50.720728663779255</v>
      </c>
      <c r="AL49">
        <f t="shared" si="20"/>
        <v>1877.9277040245347</v>
      </c>
      <c r="AM49" s="5">
        <f t="shared" si="21"/>
        <v>2731.2670028460598</v>
      </c>
    </row>
    <row r="50" spans="1:39" ht="16.5" x14ac:dyDescent="0.25">
      <c r="A50" s="3">
        <v>412</v>
      </c>
      <c r="B50" s="3">
        <v>1657</v>
      </c>
      <c r="C50" s="3">
        <v>154</v>
      </c>
      <c r="D50" s="3">
        <v>2021</v>
      </c>
      <c r="E50" s="3">
        <v>1744</v>
      </c>
      <c r="F50" s="3">
        <v>1375</v>
      </c>
      <c r="H50" s="4">
        <v>23.4</v>
      </c>
      <c r="I50" s="4">
        <v>50</v>
      </c>
      <c r="J50">
        <f t="shared" si="0"/>
        <v>346.06</v>
      </c>
      <c r="K50">
        <f t="shared" si="1"/>
        <v>1.3842400000000001</v>
      </c>
      <c r="L50">
        <f t="shared" si="2"/>
        <v>1018.8006400000002</v>
      </c>
      <c r="M50" s="5">
        <f t="shared" si="3"/>
        <v>3312.48632</v>
      </c>
      <c r="N50" s="5">
        <f t="shared" si="4"/>
        <v>3816.3496800000003</v>
      </c>
      <c r="O50" s="5">
        <f t="shared" si="5"/>
        <v>2922.1306400000003</v>
      </c>
      <c r="Q50" s="5">
        <f t="shared" si="6"/>
        <v>-97.766461069156009</v>
      </c>
      <c r="R50" s="5">
        <f t="shared" si="7"/>
        <v>1889.899257628271</v>
      </c>
      <c r="S50" s="5">
        <f t="shared" si="8"/>
        <v>2718.6923576037921</v>
      </c>
      <c r="U50" s="5">
        <f t="shared" si="9"/>
        <v>2596.6221150883698</v>
      </c>
      <c r="V50" s="5">
        <f t="shared" si="10"/>
        <v>654.36147627775233</v>
      </c>
      <c r="W50" s="5">
        <f t="shared" si="11"/>
        <v>2719.1707430453325</v>
      </c>
      <c r="Y50" s="5">
        <f t="shared" si="12"/>
        <v>179.65195915419076</v>
      </c>
      <c r="Z50" s="5">
        <f t="shared" si="13"/>
        <v>-1061.6487452641911</v>
      </c>
      <c r="AA50" s="5">
        <f t="shared" si="14"/>
        <v>2716.5188371292111</v>
      </c>
      <c r="AC50" s="5">
        <f t="shared" si="15"/>
        <v>-97.766461069156009</v>
      </c>
      <c r="AD50" s="5">
        <f t="shared" si="15"/>
        <v>1889.899257628271</v>
      </c>
      <c r="AE50" s="5">
        <f t="shared" si="15"/>
        <v>2718.6923576037921</v>
      </c>
      <c r="AG50">
        <f t="shared" si="16"/>
        <v>-97.234342885587807</v>
      </c>
      <c r="AH50">
        <f t="shared" si="17"/>
        <v>1889.7452734106496</v>
      </c>
      <c r="AI50" s="5">
        <f t="shared" si="18"/>
        <v>2719.1707430453325</v>
      </c>
      <c r="AK50">
        <f t="shared" si="19"/>
        <v>-102.74714263704698</v>
      </c>
      <c r="AL50">
        <f t="shared" si="20"/>
        <v>1892.2640089049823</v>
      </c>
      <c r="AM50" s="5">
        <f t="shared" si="21"/>
        <v>2716.5188371292111</v>
      </c>
    </row>
    <row r="51" spans="1:39" ht="16.5" x14ac:dyDescent="0.25">
      <c r="A51" s="3">
        <v>430</v>
      </c>
      <c r="B51" s="3">
        <v>1654</v>
      </c>
      <c r="C51" s="3">
        <v>199</v>
      </c>
      <c r="D51" s="3">
        <v>2016</v>
      </c>
      <c r="E51" s="3">
        <v>1732</v>
      </c>
      <c r="F51" s="3">
        <v>1371</v>
      </c>
      <c r="H51" s="4">
        <v>23.4</v>
      </c>
      <c r="I51" s="4">
        <v>50</v>
      </c>
      <c r="J51">
        <f t="shared" si="0"/>
        <v>346.06</v>
      </c>
      <c r="K51">
        <f t="shared" si="1"/>
        <v>1.3842400000000001</v>
      </c>
      <c r="L51">
        <f t="shared" si="2"/>
        <v>1018.8006400000002</v>
      </c>
      <c r="M51" s="5">
        <f t="shared" si="3"/>
        <v>3308.3335999999999</v>
      </c>
      <c r="N51" s="5">
        <f t="shared" si="4"/>
        <v>3809.4284800000005</v>
      </c>
      <c r="O51" s="5">
        <f t="shared" si="5"/>
        <v>2916.5936800000004</v>
      </c>
      <c r="Q51" s="5">
        <f t="shared" si="6"/>
        <v>-90.742815373932117</v>
      </c>
      <c r="R51" s="5">
        <f t="shared" si="7"/>
        <v>1887.2965274486976</v>
      </c>
      <c r="S51" s="5">
        <f t="shared" si="8"/>
        <v>2715.6856901760666</v>
      </c>
      <c r="U51" s="5">
        <f t="shared" si="9"/>
        <v>2590.7790428626204</v>
      </c>
      <c r="V51" s="5">
        <f t="shared" si="10"/>
        <v>649.66165780854146</v>
      </c>
      <c r="W51" s="5">
        <f t="shared" si="11"/>
        <v>2716.164395921649</v>
      </c>
      <c r="Y51" s="5">
        <f t="shared" si="12"/>
        <v>178.27071009342427</v>
      </c>
      <c r="Z51" s="5">
        <f t="shared" si="13"/>
        <v>-1054.268935608221</v>
      </c>
      <c r="AA51" s="5">
        <f t="shared" si="14"/>
        <v>2713.5318792212925</v>
      </c>
      <c r="AC51" s="5">
        <f t="shared" si="15"/>
        <v>-90.742815373932117</v>
      </c>
      <c r="AD51" s="5">
        <f t="shared" si="15"/>
        <v>1887.2965274486976</v>
      </c>
      <c r="AE51" s="5">
        <f t="shared" si="15"/>
        <v>2715.6856901760666</v>
      </c>
      <c r="AG51">
        <f t="shared" si="16"/>
        <v>-90.197808725246091</v>
      </c>
      <c r="AH51">
        <f t="shared" si="17"/>
        <v>1887.1535609093862</v>
      </c>
      <c r="AI51" s="5">
        <f t="shared" si="18"/>
        <v>2716.164395921649</v>
      </c>
      <c r="AK51">
        <f t="shared" si="19"/>
        <v>-95.708623200633838</v>
      </c>
      <c r="AL51">
        <f t="shared" si="20"/>
        <v>1889.6508338879864</v>
      </c>
      <c r="AM51" s="5">
        <f t="shared" si="21"/>
        <v>2713.5318792212925</v>
      </c>
    </row>
    <row r="52" spans="1:39" ht="16.5" x14ac:dyDescent="0.25">
      <c r="A52" s="3">
        <v>437</v>
      </c>
      <c r="B52" s="3">
        <v>1652</v>
      </c>
      <c r="C52" s="3">
        <v>183</v>
      </c>
      <c r="D52" s="3">
        <v>1994</v>
      </c>
      <c r="E52" s="3">
        <v>1776</v>
      </c>
      <c r="F52" s="3">
        <v>1375</v>
      </c>
      <c r="H52" s="4">
        <v>23.4</v>
      </c>
      <c r="I52" s="4">
        <v>50</v>
      </c>
      <c r="J52">
        <f t="shared" si="0"/>
        <v>346.06</v>
      </c>
      <c r="K52">
        <f t="shared" si="1"/>
        <v>1.3842400000000001</v>
      </c>
      <c r="L52">
        <f t="shared" si="2"/>
        <v>1018.8006400000002</v>
      </c>
      <c r="M52" s="5">
        <f t="shared" si="3"/>
        <v>3305.5651200000002</v>
      </c>
      <c r="N52" s="5">
        <f t="shared" si="4"/>
        <v>3778.9752000000008</v>
      </c>
      <c r="O52" s="5">
        <f t="shared" si="5"/>
        <v>2922.1306400000003</v>
      </c>
      <c r="Q52" s="5">
        <f t="shared" si="6"/>
        <v>-31.63688879289716</v>
      </c>
      <c r="R52" s="5">
        <f t="shared" si="7"/>
        <v>1834.9532283870064</v>
      </c>
      <c r="S52" s="5">
        <f t="shared" si="8"/>
        <v>2749.3101897494621</v>
      </c>
      <c r="U52" s="5">
        <f t="shared" si="9"/>
        <v>2515.5160242823526</v>
      </c>
      <c r="V52" s="5">
        <f t="shared" si="10"/>
        <v>625.78349179612906</v>
      </c>
      <c r="W52" s="5">
        <f t="shared" si="11"/>
        <v>2749.7686657588479</v>
      </c>
      <c r="Y52" s="5">
        <f t="shared" si="12"/>
        <v>192.73906133319863</v>
      </c>
      <c r="Z52" s="5">
        <f t="shared" si="13"/>
        <v>-976.49368058052357</v>
      </c>
      <c r="AA52" s="5">
        <f t="shared" si="14"/>
        <v>2747.3913487614955</v>
      </c>
      <c r="AC52" s="5">
        <f t="shared" si="15"/>
        <v>-31.63688879289716</v>
      </c>
      <c r="AD52" s="5">
        <f t="shared" si="15"/>
        <v>1834.9532283870064</v>
      </c>
      <c r="AE52" s="5">
        <f t="shared" si="15"/>
        <v>2749.3101897494621</v>
      </c>
      <c r="AG52">
        <f t="shared" si="16"/>
        <v>-30.995165029165832</v>
      </c>
      <c r="AH52">
        <f t="shared" si="17"/>
        <v>1834.9066877271084</v>
      </c>
      <c r="AI52" s="5">
        <f t="shared" si="18"/>
        <v>2749.7686657588479</v>
      </c>
      <c r="AK52">
        <f t="shared" si="19"/>
        <v>-36.466052680539065</v>
      </c>
      <c r="AL52">
        <f t="shared" si="20"/>
        <v>1837.2233475817325</v>
      </c>
      <c r="AM52" s="5">
        <f t="shared" si="21"/>
        <v>2747.3913487614955</v>
      </c>
    </row>
    <row r="53" spans="1:39" ht="16.5" x14ac:dyDescent="0.25">
      <c r="A53" s="3">
        <v>438</v>
      </c>
      <c r="B53" s="3">
        <v>1658</v>
      </c>
      <c r="C53" s="3">
        <v>188</v>
      </c>
      <c r="D53" s="3">
        <v>1996</v>
      </c>
      <c r="E53" s="3">
        <v>1722</v>
      </c>
      <c r="F53" s="3">
        <v>1371</v>
      </c>
      <c r="H53" s="4">
        <v>23.4</v>
      </c>
      <c r="I53" s="4">
        <v>50</v>
      </c>
      <c r="J53">
        <f t="shared" si="0"/>
        <v>346.06</v>
      </c>
      <c r="K53">
        <f t="shared" si="1"/>
        <v>1.3842400000000001</v>
      </c>
      <c r="L53">
        <f t="shared" si="2"/>
        <v>1018.8006400000002</v>
      </c>
      <c r="M53" s="5">
        <f t="shared" si="3"/>
        <v>3313.8705600000003</v>
      </c>
      <c r="N53" s="5">
        <f t="shared" si="4"/>
        <v>3781.7436800000005</v>
      </c>
      <c r="O53" s="5">
        <f t="shared" si="5"/>
        <v>2916.5936800000004</v>
      </c>
      <c r="Q53" s="5">
        <f t="shared" si="6"/>
        <v>-22.179770218119955</v>
      </c>
      <c r="R53" s="5">
        <f t="shared" si="7"/>
        <v>1858.3809935371289</v>
      </c>
      <c r="S53" s="5">
        <f t="shared" si="8"/>
        <v>2743.6592771493583</v>
      </c>
      <c r="U53" s="5">
        <f t="shared" si="9"/>
        <v>2530.7333048582864</v>
      </c>
      <c r="V53" s="5">
        <f t="shared" si="10"/>
        <v>605.58946714201375</v>
      </c>
      <c r="W53" s="5">
        <f t="shared" si="11"/>
        <v>2744.1274748428968</v>
      </c>
      <c r="Y53" s="5">
        <f t="shared" si="12"/>
        <v>167.79445879463691</v>
      </c>
      <c r="Z53" s="5">
        <f t="shared" si="13"/>
        <v>-980.42286493998495</v>
      </c>
      <c r="AA53" s="5">
        <f t="shared" si="14"/>
        <v>2741.7393602814677</v>
      </c>
      <c r="AC53" s="5">
        <f t="shared" si="15"/>
        <v>-22.179770218119955</v>
      </c>
      <c r="AD53" s="5">
        <f t="shared" si="15"/>
        <v>1858.3809935371289</v>
      </c>
      <c r="AE53" s="5">
        <f t="shared" si="15"/>
        <v>2743.6592771493583</v>
      </c>
      <c r="AG53">
        <f t="shared" si="16"/>
        <v>-21.510303039849873</v>
      </c>
      <c r="AH53">
        <f t="shared" si="17"/>
        <v>1858.346006251787</v>
      </c>
      <c r="AI53" s="5">
        <f t="shared" si="18"/>
        <v>2744.1274748428968</v>
      </c>
      <c r="AK53">
        <f t="shared" si="19"/>
        <v>-26.99906158082922</v>
      </c>
      <c r="AL53">
        <f t="shared" si="20"/>
        <v>1860.6337675919644</v>
      </c>
      <c r="AM53" s="5">
        <f t="shared" si="21"/>
        <v>2741.7393602814677</v>
      </c>
    </row>
    <row r="54" spans="1:39" ht="16.5" x14ac:dyDescent="0.25">
      <c r="A54" s="3">
        <v>439</v>
      </c>
      <c r="B54" s="3">
        <v>1648</v>
      </c>
      <c r="C54" s="3">
        <v>160</v>
      </c>
      <c r="D54" s="3">
        <v>2003</v>
      </c>
      <c r="E54" s="3">
        <v>1788</v>
      </c>
      <c r="F54" s="3">
        <v>1372</v>
      </c>
      <c r="H54" s="4">
        <v>23.4</v>
      </c>
      <c r="I54" s="4">
        <v>50</v>
      </c>
      <c r="J54">
        <f t="shared" si="0"/>
        <v>346.06</v>
      </c>
      <c r="K54">
        <f t="shared" si="1"/>
        <v>1.3842400000000001</v>
      </c>
      <c r="L54">
        <f t="shared" si="2"/>
        <v>1018.8006400000002</v>
      </c>
      <c r="M54" s="5">
        <f t="shared" si="3"/>
        <v>3300.0281600000008</v>
      </c>
      <c r="N54" s="5">
        <f t="shared" si="4"/>
        <v>3791.43336</v>
      </c>
      <c r="O54" s="5">
        <f t="shared" si="5"/>
        <v>2917.9779200000003</v>
      </c>
      <c r="Q54" s="5">
        <f t="shared" si="6"/>
        <v>-67.994740702194264</v>
      </c>
      <c r="R54" s="5">
        <f t="shared" si="7"/>
        <v>1852.6604161498037</v>
      </c>
      <c r="S54" s="5">
        <f t="shared" si="8"/>
        <v>2730.0571339188978</v>
      </c>
      <c r="U54" s="5">
        <f t="shared" si="9"/>
        <v>2549.3919376323888</v>
      </c>
      <c r="V54" s="5">
        <f t="shared" si="10"/>
        <v>647.93213698311024</v>
      </c>
      <c r="W54" s="5">
        <f t="shared" si="11"/>
        <v>2730.5222243227327</v>
      </c>
      <c r="Y54" s="5">
        <f t="shared" si="12"/>
        <v>196.25979566129669</v>
      </c>
      <c r="Z54" s="5">
        <f t="shared" si="13"/>
        <v>-1016.8751443358767</v>
      </c>
      <c r="AA54" s="5">
        <f t="shared" si="14"/>
        <v>2728.0106625609815</v>
      </c>
      <c r="AC54" s="5">
        <f t="shared" si="15"/>
        <v>-67.994740702194264</v>
      </c>
      <c r="AD54" s="5">
        <f t="shared" si="15"/>
        <v>1852.6604161498037</v>
      </c>
      <c r="AE54" s="5">
        <f t="shared" si="15"/>
        <v>2730.0571339188978</v>
      </c>
      <c r="AG54">
        <f t="shared" si="16"/>
        <v>-67.418100593928671</v>
      </c>
      <c r="AH54">
        <f t="shared" si="17"/>
        <v>1852.556326640216</v>
      </c>
      <c r="AI54" s="5">
        <f t="shared" si="18"/>
        <v>2730.5222243227327</v>
      </c>
      <c r="AK54">
        <f t="shared" si="19"/>
        <v>-72.90249485192578</v>
      </c>
      <c r="AL54">
        <f t="shared" si="20"/>
        <v>1854.9840870687342</v>
      </c>
      <c r="AM54" s="5">
        <f t="shared" si="21"/>
        <v>2728.0106625609815</v>
      </c>
    </row>
    <row r="55" spans="1:39" ht="16.5" x14ac:dyDescent="0.25">
      <c r="A55" s="3">
        <v>430</v>
      </c>
      <c r="B55" s="3">
        <v>1653</v>
      </c>
      <c r="C55" s="3">
        <v>174</v>
      </c>
      <c r="D55" s="3">
        <v>2024</v>
      </c>
      <c r="E55" s="3">
        <v>1769</v>
      </c>
      <c r="F55" s="3">
        <v>1369</v>
      </c>
      <c r="H55" s="4">
        <v>23.4</v>
      </c>
      <c r="I55" s="4">
        <v>50</v>
      </c>
      <c r="J55">
        <f t="shared" si="0"/>
        <v>346.06</v>
      </c>
      <c r="K55">
        <f t="shared" si="1"/>
        <v>1.3842400000000001</v>
      </c>
      <c r="L55">
        <f t="shared" si="2"/>
        <v>1018.8006400000002</v>
      </c>
      <c r="M55" s="5">
        <f t="shared" si="3"/>
        <v>3306.9493600000005</v>
      </c>
      <c r="N55" s="5">
        <f t="shared" si="4"/>
        <v>3820.5024000000003</v>
      </c>
      <c r="O55" s="5">
        <f t="shared" si="5"/>
        <v>2913.8252000000002</v>
      </c>
      <c r="Q55" s="5">
        <f t="shared" si="6"/>
        <v>-116.7568107781523</v>
      </c>
      <c r="R55" s="5">
        <f t="shared" si="7"/>
        <v>1905.2330109500156</v>
      </c>
      <c r="S55" s="5">
        <f t="shared" si="8"/>
        <v>2700.4386848672693</v>
      </c>
      <c r="U55" s="5">
        <f t="shared" si="9"/>
        <v>2619.5317977859204</v>
      </c>
      <c r="V55" s="5">
        <f t="shared" si="10"/>
        <v>662.79730288876465</v>
      </c>
      <c r="W55" s="5">
        <f t="shared" si="11"/>
        <v>2700.9241907313144</v>
      </c>
      <c r="Y55" s="5">
        <f t="shared" si="12"/>
        <v>176.27520758589358</v>
      </c>
      <c r="Z55" s="5">
        <f t="shared" si="13"/>
        <v>-1085.8735015478719</v>
      </c>
      <c r="AA55" s="5">
        <f t="shared" si="14"/>
        <v>2698.1814405228115</v>
      </c>
      <c r="AC55" s="5">
        <f t="shared" si="15"/>
        <v>-116.7568107781523</v>
      </c>
      <c r="AD55" s="5">
        <f t="shared" si="15"/>
        <v>1905.2330109500156</v>
      </c>
      <c r="AE55" s="5">
        <f t="shared" si="15"/>
        <v>2700.4386848672693</v>
      </c>
      <c r="AG55">
        <f t="shared" si="16"/>
        <v>-116.25633957448679</v>
      </c>
      <c r="AH55">
        <f t="shared" si="17"/>
        <v>1905.0482265204591</v>
      </c>
      <c r="AI55" s="5">
        <f t="shared" si="18"/>
        <v>2700.9241907313144</v>
      </c>
      <c r="AK55">
        <f t="shared" si="19"/>
        <v>-121.78083570183344</v>
      </c>
      <c r="AL55">
        <f t="shared" si="20"/>
        <v>1907.6249918316453</v>
      </c>
      <c r="AM55" s="5">
        <f t="shared" si="21"/>
        <v>2698.1814405228115</v>
      </c>
    </row>
    <row r="56" spans="1:39" ht="16.5" x14ac:dyDescent="0.25">
      <c r="A56" s="3">
        <v>454</v>
      </c>
      <c r="B56" s="3">
        <v>1654</v>
      </c>
      <c r="C56" s="3">
        <v>173</v>
      </c>
      <c r="D56" s="3">
        <v>2020</v>
      </c>
      <c r="E56" s="3">
        <v>1860</v>
      </c>
      <c r="F56" s="3">
        <v>1375</v>
      </c>
      <c r="H56" s="4">
        <v>23.4</v>
      </c>
      <c r="I56" s="4">
        <v>50</v>
      </c>
      <c r="J56">
        <f t="shared" si="0"/>
        <v>346.06</v>
      </c>
      <c r="K56">
        <f t="shared" si="1"/>
        <v>1.3842400000000001</v>
      </c>
      <c r="L56">
        <f t="shared" si="2"/>
        <v>1018.8006400000002</v>
      </c>
      <c r="M56" s="5">
        <f t="shared" si="3"/>
        <v>3308.3335999999999</v>
      </c>
      <c r="N56" s="5">
        <f t="shared" si="4"/>
        <v>3814.9654400000009</v>
      </c>
      <c r="O56" s="5">
        <f t="shared" si="5"/>
        <v>2922.1306400000003</v>
      </c>
      <c r="Q56" s="5">
        <f t="shared" si="6"/>
        <v>-102.4694720848448</v>
      </c>
      <c r="R56" s="5">
        <f t="shared" si="7"/>
        <v>1883.5562604716231</v>
      </c>
      <c r="S56" s="5">
        <f t="shared" si="8"/>
        <v>2717.8644244733341</v>
      </c>
      <c r="U56" s="5">
        <f t="shared" si="9"/>
        <v>2593.6039517621684</v>
      </c>
      <c r="V56" s="5">
        <f t="shared" si="10"/>
        <v>661.6713599822823</v>
      </c>
      <c r="W56" s="5">
        <f t="shared" si="11"/>
        <v>2718.3397251221677</v>
      </c>
      <c r="Y56" s="5">
        <f t="shared" si="12"/>
        <v>187.50750523938612</v>
      </c>
      <c r="Z56" s="5">
        <f t="shared" si="13"/>
        <v>-1062.4273424716159</v>
      </c>
      <c r="AA56" s="5">
        <f t="shared" si="14"/>
        <v>2715.6834415436588</v>
      </c>
      <c r="AC56" s="5">
        <f t="shared" si="15"/>
        <v>-102.4694720848448</v>
      </c>
      <c r="AD56" s="5">
        <f t="shared" si="15"/>
        <v>1883.5562604716231</v>
      </c>
      <c r="AE56" s="5">
        <f t="shared" si="15"/>
        <v>2717.8644244733341</v>
      </c>
      <c r="AG56">
        <f t="shared" si="16"/>
        <v>-101.94910317991491</v>
      </c>
      <c r="AH56">
        <f t="shared" si="17"/>
        <v>1883.3958840695859</v>
      </c>
      <c r="AI56" s="5">
        <f t="shared" si="18"/>
        <v>2718.3397251221677</v>
      </c>
      <c r="AK56">
        <f t="shared" si="19"/>
        <v>-107.45706441303992</v>
      </c>
      <c r="AL56">
        <f t="shared" si="20"/>
        <v>1885.9289907698808</v>
      </c>
      <c r="AM56" s="5">
        <f t="shared" si="21"/>
        <v>2715.6834415436588</v>
      </c>
    </row>
    <row r="57" spans="1:39" ht="16.5" x14ac:dyDescent="0.25">
      <c r="A57" s="3">
        <v>423</v>
      </c>
      <c r="B57" s="3">
        <v>1655</v>
      </c>
      <c r="C57" s="3">
        <v>176</v>
      </c>
      <c r="D57" s="3">
        <v>2011</v>
      </c>
      <c r="E57" s="3">
        <v>1781</v>
      </c>
      <c r="F57" s="3">
        <v>1375</v>
      </c>
      <c r="H57" s="4">
        <v>23.4</v>
      </c>
      <c r="I57" s="4">
        <v>50</v>
      </c>
      <c r="J57">
        <f t="shared" si="0"/>
        <v>346.06</v>
      </c>
      <c r="K57">
        <f t="shared" si="1"/>
        <v>1.3842400000000001</v>
      </c>
      <c r="L57">
        <f t="shared" si="2"/>
        <v>1018.8006400000002</v>
      </c>
      <c r="M57" s="5">
        <f t="shared" si="3"/>
        <v>3309.7178400000003</v>
      </c>
      <c r="N57" s="5">
        <f t="shared" si="4"/>
        <v>3802.5072800000007</v>
      </c>
      <c r="O57" s="5">
        <f t="shared" si="5"/>
        <v>2922.1306400000003</v>
      </c>
      <c r="Q57" s="5">
        <f t="shared" si="6"/>
        <v>-73.563731677427157</v>
      </c>
      <c r="R57" s="5">
        <f t="shared" si="7"/>
        <v>1869.2664734022751</v>
      </c>
      <c r="S57" s="5">
        <f t="shared" si="8"/>
        <v>2730.3229496178983</v>
      </c>
      <c r="U57" s="5">
        <f t="shared" si="9"/>
        <v>2566.4897534931984</v>
      </c>
      <c r="V57" s="5">
        <f t="shared" si="10"/>
        <v>644.17155521958466</v>
      </c>
      <c r="W57" s="5">
        <f t="shared" si="11"/>
        <v>2730.7938346044011</v>
      </c>
      <c r="Y57" s="5">
        <f t="shared" si="12"/>
        <v>184.8900848035839</v>
      </c>
      <c r="Z57" s="5">
        <f t="shared" si="13"/>
        <v>-1030.2135640104245</v>
      </c>
      <c r="AA57" s="5">
        <f t="shared" si="14"/>
        <v>2728.2454336619116</v>
      </c>
      <c r="AC57" s="5">
        <f t="shared" si="15"/>
        <v>-73.563731677427157</v>
      </c>
      <c r="AD57" s="5">
        <f t="shared" si="15"/>
        <v>1869.2664734022751</v>
      </c>
      <c r="AE57" s="5">
        <f t="shared" si="15"/>
        <v>2730.3229496178983</v>
      </c>
      <c r="AG57">
        <f t="shared" si="16"/>
        <v>-72.991700800596618</v>
      </c>
      <c r="AH57">
        <f t="shared" si="17"/>
        <v>1869.1518761383954</v>
      </c>
      <c r="AI57" s="5">
        <f t="shared" si="18"/>
        <v>2730.7938346044011</v>
      </c>
      <c r="AK57">
        <f t="shared" si="19"/>
        <v>-78.488762130359078</v>
      </c>
      <c r="AL57">
        <f t="shared" si="20"/>
        <v>1871.5966540677341</v>
      </c>
      <c r="AM57" s="5">
        <f t="shared" si="21"/>
        <v>2728.2454336619116</v>
      </c>
    </row>
    <row r="58" spans="1:39" ht="16.5" x14ac:dyDescent="0.25">
      <c r="A58" s="3">
        <v>448</v>
      </c>
      <c r="B58" s="3">
        <v>1655</v>
      </c>
      <c r="C58" s="3">
        <v>163</v>
      </c>
      <c r="D58" s="3">
        <v>2017</v>
      </c>
      <c r="E58" s="3">
        <v>1682</v>
      </c>
      <c r="F58" s="3">
        <v>1371</v>
      </c>
      <c r="H58" s="4">
        <v>23.4</v>
      </c>
      <c r="I58" s="4">
        <v>50</v>
      </c>
      <c r="J58">
        <f t="shared" si="0"/>
        <v>346.06</v>
      </c>
      <c r="K58">
        <f t="shared" si="1"/>
        <v>1.3842400000000001</v>
      </c>
      <c r="L58">
        <f t="shared" si="2"/>
        <v>1018.8006400000002</v>
      </c>
      <c r="M58" s="5">
        <f t="shared" si="3"/>
        <v>3309.7178400000003</v>
      </c>
      <c r="N58" s="5">
        <f t="shared" si="4"/>
        <v>3810.8127200000008</v>
      </c>
      <c r="O58" s="5">
        <f t="shared" si="5"/>
        <v>2916.5936800000004</v>
      </c>
      <c r="Q58" s="5">
        <f t="shared" si="6"/>
        <v>-91.128168472094046</v>
      </c>
      <c r="R58" s="5">
        <f t="shared" si="7"/>
        <v>1890.5813964826973</v>
      </c>
      <c r="S58" s="5">
        <f t="shared" si="8"/>
        <v>2715.074551572889</v>
      </c>
      <c r="U58" s="5">
        <f t="shared" si="9"/>
        <v>2593.7928264851034</v>
      </c>
      <c r="V58" s="5">
        <f t="shared" si="10"/>
        <v>648.30184334483693</v>
      </c>
      <c r="W58" s="5">
        <f t="shared" si="11"/>
        <v>2715.5546542288389</v>
      </c>
      <c r="Y58" s="5">
        <f t="shared" si="12"/>
        <v>175.65328965762205</v>
      </c>
      <c r="Z58" s="5">
        <f t="shared" si="13"/>
        <v>-1056.2915002054992</v>
      </c>
      <c r="AA58" s="5">
        <f t="shared" si="14"/>
        <v>2712.9159372604995</v>
      </c>
      <c r="AC58" s="5">
        <f t="shared" si="15"/>
        <v>-91.128168472094046</v>
      </c>
      <c r="AD58" s="5">
        <f t="shared" si="15"/>
        <v>1890.5813964826973</v>
      </c>
      <c r="AE58" s="5">
        <f t="shared" si="15"/>
        <v>2715.074551572889</v>
      </c>
      <c r="AG58">
        <f t="shared" si="16"/>
        <v>-90.582656852487162</v>
      </c>
      <c r="AH58">
        <f t="shared" si="17"/>
        <v>1890.4374426091135</v>
      </c>
      <c r="AI58" s="5">
        <f t="shared" si="18"/>
        <v>2715.5546542288389</v>
      </c>
      <c r="AK58">
        <f t="shared" si="19"/>
        <v>-96.095977029845244</v>
      </c>
      <c r="AL58">
        <f t="shared" si="20"/>
        <v>1892.9358931414724</v>
      </c>
      <c r="AM58" s="5">
        <f t="shared" si="21"/>
        <v>2712.9159372604995</v>
      </c>
    </row>
    <row r="59" spans="1:39" ht="16.5" x14ac:dyDescent="0.25">
      <c r="A59" s="3">
        <v>397</v>
      </c>
      <c r="B59" s="3">
        <v>1646</v>
      </c>
      <c r="C59" s="3">
        <v>170</v>
      </c>
      <c r="D59" s="3">
        <v>2009</v>
      </c>
      <c r="E59" s="3">
        <v>1739</v>
      </c>
      <c r="F59" s="3">
        <v>1371</v>
      </c>
      <c r="H59" s="4">
        <v>23.4</v>
      </c>
      <c r="I59" s="4">
        <v>50</v>
      </c>
      <c r="J59">
        <f t="shared" si="0"/>
        <v>346.06</v>
      </c>
      <c r="K59">
        <f t="shared" si="1"/>
        <v>1.3842400000000001</v>
      </c>
      <c r="L59">
        <f t="shared" si="2"/>
        <v>1018.8006400000002</v>
      </c>
      <c r="M59" s="5">
        <f t="shared" si="3"/>
        <v>3297.2596800000001</v>
      </c>
      <c r="N59" s="5">
        <f t="shared" si="4"/>
        <v>3799.7388000000001</v>
      </c>
      <c r="O59" s="5">
        <f t="shared" si="5"/>
        <v>2916.5936800000004</v>
      </c>
      <c r="Q59" s="5">
        <f t="shared" si="6"/>
        <v>-90.581541908815922</v>
      </c>
      <c r="R59" s="5">
        <f t="shared" si="7"/>
        <v>1862.816492857876</v>
      </c>
      <c r="S59" s="5">
        <f t="shared" si="8"/>
        <v>2719.1232218411519</v>
      </c>
      <c r="U59" s="5">
        <f t="shared" si="9"/>
        <v>2569.7132154312849</v>
      </c>
      <c r="V59" s="5">
        <f t="shared" si="10"/>
        <v>662.12633192333112</v>
      </c>
      <c r="W59" s="5">
        <f t="shared" si="11"/>
        <v>2719.5914507949537</v>
      </c>
      <c r="Y59" s="5">
        <f t="shared" si="12"/>
        <v>199.17065624635453</v>
      </c>
      <c r="Z59" s="5">
        <f t="shared" si="13"/>
        <v>-1041.5268950701238</v>
      </c>
      <c r="AA59" s="5">
        <f t="shared" si="14"/>
        <v>2716.9967741519176</v>
      </c>
      <c r="AC59" s="5">
        <f t="shared" si="15"/>
        <v>-90.581541908815922</v>
      </c>
      <c r="AD59" s="5">
        <f t="shared" si="15"/>
        <v>1862.816492857876</v>
      </c>
      <c r="AE59" s="5">
        <f t="shared" si="15"/>
        <v>2719.1232218411519</v>
      </c>
      <c r="AG59">
        <f t="shared" si="16"/>
        <v>-90.045659787374689</v>
      </c>
      <c r="AH59">
        <f t="shared" si="17"/>
        <v>1862.6767548094183</v>
      </c>
      <c r="AI59" s="5">
        <f t="shared" si="18"/>
        <v>2719.5914507949537</v>
      </c>
      <c r="AK59">
        <f t="shared" si="19"/>
        <v>-95.537800827385126</v>
      </c>
      <c r="AL59">
        <f t="shared" si="20"/>
        <v>1865.1735348951097</v>
      </c>
      <c r="AM59" s="5">
        <f t="shared" si="21"/>
        <v>2716.9967741519176</v>
      </c>
    </row>
    <row r="60" spans="1:39" ht="16.5" x14ac:dyDescent="0.25">
      <c r="A60" s="3">
        <v>441</v>
      </c>
      <c r="B60" s="3">
        <v>1645</v>
      </c>
      <c r="C60" s="3">
        <v>168</v>
      </c>
      <c r="D60" s="3">
        <v>2017</v>
      </c>
      <c r="E60" s="3">
        <v>1691</v>
      </c>
      <c r="F60" s="3">
        <v>1371</v>
      </c>
      <c r="H60" s="4">
        <v>23.4</v>
      </c>
      <c r="I60" s="4">
        <v>50</v>
      </c>
      <c r="J60">
        <f t="shared" si="0"/>
        <v>346.06</v>
      </c>
      <c r="K60">
        <f t="shared" si="1"/>
        <v>1.3842400000000001</v>
      </c>
      <c r="L60">
        <f t="shared" si="2"/>
        <v>1018.8006400000002</v>
      </c>
      <c r="M60" s="5">
        <f t="shared" si="3"/>
        <v>3295.8754400000007</v>
      </c>
      <c r="N60" s="5">
        <f t="shared" si="4"/>
        <v>3810.8127200000008</v>
      </c>
      <c r="O60" s="5">
        <f t="shared" si="5"/>
        <v>2916.5936800000004</v>
      </c>
      <c r="Q60" s="5">
        <f t="shared" si="6"/>
        <v>-116.52740858850224</v>
      </c>
      <c r="R60" s="5">
        <f t="shared" si="7"/>
        <v>1875.3418524128524</v>
      </c>
      <c r="S60" s="5">
        <f t="shared" si="8"/>
        <v>2707.8237046808599</v>
      </c>
      <c r="U60" s="5">
        <f t="shared" si="9"/>
        <v>2593.7928264851034</v>
      </c>
      <c r="V60" s="5">
        <f t="shared" si="10"/>
        <v>677.98926685752178</v>
      </c>
      <c r="W60" s="5">
        <f t="shared" si="11"/>
        <v>2708.2952044070498</v>
      </c>
      <c r="Y60" s="5">
        <f t="shared" si="12"/>
        <v>201.77822234878477</v>
      </c>
      <c r="Z60" s="5">
        <f t="shared" si="13"/>
        <v>-1070.2869998614794</v>
      </c>
      <c r="AA60" s="5">
        <f t="shared" si="14"/>
        <v>2705.6034412177301</v>
      </c>
      <c r="AC60" s="5">
        <f t="shared" si="15"/>
        <v>-116.52740858850224</v>
      </c>
      <c r="AD60" s="5">
        <f t="shared" si="15"/>
        <v>1875.3418524128524</v>
      </c>
      <c r="AE60" s="5">
        <f t="shared" si="15"/>
        <v>2707.8237046808599</v>
      </c>
      <c r="AG60">
        <f t="shared" si="16"/>
        <v>-116.03801457374436</v>
      </c>
      <c r="AH60">
        <f t="shared" si="17"/>
        <v>1875.1610595913849</v>
      </c>
      <c r="AI60" s="5">
        <f t="shared" si="18"/>
        <v>2708.2952044070498</v>
      </c>
      <c r="AK60">
        <f t="shared" si="19"/>
        <v>-121.53970964643463</v>
      </c>
      <c r="AL60">
        <f t="shared" si="20"/>
        <v>1877.7371238072851</v>
      </c>
      <c r="AM60" s="5">
        <f t="shared" si="21"/>
        <v>2705.6034412177301</v>
      </c>
    </row>
    <row r="61" spans="1:39" ht="16.5" x14ac:dyDescent="0.25">
      <c r="A61" s="3">
        <v>380</v>
      </c>
      <c r="B61" s="3">
        <v>1652</v>
      </c>
      <c r="C61" s="3">
        <v>164</v>
      </c>
      <c r="D61" s="3">
        <v>2014</v>
      </c>
      <c r="E61" s="3">
        <v>1708</v>
      </c>
      <c r="F61" s="3">
        <v>1371</v>
      </c>
      <c r="H61" s="4">
        <v>23.4</v>
      </c>
      <c r="I61" s="4">
        <v>50</v>
      </c>
      <c r="J61">
        <f t="shared" si="0"/>
        <v>346.06</v>
      </c>
      <c r="K61">
        <f t="shared" si="1"/>
        <v>1.3842400000000001</v>
      </c>
      <c r="L61">
        <f t="shared" si="2"/>
        <v>1018.8006400000002</v>
      </c>
      <c r="M61" s="5">
        <f t="shared" si="3"/>
        <v>3305.5651200000002</v>
      </c>
      <c r="N61" s="5">
        <f t="shared" si="4"/>
        <v>3806.6600000000008</v>
      </c>
      <c r="O61" s="5">
        <f t="shared" si="5"/>
        <v>2916.5936800000004</v>
      </c>
      <c r="Q61" s="5">
        <f t="shared" si="6"/>
        <v>-89.972109177608246</v>
      </c>
      <c r="R61" s="5">
        <f t="shared" si="7"/>
        <v>1880.7306216214554</v>
      </c>
      <c r="S61" s="5">
        <f t="shared" si="8"/>
        <v>2716.8949392691138</v>
      </c>
      <c r="U61" s="5">
        <f t="shared" si="9"/>
        <v>2584.7547603954458</v>
      </c>
      <c r="V61" s="5">
        <f t="shared" si="10"/>
        <v>652.3793137363034</v>
      </c>
      <c r="W61" s="5">
        <f t="shared" si="11"/>
        <v>2717.3708644978947</v>
      </c>
      <c r="Y61" s="5">
        <f t="shared" si="12"/>
        <v>183.50226618723678</v>
      </c>
      <c r="Z61" s="5">
        <f t="shared" si="13"/>
        <v>-1050.2257794133122</v>
      </c>
      <c r="AA61" s="5">
        <f t="shared" si="14"/>
        <v>2714.7507113500851</v>
      </c>
      <c r="AC61" s="5">
        <f t="shared" si="15"/>
        <v>-89.972109177608246</v>
      </c>
      <c r="AD61" s="5">
        <f t="shared" si="15"/>
        <v>1880.7306216214554</v>
      </c>
      <c r="AE61" s="5">
        <f t="shared" si="15"/>
        <v>2716.8949392691138</v>
      </c>
      <c r="AG61">
        <f t="shared" si="16"/>
        <v>-89.428110992423058</v>
      </c>
      <c r="AH61">
        <f t="shared" si="17"/>
        <v>1880.5896292837447</v>
      </c>
      <c r="AI61" s="5">
        <f t="shared" si="18"/>
        <v>2717.3708644978947</v>
      </c>
      <c r="AK61">
        <f t="shared" si="19"/>
        <v>-94.933916987113435</v>
      </c>
      <c r="AL61">
        <f t="shared" si="20"/>
        <v>1883.0845471548419</v>
      </c>
      <c r="AM61" s="5">
        <f t="shared" si="21"/>
        <v>2714.7507113500851</v>
      </c>
    </row>
    <row r="62" spans="1:39" ht="16.5" x14ac:dyDescent="0.25">
      <c r="A62" s="3">
        <v>430</v>
      </c>
      <c r="B62" s="3">
        <v>1653</v>
      </c>
      <c r="C62" s="3">
        <v>182</v>
      </c>
      <c r="D62" s="3">
        <v>2010</v>
      </c>
      <c r="E62" s="3">
        <v>1699</v>
      </c>
      <c r="F62" s="3">
        <v>1374</v>
      </c>
      <c r="H62" s="4">
        <v>23.4</v>
      </c>
      <c r="I62" s="4">
        <v>50</v>
      </c>
      <c r="J62">
        <f t="shared" si="0"/>
        <v>346.06</v>
      </c>
      <c r="K62">
        <f t="shared" si="1"/>
        <v>1.3842400000000001</v>
      </c>
      <c r="L62">
        <f t="shared" si="2"/>
        <v>1018.8006400000002</v>
      </c>
      <c r="M62" s="5">
        <f t="shared" si="3"/>
        <v>3306.9493600000005</v>
      </c>
      <c r="N62" s="5">
        <f t="shared" si="4"/>
        <v>3801.1230400000004</v>
      </c>
      <c r="O62" s="5">
        <f t="shared" si="5"/>
        <v>2920.7464000000004</v>
      </c>
      <c r="Q62" s="5">
        <f t="shared" si="6"/>
        <v>-75.728415448452964</v>
      </c>
      <c r="R62" s="5">
        <f t="shared" si="7"/>
        <v>1867.1552280995556</v>
      </c>
      <c r="S62" s="5">
        <f t="shared" si="8"/>
        <v>2728.3530986436813</v>
      </c>
      <c r="U62" s="5">
        <f t="shared" si="9"/>
        <v>2565.7933806016808</v>
      </c>
      <c r="V62" s="5">
        <f t="shared" si="10"/>
        <v>647.11998100692233</v>
      </c>
      <c r="W62" s="5">
        <f t="shared" si="11"/>
        <v>2728.8232671723254</v>
      </c>
      <c r="Y62" s="5">
        <f t="shared" si="12"/>
        <v>187.81298957387091</v>
      </c>
      <c r="Z62" s="5">
        <f t="shared" si="13"/>
        <v>-1030.9880730203797</v>
      </c>
      <c r="AA62" s="5">
        <f t="shared" si="14"/>
        <v>2726.2702374031101</v>
      </c>
      <c r="AC62" s="5">
        <f t="shared" si="15"/>
        <v>-75.728415448452964</v>
      </c>
      <c r="AD62" s="5">
        <f t="shared" si="15"/>
        <v>1867.1552280995556</v>
      </c>
      <c r="AE62" s="5">
        <f t="shared" si="15"/>
        <v>2728.3530986436813</v>
      </c>
      <c r="AG62">
        <f t="shared" si="16"/>
        <v>-75.161480676905285</v>
      </c>
      <c r="AH62">
        <f t="shared" si="17"/>
        <v>1867.0375901795328</v>
      </c>
      <c r="AI62" s="5">
        <f t="shared" si="18"/>
        <v>2728.8232671723254</v>
      </c>
      <c r="AK62">
        <f t="shared" si="19"/>
        <v>-80.656931514098119</v>
      </c>
      <c r="AL62">
        <f t="shared" si="20"/>
        <v>1869.4889828348125</v>
      </c>
      <c r="AM62" s="5">
        <f t="shared" si="21"/>
        <v>2726.2702374031101</v>
      </c>
    </row>
    <row r="63" spans="1:39" ht="16.5" x14ac:dyDescent="0.25">
      <c r="A63" s="3">
        <v>420</v>
      </c>
      <c r="B63" s="3">
        <v>1650</v>
      </c>
      <c r="C63" s="3">
        <v>163</v>
      </c>
      <c r="D63" s="3">
        <v>2009</v>
      </c>
      <c r="E63" s="3">
        <v>1757</v>
      </c>
      <c r="F63" s="3">
        <v>1373</v>
      </c>
      <c r="H63" s="4">
        <v>23.4</v>
      </c>
      <c r="I63" s="4">
        <v>50</v>
      </c>
      <c r="J63">
        <f t="shared" si="0"/>
        <v>346.06</v>
      </c>
      <c r="K63">
        <f t="shared" si="1"/>
        <v>1.3842400000000001</v>
      </c>
      <c r="L63">
        <f t="shared" si="2"/>
        <v>1018.8006400000002</v>
      </c>
      <c r="M63" s="5">
        <f t="shared" si="3"/>
        <v>3302.7966400000005</v>
      </c>
      <c r="N63" s="5">
        <f t="shared" si="4"/>
        <v>3799.7388000000001</v>
      </c>
      <c r="O63" s="5">
        <f t="shared" si="5"/>
        <v>2919.3621600000006</v>
      </c>
      <c r="Q63" s="5">
        <f t="shared" si="6"/>
        <v>-80.430361952818927</v>
      </c>
      <c r="R63" s="5">
        <f t="shared" si="7"/>
        <v>1863.5216251568322</v>
      </c>
      <c r="S63" s="5">
        <f t="shared" si="8"/>
        <v>2725.6712484531713</v>
      </c>
      <c r="U63" s="5">
        <f t="shared" si="9"/>
        <v>2565.0970077101629</v>
      </c>
      <c r="V63" s="5">
        <f t="shared" si="10"/>
        <v>653.03403856050215</v>
      </c>
      <c r="W63" s="5">
        <f t="shared" si="11"/>
        <v>2726.139914557426</v>
      </c>
      <c r="Y63" s="5">
        <f t="shared" si="12"/>
        <v>193.34565029845066</v>
      </c>
      <c r="Z63" s="5">
        <f t="shared" si="13"/>
        <v>-1033.1606655772773</v>
      </c>
      <c r="AA63" s="5">
        <f t="shared" si="14"/>
        <v>2723.5770449639308</v>
      </c>
      <c r="AC63" s="5">
        <f t="shared" si="15"/>
        <v>-80.430361952818927</v>
      </c>
      <c r="AD63" s="5">
        <f t="shared" si="15"/>
        <v>1863.5216251568322</v>
      </c>
      <c r="AE63" s="5">
        <f t="shared" si="15"/>
        <v>2725.6712484531713</v>
      </c>
      <c r="AG63">
        <f t="shared" si="16"/>
        <v>-79.874129167155843</v>
      </c>
      <c r="AH63">
        <f t="shared" si="17"/>
        <v>1863.3972665457834</v>
      </c>
      <c r="AI63" s="5">
        <f t="shared" si="18"/>
        <v>2726.139914557426</v>
      </c>
      <c r="AK63">
        <f t="shared" si="19"/>
        <v>-85.366808219365794</v>
      </c>
      <c r="AL63">
        <f t="shared" si="20"/>
        <v>1865.8630271631628</v>
      </c>
      <c r="AM63" s="5">
        <f t="shared" si="21"/>
        <v>2723.5770449639308</v>
      </c>
    </row>
    <row r="64" spans="1:39" ht="16.5" x14ac:dyDescent="0.25">
      <c r="A64" s="3">
        <v>448</v>
      </c>
      <c r="B64" s="3">
        <v>1651</v>
      </c>
      <c r="C64" s="3">
        <v>161</v>
      </c>
      <c r="D64" s="3">
        <v>2011</v>
      </c>
      <c r="E64" s="3">
        <v>1748</v>
      </c>
      <c r="F64" s="3">
        <v>1374</v>
      </c>
      <c r="H64" s="4">
        <v>23.4</v>
      </c>
      <c r="I64" s="4">
        <v>50</v>
      </c>
      <c r="J64">
        <f t="shared" si="0"/>
        <v>346.06</v>
      </c>
      <c r="K64">
        <f t="shared" si="1"/>
        <v>1.3842400000000001</v>
      </c>
      <c r="L64">
        <f t="shared" si="2"/>
        <v>1018.8006400000002</v>
      </c>
      <c r="M64" s="5">
        <f t="shared" si="3"/>
        <v>3304.1808800000008</v>
      </c>
      <c r="N64" s="5">
        <f t="shared" si="4"/>
        <v>3802.5072800000007</v>
      </c>
      <c r="O64" s="5">
        <f t="shared" si="5"/>
        <v>2920.7464000000004</v>
      </c>
      <c r="Q64" s="5">
        <f t="shared" si="6"/>
        <v>-83.736201859840392</v>
      </c>
      <c r="R64" s="5">
        <f t="shared" si="7"/>
        <v>1865.8589726641101</v>
      </c>
      <c r="S64" s="5">
        <f t="shared" si="8"/>
        <v>2725.6503499870446</v>
      </c>
      <c r="U64" s="5">
        <f t="shared" si="9"/>
        <v>2568.8005946685835</v>
      </c>
      <c r="V64" s="5">
        <f t="shared" si="10"/>
        <v>654.67345018134597</v>
      </c>
      <c r="W64" s="5">
        <f t="shared" si="11"/>
        <v>2726.1195485361586</v>
      </c>
      <c r="Y64" s="5">
        <f t="shared" si="12"/>
        <v>193.04235581582358</v>
      </c>
      <c r="Z64" s="5">
        <f t="shared" si="13"/>
        <v>-1037.2068079338155</v>
      </c>
      <c r="AA64" s="5">
        <f t="shared" si="14"/>
        <v>2723.5447893416008</v>
      </c>
      <c r="AC64" s="5">
        <f t="shared" si="15"/>
        <v>-83.736201859840392</v>
      </c>
      <c r="AD64" s="5">
        <f t="shared" si="15"/>
        <v>1865.8589726641101</v>
      </c>
      <c r="AE64" s="5">
        <f t="shared" si="15"/>
        <v>2725.6503499870446</v>
      </c>
      <c r="AG64">
        <f t="shared" si="16"/>
        <v>-83.185606235391901</v>
      </c>
      <c r="AH64">
        <f t="shared" si="17"/>
        <v>1865.7292927994285</v>
      </c>
      <c r="AI64" s="5">
        <f t="shared" si="18"/>
        <v>2726.1195485361586</v>
      </c>
      <c r="AK64">
        <f t="shared" si="19"/>
        <v>-88.680068178613624</v>
      </c>
      <c r="AL64">
        <f t="shared" si="20"/>
        <v>1868.2051552456999</v>
      </c>
      <c r="AM64" s="5">
        <f t="shared" si="21"/>
        <v>2723.5447893416008</v>
      </c>
    </row>
    <row r="65" spans="1:39" ht="16.5" x14ac:dyDescent="0.25">
      <c r="A65" s="3">
        <v>436</v>
      </c>
      <c r="B65" s="3">
        <v>1651</v>
      </c>
      <c r="C65" s="3">
        <v>182</v>
      </c>
      <c r="D65" s="3">
        <v>2014</v>
      </c>
      <c r="E65" s="3">
        <v>1798</v>
      </c>
      <c r="F65" s="3">
        <v>1371</v>
      </c>
      <c r="H65" s="4">
        <v>23.4</v>
      </c>
      <c r="I65" s="4">
        <v>50</v>
      </c>
      <c r="J65">
        <f t="shared" si="0"/>
        <v>346.06</v>
      </c>
      <c r="K65">
        <f t="shared" si="1"/>
        <v>1.3842400000000001</v>
      </c>
      <c r="L65">
        <f t="shared" si="2"/>
        <v>1018.8006400000002</v>
      </c>
      <c r="M65" s="5">
        <f t="shared" si="3"/>
        <v>3304.1808800000008</v>
      </c>
      <c r="N65" s="5">
        <f t="shared" si="4"/>
        <v>3806.6600000000008</v>
      </c>
      <c r="O65" s="5">
        <f t="shared" si="5"/>
        <v>2916.5936800000004</v>
      </c>
      <c r="Q65" s="5">
        <f t="shared" si="6"/>
        <v>-92.51362995622938</v>
      </c>
      <c r="R65" s="5">
        <f t="shared" si="7"/>
        <v>1879.2057091542827</v>
      </c>
      <c r="S65" s="5">
        <f t="shared" si="8"/>
        <v>2716.1808516208657</v>
      </c>
      <c r="U65" s="5">
        <f t="shared" si="9"/>
        <v>2584.7547603954458</v>
      </c>
      <c r="V65" s="5">
        <f t="shared" si="10"/>
        <v>655.3499224385879</v>
      </c>
      <c r="W65" s="5">
        <f t="shared" si="11"/>
        <v>2716.6559707428587</v>
      </c>
      <c r="Y65" s="5">
        <f t="shared" si="12"/>
        <v>186.11640184524708</v>
      </c>
      <c r="Z65" s="5">
        <f t="shared" si="13"/>
        <v>-1051.6262092301035</v>
      </c>
      <c r="AA65" s="5">
        <f t="shared" si="14"/>
        <v>2714.0305258490453</v>
      </c>
      <c r="AC65" s="5">
        <f t="shared" si="15"/>
        <v>-92.51362995622938</v>
      </c>
      <c r="AD65" s="5">
        <f t="shared" si="15"/>
        <v>1879.2057091542827</v>
      </c>
      <c r="AE65" s="5">
        <f t="shared" si="15"/>
        <v>2716.1808516208657</v>
      </c>
      <c r="AG65">
        <f t="shared" si="16"/>
        <v>-91.975247059459093</v>
      </c>
      <c r="AH65">
        <f t="shared" si="17"/>
        <v>1879.0610306058395</v>
      </c>
      <c r="AI65" s="5">
        <f t="shared" si="18"/>
        <v>2716.6559707428587</v>
      </c>
      <c r="AK65">
        <f t="shared" si="19"/>
        <v>-97.479889812850388</v>
      </c>
      <c r="AL65">
        <f t="shared" si="20"/>
        <v>1881.5637147246091</v>
      </c>
      <c r="AM65" s="5">
        <f t="shared" si="21"/>
        <v>2714.0305258490453</v>
      </c>
    </row>
    <row r="66" spans="1:39" ht="16.5" x14ac:dyDescent="0.25">
      <c r="A66" s="3">
        <v>425</v>
      </c>
      <c r="B66" s="3">
        <v>1662</v>
      </c>
      <c r="C66" s="3">
        <v>168</v>
      </c>
      <c r="D66" s="3">
        <v>1996</v>
      </c>
      <c r="E66" s="3">
        <v>1728</v>
      </c>
      <c r="F66" s="3">
        <v>1370</v>
      </c>
      <c r="H66" s="4">
        <v>23.4</v>
      </c>
      <c r="I66" s="4">
        <v>50</v>
      </c>
      <c r="J66">
        <f t="shared" si="0"/>
        <v>346.06</v>
      </c>
      <c r="K66">
        <f t="shared" si="1"/>
        <v>1.3842400000000001</v>
      </c>
      <c r="L66">
        <f t="shared" si="2"/>
        <v>1018.8006400000002</v>
      </c>
      <c r="M66" s="5">
        <f t="shared" si="3"/>
        <v>3319.4075200000007</v>
      </c>
      <c r="N66" s="5">
        <f t="shared" si="4"/>
        <v>3781.7436800000005</v>
      </c>
      <c r="O66" s="5">
        <f t="shared" si="5"/>
        <v>2915.2094400000005</v>
      </c>
      <c r="Q66" s="5">
        <f t="shared" si="6"/>
        <v>-11.97749371871973</v>
      </c>
      <c r="R66" s="5">
        <f t="shared" si="7"/>
        <v>1867.1932311537116</v>
      </c>
      <c r="S66" s="5">
        <f t="shared" si="8"/>
        <v>2744.432958009821</v>
      </c>
      <c r="U66" s="5">
        <f t="shared" si="9"/>
        <v>2533.0397663299514</v>
      </c>
      <c r="V66" s="5">
        <f t="shared" si="10"/>
        <v>592.27935379122766</v>
      </c>
      <c r="W66" s="5">
        <f t="shared" si="11"/>
        <v>2744.9043645423599</v>
      </c>
      <c r="Y66" s="5">
        <f t="shared" si="12"/>
        <v>154.99422720930301</v>
      </c>
      <c r="Z66" s="5">
        <f t="shared" si="13"/>
        <v>-976.18657696434434</v>
      </c>
      <c r="AA66" s="5">
        <f t="shared" si="14"/>
        <v>2742.5321576148463</v>
      </c>
      <c r="AC66" s="5">
        <f t="shared" si="15"/>
        <v>-11.97749371871973</v>
      </c>
      <c r="AD66" s="5">
        <f t="shared" si="15"/>
        <v>1867.1932311537116</v>
      </c>
      <c r="AE66" s="5">
        <f t="shared" si="15"/>
        <v>2744.432958009821</v>
      </c>
      <c r="AG66">
        <f t="shared" si="16"/>
        <v>-11.284447378504353</v>
      </c>
      <c r="AH66">
        <f t="shared" si="17"/>
        <v>1867.1727133345203</v>
      </c>
      <c r="AI66" s="5">
        <f t="shared" si="18"/>
        <v>2744.9043645423599</v>
      </c>
      <c r="AK66">
        <f t="shared" si="19"/>
        <v>-16.779928054536413</v>
      </c>
      <c r="AL66">
        <f t="shared" si="20"/>
        <v>1869.4292990950935</v>
      </c>
      <c r="AM66" s="5">
        <f t="shared" si="21"/>
        <v>2742.5321576148463</v>
      </c>
    </row>
    <row r="67" spans="1:39" ht="16.5" x14ac:dyDescent="0.25">
      <c r="A67" s="3">
        <v>455</v>
      </c>
      <c r="B67" s="3">
        <v>1657</v>
      </c>
      <c r="C67" s="3">
        <v>173</v>
      </c>
      <c r="D67" s="3">
        <v>2015</v>
      </c>
      <c r="E67" s="3">
        <v>1723</v>
      </c>
      <c r="F67" s="3">
        <v>1373</v>
      </c>
      <c r="H67" s="4">
        <v>23.4</v>
      </c>
      <c r="I67" s="4">
        <v>50</v>
      </c>
      <c r="J67">
        <f t="shared" ref="J67:J101" si="22">331.4+0.6*H67+0.0124*I67</f>
        <v>346.06</v>
      </c>
      <c r="K67">
        <f t="shared" ref="K67:K101" si="23">0.004*J67</f>
        <v>1.3842400000000001</v>
      </c>
      <c r="L67">
        <f t="shared" ref="L67:L101" si="24">736*K67</f>
        <v>1018.8006400000002</v>
      </c>
      <c r="M67" s="5">
        <f t="shared" ref="M67:M101" si="25">L67+K67*B67</f>
        <v>3312.48632</v>
      </c>
      <c r="N67" s="5">
        <f t="shared" ref="N67:N101" si="26">L67+K67*D67</f>
        <v>3808.0442400000002</v>
      </c>
      <c r="O67" s="5">
        <f t="shared" ref="O67:O101" si="27">L67+K67*F67</f>
        <v>2919.3621600000006</v>
      </c>
      <c r="Q67" s="5">
        <f t="shared" ref="Q67:Q101" si="28">((M67^2)-(N67^2)+(1800^2))/3600</f>
        <v>-80.176476002787751</v>
      </c>
      <c r="R67" s="5">
        <f t="shared" ref="R67:R101" si="29">((M67^2)-(O67^2)+(900^2)+(1500^2)-(2*Q67*900))/(2*1500)</f>
        <v>1884.7359519174304</v>
      </c>
      <c r="S67" s="5">
        <f t="shared" ref="S67:S101" si="30">SQRT((M67*M67)-(Q67*Q67)-(R67*R67))</f>
        <v>2722.849196050493</v>
      </c>
      <c r="U67" s="5">
        <f t="shared" ref="U67:U101" si="31">((N67^2)-(O67^2)+(1750^2))/(2*1750)</f>
        <v>2583.1501464449457</v>
      </c>
      <c r="V67" s="5">
        <f t="shared" ref="V67:V101" si="32">((N67^2)-(M67^2)+(925^2)+(1540^2)-(2*U67*925))/(2*1540)</f>
        <v>641.89368269054751</v>
      </c>
      <c r="W67" s="5">
        <f t="shared" ref="W67:W101" si="33">SQRT((N67^2)-(U67^2)-(V67^2))</f>
        <v>2723.3267807666052</v>
      </c>
      <c r="Y67" s="5">
        <f t="shared" ref="Y67:Y101" si="34">((O67^2)-(M67^2)+(1750^2))/(2*1750)</f>
        <v>175.03137172935052</v>
      </c>
      <c r="Z67" s="5">
        <f t="shared" ref="Z67:Z101" si="35">((O67^2)-(N67^2)+(825^2)+(1540^2)-(2*Y67*825))/(2*1540)</f>
        <v>-1043.8643752956939</v>
      </c>
      <c r="AA67" s="5">
        <f t="shared" ref="AA67:AA101" si="36">SQRT((O67^2)-(Y67^2)-(Z67^2))</f>
        <v>2720.7327333163289</v>
      </c>
      <c r="AC67" s="5">
        <f t="shared" ref="AC67:AE101" si="37">Q67</f>
        <v>-80.176476002787751</v>
      </c>
      <c r="AD67" s="5">
        <f t="shared" si="37"/>
        <v>1884.7359519174304</v>
      </c>
      <c r="AE67" s="5">
        <f t="shared" si="37"/>
        <v>2722.849196050493</v>
      </c>
      <c r="AG67">
        <f t="shared" ref="AG67:AG101" si="38">1800+U67*COS(RADIANS(120.969))-V67*SIN(RADIANS(120.969))</f>
        <v>-79.611557313329172</v>
      </c>
      <c r="AH67">
        <f t="shared" ref="AH67:AH101" si="39">U67*SIN(RADIANS(120.969))+V67*COS(RADIANS(120.969))</f>
        <v>1884.609395225106</v>
      </c>
      <c r="AI67" s="5">
        <f t="shared" ref="AI67:AI101" si="40">W67</f>
        <v>2723.3267807666052</v>
      </c>
      <c r="AK67">
        <f t="shared" ref="AK67:AK101" si="41">900+Y67*COS(RADIANS(-120.9695))-Z67*SIN(RADIANS(-120.9695))</f>
        <v>-85.120418715561982</v>
      </c>
      <c r="AL67">
        <f t="shared" ref="AL67:AL101" si="42">1500+Y67*SIN(RADIANS(-120.9695))+Z67*COS(RADIANS(-120.9695))</f>
        <v>1887.0743801010385</v>
      </c>
      <c r="AM67" s="5">
        <f t="shared" ref="AM67:AM101" si="43">AA67</f>
        <v>2720.7327333163289</v>
      </c>
    </row>
    <row r="68" spans="1:39" ht="16.5" x14ac:dyDescent="0.25">
      <c r="A68" s="3">
        <v>443</v>
      </c>
      <c r="B68" s="3">
        <v>1661</v>
      </c>
      <c r="C68" s="3">
        <v>166</v>
      </c>
      <c r="D68" s="3">
        <v>2010</v>
      </c>
      <c r="E68" s="3">
        <v>1698</v>
      </c>
      <c r="F68" s="3">
        <v>1371</v>
      </c>
      <c r="H68" s="4">
        <v>23.4</v>
      </c>
      <c r="I68" s="4">
        <v>50</v>
      </c>
      <c r="J68">
        <f t="shared" si="22"/>
        <v>346.06</v>
      </c>
      <c r="K68">
        <f t="shared" si="23"/>
        <v>1.3842400000000001</v>
      </c>
      <c r="L68">
        <f t="shared" si="24"/>
        <v>1018.8006400000002</v>
      </c>
      <c r="M68" s="5">
        <f t="shared" si="25"/>
        <v>3318.0232800000003</v>
      </c>
      <c r="N68" s="5">
        <f t="shared" si="26"/>
        <v>3801.1230400000004</v>
      </c>
      <c r="O68" s="5">
        <f t="shared" si="27"/>
        <v>2916.5936800000004</v>
      </c>
      <c r="Q68" s="5">
        <f t="shared" si="28"/>
        <v>-55.349410721356463</v>
      </c>
      <c r="R68" s="5">
        <f t="shared" si="29"/>
        <v>1887.4629105681529</v>
      </c>
      <c r="S68" s="5">
        <f t="shared" si="30"/>
        <v>2728.3142580326694</v>
      </c>
      <c r="U68" s="5">
        <f t="shared" si="31"/>
        <v>2572.7193345722571</v>
      </c>
      <c r="V68" s="5">
        <f t="shared" si="32"/>
        <v>619.14029533708037</v>
      </c>
      <c r="W68" s="5">
        <f t="shared" si="33"/>
        <v>2728.7940349954665</v>
      </c>
      <c r="Y68" s="5">
        <f t="shared" si="34"/>
        <v>159.92577359828087</v>
      </c>
      <c r="Z68" s="5">
        <f t="shared" si="35"/>
        <v>-1023.9188952727479</v>
      </c>
      <c r="AA68" s="5">
        <f t="shared" si="36"/>
        <v>2726.2671433772539</v>
      </c>
      <c r="AC68" s="5">
        <f t="shared" si="37"/>
        <v>-55.349410721356463</v>
      </c>
      <c r="AD68" s="5">
        <f t="shared" si="37"/>
        <v>1887.4629105681529</v>
      </c>
      <c r="AE68" s="5">
        <f t="shared" si="37"/>
        <v>2728.3142580326694</v>
      </c>
      <c r="AG68">
        <f t="shared" si="38"/>
        <v>-54.734333074239089</v>
      </c>
      <c r="AH68">
        <f t="shared" si="39"/>
        <v>1887.3738457199363</v>
      </c>
      <c r="AI68" s="5">
        <f t="shared" si="40"/>
        <v>2728.7940349954665</v>
      </c>
      <c r="AK68">
        <f t="shared" si="41"/>
        <v>-60.245274939034744</v>
      </c>
      <c r="AL68">
        <f t="shared" si="42"/>
        <v>1889.7629652940755</v>
      </c>
      <c r="AM68" s="5">
        <f t="shared" si="43"/>
        <v>2726.2671433772539</v>
      </c>
    </row>
    <row r="69" spans="1:39" ht="16.5" x14ac:dyDescent="0.25">
      <c r="A69" s="3">
        <v>415</v>
      </c>
      <c r="B69" s="3">
        <v>1662</v>
      </c>
      <c r="C69" s="3">
        <v>161</v>
      </c>
      <c r="D69" s="3">
        <v>2008</v>
      </c>
      <c r="E69" s="3">
        <v>1809</v>
      </c>
      <c r="F69" s="3">
        <v>1375</v>
      </c>
      <c r="H69" s="4">
        <v>23.4</v>
      </c>
      <c r="I69" s="4">
        <v>50</v>
      </c>
      <c r="J69">
        <f t="shared" si="22"/>
        <v>346.06</v>
      </c>
      <c r="K69">
        <f t="shared" si="23"/>
        <v>1.3842400000000001</v>
      </c>
      <c r="L69">
        <f t="shared" si="24"/>
        <v>1018.8006400000002</v>
      </c>
      <c r="M69" s="5">
        <f t="shared" si="25"/>
        <v>3319.4075200000007</v>
      </c>
      <c r="N69" s="5">
        <f t="shared" si="26"/>
        <v>3798.3545600000007</v>
      </c>
      <c r="O69" s="5">
        <f t="shared" si="27"/>
        <v>2922.1306400000003</v>
      </c>
      <c r="Q69" s="5">
        <f t="shared" si="28"/>
        <v>-46.953077677845336</v>
      </c>
      <c r="R69" s="5">
        <f t="shared" si="29"/>
        <v>1874.7114488086222</v>
      </c>
      <c r="S69" s="5">
        <f t="shared" si="30"/>
        <v>2738.9265554291537</v>
      </c>
      <c r="U69" s="5">
        <f t="shared" si="31"/>
        <v>2557.4713960702825</v>
      </c>
      <c r="V69" s="5">
        <f t="shared" si="32"/>
        <v>618.48506393188995</v>
      </c>
      <c r="W69" s="5">
        <f t="shared" si="33"/>
        <v>2739.4002349872653</v>
      </c>
      <c r="Y69" s="5">
        <f t="shared" si="34"/>
        <v>166.53748382692996</v>
      </c>
      <c r="Z69" s="5">
        <f t="shared" si="35"/>
        <v>-1010.1336800520853</v>
      </c>
      <c r="AA69" s="5">
        <f t="shared" si="36"/>
        <v>2736.922120216766</v>
      </c>
      <c r="AC69" s="5">
        <f t="shared" si="37"/>
        <v>-46.953077677845336</v>
      </c>
      <c r="AD69" s="5">
        <f t="shared" si="37"/>
        <v>1874.7114488086222</v>
      </c>
      <c r="AE69" s="5">
        <f t="shared" si="37"/>
        <v>2738.9265554291537</v>
      </c>
      <c r="AG69">
        <f t="shared" si="38"/>
        <v>-46.326311458971418</v>
      </c>
      <c r="AH69">
        <f t="shared" si="39"/>
        <v>1874.6367295129003</v>
      </c>
      <c r="AI69" s="5">
        <f t="shared" si="40"/>
        <v>2739.4002349872653</v>
      </c>
      <c r="AK69">
        <f t="shared" si="41"/>
        <v>-51.827526585713485</v>
      </c>
      <c r="AL69">
        <f t="shared" si="42"/>
        <v>1877.0001919478245</v>
      </c>
      <c r="AM69" s="5">
        <f t="shared" si="43"/>
        <v>2736.922120216766</v>
      </c>
    </row>
    <row r="70" spans="1:39" ht="16.5" x14ac:dyDescent="0.25">
      <c r="A70" s="3">
        <v>412</v>
      </c>
      <c r="B70" s="3">
        <v>1654</v>
      </c>
      <c r="C70" s="3">
        <v>162</v>
      </c>
      <c r="D70" s="3">
        <v>2004</v>
      </c>
      <c r="E70" s="3">
        <v>1782</v>
      </c>
      <c r="F70" s="3">
        <v>1370</v>
      </c>
      <c r="H70" s="4">
        <v>23.4</v>
      </c>
      <c r="I70" s="4">
        <v>50</v>
      </c>
      <c r="J70">
        <f t="shared" si="22"/>
        <v>346.06</v>
      </c>
      <c r="K70">
        <f t="shared" si="23"/>
        <v>1.3842400000000001</v>
      </c>
      <c r="L70">
        <f t="shared" si="24"/>
        <v>1018.8006400000002</v>
      </c>
      <c r="M70" s="5">
        <f t="shared" si="25"/>
        <v>3308.3335999999999</v>
      </c>
      <c r="N70" s="5">
        <f t="shared" si="26"/>
        <v>3792.8176000000003</v>
      </c>
      <c r="O70" s="5">
        <f t="shared" si="27"/>
        <v>2915.2094400000005</v>
      </c>
      <c r="Q70" s="5">
        <f t="shared" si="28"/>
        <v>-55.665038328001067</v>
      </c>
      <c r="R70" s="5">
        <f t="shared" si="29"/>
        <v>1868.9407329380817</v>
      </c>
      <c r="S70" s="5">
        <f t="shared" si="30"/>
        <v>2729.2916936747101</v>
      </c>
      <c r="U70" s="5">
        <f t="shared" si="31"/>
        <v>2557.0055050870419</v>
      </c>
      <c r="V70" s="5">
        <f t="shared" si="32"/>
        <v>628.9477121979794</v>
      </c>
      <c r="W70" s="5">
        <f t="shared" si="33"/>
        <v>2729.7642698858181</v>
      </c>
      <c r="Y70" s="5">
        <f t="shared" si="34"/>
        <v>175.96424862175914</v>
      </c>
      <c r="Z70" s="5">
        <f t="shared" si="35"/>
        <v>-1014.6543110488798</v>
      </c>
      <c r="AA70" s="5">
        <f t="shared" si="36"/>
        <v>2727.262233695546</v>
      </c>
      <c r="AC70" s="5">
        <f t="shared" si="37"/>
        <v>-55.665038328001067</v>
      </c>
      <c r="AD70" s="5">
        <f t="shared" si="37"/>
        <v>1868.9407329380817</v>
      </c>
      <c r="AE70" s="5">
        <f t="shared" si="37"/>
        <v>2729.2916936747101</v>
      </c>
      <c r="AG70">
        <f t="shared" si="38"/>
        <v>-55.057730172682113</v>
      </c>
      <c r="AH70">
        <f t="shared" si="39"/>
        <v>1868.8534440803774</v>
      </c>
      <c r="AI70" s="5">
        <f t="shared" si="40"/>
        <v>2729.7642698858181</v>
      </c>
      <c r="AK70">
        <f t="shared" si="41"/>
        <v>-60.554543265372217</v>
      </c>
      <c r="AL70">
        <f t="shared" si="42"/>
        <v>1871.2435280720049</v>
      </c>
      <c r="AM70" s="5">
        <f t="shared" si="43"/>
        <v>2727.262233695546</v>
      </c>
    </row>
    <row r="71" spans="1:39" ht="16.5" x14ac:dyDescent="0.25">
      <c r="A71" s="3">
        <v>396</v>
      </c>
      <c r="B71" s="3">
        <v>1654</v>
      </c>
      <c r="C71" s="3">
        <v>147</v>
      </c>
      <c r="D71" s="3">
        <v>1995</v>
      </c>
      <c r="E71" s="3">
        <v>1742</v>
      </c>
      <c r="F71" s="3">
        <v>1368</v>
      </c>
      <c r="H71" s="4">
        <v>23.4</v>
      </c>
      <c r="I71" s="4">
        <v>50</v>
      </c>
      <c r="J71">
        <f t="shared" si="22"/>
        <v>346.06</v>
      </c>
      <c r="K71">
        <f t="shared" si="23"/>
        <v>1.3842400000000001</v>
      </c>
      <c r="L71">
        <f t="shared" si="24"/>
        <v>1018.8006400000002</v>
      </c>
      <c r="M71" s="5">
        <f t="shared" si="25"/>
        <v>3308.3335999999999</v>
      </c>
      <c r="N71" s="5">
        <f t="shared" si="26"/>
        <v>3780.3594400000002</v>
      </c>
      <c r="O71" s="5">
        <f t="shared" si="27"/>
        <v>2912.4409600000004</v>
      </c>
      <c r="Q71" s="5">
        <f t="shared" si="28"/>
        <v>-29.457301863376568</v>
      </c>
      <c r="R71" s="5">
        <f t="shared" si="29"/>
        <v>1858.5940022524376</v>
      </c>
      <c r="S71" s="5">
        <f t="shared" si="30"/>
        <v>2736.7557090553692</v>
      </c>
      <c r="U71" s="5">
        <f t="shared" si="31"/>
        <v>2534.65861431754</v>
      </c>
      <c r="V71" s="5">
        <f t="shared" si="32"/>
        <v>611.7379383833462</v>
      </c>
      <c r="W71" s="5">
        <f t="shared" si="33"/>
        <v>2737.2248536072984</v>
      </c>
      <c r="Y71" s="5">
        <f t="shared" si="34"/>
        <v>171.35461045621867</v>
      </c>
      <c r="Z71" s="5">
        <f t="shared" si="35"/>
        <v>-986.79066797537371</v>
      </c>
      <c r="AA71" s="5">
        <f t="shared" si="36"/>
        <v>2734.8115329137104</v>
      </c>
      <c r="AC71" s="5">
        <f t="shared" si="37"/>
        <v>-29.457301863376568</v>
      </c>
      <c r="AD71" s="5">
        <f t="shared" si="37"/>
        <v>1858.5940022524376</v>
      </c>
      <c r="AE71" s="5">
        <f t="shared" si="37"/>
        <v>2736.7557090553692</v>
      </c>
      <c r="AG71">
        <f t="shared" si="38"/>
        <v>-28.802147195916746</v>
      </c>
      <c r="AH71">
        <f t="shared" si="39"/>
        <v>1858.5479016703398</v>
      </c>
      <c r="AI71" s="5">
        <f t="shared" si="40"/>
        <v>2737.2248536072984</v>
      </c>
      <c r="AK71">
        <f t="shared" si="41"/>
        <v>-34.291068123495506</v>
      </c>
      <c r="AL71">
        <f t="shared" si="42"/>
        <v>1860.8579013303499</v>
      </c>
      <c r="AM71" s="5">
        <f t="shared" si="43"/>
        <v>2734.8115329137104</v>
      </c>
    </row>
    <row r="72" spans="1:39" ht="16.5" x14ac:dyDescent="0.25">
      <c r="A72" s="3">
        <v>418</v>
      </c>
      <c r="B72" s="3">
        <v>1650</v>
      </c>
      <c r="C72" s="3">
        <v>149</v>
      </c>
      <c r="D72" s="3">
        <v>2005</v>
      </c>
      <c r="E72" s="3">
        <v>1757</v>
      </c>
      <c r="F72" s="3">
        <v>1370</v>
      </c>
      <c r="H72" s="4">
        <v>23.4</v>
      </c>
      <c r="I72" s="4">
        <v>50</v>
      </c>
      <c r="J72">
        <f t="shared" si="22"/>
        <v>346.06</v>
      </c>
      <c r="K72">
        <f t="shared" si="23"/>
        <v>1.3842400000000001</v>
      </c>
      <c r="L72">
        <f t="shared" si="24"/>
        <v>1018.8006400000002</v>
      </c>
      <c r="M72" s="5">
        <f t="shared" si="25"/>
        <v>3302.7966400000005</v>
      </c>
      <c r="N72" s="5">
        <f t="shared" si="26"/>
        <v>3794.2018400000006</v>
      </c>
      <c r="O72" s="5">
        <f t="shared" si="27"/>
        <v>2915.2094400000005</v>
      </c>
      <c r="Q72" s="5">
        <f t="shared" si="28"/>
        <v>-68.750543740027481</v>
      </c>
      <c r="R72" s="5">
        <f t="shared" si="29"/>
        <v>1864.590181620742</v>
      </c>
      <c r="S72" s="5">
        <f t="shared" si="30"/>
        <v>2725.2600724580893</v>
      </c>
      <c r="U72" s="5">
        <f t="shared" si="31"/>
        <v>2560.0061495983641</v>
      </c>
      <c r="V72" s="5">
        <f t="shared" si="32"/>
        <v>642.44012360620957</v>
      </c>
      <c r="W72" s="5">
        <f t="shared" si="33"/>
        <v>2725.7305083699648</v>
      </c>
      <c r="Y72" s="5">
        <f t="shared" si="34"/>
        <v>186.42298110566395</v>
      </c>
      <c r="Z72" s="5">
        <f t="shared" si="35"/>
        <v>-1023.6670267592924</v>
      </c>
      <c r="AA72" s="5">
        <f t="shared" si="36"/>
        <v>2723.1963516255273</v>
      </c>
      <c r="AC72" s="5">
        <f t="shared" si="37"/>
        <v>-68.750543740027481</v>
      </c>
      <c r="AD72" s="5">
        <f t="shared" si="37"/>
        <v>1864.590181620742</v>
      </c>
      <c r="AE72" s="5">
        <f t="shared" si="37"/>
        <v>2725.2600724580893</v>
      </c>
      <c r="AG72">
        <f t="shared" si="38"/>
        <v>-68.170796505552971</v>
      </c>
      <c r="AH72">
        <f t="shared" si="39"/>
        <v>1864.4834870506122</v>
      </c>
      <c r="AI72" s="5">
        <f t="shared" si="40"/>
        <v>2725.7305083699648</v>
      </c>
      <c r="AK72">
        <f t="shared" si="41"/>
        <v>-73.664290811293881</v>
      </c>
      <c r="AL72">
        <f t="shared" si="42"/>
        <v>1866.9135570641572</v>
      </c>
      <c r="AM72" s="5">
        <f t="shared" si="43"/>
        <v>2723.1963516255273</v>
      </c>
    </row>
    <row r="73" spans="1:39" ht="16.5" x14ac:dyDescent="0.25">
      <c r="A73" s="3">
        <v>420</v>
      </c>
      <c r="B73" s="3">
        <v>1649</v>
      </c>
      <c r="C73" s="3">
        <v>166</v>
      </c>
      <c r="D73" s="3">
        <v>2024</v>
      </c>
      <c r="E73" s="3">
        <v>1825</v>
      </c>
      <c r="F73" s="3">
        <v>1370</v>
      </c>
      <c r="H73" s="4">
        <v>23.4</v>
      </c>
      <c r="I73" s="4">
        <v>50</v>
      </c>
      <c r="J73">
        <f t="shared" si="22"/>
        <v>346.06</v>
      </c>
      <c r="K73">
        <f t="shared" si="23"/>
        <v>1.3842400000000001</v>
      </c>
      <c r="L73">
        <f t="shared" si="24"/>
        <v>1018.8006400000002</v>
      </c>
      <c r="M73" s="5">
        <f t="shared" si="25"/>
        <v>3301.4124000000002</v>
      </c>
      <c r="N73" s="5">
        <f t="shared" si="26"/>
        <v>3820.5024000000003</v>
      </c>
      <c r="O73" s="5">
        <f t="shared" si="27"/>
        <v>2915.2094400000005</v>
      </c>
      <c r="Q73" s="5">
        <f t="shared" si="28"/>
        <v>-126.92076486999997</v>
      </c>
      <c r="R73" s="5">
        <f t="shared" si="29"/>
        <v>1896.4450441915485</v>
      </c>
      <c r="S73" s="5">
        <f t="shared" si="30"/>
        <v>2699.390884751575</v>
      </c>
      <c r="U73" s="5">
        <f t="shared" si="31"/>
        <v>2617.2264312401844</v>
      </c>
      <c r="V73" s="5">
        <f t="shared" si="32"/>
        <v>676.06196614859061</v>
      </c>
      <c r="W73" s="5">
        <f t="shared" si="33"/>
        <v>2699.8712217346279</v>
      </c>
      <c r="Y73" s="5">
        <f t="shared" si="34"/>
        <v>189.03492691181546</v>
      </c>
      <c r="Z73" s="5">
        <f t="shared" si="35"/>
        <v>-1090.0893307614094</v>
      </c>
      <c r="AA73" s="5">
        <f t="shared" si="36"/>
        <v>2697.112738917805</v>
      </c>
      <c r="AC73" s="5">
        <f t="shared" si="37"/>
        <v>-126.92076486999997</v>
      </c>
      <c r="AD73" s="5">
        <f t="shared" si="37"/>
        <v>1896.4450441915485</v>
      </c>
      <c r="AE73" s="5">
        <f t="shared" si="37"/>
        <v>2699.390884751575</v>
      </c>
      <c r="AG73">
        <f t="shared" si="38"/>
        <v>-126.44378766518207</v>
      </c>
      <c r="AH73">
        <f t="shared" si="39"/>
        <v>1896.2458457228472</v>
      </c>
      <c r="AI73" s="5">
        <f t="shared" si="40"/>
        <v>2699.8712217346279</v>
      </c>
      <c r="AK73">
        <f t="shared" si="41"/>
        <v>-131.96158017186383</v>
      </c>
      <c r="AL73">
        <f t="shared" si="42"/>
        <v>1898.8536695100129</v>
      </c>
      <c r="AM73" s="5">
        <f t="shared" si="43"/>
        <v>2697.112738917805</v>
      </c>
    </row>
    <row r="74" spans="1:39" ht="16.5" x14ac:dyDescent="0.25">
      <c r="A74" s="3">
        <v>421</v>
      </c>
      <c r="B74" s="3">
        <v>1648</v>
      </c>
      <c r="C74" s="3">
        <v>160</v>
      </c>
      <c r="D74" s="3">
        <v>2010</v>
      </c>
      <c r="E74" s="3">
        <v>1772</v>
      </c>
      <c r="F74" s="3">
        <v>1370</v>
      </c>
      <c r="H74" s="4">
        <v>23.4</v>
      </c>
      <c r="I74" s="4">
        <v>50</v>
      </c>
      <c r="J74">
        <f t="shared" si="22"/>
        <v>346.06</v>
      </c>
      <c r="K74">
        <f t="shared" si="23"/>
        <v>1.3842400000000001</v>
      </c>
      <c r="L74">
        <f t="shared" si="24"/>
        <v>1018.8006400000002</v>
      </c>
      <c r="M74" s="5">
        <f t="shared" si="25"/>
        <v>3300.0281600000008</v>
      </c>
      <c r="N74" s="5">
        <f t="shared" si="26"/>
        <v>3801.1230400000004</v>
      </c>
      <c r="O74" s="5">
        <f t="shared" si="27"/>
        <v>2915.2094400000005</v>
      </c>
      <c r="Q74" s="5">
        <f t="shared" si="28"/>
        <v>-88.43069678495948</v>
      </c>
      <c r="R74" s="5">
        <f t="shared" si="29"/>
        <v>1870.3050106469336</v>
      </c>
      <c r="S74" s="5">
        <f t="shared" si="30"/>
        <v>2717.4114586878613</v>
      </c>
      <c r="U74" s="5">
        <f t="shared" si="31"/>
        <v>2575.0257960439221</v>
      </c>
      <c r="V74" s="5">
        <f t="shared" si="32"/>
        <v>656.42135900798644</v>
      </c>
      <c r="W74" s="5">
        <f t="shared" si="33"/>
        <v>2717.8832782820746</v>
      </c>
      <c r="Y74" s="5">
        <f t="shared" si="34"/>
        <v>191.645777792036</v>
      </c>
      <c r="Z74" s="5">
        <f t="shared" si="35"/>
        <v>-1043.5327336073335</v>
      </c>
      <c r="AA74" s="5">
        <f t="shared" si="36"/>
        <v>2715.2821969013844</v>
      </c>
      <c r="AC74" s="5">
        <f t="shared" si="37"/>
        <v>-88.43069678495948</v>
      </c>
      <c r="AD74" s="5">
        <f t="shared" si="37"/>
        <v>1870.3050106469336</v>
      </c>
      <c r="AE74" s="5">
        <f t="shared" si="37"/>
        <v>2717.4114586878613</v>
      </c>
      <c r="AG74">
        <f t="shared" si="38"/>
        <v>-87.88767157153643</v>
      </c>
      <c r="AH74">
        <f t="shared" si="39"/>
        <v>1870.1676369731481</v>
      </c>
      <c r="AI74" s="5">
        <f t="shared" si="40"/>
        <v>2717.8832782820746</v>
      </c>
      <c r="AK74">
        <f t="shared" si="41"/>
        <v>-93.385524902132715</v>
      </c>
      <c r="AL74">
        <f t="shared" si="42"/>
        <v>1872.6578446382455</v>
      </c>
      <c r="AM74" s="5">
        <f t="shared" si="43"/>
        <v>2715.2821969013844</v>
      </c>
    </row>
    <row r="75" spans="1:39" ht="16.5" x14ac:dyDescent="0.25">
      <c r="A75" s="3">
        <v>376</v>
      </c>
      <c r="B75" s="3">
        <v>1646</v>
      </c>
      <c r="C75" s="3">
        <v>168</v>
      </c>
      <c r="D75" s="3">
        <v>2004</v>
      </c>
      <c r="E75" s="3">
        <v>1794</v>
      </c>
      <c r="F75" s="3">
        <v>1371</v>
      </c>
      <c r="H75" s="4">
        <v>23.4</v>
      </c>
      <c r="I75" s="4">
        <v>50</v>
      </c>
      <c r="J75">
        <f t="shared" si="22"/>
        <v>346.06</v>
      </c>
      <c r="K75">
        <f t="shared" si="23"/>
        <v>1.3842400000000001</v>
      </c>
      <c r="L75">
        <f t="shared" si="24"/>
        <v>1018.8006400000002</v>
      </c>
      <c r="M75" s="5">
        <f t="shared" si="25"/>
        <v>3297.2596800000001</v>
      </c>
      <c r="N75" s="5">
        <f t="shared" si="26"/>
        <v>3792.8176000000003</v>
      </c>
      <c r="O75" s="5">
        <f t="shared" si="27"/>
        <v>2916.5936800000004</v>
      </c>
      <c r="Q75" s="5">
        <f t="shared" si="28"/>
        <v>-75.984430421127726</v>
      </c>
      <c r="R75" s="5">
        <f t="shared" si="29"/>
        <v>1854.0582259652631</v>
      </c>
      <c r="S75" s="5">
        <f t="shared" si="30"/>
        <v>2725.5487261132976</v>
      </c>
      <c r="U75" s="5">
        <f t="shared" si="31"/>
        <v>2554.6990436153769</v>
      </c>
      <c r="V75" s="5">
        <f t="shared" si="32"/>
        <v>654.08302559338074</v>
      </c>
      <c r="W75" s="5">
        <f t="shared" si="33"/>
        <v>2726.0142220925868</v>
      </c>
      <c r="Y75" s="5">
        <f t="shared" si="34"/>
        <v>199.17065624635453</v>
      </c>
      <c r="Z75" s="5">
        <f t="shared" si="35"/>
        <v>-1024.4653361884102</v>
      </c>
      <c r="AA75" s="5">
        <f t="shared" si="36"/>
        <v>2723.475815727892</v>
      </c>
      <c r="AC75" s="5">
        <f t="shared" si="37"/>
        <v>-75.984430421127726</v>
      </c>
      <c r="AD75" s="5">
        <f t="shared" si="37"/>
        <v>1854.0582259652631</v>
      </c>
      <c r="AE75" s="5">
        <f t="shared" si="37"/>
        <v>2725.5487261132976</v>
      </c>
      <c r="AG75">
        <f t="shared" si="38"/>
        <v>-75.423054391563142</v>
      </c>
      <c r="AH75">
        <f t="shared" si="39"/>
        <v>1853.9417938207589</v>
      </c>
      <c r="AI75" s="5">
        <f t="shared" si="40"/>
        <v>2726.0142220925868</v>
      </c>
      <c r="AK75">
        <f t="shared" si="41"/>
        <v>-80.908514796192549</v>
      </c>
      <c r="AL75">
        <f t="shared" si="42"/>
        <v>1856.3939687502632</v>
      </c>
      <c r="AM75" s="5">
        <f t="shared" si="43"/>
        <v>2723.475815727892</v>
      </c>
    </row>
    <row r="76" spans="1:39" ht="16.5" x14ac:dyDescent="0.25">
      <c r="A76" s="3">
        <v>392</v>
      </c>
      <c r="B76" s="3">
        <v>1660</v>
      </c>
      <c r="C76" s="3">
        <v>172</v>
      </c>
      <c r="D76" s="3">
        <v>1992</v>
      </c>
      <c r="E76" s="3">
        <v>1753</v>
      </c>
      <c r="F76" s="3">
        <v>1370</v>
      </c>
      <c r="H76" s="4">
        <v>23.4</v>
      </c>
      <c r="I76" s="4">
        <v>50</v>
      </c>
      <c r="J76">
        <f t="shared" si="22"/>
        <v>346.06</v>
      </c>
      <c r="K76">
        <f t="shared" si="23"/>
        <v>1.3842400000000001</v>
      </c>
      <c r="L76">
        <f t="shared" si="24"/>
        <v>1018.8006400000002</v>
      </c>
      <c r="M76" s="5">
        <f t="shared" si="25"/>
        <v>3316.63904</v>
      </c>
      <c r="N76" s="5">
        <f t="shared" si="26"/>
        <v>3776.2067200000001</v>
      </c>
      <c r="O76" s="5">
        <f t="shared" si="27"/>
        <v>2915.2094400000005</v>
      </c>
      <c r="Q76" s="5">
        <f t="shared" si="28"/>
        <v>-5.456297366954904</v>
      </c>
      <c r="R76" s="5">
        <f t="shared" si="29"/>
        <v>1857.1565926158412</v>
      </c>
      <c r="S76" s="5">
        <f t="shared" si="30"/>
        <v>2747.9145075811007</v>
      </c>
      <c r="U76" s="5">
        <f t="shared" si="31"/>
        <v>2521.0831751737264</v>
      </c>
      <c r="V76" s="5">
        <f t="shared" si="32"/>
        <v>591.83889495118297</v>
      </c>
      <c r="W76" s="5">
        <f t="shared" si="33"/>
        <v>2748.3819855420538</v>
      </c>
      <c r="Y76" s="5">
        <f t="shared" si="34"/>
        <v>160.24330211799858</v>
      </c>
      <c r="Z76" s="5">
        <f t="shared" si="35"/>
        <v>-965.41154597491573</v>
      </c>
      <c r="AA76" s="5">
        <f t="shared" si="36"/>
        <v>2746.0423722313099</v>
      </c>
      <c r="AC76" s="5">
        <f t="shared" si="37"/>
        <v>-5.456297366954904</v>
      </c>
      <c r="AD76" s="5">
        <f t="shared" si="37"/>
        <v>1857.1565926158412</v>
      </c>
      <c r="AE76" s="5">
        <f t="shared" si="37"/>
        <v>2747.9145075811007</v>
      </c>
      <c r="AG76">
        <f t="shared" si="38"/>
        <v>-4.7542241228259172</v>
      </c>
      <c r="AH76">
        <f t="shared" si="39"/>
        <v>1857.1472327825527</v>
      </c>
      <c r="AI76" s="5">
        <f t="shared" si="40"/>
        <v>2748.3819855420538</v>
      </c>
      <c r="AK76">
        <f t="shared" si="41"/>
        <v>-10.242048910402445</v>
      </c>
      <c r="AL76">
        <f t="shared" si="42"/>
        <v>1859.3838913623558</v>
      </c>
      <c r="AM76" s="5">
        <f t="shared" si="43"/>
        <v>2746.0423722313099</v>
      </c>
    </row>
    <row r="77" spans="1:39" ht="16.5" x14ac:dyDescent="0.25">
      <c r="A77" s="3">
        <v>428</v>
      </c>
      <c r="B77" s="3">
        <v>1651</v>
      </c>
      <c r="C77" s="3">
        <v>162</v>
      </c>
      <c r="D77" s="3">
        <v>2008</v>
      </c>
      <c r="E77" s="3">
        <v>1729</v>
      </c>
      <c r="F77" s="3">
        <v>1371</v>
      </c>
      <c r="H77" s="4">
        <v>23.4</v>
      </c>
      <c r="I77" s="4">
        <v>50</v>
      </c>
      <c r="J77">
        <f t="shared" si="22"/>
        <v>346.06</v>
      </c>
      <c r="K77">
        <f t="shared" si="23"/>
        <v>1.3842400000000001</v>
      </c>
      <c r="L77">
        <f t="shared" si="24"/>
        <v>1018.8006400000002</v>
      </c>
      <c r="M77" s="5">
        <f t="shared" si="25"/>
        <v>3304.1808800000008</v>
      </c>
      <c r="N77" s="5">
        <f t="shared" si="26"/>
        <v>3798.3545600000007</v>
      </c>
      <c r="O77" s="5">
        <f t="shared" si="27"/>
        <v>2916.5936800000004</v>
      </c>
      <c r="Q77" s="5">
        <f t="shared" si="28"/>
        <v>-74.968354365338783</v>
      </c>
      <c r="R77" s="5">
        <f t="shared" si="29"/>
        <v>1868.6785437997482</v>
      </c>
      <c r="S77" s="5">
        <f t="shared" si="30"/>
        <v>2723.9734825331511</v>
      </c>
      <c r="U77" s="5">
        <f t="shared" si="31"/>
        <v>2566.7081912162444</v>
      </c>
      <c r="V77" s="5">
        <f t="shared" si="32"/>
        <v>645.68211752115837</v>
      </c>
      <c r="W77" s="5">
        <f t="shared" si="33"/>
        <v>2724.4450862018907</v>
      </c>
      <c r="Y77" s="5">
        <f t="shared" si="34"/>
        <v>186.11640184524708</v>
      </c>
      <c r="Z77" s="5">
        <f t="shared" si="35"/>
        <v>-1031.118744253738</v>
      </c>
      <c r="AA77" s="5">
        <f t="shared" si="36"/>
        <v>2721.8878585328816</v>
      </c>
      <c r="AC77" s="5">
        <f t="shared" si="37"/>
        <v>-74.968354365338783</v>
      </c>
      <c r="AD77" s="5">
        <f t="shared" si="37"/>
        <v>1868.6785437997482</v>
      </c>
      <c r="AE77" s="5">
        <f t="shared" si="37"/>
        <v>2723.9734825331511</v>
      </c>
      <c r="AG77">
        <f t="shared" si="38"/>
        <v>-74.399328581152304</v>
      </c>
      <c r="AH77">
        <f t="shared" si="39"/>
        <v>1868.5618782255237</v>
      </c>
      <c r="AI77" s="5">
        <f t="shared" si="40"/>
        <v>2724.4450862018907</v>
      </c>
      <c r="AK77">
        <f t="shared" si="41"/>
        <v>-79.895941417873246</v>
      </c>
      <c r="AL77">
        <f t="shared" si="42"/>
        <v>1871.0109483290312</v>
      </c>
      <c r="AM77" s="5">
        <f t="shared" si="43"/>
        <v>2721.8878585328816</v>
      </c>
    </row>
    <row r="78" spans="1:39" ht="16.5" x14ac:dyDescent="0.25">
      <c r="A78" s="3">
        <v>411</v>
      </c>
      <c r="B78" s="3">
        <v>1650</v>
      </c>
      <c r="C78" s="3">
        <v>153</v>
      </c>
      <c r="D78" s="3">
        <v>2025</v>
      </c>
      <c r="E78" s="3">
        <v>1674</v>
      </c>
      <c r="F78" s="3">
        <v>1370</v>
      </c>
      <c r="H78" s="4">
        <v>23.4</v>
      </c>
      <c r="I78" s="4">
        <v>50</v>
      </c>
      <c r="J78">
        <f t="shared" si="22"/>
        <v>346.06</v>
      </c>
      <c r="K78">
        <f t="shared" si="23"/>
        <v>1.3842400000000001</v>
      </c>
      <c r="L78">
        <f t="shared" si="24"/>
        <v>1018.8006400000002</v>
      </c>
      <c r="M78" s="5">
        <f t="shared" si="25"/>
        <v>3302.7966400000005</v>
      </c>
      <c r="N78" s="5">
        <f t="shared" si="26"/>
        <v>3821.8866400000006</v>
      </c>
      <c r="O78" s="5">
        <f t="shared" si="27"/>
        <v>2915.2094400000005</v>
      </c>
      <c r="Q78" s="5">
        <f t="shared" si="28"/>
        <v>-127.31995661533387</v>
      </c>
      <c r="R78" s="5">
        <f t="shared" si="29"/>
        <v>1899.7318293459257</v>
      </c>
      <c r="S78" s="5">
        <f t="shared" si="30"/>
        <v>2698.754203408073</v>
      </c>
      <c r="U78" s="5">
        <f t="shared" si="31"/>
        <v>2620.2489742701082</v>
      </c>
      <c r="V78" s="5">
        <f t="shared" si="32"/>
        <v>674.71306539464342</v>
      </c>
      <c r="W78" s="5">
        <f t="shared" si="33"/>
        <v>2699.236018067465</v>
      </c>
      <c r="Y78" s="5">
        <f t="shared" si="34"/>
        <v>186.42298110566395</v>
      </c>
      <c r="Z78" s="5">
        <f t="shared" si="35"/>
        <v>-1092.1247820680919</v>
      </c>
      <c r="AA78" s="5">
        <f t="shared" si="36"/>
        <v>2696.4710292479531</v>
      </c>
      <c r="AC78" s="5">
        <f t="shared" si="37"/>
        <v>-127.31995661533387</v>
      </c>
      <c r="AD78" s="5">
        <f t="shared" si="37"/>
        <v>1899.7318293459257</v>
      </c>
      <c r="AE78" s="5">
        <f t="shared" si="37"/>
        <v>2698.754203408073</v>
      </c>
      <c r="AG78">
        <f t="shared" si="38"/>
        <v>-126.8425010727442</v>
      </c>
      <c r="AH78">
        <f t="shared" si="39"/>
        <v>1899.5316222262591</v>
      </c>
      <c r="AI78" s="5">
        <f t="shared" si="40"/>
        <v>2699.236018067465</v>
      </c>
      <c r="AK78">
        <f t="shared" si="41"/>
        <v>-132.362800742834</v>
      </c>
      <c r="AL78">
        <f t="shared" si="42"/>
        <v>1902.140665854638</v>
      </c>
      <c r="AM78" s="5">
        <f t="shared" si="43"/>
        <v>2696.4710292479531</v>
      </c>
    </row>
    <row r="79" spans="1:39" ht="16.5" x14ac:dyDescent="0.25">
      <c r="A79" s="3">
        <v>389</v>
      </c>
      <c r="B79" s="3">
        <v>1659</v>
      </c>
      <c r="C79" s="3">
        <v>152</v>
      </c>
      <c r="D79" s="3">
        <v>2020</v>
      </c>
      <c r="E79" s="3">
        <v>1749</v>
      </c>
      <c r="F79" s="3">
        <v>1370</v>
      </c>
      <c r="H79" s="4">
        <v>23.4</v>
      </c>
      <c r="I79" s="4">
        <v>50</v>
      </c>
      <c r="J79">
        <f t="shared" si="22"/>
        <v>346.06</v>
      </c>
      <c r="K79">
        <f t="shared" si="23"/>
        <v>1.3842400000000001</v>
      </c>
      <c r="L79">
        <f t="shared" si="24"/>
        <v>1018.8006400000002</v>
      </c>
      <c r="M79" s="5">
        <f t="shared" si="25"/>
        <v>3315.2548000000006</v>
      </c>
      <c r="N79" s="5">
        <f t="shared" si="26"/>
        <v>3814.9654400000009</v>
      </c>
      <c r="O79" s="5">
        <f t="shared" si="27"/>
        <v>2915.2094400000005</v>
      </c>
      <c r="Q79" s="5">
        <f t="shared" si="28"/>
        <v>-89.735255408710287</v>
      </c>
      <c r="R79" s="5">
        <f t="shared" si="29"/>
        <v>1904.6639231978686</v>
      </c>
      <c r="S79" s="5">
        <f t="shared" si="30"/>
        <v>2712.0319527115239</v>
      </c>
      <c r="U79" s="5">
        <f t="shared" si="31"/>
        <v>2605.1472083797953</v>
      </c>
      <c r="V79" s="5">
        <f t="shared" si="32"/>
        <v>639.85376102881014</v>
      </c>
      <c r="W79" s="5">
        <f t="shared" si="33"/>
        <v>2712.5184783817872</v>
      </c>
      <c r="Y79" s="5">
        <f t="shared" si="34"/>
        <v>162.86619718344934</v>
      </c>
      <c r="Z79" s="5">
        <f t="shared" si="35"/>
        <v>-1062.3439787928494</v>
      </c>
      <c r="AA79" s="5">
        <f t="shared" si="36"/>
        <v>2709.8608731081927</v>
      </c>
      <c r="AC79" s="5">
        <f t="shared" si="37"/>
        <v>-89.735255408710287</v>
      </c>
      <c r="AD79" s="5">
        <f t="shared" si="37"/>
        <v>1904.6639231978686</v>
      </c>
      <c r="AE79" s="5">
        <f t="shared" si="37"/>
        <v>2712.0319527115239</v>
      </c>
      <c r="AG79">
        <f t="shared" si="38"/>
        <v>-89.18155612569501</v>
      </c>
      <c r="AH79">
        <f t="shared" si="39"/>
        <v>1904.5203755345469</v>
      </c>
      <c r="AI79" s="5">
        <f t="shared" si="40"/>
        <v>2712.5184783817872</v>
      </c>
      <c r="AK79">
        <f t="shared" si="41"/>
        <v>-94.705618511628131</v>
      </c>
      <c r="AL79">
        <f t="shared" si="42"/>
        <v>1907.01456971934</v>
      </c>
      <c r="AM79" s="5">
        <f t="shared" si="43"/>
        <v>2709.8608731081927</v>
      </c>
    </row>
    <row r="80" spans="1:39" ht="16.5" x14ac:dyDescent="0.25">
      <c r="A80" s="3">
        <v>426</v>
      </c>
      <c r="B80" s="3">
        <v>1648</v>
      </c>
      <c r="C80" s="3">
        <v>164</v>
      </c>
      <c r="D80" s="3">
        <v>2018</v>
      </c>
      <c r="E80" s="3">
        <v>1781</v>
      </c>
      <c r="F80" s="3">
        <v>1371</v>
      </c>
      <c r="H80" s="4">
        <v>23.4</v>
      </c>
      <c r="I80" s="4">
        <v>50</v>
      </c>
      <c r="J80">
        <f t="shared" si="22"/>
        <v>346.06</v>
      </c>
      <c r="K80">
        <f t="shared" si="23"/>
        <v>1.3842400000000001</v>
      </c>
      <c r="L80">
        <f t="shared" si="24"/>
        <v>1018.8006400000002</v>
      </c>
      <c r="M80" s="5">
        <f t="shared" si="25"/>
        <v>3300.0281600000008</v>
      </c>
      <c r="N80" s="5">
        <f t="shared" si="26"/>
        <v>3812.1969600000002</v>
      </c>
      <c r="O80" s="5">
        <f t="shared" si="27"/>
        <v>2916.5936800000004</v>
      </c>
      <c r="Q80" s="5">
        <f t="shared" si="28"/>
        <v>-111.84994584451481</v>
      </c>
      <c r="R80" s="5">
        <f t="shared" si="29"/>
        <v>1881.6656883657242</v>
      </c>
      <c r="S80" s="5">
        <f t="shared" si="30"/>
        <v>2708.691507653597</v>
      </c>
      <c r="U80" s="5">
        <f t="shared" si="31"/>
        <v>2596.8077050335141</v>
      </c>
      <c r="V80" s="5">
        <f t="shared" si="32"/>
        <v>670.711217768913</v>
      </c>
      <c r="W80" s="5">
        <f t="shared" si="33"/>
        <v>2709.1662679264923</v>
      </c>
      <c r="Y80" s="5">
        <f t="shared" si="34"/>
        <v>193.95223926370113</v>
      </c>
      <c r="Z80" s="5">
        <f t="shared" si="35"/>
        <v>-1069.5205072735087</v>
      </c>
      <c r="AA80" s="5">
        <f t="shared" si="36"/>
        <v>2706.4787284628628</v>
      </c>
      <c r="AC80" s="5">
        <f t="shared" si="37"/>
        <v>-111.84994584451481</v>
      </c>
      <c r="AD80" s="5">
        <f t="shared" si="37"/>
        <v>1881.6656883657242</v>
      </c>
      <c r="AE80" s="5">
        <f t="shared" si="37"/>
        <v>2708.691507653597</v>
      </c>
      <c r="AG80">
        <f t="shared" si="38"/>
        <v>-111.3488604763379</v>
      </c>
      <c r="AH80">
        <f t="shared" si="39"/>
        <v>1881.4912511405121</v>
      </c>
      <c r="AI80" s="5">
        <f t="shared" si="40"/>
        <v>2709.1662679264923</v>
      </c>
      <c r="AK80">
        <f t="shared" si="41"/>
        <v>-116.85537945080318</v>
      </c>
      <c r="AL80">
        <f t="shared" si="42"/>
        <v>1884.0530222195243</v>
      </c>
      <c r="AM80" s="5">
        <f t="shared" si="43"/>
        <v>2706.4787284628628</v>
      </c>
    </row>
    <row r="81" spans="1:39" ht="16.5" x14ac:dyDescent="0.25">
      <c r="A81" s="3">
        <v>462</v>
      </c>
      <c r="B81" s="3">
        <v>1646</v>
      </c>
      <c r="C81" s="3">
        <v>178</v>
      </c>
      <c r="D81" s="3">
        <v>2021</v>
      </c>
      <c r="E81" s="3">
        <v>1685</v>
      </c>
      <c r="F81" s="3">
        <v>1374</v>
      </c>
      <c r="H81" s="4">
        <v>23.4</v>
      </c>
      <c r="I81" s="4">
        <v>50</v>
      </c>
      <c r="J81">
        <f t="shared" si="22"/>
        <v>346.06</v>
      </c>
      <c r="K81">
        <f t="shared" si="23"/>
        <v>1.3842400000000001</v>
      </c>
      <c r="L81">
        <f t="shared" si="24"/>
        <v>1018.8006400000002</v>
      </c>
      <c r="M81" s="5">
        <f t="shared" si="25"/>
        <v>3297.2596800000001</v>
      </c>
      <c r="N81" s="5">
        <f t="shared" si="26"/>
        <v>3816.3496800000003</v>
      </c>
      <c r="O81" s="5">
        <f t="shared" si="27"/>
        <v>2920.7464000000004</v>
      </c>
      <c r="Q81" s="5">
        <f t="shared" si="28"/>
        <v>-125.72318963400036</v>
      </c>
      <c r="R81" s="5">
        <f t="shared" si="29"/>
        <v>1875.8212018606473</v>
      </c>
      <c r="S81" s="5">
        <f t="shared" si="30"/>
        <v>2708.7653821606682</v>
      </c>
      <c r="U81" s="5">
        <f t="shared" si="31"/>
        <v>2598.9329562637549</v>
      </c>
      <c r="V81" s="5">
        <f t="shared" si="32"/>
        <v>685.65016675144648</v>
      </c>
      <c r="W81" s="5">
        <f t="shared" si="33"/>
        <v>2709.2353566488014</v>
      </c>
      <c r="Y81" s="5">
        <f t="shared" si="34"/>
        <v>206.09661021693105</v>
      </c>
      <c r="Z81" s="5">
        <f t="shared" si="35"/>
        <v>-1078.4414785003503</v>
      </c>
      <c r="AA81" s="5">
        <f t="shared" si="36"/>
        <v>2706.5194804065295</v>
      </c>
      <c r="AC81" s="5">
        <f t="shared" si="37"/>
        <v>-125.72318963400036</v>
      </c>
      <c r="AD81" s="5">
        <f t="shared" si="37"/>
        <v>1875.8212018606473</v>
      </c>
      <c r="AE81" s="5">
        <f t="shared" si="37"/>
        <v>2708.7653821606682</v>
      </c>
      <c r="AG81">
        <f t="shared" si="38"/>
        <v>-125.25179960999822</v>
      </c>
      <c r="AH81">
        <f t="shared" si="39"/>
        <v>1875.6263408308728</v>
      </c>
      <c r="AI81" s="5">
        <f t="shared" si="40"/>
        <v>2709.2353566488014</v>
      </c>
      <c r="AK81">
        <f t="shared" si="41"/>
        <v>-130.75386020915244</v>
      </c>
      <c r="AL81">
        <f t="shared" si="42"/>
        <v>1878.2305050585717</v>
      </c>
      <c r="AM81" s="5">
        <f t="shared" si="43"/>
        <v>2706.5194804065295</v>
      </c>
    </row>
    <row r="82" spans="1:39" ht="16.5" x14ac:dyDescent="0.25">
      <c r="A82" s="3">
        <v>423</v>
      </c>
      <c r="B82" s="3">
        <v>1658</v>
      </c>
      <c r="C82" s="3">
        <v>163</v>
      </c>
      <c r="D82" s="3">
        <v>2029</v>
      </c>
      <c r="E82" s="3">
        <v>1728</v>
      </c>
      <c r="F82" s="3">
        <v>1371</v>
      </c>
      <c r="H82" s="4">
        <v>23.4</v>
      </c>
      <c r="I82" s="4">
        <v>50</v>
      </c>
      <c r="J82">
        <f t="shared" si="22"/>
        <v>346.06</v>
      </c>
      <c r="K82">
        <f t="shared" si="23"/>
        <v>1.3842400000000001</v>
      </c>
      <c r="L82">
        <f t="shared" si="24"/>
        <v>1018.8006400000002</v>
      </c>
      <c r="M82" s="5">
        <f t="shared" si="25"/>
        <v>3313.8705600000003</v>
      </c>
      <c r="N82" s="5">
        <f t="shared" si="26"/>
        <v>3827.4236000000001</v>
      </c>
      <c r="O82" s="5">
        <f t="shared" si="27"/>
        <v>2916.5936800000004</v>
      </c>
      <c r="Q82" s="5">
        <f t="shared" si="28"/>
        <v>-118.73147927840137</v>
      </c>
      <c r="R82" s="5">
        <f t="shared" si="29"/>
        <v>1916.3120189732977</v>
      </c>
      <c r="S82" s="5">
        <f t="shared" si="30"/>
        <v>2700.9978101067686</v>
      </c>
      <c r="U82" s="5">
        <f t="shared" si="31"/>
        <v>2630.043634177433</v>
      </c>
      <c r="V82" s="5">
        <f t="shared" si="32"/>
        <v>658.79142927727082</v>
      </c>
      <c r="W82" s="5">
        <f t="shared" si="33"/>
        <v>2701.4876917858669</v>
      </c>
      <c r="Y82" s="5">
        <f t="shared" si="34"/>
        <v>167.79445879463691</v>
      </c>
      <c r="Z82" s="5">
        <f t="shared" si="35"/>
        <v>-1093.2755118935606</v>
      </c>
      <c r="AA82" s="5">
        <f t="shared" si="36"/>
        <v>2698.7242113464713</v>
      </c>
      <c r="AC82" s="5">
        <f t="shared" si="37"/>
        <v>-118.73147927840137</v>
      </c>
      <c r="AD82" s="5">
        <f t="shared" si="37"/>
        <v>1916.3120189732977</v>
      </c>
      <c r="AE82" s="5">
        <f t="shared" si="37"/>
        <v>2700.9978101067686</v>
      </c>
      <c r="AG82">
        <f t="shared" si="38"/>
        <v>-118.23064000997863</v>
      </c>
      <c r="AH82">
        <f t="shared" si="39"/>
        <v>1916.1228761990542</v>
      </c>
      <c r="AI82" s="5">
        <f t="shared" si="40"/>
        <v>2701.4876917858669</v>
      </c>
      <c r="AK82">
        <f t="shared" si="41"/>
        <v>-123.76358720870314</v>
      </c>
      <c r="AL82">
        <f t="shared" si="42"/>
        <v>1918.7056756408733</v>
      </c>
      <c r="AM82" s="5">
        <f t="shared" si="43"/>
        <v>2698.7242113464713</v>
      </c>
    </row>
    <row r="83" spans="1:39" ht="16.5" x14ac:dyDescent="0.25">
      <c r="A83" s="3">
        <v>408</v>
      </c>
      <c r="B83" s="3">
        <v>1657</v>
      </c>
      <c r="C83" s="3">
        <v>155</v>
      </c>
      <c r="D83" s="3">
        <v>1999</v>
      </c>
      <c r="E83" s="3">
        <v>1667</v>
      </c>
      <c r="F83" s="3">
        <v>1374</v>
      </c>
      <c r="H83" s="4">
        <v>23.4</v>
      </c>
      <c r="I83" s="4">
        <v>50</v>
      </c>
      <c r="J83">
        <f t="shared" si="22"/>
        <v>346.06</v>
      </c>
      <c r="K83">
        <f t="shared" si="23"/>
        <v>1.3842400000000001</v>
      </c>
      <c r="L83">
        <f t="shared" si="24"/>
        <v>1018.8006400000002</v>
      </c>
      <c r="M83" s="5">
        <f t="shared" si="25"/>
        <v>3312.48632</v>
      </c>
      <c r="N83" s="5">
        <f t="shared" si="26"/>
        <v>3785.8964000000005</v>
      </c>
      <c r="O83" s="5">
        <f t="shared" si="27"/>
        <v>2920.7464000000004</v>
      </c>
      <c r="Q83" s="5">
        <f t="shared" si="28"/>
        <v>-33.457203151616788</v>
      </c>
      <c r="R83" s="5">
        <f t="shared" si="29"/>
        <v>1854.0096842490304</v>
      </c>
      <c r="S83" s="5">
        <f t="shared" si="30"/>
        <v>2744.8304731722915</v>
      </c>
      <c r="U83" s="5">
        <f t="shared" si="31"/>
        <v>2532.7862909771434</v>
      </c>
      <c r="V83" s="5">
        <f t="shared" si="32"/>
        <v>617.53775747990437</v>
      </c>
      <c r="W83" s="5">
        <f t="shared" si="33"/>
        <v>2745.2963908944148</v>
      </c>
      <c r="Y83" s="5">
        <f t="shared" si="34"/>
        <v>177.34111797880541</v>
      </c>
      <c r="Z83" s="5">
        <f t="shared" si="35"/>
        <v>-987.87008541721775</v>
      </c>
      <c r="AA83" s="5">
        <f t="shared" si="36"/>
        <v>2742.8857714685764</v>
      </c>
      <c r="AC83" s="5">
        <f t="shared" si="37"/>
        <v>-33.457203151616788</v>
      </c>
      <c r="AD83" s="5">
        <f t="shared" si="37"/>
        <v>1854.0096842490304</v>
      </c>
      <c r="AE83" s="5">
        <f t="shared" si="37"/>
        <v>2744.8304731722915</v>
      </c>
      <c r="AG83">
        <f t="shared" si="38"/>
        <v>-32.811728602995572</v>
      </c>
      <c r="AH83">
        <f t="shared" si="39"/>
        <v>1853.9580483846885</v>
      </c>
      <c r="AI83" s="5">
        <f t="shared" si="40"/>
        <v>2745.2963908944148</v>
      </c>
      <c r="AK83">
        <f t="shared" si="41"/>
        <v>-38.297152546896086</v>
      </c>
      <c r="AL83">
        <f t="shared" si="42"/>
        <v>1856.2802707287908</v>
      </c>
      <c r="AM83" s="5">
        <f t="shared" si="43"/>
        <v>2742.8857714685764</v>
      </c>
    </row>
    <row r="84" spans="1:39" ht="16.5" x14ac:dyDescent="0.25">
      <c r="A84" s="3">
        <v>440</v>
      </c>
      <c r="B84" s="3">
        <v>1653</v>
      </c>
      <c r="C84" s="3">
        <v>152</v>
      </c>
      <c r="D84" s="3">
        <v>2018</v>
      </c>
      <c r="E84" s="3">
        <v>1740</v>
      </c>
      <c r="F84" s="3">
        <v>1371</v>
      </c>
      <c r="H84" s="4">
        <v>23.4</v>
      </c>
      <c r="I84" s="4">
        <v>50</v>
      </c>
      <c r="J84">
        <f t="shared" si="22"/>
        <v>346.06</v>
      </c>
      <c r="K84">
        <f t="shared" si="23"/>
        <v>1.3842400000000001</v>
      </c>
      <c r="L84">
        <f t="shared" si="24"/>
        <v>1018.8006400000002</v>
      </c>
      <c r="M84" s="5">
        <f t="shared" si="25"/>
        <v>3306.9493600000005</v>
      </c>
      <c r="N84" s="5">
        <f t="shared" si="26"/>
        <v>3812.1969600000002</v>
      </c>
      <c r="O84" s="5">
        <f t="shared" si="27"/>
        <v>2916.5936800000004</v>
      </c>
      <c r="Q84" s="5">
        <f t="shared" si="28"/>
        <v>-99.14766450800829</v>
      </c>
      <c r="R84" s="5">
        <f t="shared" si="29"/>
        <v>1889.2870571676281</v>
      </c>
      <c r="S84" s="5">
        <f t="shared" si="30"/>
        <v>2712.3197130585299</v>
      </c>
      <c r="U84" s="5">
        <f t="shared" si="31"/>
        <v>2596.8077050335141</v>
      </c>
      <c r="V84" s="5">
        <f t="shared" si="32"/>
        <v>655.86439542754181</v>
      </c>
      <c r="W84" s="5">
        <f t="shared" si="33"/>
        <v>2712.7987945519076</v>
      </c>
      <c r="Y84" s="5">
        <f t="shared" si="34"/>
        <v>180.88703560329441</v>
      </c>
      <c r="Z84" s="5">
        <f t="shared" si="35"/>
        <v>-1062.5212910268619</v>
      </c>
      <c r="AA84" s="5">
        <f t="shared" si="36"/>
        <v>2710.1378342588423</v>
      </c>
      <c r="AC84" s="5">
        <f t="shared" si="37"/>
        <v>-99.14766450800829</v>
      </c>
      <c r="AD84" s="5">
        <f t="shared" si="37"/>
        <v>1889.2870571676281</v>
      </c>
      <c r="AE84" s="5">
        <f t="shared" si="37"/>
        <v>2712.3197130585299</v>
      </c>
      <c r="AG84">
        <f t="shared" si="38"/>
        <v>-98.618514457523816</v>
      </c>
      <c r="AH84">
        <f t="shared" si="39"/>
        <v>1889.1310432762643</v>
      </c>
      <c r="AI84" s="5">
        <f t="shared" si="40"/>
        <v>2712.7987945519076</v>
      </c>
      <c r="AK84">
        <f t="shared" si="41"/>
        <v>-104.13084720237657</v>
      </c>
      <c r="AL84">
        <f t="shared" si="42"/>
        <v>1891.6539993813094</v>
      </c>
      <c r="AM84" s="5">
        <f t="shared" si="43"/>
        <v>2710.1378342588423</v>
      </c>
    </row>
    <row r="85" spans="1:39" ht="16.5" x14ac:dyDescent="0.25">
      <c r="A85" s="3">
        <v>416</v>
      </c>
      <c r="B85" s="3">
        <v>1652</v>
      </c>
      <c r="C85" s="3">
        <v>178</v>
      </c>
      <c r="D85" s="3">
        <v>2008</v>
      </c>
      <c r="E85" s="3">
        <v>1733</v>
      </c>
      <c r="F85" s="3">
        <v>1372</v>
      </c>
      <c r="H85" s="4">
        <v>23.4</v>
      </c>
      <c r="I85" s="4">
        <v>50</v>
      </c>
      <c r="J85">
        <f t="shared" si="22"/>
        <v>346.06</v>
      </c>
      <c r="K85">
        <f t="shared" si="23"/>
        <v>1.3842400000000001</v>
      </c>
      <c r="L85">
        <f t="shared" si="24"/>
        <v>1018.8006400000002</v>
      </c>
      <c r="M85" s="5">
        <f t="shared" si="25"/>
        <v>3305.5651200000002</v>
      </c>
      <c r="N85" s="5">
        <f t="shared" si="26"/>
        <v>3798.3545600000007</v>
      </c>
      <c r="O85" s="5">
        <f t="shared" si="27"/>
        <v>2917.9779200000003</v>
      </c>
      <c r="Q85" s="5">
        <f t="shared" si="28"/>
        <v>-72.426833586717649</v>
      </c>
      <c r="R85" s="5">
        <f t="shared" si="29"/>
        <v>1867.5113071363928</v>
      </c>
      <c r="S85" s="5">
        <f t="shared" si="30"/>
        <v>2726.5209762726818</v>
      </c>
      <c r="U85" s="5">
        <f t="shared" si="31"/>
        <v>2564.4006348186485</v>
      </c>
      <c r="V85" s="5">
        <f t="shared" si="32"/>
        <v>644.09754107067658</v>
      </c>
      <c r="W85" s="5">
        <f t="shared" si="33"/>
        <v>2726.9919518035285</v>
      </c>
      <c r="Y85" s="5">
        <f t="shared" si="34"/>
        <v>185.80982258483235</v>
      </c>
      <c r="Z85" s="5">
        <f t="shared" si="35"/>
        <v>-1028.3322821851441</v>
      </c>
      <c r="AA85" s="5">
        <f t="shared" si="36"/>
        <v>2724.4453690346622</v>
      </c>
      <c r="AC85" s="5">
        <f t="shared" si="37"/>
        <v>-72.426833586717649</v>
      </c>
      <c r="AD85" s="5">
        <f t="shared" si="37"/>
        <v>1867.5113071363928</v>
      </c>
      <c r="AE85" s="5">
        <f t="shared" si="37"/>
        <v>2726.5209762726818</v>
      </c>
      <c r="AG85">
        <f t="shared" si="38"/>
        <v>-71.853231048771818</v>
      </c>
      <c r="AH85">
        <f t="shared" si="39"/>
        <v>1867.3986558000549</v>
      </c>
      <c r="AI85" s="5">
        <f t="shared" si="40"/>
        <v>2726.9919518035285</v>
      </c>
      <c r="AK85">
        <f t="shared" si="41"/>
        <v>-77.348953548051327</v>
      </c>
      <c r="AL85">
        <f t="shared" si="42"/>
        <v>1869.8399596469301</v>
      </c>
      <c r="AM85" s="5">
        <f t="shared" si="43"/>
        <v>2724.4453690346622</v>
      </c>
    </row>
    <row r="86" spans="1:39" ht="16.5" x14ac:dyDescent="0.25">
      <c r="A86" s="3">
        <v>414</v>
      </c>
      <c r="B86" s="3">
        <v>1655</v>
      </c>
      <c r="C86" s="3">
        <v>166</v>
      </c>
      <c r="D86" s="3">
        <v>2015</v>
      </c>
      <c r="E86" s="3">
        <v>1679</v>
      </c>
      <c r="F86" s="3">
        <v>1373</v>
      </c>
      <c r="H86" s="4">
        <v>23.4</v>
      </c>
      <c r="I86" s="4">
        <v>50</v>
      </c>
      <c r="J86">
        <f t="shared" si="22"/>
        <v>346.06</v>
      </c>
      <c r="K86">
        <f t="shared" si="23"/>
        <v>1.3842400000000001</v>
      </c>
      <c r="L86">
        <f t="shared" si="24"/>
        <v>1018.8006400000002</v>
      </c>
      <c r="M86" s="5">
        <f t="shared" si="25"/>
        <v>3309.7178400000003</v>
      </c>
      <c r="N86" s="5">
        <f t="shared" si="26"/>
        <v>3808.0442400000002</v>
      </c>
      <c r="O86" s="5">
        <f t="shared" si="27"/>
        <v>2919.3621600000006</v>
      </c>
      <c r="Q86" s="5">
        <f t="shared" si="28"/>
        <v>-85.26909816191997</v>
      </c>
      <c r="R86" s="5">
        <f t="shared" si="29"/>
        <v>1881.6803786219511</v>
      </c>
      <c r="S86" s="5">
        <f t="shared" si="30"/>
        <v>2721.4408525672702</v>
      </c>
      <c r="U86" s="5">
        <f t="shared" si="31"/>
        <v>2583.1501464449457</v>
      </c>
      <c r="V86" s="5">
        <f t="shared" si="32"/>
        <v>647.84609820122148</v>
      </c>
      <c r="W86" s="5">
        <f t="shared" si="33"/>
        <v>2721.9169141919242</v>
      </c>
      <c r="Y86" s="5">
        <f t="shared" si="34"/>
        <v>180.26949737874367</v>
      </c>
      <c r="Z86" s="5">
        <f t="shared" si="35"/>
        <v>-1046.6705140364404</v>
      </c>
      <c r="AA86" s="5">
        <f t="shared" si="36"/>
        <v>2719.3122594879351</v>
      </c>
      <c r="AC86" s="5">
        <f t="shared" si="37"/>
        <v>-85.26909816191997</v>
      </c>
      <c r="AD86" s="5">
        <f t="shared" si="37"/>
        <v>1881.6803786219511</v>
      </c>
      <c r="AE86" s="5">
        <f t="shared" si="37"/>
        <v>2721.4408525672702</v>
      </c>
      <c r="AG86">
        <f t="shared" si="38"/>
        <v>-84.715431216870343</v>
      </c>
      <c r="AH86">
        <f t="shared" si="39"/>
        <v>1881.5464356124987</v>
      </c>
      <c r="AI86" s="5">
        <f t="shared" si="40"/>
        <v>2721.9169141919242</v>
      </c>
      <c r="AK86">
        <f t="shared" si="41"/>
        <v>-90.221961751511799</v>
      </c>
      <c r="AL86">
        <f t="shared" si="42"/>
        <v>1884.0269822596829</v>
      </c>
      <c r="AM86" s="5">
        <f t="shared" si="43"/>
        <v>2719.3122594879351</v>
      </c>
    </row>
    <row r="87" spans="1:39" ht="16.5" x14ac:dyDescent="0.25">
      <c r="A87" s="3">
        <v>394</v>
      </c>
      <c r="B87" s="3">
        <v>1659</v>
      </c>
      <c r="C87" s="3">
        <v>156</v>
      </c>
      <c r="D87" s="3">
        <v>2028</v>
      </c>
      <c r="E87" s="3">
        <v>1765</v>
      </c>
      <c r="F87" s="3">
        <v>1371</v>
      </c>
      <c r="H87" s="4">
        <v>23.4</v>
      </c>
      <c r="I87" s="4">
        <v>50</v>
      </c>
      <c r="J87">
        <f t="shared" si="22"/>
        <v>346.06</v>
      </c>
      <c r="K87">
        <f t="shared" si="23"/>
        <v>1.3842400000000001</v>
      </c>
      <c r="L87">
        <f t="shared" si="24"/>
        <v>1018.8006400000002</v>
      </c>
      <c r="M87" s="5">
        <f t="shared" si="25"/>
        <v>3315.2548000000006</v>
      </c>
      <c r="N87" s="5">
        <f t="shared" si="26"/>
        <v>3826.0393600000007</v>
      </c>
      <c r="O87" s="5">
        <f t="shared" si="27"/>
        <v>2916.5936800000004</v>
      </c>
      <c r="Q87" s="5">
        <f t="shared" si="28"/>
        <v>-113.23966537393629</v>
      </c>
      <c r="R87" s="5">
        <f t="shared" si="29"/>
        <v>1916.0756974600615</v>
      </c>
      <c r="S87" s="5">
        <f t="shared" si="30"/>
        <v>2703.0991636845256</v>
      </c>
      <c r="U87" s="5">
        <f t="shared" si="31"/>
        <v>2627.0167114437913</v>
      </c>
      <c r="V87" s="5">
        <f t="shared" si="32"/>
        <v>654.19054518673909</v>
      </c>
      <c r="W87" s="5">
        <f t="shared" si="33"/>
        <v>2703.5893017713579</v>
      </c>
      <c r="Y87" s="5">
        <f t="shared" si="34"/>
        <v>165.17265865511447</v>
      </c>
      <c r="Z87" s="5">
        <f t="shared" si="35"/>
        <v>-1088.4312911799379</v>
      </c>
      <c r="AA87" s="5">
        <f t="shared" si="36"/>
        <v>2700.8432037845364</v>
      </c>
      <c r="AC87" s="5">
        <f t="shared" si="37"/>
        <v>-113.23966537393629</v>
      </c>
      <c r="AD87" s="5">
        <f t="shared" si="37"/>
        <v>1916.0756974600615</v>
      </c>
      <c r="AE87" s="5">
        <f t="shared" si="37"/>
        <v>2703.0991636845256</v>
      </c>
      <c r="AG87">
        <f t="shared" si="38"/>
        <v>-112.72805466999773</v>
      </c>
      <c r="AH87">
        <f t="shared" si="39"/>
        <v>1915.8949502765024</v>
      </c>
      <c r="AI87" s="5">
        <f t="shared" si="40"/>
        <v>2703.5893017713579</v>
      </c>
      <c r="AK87">
        <f t="shared" si="41"/>
        <v>-118.26082167524737</v>
      </c>
      <c r="AL87">
        <f t="shared" si="42"/>
        <v>1918.4609681058389</v>
      </c>
      <c r="AM87" s="5">
        <f t="shared" si="43"/>
        <v>2700.8432037845364</v>
      </c>
    </row>
    <row r="88" spans="1:39" ht="16.5" x14ac:dyDescent="0.25">
      <c r="A88" s="3">
        <v>417</v>
      </c>
      <c r="B88" s="3">
        <v>1651</v>
      </c>
      <c r="C88" s="3">
        <v>186</v>
      </c>
      <c r="D88" s="3">
        <v>2006</v>
      </c>
      <c r="E88" s="3">
        <v>1800</v>
      </c>
      <c r="F88" s="3">
        <v>1368</v>
      </c>
      <c r="H88" s="4">
        <v>23.4</v>
      </c>
      <c r="I88" s="4">
        <v>50</v>
      </c>
      <c r="J88">
        <f t="shared" si="22"/>
        <v>346.06</v>
      </c>
      <c r="K88">
        <f t="shared" si="23"/>
        <v>1.3842400000000001</v>
      </c>
      <c r="L88">
        <f t="shared" si="24"/>
        <v>1018.8006400000002</v>
      </c>
      <c r="M88" s="5">
        <f t="shared" si="25"/>
        <v>3304.1808800000008</v>
      </c>
      <c r="N88" s="5">
        <f t="shared" si="26"/>
        <v>3795.58608</v>
      </c>
      <c r="O88" s="5">
        <f t="shared" si="27"/>
        <v>2912.4409600000004</v>
      </c>
      <c r="Q88" s="5">
        <f t="shared" si="28"/>
        <v>-69.128445258940985</v>
      </c>
      <c r="R88" s="5">
        <f t="shared" si="29"/>
        <v>1873.2433812459828</v>
      </c>
      <c r="S88" s="5">
        <f t="shared" si="30"/>
        <v>2720.9909555953654</v>
      </c>
      <c r="U88" s="5">
        <f t="shared" si="31"/>
        <v>2567.6175272011551</v>
      </c>
      <c r="V88" s="5">
        <f t="shared" si="32"/>
        <v>638.31005766560088</v>
      </c>
      <c r="W88" s="5">
        <f t="shared" si="33"/>
        <v>2721.4654498968252</v>
      </c>
      <c r="Y88" s="5">
        <f t="shared" si="34"/>
        <v>179.20030220804151</v>
      </c>
      <c r="Z88" s="5">
        <f t="shared" si="35"/>
        <v>-1028.4470272231529</v>
      </c>
      <c r="AA88" s="5">
        <f t="shared" si="36"/>
        <v>2718.9145461691382</v>
      </c>
      <c r="AC88" s="5">
        <f t="shared" si="37"/>
        <v>-69.128445258940985</v>
      </c>
      <c r="AD88" s="5">
        <f t="shared" si="37"/>
        <v>1873.2433812459828</v>
      </c>
      <c r="AE88" s="5">
        <f t="shared" si="37"/>
        <v>2720.9909555953654</v>
      </c>
      <c r="AG88">
        <f t="shared" si="38"/>
        <v>-68.546107405047678</v>
      </c>
      <c r="AH88">
        <f t="shared" si="39"/>
        <v>1873.1350565853711</v>
      </c>
      <c r="AI88" s="5">
        <f t="shared" si="40"/>
        <v>2721.4654498968252</v>
      </c>
      <c r="AK88">
        <f t="shared" si="41"/>
        <v>-74.046202390157418</v>
      </c>
      <c r="AL88">
        <f t="shared" si="42"/>
        <v>1875.5662814003763</v>
      </c>
      <c r="AM88" s="5">
        <f t="shared" si="43"/>
        <v>2718.9145461691382</v>
      </c>
    </row>
    <row r="89" spans="1:39" ht="16.5" x14ac:dyDescent="0.25">
      <c r="A89" s="3">
        <v>424</v>
      </c>
      <c r="B89" s="3">
        <v>1647</v>
      </c>
      <c r="C89" s="3">
        <v>164</v>
      </c>
      <c r="D89" s="3">
        <v>2008</v>
      </c>
      <c r="E89" s="3">
        <v>1795</v>
      </c>
      <c r="F89" s="3">
        <v>1372</v>
      </c>
      <c r="H89" s="4">
        <v>23.4</v>
      </c>
      <c r="I89" s="4">
        <v>50</v>
      </c>
      <c r="J89">
        <f t="shared" si="22"/>
        <v>346.06</v>
      </c>
      <c r="K89">
        <f t="shared" si="23"/>
        <v>1.3842400000000001</v>
      </c>
      <c r="L89">
        <f t="shared" si="24"/>
        <v>1018.8006400000002</v>
      </c>
      <c r="M89" s="5">
        <f t="shared" si="25"/>
        <v>3298.6439200000004</v>
      </c>
      <c r="N89" s="5">
        <f t="shared" si="26"/>
        <v>3798.3545600000007</v>
      </c>
      <c r="O89" s="5">
        <f t="shared" si="27"/>
        <v>2917.9779200000003</v>
      </c>
      <c r="Q89" s="5">
        <f t="shared" si="28"/>
        <v>-85.123792366619327</v>
      </c>
      <c r="R89" s="5">
        <f t="shared" si="29"/>
        <v>1859.8931318684517</v>
      </c>
      <c r="S89" s="5">
        <f t="shared" si="30"/>
        <v>2722.9768983512618</v>
      </c>
      <c r="U89" s="5">
        <f t="shared" si="31"/>
        <v>2564.4006348186485</v>
      </c>
      <c r="V89" s="5">
        <f t="shared" si="32"/>
        <v>658.93814224199025</v>
      </c>
      <c r="W89" s="5">
        <f t="shared" si="33"/>
        <v>2723.4440093956741</v>
      </c>
      <c r="Y89" s="5">
        <f t="shared" si="34"/>
        <v>198.86955161558836</v>
      </c>
      <c r="Z89" s="5">
        <f t="shared" si="35"/>
        <v>-1035.3285655944776</v>
      </c>
      <c r="AA89" s="5">
        <f t="shared" si="36"/>
        <v>2720.8713318185087</v>
      </c>
      <c r="AC89" s="5">
        <f t="shared" si="37"/>
        <v>-85.123792366619327</v>
      </c>
      <c r="AD89" s="5">
        <f t="shared" si="37"/>
        <v>1859.8931318684517</v>
      </c>
      <c r="AE89" s="5">
        <f t="shared" si="37"/>
        <v>2722.9768983512618</v>
      </c>
      <c r="AG89">
        <f t="shared" si="38"/>
        <v>-84.578242751214816</v>
      </c>
      <c r="AH89">
        <f t="shared" si="39"/>
        <v>1859.7620649180785</v>
      </c>
      <c r="AI89" s="5">
        <f t="shared" si="40"/>
        <v>2723.4440093956741</v>
      </c>
      <c r="AK89">
        <f t="shared" si="41"/>
        <v>-90.068153916213873</v>
      </c>
      <c r="AL89">
        <f t="shared" si="42"/>
        <v>1862.2421674745278</v>
      </c>
      <c r="AM89" s="5">
        <f t="shared" si="43"/>
        <v>2720.8713318185087</v>
      </c>
    </row>
    <row r="90" spans="1:39" ht="16.5" x14ac:dyDescent="0.25">
      <c r="A90" s="3">
        <v>432</v>
      </c>
      <c r="B90" s="3">
        <v>1657</v>
      </c>
      <c r="C90" s="3">
        <v>169</v>
      </c>
      <c r="D90" s="3">
        <v>2015</v>
      </c>
      <c r="E90" s="3">
        <v>1726</v>
      </c>
      <c r="F90" s="3">
        <v>1374</v>
      </c>
      <c r="H90" s="4">
        <v>23.4</v>
      </c>
      <c r="I90" s="4">
        <v>50</v>
      </c>
      <c r="J90">
        <f t="shared" si="22"/>
        <v>346.06</v>
      </c>
      <c r="K90">
        <f t="shared" si="23"/>
        <v>1.3842400000000001</v>
      </c>
      <c r="L90">
        <f t="shared" si="24"/>
        <v>1018.8006400000002</v>
      </c>
      <c r="M90" s="5">
        <f t="shared" si="25"/>
        <v>3312.48632</v>
      </c>
      <c r="N90" s="5">
        <f t="shared" si="26"/>
        <v>3808.0442400000002</v>
      </c>
      <c r="O90" s="5">
        <f t="shared" si="27"/>
        <v>2920.7464000000004</v>
      </c>
      <c r="Q90" s="5">
        <f t="shared" si="28"/>
        <v>-80.176476002787751</v>
      </c>
      <c r="R90" s="5">
        <f t="shared" si="29"/>
        <v>1882.041247959733</v>
      </c>
      <c r="S90" s="5">
        <f t="shared" si="30"/>
        <v>2724.7124791179504</v>
      </c>
      <c r="U90" s="5">
        <f t="shared" si="31"/>
        <v>2580.8404001954905</v>
      </c>
      <c r="V90" s="5">
        <f t="shared" si="32"/>
        <v>643.28103027544773</v>
      </c>
      <c r="W90" s="5">
        <f t="shared" si="33"/>
        <v>2725.1886684418232</v>
      </c>
      <c r="Y90" s="5">
        <f t="shared" si="34"/>
        <v>177.34111797880541</v>
      </c>
      <c r="Z90" s="5">
        <f t="shared" si="35"/>
        <v>-1042.4770277107941</v>
      </c>
      <c r="AA90" s="5">
        <f t="shared" si="36"/>
        <v>2722.6001005807407</v>
      </c>
      <c r="AC90" s="5">
        <f t="shared" si="37"/>
        <v>-80.176476002787751</v>
      </c>
      <c r="AD90" s="5">
        <f t="shared" si="37"/>
        <v>1882.041247959733</v>
      </c>
      <c r="AE90" s="5">
        <f t="shared" si="37"/>
        <v>2724.7124791179504</v>
      </c>
      <c r="AG90">
        <f t="shared" si="38"/>
        <v>-79.612596833545695</v>
      </c>
      <c r="AH90">
        <f t="shared" si="39"/>
        <v>1881.9150196058577</v>
      </c>
      <c r="AI90" s="5">
        <f t="shared" si="40"/>
        <v>2725.1886684418232</v>
      </c>
      <c r="AK90">
        <f t="shared" si="41"/>
        <v>-85.119402708208554</v>
      </c>
      <c r="AL90">
        <f t="shared" si="42"/>
        <v>1884.3800044728223</v>
      </c>
      <c r="AM90" s="5">
        <f t="shared" si="43"/>
        <v>2722.6001005807407</v>
      </c>
    </row>
    <row r="91" spans="1:39" ht="16.5" x14ac:dyDescent="0.25">
      <c r="A91" s="3">
        <v>417</v>
      </c>
      <c r="B91" s="3">
        <v>1660</v>
      </c>
      <c r="C91" s="3">
        <v>161</v>
      </c>
      <c r="D91" s="3">
        <v>2011</v>
      </c>
      <c r="E91" s="3">
        <v>1771</v>
      </c>
      <c r="F91" s="3">
        <v>1371</v>
      </c>
      <c r="H91" s="4">
        <v>23.4</v>
      </c>
      <c r="I91" s="4">
        <v>50</v>
      </c>
      <c r="J91">
        <f t="shared" si="22"/>
        <v>346.06</v>
      </c>
      <c r="K91">
        <f t="shared" si="23"/>
        <v>1.3842400000000001</v>
      </c>
      <c r="L91">
        <f t="shared" si="24"/>
        <v>1018.8006400000002</v>
      </c>
      <c r="M91" s="5">
        <f t="shared" si="25"/>
        <v>3316.63904</v>
      </c>
      <c r="N91" s="5">
        <f t="shared" si="26"/>
        <v>3802.5072800000007</v>
      </c>
      <c r="O91" s="5">
        <f t="shared" si="27"/>
        <v>2916.5936800000004</v>
      </c>
      <c r="Q91" s="5">
        <f t="shared" si="28"/>
        <v>-60.824192444689885</v>
      </c>
      <c r="R91" s="5">
        <f t="shared" si="29"/>
        <v>1887.6864579455396</v>
      </c>
      <c r="S91" s="5">
        <f t="shared" si="30"/>
        <v>2726.3592528782033</v>
      </c>
      <c r="U91" s="5">
        <f t="shared" si="31"/>
        <v>2575.7265486391602</v>
      </c>
      <c r="V91" s="5">
        <f t="shared" si="32"/>
        <v>623.73310968131068</v>
      </c>
      <c r="W91" s="5">
        <f t="shared" si="33"/>
        <v>2726.8390801394362</v>
      </c>
      <c r="Y91" s="5">
        <f t="shared" si="34"/>
        <v>162.54976358966368</v>
      </c>
      <c r="Z91" s="5">
        <f t="shared" si="35"/>
        <v>-1028.7418929090927</v>
      </c>
      <c r="AA91" s="5">
        <f t="shared" si="36"/>
        <v>2724.2955761713351</v>
      </c>
      <c r="AC91" s="5">
        <f t="shared" si="37"/>
        <v>-60.824192444689885</v>
      </c>
      <c r="AD91" s="5">
        <f t="shared" si="37"/>
        <v>1887.6864579455396</v>
      </c>
      <c r="AE91" s="5">
        <f t="shared" si="37"/>
        <v>2726.3592528782033</v>
      </c>
      <c r="AG91">
        <f t="shared" si="38"/>
        <v>-60.219857471882847</v>
      </c>
      <c r="AH91">
        <f t="shared" si="39"/>
        <v>1887.5890250116959</v>
      </c>
      <c r="AI91" s="5">
        <f t="shared" si="40"/>
        <v>2726.8390801394362</v>
      </c>
      <c r="AK91">
        <f t="shared" si="41"/>
        <v>-65.730969786234709</v>
      </c>
      <c r="AL91">
        <f t="shared" si="42"/>
        <v>1889.9948741521835</v>
      </c>
      <c r="AM91" s="5">
        <f t="shared" si="43"/>
        <v>2724.2955761713351</v>
      </c>
    </row>
    <row r="92" spans="1:39" ht="16.5" x14ac:dyDescent="0.25">
      <c r="A92" s="3">
        <v>459</v>
      </c>
      <c r="B92" s="3">
        <v>1663</v>
      </c>
      <c r="C92" s="3">
        <v>179</v>
      </c>
      <c r="D92" s="3">
        <v>2002</v>
      </c>
      <c r="E92" s="3">
        <v>1828</v>
      </c>
      <c r="F92" s="3">
        <v>1370</v>
      </c>
      <c r="H92" s="4">
        <v>23.4</v>
      </c>
      <c r="I92" s="4">
        <v>50</v>
      </c>
      <c r="J92">
        <f t="shared" si="22"/>
        <v>346.06</v>
      </c>
      <c r="K92">
        <f t="shared" si="23"/>
        <v>1.3842400000000001</v>
      </c>
      <c r="L92">
        <f t="shared" si="24"/>
        <v>1018.8006400000002</v>
      </c>
      <c r="M92" s="5">
        <f t="shared" si="25"/>
        <v>3320.7917600000001</v>
      </c>
      <c r="N92" s="5">
        <f t="shared" si="26"/>
        <v>3790.0491200000006</v>
      </c>
      <c r="O92" s="5">
        <f t="shared" si="27"/>
        <v>2915.2094400000005</v>
      </c>
      <c r="Q92" s="5">
        <f t="shared" si="28"/>
        <v>-26.892894091355718</v>
      </c>
      <c r="R92" s="5">
        <f t="shared" si="29"/>
        <v>1879.2063478610739</v>
      </c>
      <c r="S92" s="5">
        <f t="shared" si="30"/>
        <v>2737.7944020123082</v>
      </c>
      <c r="U92" s="5">
        <f t="shared" si="31"/>
        <v>2551.0075008421891</v>
      </c>
      <c r="V92" s="5">
        <f t="shared" si="32"/>
        <v>598.92063057494511</v>
      </c>
      <c r="W92" s="5">
        <f t="shared" si="33"/>
        <v>2738.2708304569469</v>
      </c>
      <c r="Y92" s="5">
        <f t="shared" si="34"/>
        <v>152.36804736606246</v>
      </c>
      <c r="Z92" s="5">
        <f t="shared" si="35"/>
        <v>-995.19757503300809</v>
      </c>
      <c r="AA92" s="5">
        <f t="shared" si="36"/>
        <v>2735.8384169858041</v>
      </c>
      <c r="AC92" s="5">
        <f t="shared" si="37"/>
        <v>-26.892894091355718</v>
      </c>
      <c r="AD92" s="5">
        <f t="shared" si="37"/>
        <v>1879.2063478610739</v>
      </c>
      <c r="AE92" s="5">
        <f t="shared" si="37"/>
        <v>2737.7944020123082</v>
      </c>
      <c r="AG92">
        <f t="shared" si="38"/>
        <v>-26.22471561820862</v>
      </c>
      <c r="AH92">
        <f t="shared" si="39"/>
        <v>1879.1616426339151</v>
      </c>
      <c r="AI92" s="5">
        <f t="shared" si="40"/>
        <v>2738.2708304569469</v>
      </c>
      <c r="AK92">
        <f t="shared" si="41"/>
        <v>-31.729359733743081</v>
      </c>
      <c r="AL92">
        <f t="shared" si="42"/>
        <v>1881.4638061728474</v>
      </c>
      <c r="AM92" s="5">
        <f t="shared" si="43"/>
        <v>2735.8384169858041</v>
      </c>
    </row>
    <row r="93" spans="1:39" ht="16.5" x14ac:dyDescent="0.25">
      <c r="A93" s="3">
        <v>405</v>
      </c>
      <c r="B93" s="3">
        <v>1640</v>
      </c>
      <c r="C93" s="3">
        <v>157</v>
      </c>
      <c r="D93" s="3">
        <v>2002</v>
      </c>
      <c r="E93" s="3">
        <v>1795</v>
      </c>
      <c r="F93" s="3">
        <v>1367</v>
      </c>
      <c r="H93" s="4">
        <v>23.4</v>
      </c>
      <c r="I93" s="4">
        <v>50</v>
      </c>
      <c r="J93">
        <f t="shared" si="22"/>
        <v>346.06</v>
      </c>
      <c r="K93">
        <f t="shared" si="23"/>
        <v>1.3842400000000001</v>
      </c>
      <c r="L93">
        <f t="shared" si="24"/>
        <v>1018.8006400000002</v>
      </c>
      <c r="M93" s="5">
        <f t="shared" si="25"/>
        <v>3288.95424</v>
      </c>
      <c r="N93" s="5">
        <f t="shared" si="26"/>
        <v>3790.0491200000006</v>
      </c>
      <c r="O93" s="5">
        <f t="shared" si="27"/>
        <v>2911.0567200000005</v>
      </c>
      <c r="Q93" s="5">
        <f t="shared" si="28"/>
        <v>-85.347871999666609</v>
      </c>
      <c r="R93" s="5">
        <f t="shared" si="29"/>
        <v>1852.1983117854058</v>
      </c>
      <c r="S93" s="5">
        <f t="shared" si="30"/>
        <v>2716.4861765483734</v>
      </c>
      <c r="U93" s="5">
        <f t="shared" si="31"/>
        <v>2557.920315701605</v>
      </c>
      <c r="V93" s="5">
        <f t="shared" si="32"/>
        <v>663.09245297104883</v>
      </c>
      <c r="W93" s="5">
        <f t="shared" si="33"/>
        <v>2716.9513041912651</v>
      </c>
      <c r="Y93" s="5">
        <f t="shared" si="34"/>
        <v>205.58035264090927</v>
      </c>
      <c r="Z93" s="5">
        <f t="shared" si="35"/>
        <v>-1031.5596385756876</v>
      </c>
      <c r="AA93" s="5">
        <f t="shared" si="36"/>
        <v>2714.3825555228573</v>
      </c>
      <c r="AC93" s="5">
        <f t="shared" si="37"/>
        <v>-85.347871999666609</v>
      </c>
      <c r="AD93" s="5">
        <f t="shared" si="37"/>
        <v>1852.1983117854058</v>
      </c>
      <c r="AE93" s="5">
        <f t="shared" si="37"/>
        <v>2716.4861765483734</v>
      </c>
      <c r="AG93">
        <f t="shared" si="38"/>
        <v>-84.805733991116426</v>
      </c>
      <c r="AH93">
        <f t="shared" si="39"/>
        <v>1852.0678410307682</v>
      </c>
      <c r="AI93" s="5">
        <f t="shared" si="40"/>
        <v>2716.9513041912651</v>
      </c>
      <c r="AK93">
        <f t="shared" si="41"/>
        <v>-90.289775523263643</v>
      </c>
      <c r="AL93">
        <f t="shared" si="42"/>
        <v>1854.5486282930001</v>
      </c>
      <c r="AM93" s="5">
        <f t="shared" si="43"/>
        <v>2714.3825555228573</v>
      </c>
    </row>
    <row r="94" spans="1:39" ht="16.5" x14ac:dyDescent="0.25">
      <c r="A94" s="3">
        <v>418</v>
      </c>
      <c r="B94" s="3">
        <v>1650</v>
      </c>
      <c r="C94" s="3">
        <v>168</v>
      </c>
      <c r="D94" s="3">
        <v>2011</v>
      </c>
      <c r="E94" s="3">
        <v>1748</v>
      </c>
      <c r="F94" s="3">
        <v>1369</v>
      </c>
      <c r="H94" s="4">
        <v>23.4</v>
      </c>
      <c r="I94" s="4">
        <v>50</v>
      </c>
      <c r="J94">
        <f t="shared" si="22"/>
        <v>346.06</v>
      </c>
      <c r="K94">
        <f t="shared" si="23"/>
        <v>1.3842400000000001</v>
      </c>
      <c r="L94">
        <f t="shared" si="24"/>
        <v>1018.8006400000002</v>
      </c>
      <c r="M94" s="5">
        <f t="shared" si="25"/>
        <v>3302.7966400000005</v>
      </c>
      <c r="N94" s="5">
        <f t="shared" si="26"/>
        <v>3802.5072800000007</v>
      </c>
      <c r="O94" s="5">
        <f t="shared" si="27"/>
        <v>2913.8252000000002</v>
      </c>
      <c r="Q94" s="5">
        <f t="shared" si="28"/>
        <v>-86.276658127142326</v>
      </c>
      <c r="R94" s="5">
        <f t="shared" si="29"/>
        <v>1877.7954445563691</v>
      </c>
      <c r="S94" s="5">
        <f t="shared" si="30"/>
        <v>2715.6778623137634</v>
      </c>
      <c r="U94" s="5">
        <f t="shared" si="31"/>
        <v>2580.3383766565612</v>
      </c>
      <c r="V94" s="5">
        <f t="shared" si="32"/>
        <v>650.71265339060847</v>
      </c>
      <c r="W94" s="5">
        <f t="shared" si="33"/>
        <v>2716.153257664917</v>
      </c>
      <c r="Y94" s="5">
        <f t="shared" si="34"/>
        <v>184.11761455992823</v>
      </c>
      <c r="Z94" s="5">
        <f t="shared" si="35"/>
        <v>-1045.5368124421575</v>
      </c>
      <c r="AA94" s="5">
        <f t="shared" si="36"/>
        <v>2713.5457936051303</v>
      </c>
      <c r="AC94" s="5">
        <f t="shared" si="37"/>
        <v>-86.276658127142326</v>
      </c>
      <c r="AD94" s="5">
        <f t="shared" si="37"/>
        <v>1877.7954445563691</v>
      </c>
      <c r="AE94" s="5">
        <f t="shared" si="37"/>
        <v>2715.6778623137634</v>
      </c>
      <c r="AG94">
        <f t="shared" si="38"/>
        <v>-85.726482765877449</v>
      </c>
      <c r="AH94">
        <f t="shared" si="39"/>
        <v>1877.6604398891445</v>
      </c>
      <c r="AI94" s="5">
        <f t="shared" si="40"/>
        <v>2716.153257664917</v>
      </c>
      <c r="AK94">
        <f t="shared" si="41"/>
        <v>-91.23004984872432</v>
      </c>
      <c r="AL94">
        <f t="shared" si="42"/>
        <v>1880.1440653750115</v>
      </c>
      <c r="AM94" s="5">
        <f t="shared" si="43"/>
        <v>2713.5457936051303</v>
      </c>
    </row>
    <row r="95" spans="1:39" ht="16.5" x14ac:dyDescent="0.25">
      <c r="A95" s="3">
        <v>393</v>
      </c>
      <c r="B95" s="3">
        <v>1659</v>
      </c>
      <c r="C95" s="3">
        <v>165</v>
      </c>
      <c r="D95" s="3">
        <v>2008</v>
      </c>
      <c r="E95" s="3">
        <v>1780</v>
      </c>
      <c r="F95" s="3">
        <v>1371</v>
      </c>
      <c r="H95" s="4">
        <v>23.4</v>
      </c>
      <c r="I95" s="4">
        <v>50</v>
      </c>
      <c r="J95">
        <f t="shared" si="22"/>
        <v>346.06</v>
      </c>
      <c r="K95">
        <f t="shared" si="23"/>
        <v>1.3842400000000001</v>
      </c>
      <c r="L95">
        <f t="shared" si="24"/>
        <v>1018.8006400000002</v>
      </c>
      <c r="M95" s="5">
        <f t="shared" si="25"/>
        <v>3315.2548000000006</v>
      </c>
      <c r="N95" s="5">
        <f t="shared" si="26"/>
        <v>3798.3545600000007</v>
      </c>
      <c r="O95" s="5">
        <f t="shared" si="27"/>
        <v>2916.5936800000004</v>
      </c>
      <c r="Q95" s="5">
        <f t="shared" si="28"/>
        <v>-54.606381819376516</v>
      </c>
      <c r="R95" s="5">
        <f t="shared" si="29"/>
        <v>1880.8957273273256</v>
      </c>
      <c r="S95" s="5">
        <f t="shared" si="30"/>
        <v>2729.4988175321582</v>
      </c>
      <c r="U95" s="5">
        <f t="shared" si="31"/>
        <v>2566.7081912162444</v>
      </c>
      <c r="V95" s="5">
        <f t="shared" si="32"/>
        <v>621.88240935055319</v>
      </c>
      <c r="W95" s="5">
        <f t="shared" si="33"/>
        <v>2729.9759510949148</v>
      </c>
      <c r="Y95" s="5">
        <f t="shared" si="34"/>
        <v>165.17265865511447</v>
      </c>
      <c r="Z95" s="5">
        <f t="shared" si="35"/>
        <v>-1019.8988818304525</v>
      </c>
      <c r="AA95" s="5">
        <f t="shared" si="36"/>
        <v>2727.4608994245432</v>
      </c>
      <c r="AC95" s="5">
        <f t="shared" si="37"/>
        <v>-54.606381819376516</v>
      </c>
      <c r="AD95" s="5">
        <f t="shared" si="37"/>
        <v>1880.8957273273256</v>
      </c>
      <c r="AE95" s="5">
        <f t="shared" si="37"/>
        <v>2729.4988175321582</v>
      </c>
      <c r="AG95">
        <f t="shared" si="38"/>
        <v>-53.992367873180342</v>
      </c>
      <c r="AH95">
        <f t="shared" si="39"/>
        <v>1880.8085946699125</v>
      </c>
      <c r="AI95" s="5">
        <f t="shared" si="40"/>
        <v>2729.9759510949148</v>
      </c>
      <c r="AK95">
        <f t="shared" si="41"/>
        <v>-59.498300282494938</v>
      </c>
      <c r="AL95">
        <f t="shared" si="42"/>
        <v>1883.1954437114427</v>
      </c>
      <c r="AM95" s="5">
        <f t="shared" si="43"/>
        <v>2727.4608994245432</v>
      </c>
    </row>
    <row r="96" spans="1:39" ht="16.5" x14ac:dyDescent="0.25">
      <c r="A96" s="3">
        <v>412</v>
      </c>
      <c r="B96" s="3">
        <v>1651</v>
      </c>
      <c r="C96" s="3">
        <v>166</v>
      </c>
      <c r="D96" s="3">
        <v>2030</v>
      </c>
      <c r="E96" s="3">
        <v>1810</v>
      </c>
      <c r="F96" s="3">
        <v>1368</v>
      </c>
      <c r="H96" s="4">
        <v>23.4</v>
      </c>
      <c r="I96" s="4">
        <v>50</v>
      </c>
      <c r="J96">
        <f t="shared" si="22"/>
        <v>346.06</v>
      </c>
      <c r="K96">
        <f t="shared" si="23"/>
        <v>1.3842400000000001</v>
      </c>
      <c r="L96">
        <f t="shared" si="24"/>
        <v>1018.8006400000002</v>
      </c>
      <c r="M96" s="5">
        <f t="shared" si="25"/>
        <v>3304.1808800000008</v>
      </c>
      <c r="N96" s="5">
        <f t="shared" si="26"/>
        <v>3828.8078400000004</v>
      </c>
      <c r="O96" s="5">
        <f t="shared" si="27"/>
        <v>2912.4409600000004</v>
      </c>
      <c r="Q96" s="5">
        <f t="shared" si="28"/>
        <v>-139.48838552441396</v>
      </c>
      <c r="R96" s="5">
        <f t="shared" si="29"/>
        <v>1915.4593454052667</v>
      </c>
      <c r="S96" s="5">
        <f t="shared" si="30"/>
        <v>2688.7115453616439</v>
      </c>
      <c r="U96" s="5">
        <f t="shared" si="31"/>
        <v>2639.9877514742129</v>
      </c>
      <c r="V96" s="5">
        <f t="shared" si="32"/>
        <v>677.0798206690248</v>
      </c>
      <c r="W96" s="5">
        <f t="shared" si="33"/>
        <v>2689.2000788625601</v>
      </c>
      <c r="Y96" s="5">
        <f t="shared" si="34"/>
        <v>179.20030220804151</v>
      </c>
      <c r="Z96" s="5">
        <f t="shared" si="35"/>
        <v>-1110.6859184425368</v>
      </c>
      <c r="AA96" s="5">
        <f t="shared" si="36"/>
        <v>2686.3686246953766</v>
      </c>
      <c r="AC96" s="5">
        <f t="shared" si="37"/>
        <v>-139.48838552441396</v>
      </c>
      <c r="AD96" s="5">
        <f t="shared" si="37"/>
        <v>1915.4593454052667</v>
      </c>
      <c r="AE96" s="5">
        <f t="shared" si="37"/>
        <v>2688.7115453616439</v>
      </c>
      <c r="AG96">
        <f t="shared" si="38"/>
        <v>-139.02893156122968</v>
      </c>
      <c r="AH96">
        <f t="shared" si="39"/>
        <v>1915.2386833132796</v>
      </c>
      <c r="AI96" s="5">
        <f t="shared" si="40"/>
        <v>2689.2000788625601</v>
      </c>
      <c r="AK96">
        <f t="shared" si="41"/>
        <v>-144.56122806146152</v>
      </c>
      <c r="AL96">
        <f t="shared" si="42"/>
        <v>1917.8849106736525</v>
      </c>
      <c r="AM96" s="5">
        <f t="shared" si="43"/>
        <v>2686.3686246953766</v>
      </c>
    </row>
    <row r="97" spans="1:39" ht="16.5" x14ac:dyDescent="0.25">
      <c r="A97" s="3">
        <v>384</v>
      </c>
      <c r="B97" s="3">
        <v>1655</v>
      </c>
      <c r="C97" s="3">
        <v>177</v>
      </c>
      <c r="D97" s="3">
        <v>1999</v>
      </c>
      <c r="E97" s="3">
        <v>1757</v>
      </c>
      <c r="F97" s="3">
        <v>1374</v>
      </c>
      <c r="H97" s="4">
        <v>23.4</v>
      </c>
      <c r="I97" s="4">
        <v>50</v>
      </c>
      <c r="J97">
        <f t="shared" si="22"/>
        <v>346.06</v>
      </c>
      <c r="K97">
        <f t="shared" si="23"/>
        <v>1.3842400000000001</v>
      </c>
      <c r="L97">
        <f t="shared" si="24"/>
        <v>1018.8006400000002</v>
      </c>
      <c r="M97" s="5">
        <f t="shared" si="25"/>
        <v>3309.7178400000003</v>
      </c>
      <c r="N97" s="5">
        <f t="shared" si="26"/>
        <v>3785.8964000000005</v>
      </c>
      <c r="O97" s="5">
        <f t="shared" si="27"/>
        <v>2920.7464000000004</v>
      </c>
      <c r="Q97" s="5">
        <f t="shared" si="28"/>
        <v>-38.549825310749</v>
      </c>
      <c r="R97" s="5">
        <f t="shared" si="29"/>
        <v>1850.9541109535512</v>
      </c>
      <c r="S97" s="5">
        <f t="shared" si="30"/>
        <v>2743.4859158608642</v>
      </c>
      <c r="U97" s="5">
        <f t="shared" si="31"/>
        <v>2532.7862909771434</v>
      </c>
      <c r="V97" s="5">
        <f t="shared" si="32"/>
        <v>623.49017299057846</v>
      </c>
      <c r="W97" s="5">
        <f t="shared" si="33"/>
        <v>2743.9506482361135</v>
      </c>
      <c r="Y97" s="5">
        <f t="shared" si="34"/>
        <v>182.57924362819855</v>
      </c>
      <c r="Z97" s="5">
        <f t="shared" si="35"/>
        <v>-990.67622415796404</v>
      </c>
      <c r="AA97" s="5">
        <f t="shared" si="36"/>
        <v>2741.5296773511745</v>
      </c>
      <c r="AC97" s="5">
        <f t="shared" si="37"/>
        <v>-38.549825310749</v>
      </c>
      <c r="AD97" s="5">
        <f t="shared" si="37"/>
        <v>1850.9541109535512</v>
      </c>
      <c r="AE97" s="5">
        <f t="shared" si="37"/>
        <v>2743.4859158608642</v>
      </c>
      <c r="AG97">
        <f t="shared" si="38"/>
        <v>-37.915602506536743</v>
      </c>
      <c r="AH97">
        <f t="shared" si="39"/>
        <v>1850.895088772081</v>
      </c>
      <c r="AI97" s="5">
        <f t="shared" si="40"/>
        <v>2743.9506482361135</v>
      </c>
      <c r="AK97">
        <f t="shared" si="41"/>
        <v>-43.398695582845789</v>
      </c>
      <c r="AL97">
        <f t="shared" si="42"/>
        <v>1853.232872887435</v>
      </c>
      <c r="AM97" s="5">
        <f t="shared" si="43"/>
        <v>2741.5296773511745</v>
      </c>
    </row>
    <row r="98" spans="1:39" ht="16.5" x14ac:dyDescent="0.25">
      <c r="A98" s="3">
        <v>401</v>
      </c>
      <c r="B98" s="3">
        <v>1638</v>
      </c>
      <c r="C98" s="3">
        <v>151</v>
      </c>
      <c r="D98" s="3">
        <v>2013</v>
      </c>
      <c r="E98" s="3">
        <v>1816</v>
      </c>
      <c r="F98" s="3">
        <v>1369</v>
      </c>
      <c r="H98" s="4">
        <v>23.4</v>
      </c>
      <c r="I98" s="4">
        <v>50</v>
      </c>
      <c r="J98">
        <f t="shared" si="22"/>
        <v>346.06</v>
      </c>
      <c r="K98">
        <f t="shared" si="23"/>
        <v>1.3842400000000001</v>
      </c>
      <c r="L98">
        <f t="shared" si="24"/>
        <v>1018.8006400000002</v>
      </c>
      <c r="M98" s="5">
        <f t="shared" si="25"/>
        <v>3286.1857600000003</v>
      </c>
      <c r="N98" s="5">
        <f t="shared" si="26"/>
        <v>3805.2757600000004</v>
      </c>
      <c r="O98" s="5">
        <f t="shared" si="27"/>
        <v>2913.8252000000002</v>
      </c>
      <c r="Q98" s="5">
        <f t="shared" si="28"/>
        <v>-122.52965567133337</v>
      </c>
      <c r="R98" s="5">
        <f t="shared" si="29"/>
        <v>1863.0643110933797</v>
      </c>
      <c r="S98" s="5">
        <f t="shared" si="30"/>
        <v>2704.2549261188369</v>
      </c>
      <c r="U98" s="5">
        <f t="shared" si="31"/>
        <v>2586.3560895681539</v>
      </c>
      <c r="V98" s="5">
        <f t="shared" si="32"/>
        <v>689.47175153107651</v>
      </c>
      <c r="W98" s="5">
        <f t="shared" si="33"/>
        <v>2704.7207788305946</v>
      </c>
      <c r="Y98" s="5">
        <f t="shared" si="34"/>
        <v>215.38869912236024</v>
      </c>
      <c r="Z98" s="5">
        <f t="shared" si="35"/>
        <v>-1069.1274892988422</v>
      </c>
      <c r="AA98" s="5">
        <f t="shared" si="36"/>
        <v>2702.0272789279852</v>
      </c>
      <c r="AC98" s="5">
        <f t="shared" si="37"/>
        <v>-122.52965567133337</v>
      </c>
      <c r="AD98" s="5">
        <f t="shared" si="37"/>
        <v>1863.0643110933797</v>
      </c>
      <c r="AE98" s="5">
        <f t="shared" si="37"/>
        <v>2704.2549261188369</v>
      </c>
      <c r="AG98">
        <f t="shared" si="38"/>
        <v>-122.0568701094038</v>
      </c>
      <c r="AH98">
        <f t="shared" si="39"/>
        <v>1862.8758697967094</v>
      </c>
      <c r="AI98" s="5">
        <f t="shared" si="40"/>
        <v>2704.7207788305946</v>
      </c>
      <c r="AK98">
        <f t="shared" si="41"/>
        <v>-127.54919975987229</v>
      </c>
      <c r="AL98">
        <f t="shared" si="42"/>
        <v>1865.4702753397528</v>
      </c>
      <c r="AM98" s="5">
        <f t="shared" si="43"/>
        <v>2702.0272789279852</v>
      </c>
    </row>
    <row r="99" spans="1:39" ht="16.5" x14ac:dyDescent="0.25">
      <c r="A99" s="3">
        <v>437</v>
      </c>
      <c r="B99" s="3">
        <v>1652</v>
      </c>
      <c r="C99" s="3">
        <v>162</v>
      </c>
      <c r="D99" s="3">
        <v>2022</v>
      </c>
      <c r="E99" s="3">
        <v>1737</v>
      </c>
      <c r="F99" s="3">
        <v>1372</v>
      </c>
      <c r="H99" s="4">
        <v>23.4</v>
      </c>
      <c r="I99" s="4">
        <v>50</v>
      </c>
      <c r="J99">
        <f t="shared" si="22"/>
        <v>346.06</v>
      </c>
      <c r="K99">
        <f t="shared" si="23"/>
        <v>1.3842400000000001</v>
      </c>
      <c r="L99">
        <f t="shared" si="24"/>
        <v>1018.8006400000002</v>
      </c>
      <c r="M99" s="5">
        <f t="shared" si="25"/>
        <v>3305.5651200000002</v>
      </c>
      <c r="N99" s="5">
        <f t="shared" si="26"/>
        <v>3817.7339200000006</v>
      </c>
      <c r="O99" s="5">
        <f t="shared" si="27"/>
        <v>2917.9779200000003</v>
      </c>
      <c r="Q99" s="5">
        <f t="shared" si="28"/>
        <v>-113.42542259943205</v>
      </c>
      <c r="R99" s="5">
        <f t="shared" si="29"/>
        <v>1892.1104605440214</v>
      </c>
      <c r="S99" s="5">
        <f t="shared" si="30"/>
        <v>2708.1014458783934</v>
      </c>
      <c r="U99" s="5">
        <f t="shared" si="31"/>
        <v>2606.570612088869</v>
      </c>
      <c r="V99" s="5">
        <f t="shared" si="32"/>
        <v>666.68860032258056</v>
      </c>
      <c r="W99" s="5">
        <f t="shared" si="33"/>
        <v>2708.5804840013798</v>
      </c>
      <c r="Y99" s="5">
        <f t="shared" si="34"/>
        <v>185.80982258483235</v>
      </c>
      <c r="Z99" s="5">
        <f t="shared" si="35"/>
        <v>-1076.2527109013038</v>
      </c>
      <c r="AA99" s="5">
        <f t="shared" si="36"/>
        <v>2705.8732331201545</v>
      </c>
      <c r="AC99" s="5">
        <f t="shared" si="37"/>
        <v>-113.42542259943205</v>
      </c>
      <c r="AD99" s="5">
        <f t="shared" si="37"/>
        <v>1892.1104605440214</v>
      </c>
      <c r="AE99" s="5">
        <f t="shared" si="37"/>
        <v>2708.1014458783934</v>
      </c>
      <c r="AG99">
        <f t="shared" si="38"/>
        <v>-112.92342424580568</v>
      </c>
      <c r="AH99">
        <f t="shared" si="39"/>
        <v>1891.9323504230072</v>
      </c>
      <c r="AI99" s="5">
        <f t="shared" si="40"/>
        <v>2708.5804840013798</v>
      </c>
      <c r="AK99">
        <f t="shared" si="41"/>
        <v>-118.43791050012942</v>
      </c>
      <c r="AL99">
        <f t="shared" si="42"/>
        <v>1894.4989358002667</v>
      </c>
      <c r="AM99" s="5">
        <f t="shared" si="43"/>
        <v>2705.8732331201545</v>
      </c>
    </row>
    <row r="100" spans="1:39" ht="16.5" x14ac:dyDescent="0.25">
      <c r="A100" s="3">
        <v>390</v>
      </c>
      <c r="B100" s="3">
        <v>1653</v>
      </c>
      <c r="C100" s="3">
        <v>164</v>
      </c>
      <c r="D100" s="3">
        <v>2012</v>
      </c>
      <c r="E100" s="3">
        <v>1807</v>
      </c>
      <c r="F100" s="3">
        <v>1370</v>
      </c>
      <c r="H100" s="4">
        <v>23.4</v>
      </c>
      <c r="I100" s="4">
        <v>50</v>
      </c>
      <c r="J100">
        <f t="shared" si="22"/>
        <v>346.06</v>
      </c>
      <c r="K100">
        <f t="shared" si="23"/>
        <v>1.3842400000000001</v>
      </c>
      <c r="L100">
        <f t="shared" si="24"/>
        <v>1018.8006400000002</v>
      </c>
      <c r="M100" s="5">
        <f t="shared" si="25"/>
        <v>3306.9493600000005</v>
      </c>
      <c r="N100" s="5">
        <f t="shared" si="26"/>
        <v>3803.8915200000001</v>
      </c>
      <c r="O100" s="5">
        <f t="shared" si="27"/>
        <v>2915.2094400000005</v>
      </c>
      <c r="Q100" s="5">
        <f t="shared" si="28"/>
        <v>-81.576840645415814</v>
      </c>
      <c r="R100" s="5">
        <f t="shared" si="29"/>
        <v>1881.4354345670154</v>
      </c>
      <c r="S100" s="5">
        <f t="shared" si="30"/>
        <v>2718.3561198324164</v>
      </c>
      <c r="U100" s="5">
        <f t="shared" si="31"/>
        <v>2581.0413191036555</v>
      </c>
      <c r="V100" s="5">
        <f t="shared" si="32"/>
        <v>644.79713830575804</v>
      </c>
      <c r="W100" s="5">
        <f t="shared" si="33"/>
        <v>2718.833031916502</v>
      </c>
      <c r="Y100" s="5">
        <f t="shared" si="34"/>
        <v>178.58057413162931</v>
      </c>
      <c r="Z100" s="5">
        <f t="shared" si="35"/>
        <v>-1043.3693390194751</v>
      </c>
      <c r="AA100" s="5">
        <f t="shared" si="36"/>
        <v>2716.2355347064431</v>
      </c>
      <c r="AC100" s="5">
        <f t="shared" si="37"/>
        <v>-81.576840645415814</v>
      </c>
      <c r="AD100" s="5">
        <f t="shared" si="37"/>
        <v>1881.4354345670154</v>
      </c>
      <c r="AE100" s="5">
        <f t="shared" si="37"/>
        <v>2718.3561198324164</v>
      </c>
      <c r="AG100">
        <f t="shared" si="38"/>
        <v>-81.015965045490589</v>
      </c>
      <c r="AH100">
        <f t="shared" si="39"/>
        <v>1881.3071465690059</v>
      </c>
      <c r="AI100" s="5">
        <f t="shared" si="40"/>
        <v>2718.833031916502</v>
      </c>
      <c r="AK100">
        <f t="shared" si="41"/>
        <v>-86.522308785364999</v>
      </c>
      <c r="AL100">
        <f t="shared" si="42"/>
        <v>1883.7764105985566</v>
      </c>
      <c r="AM100" s="5">
        <f t="shared" si="43"/>
        <v>2716.2355347064431</v>
      </c>
    </row>
    <row r="101" spans="1:39" ht="16.5" x14ac:dyDescent="0.25">
      <c r="A101" s="3">
        <v>371</v>
      </c>
      <c r="B101" s="3">
        <v>1649</v>
      </c>
      <c r="C101" s="3">
        <v>179</v>
      </c>
      <c r="D101" s="3">
        <v>2025</v>
      </c>
      <c r="E101" s="3">
        <v>1680</v>
      </c>
      <c r="F101" s="3">
        <v>1375</v>
      </c>
      <c r="H101" s="4">
        <v>23.4</v>
      </c>
      <c r="I101" s="4">
        <v>50</v>
      </c>
      <c r="J101">
        <f t="shared" si="22"/>
        <v>346.06</v>
      </c>
      <c r="K101">
        <f t="shared" si="23"/>
        <v>1.3842400000000001</v>
      </c>
      <c r="L101">
        <f t="shared" si="24"/>
        <v>1018.8006400000002</v>
      </c>
      <c r="M101" s="5">
        <f t="shared" si="25"/>
        <v>3301.4124000000002</v>
      </c>
      <c r="N101" s="5">
        <f t="shared" si="26"/>
        <v>3821.8866400000006</v>
      </c>
      <c r="O101" s="5">
        <f t="shared" si="27"/>
        <v>2922.1306400000003</v>
      </c>
      <c r="Q101" s="5">
        <f t="shared" si="28"/>
        <v>-129.8593483713145</v>
      </c>
      <c r="R101" s="5">
        <f t="shared" si="29"/>
        <v>1884.7410615717724</v>
      </c>
      <c r="S101" s="5">
        <f t="shared" si="30"/>
        <v>2707.436336341013</v>
      </c>
      <c r="U101" s="5">
        <f t="shared" si="31"/>
        <v>2608.7057176524809</v>
      </c>
      <c r="V101" s="5">
        <f t="shared" si="32"/>
        <v>684.61463522066322</v>
      </c>
      <c r="W101" s="5">
        <f t="shared" si="33"/>
        <v>2707.9096677953326</v>
      </c>
      <c r="Y101" s="5">
        <f t="shared" si="34"/>
        <v>200.57818352944244</v>
      </c>
      <c r="Z101" s="5">
        <f t="shared" si="35"/>
        <v>-1086.5905891582024</v>
      </c>
      <c r="AA101" s="5">
        <f t="shared" si="36"/>
        <v>2705.1685272957893</v>
      </c>
      <c r="AC101" s="5">
        <f t="shared" si="37"/>
        <v>-129.8593483713145</v>
      </c>
      <c r="AD101" s="5">
        <f t="shared" si="37"/>
        <v>1884.7410615717724</v>
      </c>
      <c r="AE101" s="5">
        <f t="shared" si="37"/>
        <v>2707.436336341013</v>
      </c>
      <c r="AG101">
        <f t="shared" si="38"/>
        <v>-129.39269855041289</v>
      </c>
      <c r="AH101">
        <f t="shared" si="39"/>
        <v>1884.5388122433092</v>
      </c>
      <c r="AI101" s="5">
        <f t="shared" si="40"/>
        <v>2707.9096677953326</v>
      </c>
      <c r="AK101">
        <f t="shared" si="41"/>
        <v>-134.90156318787103</v>
      </c>
      <c r="AL101">
        <f t="shared" si="42"/>
        <v>1887.1556155687801</v>
      </c>
      <c r="AM101" s="5">
        <f t="shared" si="43"/>
        <v>2705.1685272957893</v>
      </c>
    </row>
    <row r="102" spans="1:39" x14ac:dyDescent="0.25">
      <c r="M102" s="1" t="s">
        <v>36</v>
      </c>
      <c r="N102" s="1" t="s">
        <v>35</v>
      </c>
      <c r="O102" s="1" t="s">
        <v>34</v>
      </c>
      <c r="Q102" s="1" t="s">
        <v>29</v>
      </c>
      <c r="R102" s="1" t="s">
        <v>30</v>
      </c>
      <c r="S102" s="1" t="s">
        <v>31</v>
      </c>
      <c r="U102" s="1" t="s">
        <v>23</v>
      </c>
      <c r="V102" s="1" t="s">
        <v>24</v>
      </c>
      <c r="W102" s="1" t="s">
        <v>25</v>
      </c>
      <c r="Y102" s="1" t="s">
        <v>26</v>
      </c>
      <c r="Z102" s="1" t="s">
        <v>27</v>
      </c>
      <c r="AA102" s="1" t="s">
        <v>28</v>
      </c>
      <c r="AC102" s="1" t="s">
        <v>12</v>
      </c>
      <c r="AD102" s="1" t="s">
        <v>13</v>
      </c>
      <c r="AE102" s="1" t="s">
        <v>14</v>
      </c>
      <c r="AG102" s="1" t="s">
        <v>12</v>
      </c>
      <c r="AH102" s="1" t="s">
        <v>13</v>
      </c>
      <c r="AI102" s="1" t="s">
        <v>14</v>
      </c>
      <c r="AK102" s="1" t="s">
        <v>12</v>
      </c>
      <c r="AL102" s="1" t="s">
        <v>13</v>
      </c>
      <c r="AM102" s="1" t="s">
        <v>14</v>
      </c>
    </row>
    <row r="103" spans="1:39" x14ac:dyDescent="0.25">
      <c r="B103">
        <f>AVERAGE(B2:B101)</f>
        <v>1654.46</v>
      </c>
      <c r="D103">
        <f>AVERAGE(D2:D101)</f>
        <v>2012.46</v>
      </c>
      <c r="F103">
        <f>AVERAGE(F2:F101)</f>
        <v>1371.36</v>
      </c>
      <c r="H103" s="5"/>
      <c r="I103" s="5"/>
      <c r="J103" s="5"/>
      <c r="K103" s="6" t="s">
        <v>32</v>
      </c>
      <c r="L103" s="5"/>
      <c r="M103" s="5">
        <f>AVERAGE(M2:M101)</f>
        <v>3308.9703504000004</v>
      </c>
      <c r="N103" s="5">
        <f>AVERAGE(N2:N101)</f>
        <v>3804.5282704000006</v>
      </c>
      <c r="O103" s="5">
        <f>AVERAGE(O2:O101)</f>
        <v>2917.0920063999993</v>
      </c>
      <c r="P103" s="5"/>
      <c r="Q103" s="5">
        <f>AVERAGE(Q2:Q101)</f>
        <v>-79.240951518651158</v>
      </c>
      <c r="R103" s="5">
        <f>AVERAGE(R2:R101)</f>
        <v>1880.8477668342737</v>
      </c>
      <c r="S103" s="5">
        <f>AVERAGE(S2:S101)</f>
        <v>2721.0140853280068</v>
      </c>
      <c r="U103" s="5">
        <f>AVERAGE(U2:U101)</f>
        <v>2579.3362894961115</v>
      </c>
      <c r="V103" s="5">
        <f>AVERAGE(V2:V101)</f>
        <v>643.09100321407027</v>
      </c>
      <c r="W103" s="5">
        <f>AVERAGE(W2:W101)</f>
        <v>2721.4901288806705</v>
      </c>
      <c r="Y103" s="5">
        <f>AVERAGE(Y2:Y101)</f>
        <v>177.88297492307183</v>
      </c>
      <c r="Z103" s="5">
        <f>AVERAGE(Z2:Z101)</f>
        <v>-1041.0580915128123</v>
      </c>
      <c r="AA103" s="5">
        <f>AVERAGE(AA2:AA101)</f>
        <v>2718.9010929306824</v>
      </c>
      <c r="AC103" s="5">
        <f>AVERAGE(AC2:AC101)</f>
        <v>-79.240951518651158</v>
      </c>
      <c r="AD103" s="5">
        <f>AVERAGE(AD2:AD101)</f>
        <v>1880.8477668342737</v>
      </c>
      <c r="AE103" s="5">
        <f>AVERAGE(AE2:AE101)</f>
        <v>2721.0140853280068</v>
      </c>
      <c r="AG103" s="5">
        <f>AVERAGE(AG2:AG101)</f>
        <v>-78.675682319661917</v>
      </c>
      <c r="AH103" s="5">
        <f>AVERAGE(AH2:AH101)</f>
        <v>1880.7231091756184</v>
      </c>
      <c r="AI103" s="5">
        <f>AVERAGE(AI2:AI101)</f>
        <v>2721.4901288806705</v>
      </c>
      <c r="AK103" s="5">
        <f>AVERAGE(AK2:AK101)</f>
        <v>-84.181577816122697</v>
      </c>
      <c r="AL103" s="5">
        <f>AVERAGE(AL2:AL101)</f>
        <v>1883.1852353094375</v>
      </c>
      <c r="AM103" s="5">
        <f>AVERAGE(AM2:AM101)</f>
        <v>2718.9010929306824</v>
      </c>
    </row>
    <row r="104" spans="1:39" x14ac:dyDescent="0.25">
      <c r="B104">
        <f>STDEV(B2:B101)</f>
        <v>5.6163901559487863</v>
      </c>
      <c r="D104">
        <f>STDEV(D2:D101)</f>
        <v>9.6508962267655694</v>
      </c>
      <c r="F104">
        <f>STDEV(F2:F101)</f>
        <v>2.2088892953681305</v>
      </c>
      <c r="H104" s="5"/>
      <c r="I104" s="5"/>
      <c r="J104" s="5"/>
      <c r="K104" s="6" t="s">
        <v>33</v>
      </c>
      <c r="L104" s="5"/>
      <c r="M104" s="5">
        <f>STDEV(M2:M101)</f>
        <v>7.7744319094704961</v>
      </c>
      <c r="N104" s="5">
        <f>STDEV(N2:N101)</f>
        <v>13.359156592937929</v>
      </c>
      <c r="O104" s="5">
        <f>STDEV(O2:O101)</f>
        <v>3.0576329182203779</v>
      </c>
      <c r="P104" s="5"/>
      <c r="Q104" s="5">
        <f>STDEV(Q2:Q101)</f>
        <v>31.443653161062453</v>
      </c>
      <c r="R104" s="5">
        <f>STDEV(R2:R101)</f>
        <v>19.929729599170479</v>
      </c>
      <c r="S104" s="5">
        <f>STDEV(S2:S101)</f>
        <v>13.761157892807097</v>
      </c>
      <c r="U104" s="5">
        <f>STDEV(U2:U101)</f>
        <v>29.517140158895408</v>
      </c>
      <c r="V104" s="5">
        <f>STDEV(V2:V101)</f>
        <v>22.739372402611583</v>
      </c>
      <c r="W104" s="5">
        <f>STDEV(W2:W101)</f>
        <v>13.755848396204575</v>
      </c>
      <c r="Y104" s="5">
        <f>STDEV(Y2:Y101)</f>
        <v>15.341919592727258</v>
      </c>
      <c r="Z104" s="5">
        <f>STDEV(Z2:Z101)</f>
        <v>33.995898515545612</v>
      </c>
      <c r="AA104" s="5">
        <f>STDEV(AA2:AA101)</f>
        <v>13.867663231820707</v>
      </c>
      <c r="AC104" s="5">
        <f>STDEV(AC2:AC101)</f>
        <v>31.443653161062453</v>
      </c>
      <c r="AD104" s="5">
        <f>STDEV(AD2:AD101)</f>
        <v>19.929729599170479</v>
      </c>
      <c r="AE104" s="5">
        <f>STDEV(AE2:AE101)</f>
        <v>13.761157892807097</v>
      </c>
      <c r="AG104" s="5">
        <f>STDEV(AG2:AG101)</f>
        <v>31.501423775799609</v>
      </c>
      <c r="AH104" s="5">
        <f>STDEV(AH2:AH101)</f>
        <v>19.899771871104907</v>
      </c>
      <c r="AI104" s="5">
        <f>STDEV(AI2:AI101)</f>
        <v>13.755848396204575</v>
      </c>
      <c r="AK104" s="5">
        <f>STDEV(AK2:AK101)</f>
        <v>31.510171989113157</v>
      </c>
      <c r="AL104" s="5">
        <f>STDEV(AL2:AL101)</f>
        <v>19.955066371362875</v>
      </c>
      <c r="AM104" s="5">
        <f>STDEV(AM2:AM101)</f>
        <v>13.867663231820707</v>
      </c>
    </row>
    <row r="106" spans="1:39" x14ac:dyDescent="0.25">
      <c r="AC106" s="7">
        <f>AVERAGE(AC2:AC101,AG2:AG101,AK2:AK101)</f>
        <v>-80.699403884811929</v>
      </c>
      <c r="AD106" s="7">
        <f>AVERAGE(AD2:AD101,AH2:AH101,AL2:AL101)</f>
        <v>1881.5853704397764</v>
      </c>
      <c r="AE106" s="7">
        <f>AVERAGE(AE2:AE101,AI2:AI101,AM2:AM101)</f>
        <v>2720.4684357131182</v>
      </c>
    </row>
    <row r="107" spans="1:39" x14ac:dyDescent="0.25">
      <c r="AC107">
        <f>STDEV(AC2:AC101,AG2:AG101,AK2:AK101)</f>
        <v>31.477245010064841</v>
      </c>
      <c r="AD107">
        <f>STDEV(AD2:AD101,AH2:AH101,AL2:AL101)</f>
        <v>19.893805361013278</v>
      </c>
      <c r="AE107">
        <f>STDEV(AE2:AE101,AI2:AI101,AM2:AM101)</f>
        <v>13.794890477650549</v>
      </c>
    </row>
  </sheetData>
  <dataValidations count="6">
    <dataValidation allowBlank="1" showInputMessage="1" showErrorMessage="1" prompt="TBL_HST[CH6]" sqref="F2:F101" xr:uid="{171C9477-FAF2-4297-8EC2-2C1234E0FCDD}"/>
    <dataValidation allowBlank="1" showInputMessage="1" showErrorMessage="1" prompt="TBL_HST[CH5]" sqref="E2:E101" xr:uid="{5F48C3F2-305C-4301-A275-8A5CF5BEEFCF}"/>
    <dataValidation allowBlank="1" showInputMessage="1" showErrorMessage="1" prompt="TBL_HST[CH4]" sqref="D2:D101" xr:uid="{E5BDFC60-8EA1-47B7-94CF-0BADA33DE694}"/>
    <dataValidation allowBlank="1" showInputMessage="1" showErrorMessage="1" prompt="TBL_HST[CH3]" sqref="C2:C101" xr:uid="{D5F269EC-EDA2-42DD-B0FE-D4FFF37C0CDD}"/>
    <dataValidation allowBlank="1" showInputMessage="1" showErrorMessage="1" prompt="TBL_HST[CH2]" sqref="B2:B101" xr:uid="{C2DCA990-A5AD-47A6-B6FC-BD5E9C9413CC}"/>
    <dataValidation allowBlank="1" showInputMessage="1" showErrorMessage="1" prompt="TBL_HST[CH1]" sqref="A2:A101" xr:uid="{6C2C01D8-BBDF-454F-872C-88D788E77565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DA123-3803-4A82-A6F8-E8E00640F85B}">
  <dimension ref="A1:AM107"/>
  <sheetViews>
    <sheetView topLeftCell="A12" zoomScale="79" zoomScaleNormal="79" workbookViewId="0">
      <selection activeCell="J107" sqref="J107"/>
    </sheetView>
  </sheetViews>
  <sheetFormatPr defaultRowHeight="15" x14ac:dyDescent="0.25"/>
  <sheetData>
    <row r="1" spans="1:39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H1" s="1" t="s">
        <v>15</v>
      </c>
      <c r="I1" s="1" t="s">
        <v>16</v>
      </c>
      <c r="J1" s="1" t="s">
        <v>17</v>
      </c>
      <c r="K1" s="1" t="s">
        <v>18</v>
      </c>
      <c r="L1" s="1" t="s">
        <v>19</v>
      </c>
      <c r="M1" s="1" t="s">
        <v>20</v>
      </c>
      <c r="N1" s="1" t="s">
        <v>21</v>
      </c>
      <c r="O1" s="1" t="s">
        <v>22</v>
      </c>
      <c r="Q1" s="1" t="s">
        <v>29</v>
      </c>
      <c r="R1" s="1" t="s">
        <v>30</v>
      </c>
      <c r="S1" s="1" t="s">
        <v>31</v>
      </c>
      <c r="U1" s="1" t="s">
        <v>23</v>
      </c>
      <c r="V1" s="1" t="s">
        <v>24</v>
      </c>
      <c r="W1" s="1" t="s">
        <v>25</v>
      </c>
      <c r="Y1" s="1" t="s">
        <v>26</v>
      </c>
      <c r="Z1" s="1" t="s">
        <v>27</v>
      </c>
      <c r="AA1" s="1" t="s">
        <v>28</v>
      </c>
      <c r="AC1" s="1" t="s">
        <v>12</v>
      </c>
      <c r="AD1" s="1" t="s">
        <v>13</v>
      </c>
      <c r="AE1" s="1" t="s">
        <v>14</v>
      </c>
      <c r="AG1" s="1" t="s">
        <v>12</v>
      </c>
      <c r="AH1" s="1" t="s">
        <v>13</v>
      </c>
      <c r="AI1" s="1" t="s">
        <v>14</v>
      </c>
      <c r="AK1" s="1" t="s">
        <v>12</v>
      </c>
      <c r="AL1" s="1" t="s">
        <v>13</v>
      </c>
      <c r="AM1" s="1" t="s">
        <v>14</v>
      </c>
    </row>
    <row r="2" spans="1:39" ht="16.5" x14ac:dyDescent="0.25">
      <c r="A2" s="2">
        <v>3641</v>
      </c>
      <c r="B2" s="2">
        <v>1258</v>
      </c>
      <c r="C2" s="2">
        <v>1435</v>
      </c>
      <c r="D2" s="2">
        <v>1479</v>
      </c>
      <c r="E2" s="2">
        <v>768</v>
      </c>
      <c r="F2" s="2">
        <v>1573</v>
      </c>
      <c r="H2" s="4">
        <v>23.4</v>
      </c>
      <c r="I2" s="4">
        <v>50</v>
      </c>
      <c r="J2">
        <f>331.4+0.6*H2+0.0124*I2</f>
        <v>346.06</v>
      </c>
      <c r="K2">
        <f>0.004*J2</f>
        <v>1.3842400000000001</v>
      </c>
      <c r="L2">
        <f>736*K2</f>
        <v>1018.8006400000002</v>
      </c>
      <c r="M2" s="5">
        <f>L2+K2*B2</f>
        <v>2760.1745600000004</v>
      </c>
      <c r="N2" s="5">
        <f>L2+K2*D2</f>
        <v>3066.0916000000007</v>
      </c>
      <c r="O2" s="5">
        <f>L2+K2*F2</f>
        <v>3196.2101600000005</v>
      </c>
      <c r="Q2" s="5">
        <f>((M2^2)-(N2^2)+(1800^2))/3600</f>
        <v>404.9016394668422</v>
      </c>
      <c r="R2" s="5">
        <f>((M2^2)-(O2^2)+(900^2)+(1500^2)-(2*Q2*900))/(2*1500)</f>
        <v>-88.672912085450093</v>
      </c>
      <c r="S2" s="5">
        <f>SQRT((M2*M2)-(Q2*Q2)-(R2*R2))</f>
        <v>2728.8743794265329</v>
      </c>
      <c r="U2" s="5">
        <f>((N2^2)-(O2^2)+(1750^2))/(2*1750)</f>
        <v>642.18808934380968</v>
      </c>
      <c r="V2" s="5">
        <f>((N2^2)-(M2^2)+(925^2)+(1540^2)-(2*U2*925))/(2*1540)</f>
        <v>1240.7568612445843</v>
      </c>
      <c r="W2" s="5">
        <f>SQRT((N2^2)-(U2^2)-(V2^2))</f>
        <v>2729.291953743681</v>
      </c>
      <c r="Y2" s="5">
        <f>((O2^2)-(M2^2)+(1750^2))/(2*1750)</f>
        <v>1617.0559386331527</v>
      </c>
      <c r="Z2" s="5">
        <f>((O2^2)-(N2^2)+(825^2)+(1540^2)-(2*Y2*825))/(2*1540)</f>
        <v>389.26116511427415</v>
      </c>
      <c r="AA2" s="5">
        <f>SQRT((O2^2)-(Y2^2)-(Z2^2))</f>
        <v>2729.3525282660648</v>
      </c>
      <c r="AC2" s="5">
        <f>Q2</f>
        <v>404.9016394668422</v>
      </c>
      <c r="AD2" s="5">
        <f>R2</f>
        <v>-88.672912085450093</v>
      </c>
      <c r="AE2" s="5">
        <f>S2</f>
        <v>2728.8743794265329</v>
      </c>
      <c r="AG2">
        <f>1800+U2*COS(RADIANS(120.969))-V2*SIN(RADIANS(120.969))</f>
        <v>405.66475387675405</v>
      </c>
      <c r="AH2">
        <f>U2*SIN(RADIANS(120.969))+V2*COS(RADIANS(120.969))</f>
        <v>-87.819999083309767</v>
      </c>
      <c r="AI2" s="5">
        <f>W2</f>
        <v>2729.291953743681</v>
      </c>
      <c r="AK2">
        <f>900+Y2*COS(RADIANS(-120.9695))-Z2*SIN(RADIANS(-120.9695))</f>
        <v>401.66120770082227</v>
      </c>
      <c r="AL2">
        <f>1500+Y2*SIN(RADIANS(-120.9695))+Z2*COS(RADIANS(-120.9695))</f>
        <v>-86.83729834682984</v>
      </c>
      <c r="AM2" s="5">
        <f>AA2</f>
        <v>2729.3525282660648</v>
      </c>
    </row>
    <row r="3" spans="1:39" ht="16.5" x14ac:dyDescent="0.25">
      <c r="A3" s="3">
        <v>3772</v>
      </c>
      <c r="B3" s="3">
        <v>1258</v>
      </c>
      <c r="C3" s="3">
        <v>1407</v>
      </c>
      <c r="D3" s="3">
        <v>1483</v>
      </c>
      <c r="E3" s="3">
        <v>769</v>
      </c>
      <c r="F3" s="3">
        <v>1570</v>
      </c>
      <c r="H3" s="4">
        <v>23.4</v>
      </c>
      <c r="I3" s="4">
        <v>50</v>
      </c>
      <c r="J3">
        <f t="shared" ref="J3:J66" si="0">331.4+0.6*H3+0.0124*I3</f>
        <v>346.06</v>
      </c>
      <c r="K3">
        <f t="shared" ref="K3:K66" si="1">0.004*J3</f>
        <v>1.3842400000000001</v>
      </c>
      <c r="L3">
        <f t="shared" ref="L3:L66" si="2">736*K3</f>
        <v>1018.8006400000002</v>
      </c>
      <c r="M3" s="5">
        <f t="shared" ref="M3:M66" si="3">L3+K3*B3</f>
        <v>2760.1745600000004</v>
      </c>
      <c r="N3" s="5">
        <f t="shared" ref="N3:N66" si="4">L3+K3*D3</f>
        <v>3071.6285600000001</v>
      </c>
      <c r="O3" s="5">
        <f t="shared" ref="O3:O66" si="5">L3+K3*F3</f>
        <v>3192.0574400000005</v>
      </c>
      <c r="Q3" s="5">
        <f t="shared" ref="Q3:Q66" si="6">((M3^2)-(N3^2)+(1800^2))/3600</f>
        <v>395.46155307320026</v>
      </c>
      <c r="R3" s="5">
        <f t="shared" ref="R3:R66" si="7">((M3^2)-(O3^2)+(900^2)+(1500^2)-(2*Q3*900))/(2*1500)</f>
        <v>-74.16596470664085</v>
      </c>
      <c r="S3" s="5">
        <f t="shared" ref="S3:S66" si="8">SQRT((M3*M3)-(Q3*Q3)-(R3*R3))</f>
        <v>2730.6909695883314</v>
      </c>
      <c r="U3" s="5">
        <f t="shared" ref="U3:U66" si="9">((N3^2)-(O3^2)+(1750^2))/(2*1750)</f>
        <v>659.47751724237628</v>
      </c>
      <c r="V3" s="5">
        <f t="shared" ref="V3:V66" si="10">((N3^2)-(M3^2)+(925^2)+(1540^2)-(2*U3*925))/(2*1540)</f>
        <v>1241.4058448175595</v>
      </c>
      <c r="W3" s="5">
        <f t="shared" ref="W3:W66" si="11">SQRT((N3^2)-(U3^2)-(V3^2))</f>
        <v>2731.099218869997</v>
      </c>
      <c r="Y3" s="5">
        <f t="shared" ref="Y3:Y66" si="12">((O3^2)-(M3^2)+(1750^2))/(2*1750)</f>
        <v>1609.4763138823321</v>
      </c>
      <c r="Z3" s="5">
        <f t="shared" ref="Z3:Z66" si="13">((O3^2)-(N3^2)+(825^2)+(1540^2)-(2*Y3*825))/(2*1540)</f>
        <v>373.67460121618018</v>
      </c>
      <c r="AA3" s="5">
        <f t="shared" ref="AA3:AA66" si="14">SQRT((O3^2)-(Y3^2)-(Z3^2))</f>
        <v>2731.1506710024305</v>
      </c>
      <c r="AC3" s="5">
        <f t="shared" ref="AC3:AE66" si="15">Q3</f>
        <v>395.46155307320026</v>
      </c>
      <c r="AD3" s="5">
        <f t="shared" si="15"/>
        <v>-74.16596470664085</v>
      </c>
      <c r="AE3" s="5">
        <f t="shared" si="15"/>
        <v>2730.6909695883314</v>
      </c>
      <c r="AG3">
        <f t="shared" ref="AG3:AG66" si="16">1800+U3*COS(RADIANS(120.969))-V3*SIN(RADIANS(120.969))</f>
        <v>396.21159161020364</v>
      </c>
      <c r="AH3">
        <f t="shared" ref="AH3:AH66" si="17">U3*SIN(RADIANS(120.969))+V3*COS(RADIANS(120.969))</f>
        <v>-73.329201317141269</v>
      </c>
      <c r="AI3" s="5">
        <f t="shared" ref="AI3:AI66" si="18">W3</f>
        <v>2731.099218869997</v>
      </c>
      <c r="AK3">
        <f t="shared" ref="AK3:AK66" si="19">900+Y3*COS(RADIANS(-120.9695))-Z3*SIN(RADIANS(-120.9695))</f>
        <v>392.19697962088998</v>
      </c>
      <c r="AL3">
        <f t="shared" ref="AL3:AL66" si="20">1500+Y3*SIN(RADIANS(-120.9695))+Z3*COS(RADIANS(-120.9695))</f>
        <v>-72.317653986046082</v>
      </c>
      <c r="AM3" s="5">
        <f t="shared" ref="AM3:AM66" si="21">AA3</f>
        <v>2731.1506710024305</v>
      </c>
    </row>
    <row r="4" spans="1:39" ht="16.5" x14ac:dyDescent="0.25">
      <c r="A4" s="3">
        <v>3774</v>
      </c>
      <c r="B4" s="3">
        <v>1258</v>
      </c>
      <c r="C4" s="3">
        <v>1427</v>
      </c>
      <c r="D4" s="3">
        <v>1484</v>
      </c>
      <c r="E4" s="3">
        <v>778</v>
      </c>
      <c r="F4" s="3">
        <v>1568</v>
      </c>
      <c r="H4" s="4">
        <v>23.4</v>
      </c>
      <c r="I4" s="4">
        <v>50</v>
      </c>
      <c r="J4">
        <f t="shared" si="0"/>
        <v>346.06</v>
      </c>
      <c r="K4">
        <f t="shared" si="1"/>
        <v>1.3842400000000001</v>
      </c>
      <c r="L4">
        <f t="shared" si="2"/>
        <v>1018.8006400000002</v>
      </c>
      <c r="M4" s="5">
        <f t="shared" si="3"/>
        <v>2760.1745600000004</v>
      </c>
      <c r="N4" s="5">
        <f t="shared" si="4"/>
        <v>3073.0128000000004</v>
      </c>
      <c r="O4" s="5">
        <f t="shared" si="5"/>
        <v>3189.2889600000008</v>
      </c>
      <c r="Q4" s="5">
        <f t="shared" si="6"/>
        <v>393.0988701964871</v>
      </c>
      <c r="R4" s="5">
        <f t="shared" si="7"/>
        <v>-66.859478353455813</v>
      </c>
      <c r="S4" s="5">
        <f t="shared" si="8"/>
        <v>2731.2207325801674</v>
      </c>
      <c r="U4" s="5">
        <f t="shared" si="9"/>
        <v>666.95531388170161</v>
      </c>
      <c r="V4" s="5">
        <f t="shared" si="10"/>
        <v>1239.6758885102267</v>
      </c>
      <c r="W4" s="5">
        <f t="shared" si="11"/>
        <v>2731.6262500011203</v>
      </c>
      <c r="Y4" s="5">
        <f t="shared" si="12"/>
        <v>1604.4287053447688</v>
      </c>
      <c r="Z4" s="5">
        <f t="shared" si="13"/>
        <v>367.8811810373947</v>
      </c>
      <c r="AA4" s="5">
        <f t="shared" si="14"/>
        <v>2731.6727542811796</v>
      </c>
      <c r="AC4" s="5">
        <f t="shared" si="15"/>
        <v>393.0988701964871</v>
      </c>
      <c r="AD4" s="5">
        <f t="shared" si="15"/>
        <v>-66.859478353455813</v>
      </c>
      <c r="AE4" s="5">
        <f t="shared" si="15"/>
        <v>2731.2207325801674</v>
      </c>
      <c r="AG4">
        <f t="shared" si="16"/>
        <v>393.8470540168446</v>
      </c>
      <c r="AH4">
        <f t="shared" si="17"/>
        <v>-66.027204783728166</v>
      </c>
      <c r="AI4" s="5">
        <f t="shared" si="18"/>
        <v>2731.6262500011203</v>
      </c>
      <c r="AK4">
        <f t="shared" si="19"/>
        <v>389.82686865120309</v>
      </c>
      <c r="AL4">
        <f t="shared" si="20"/>
        <v>-65.008437659529989</v>
      </c>
      <c r="AM4" s="5">
        <f t="shared" si="21"/>
        <v>2731.6727542811796</v>
      </c>
    </row>
    <row r="5" spans="1:39" ht="16.5" x14ac:dyDescent="0.25">
      <c r="A5" s="3">
        <v>3633</v>
      </c>
      <c r="B5" s="3">
        <v>1257</v>
      </c>
      <c r="C5" s="3">
        <v>1469</v>
      </c>
      <c r="D5" s="3">
        <v>1480</v>
      </c>
      <c r="E5" s="3">
        <v>775</v>
      </c>
      <c r="F5" s="3">
        <v>1574</v>
      </c>
      <c r="H5" s="4">
        <v>23.4</v>
      </c>
      <c r="I5" s="4">
        <v>50</v>
      </c>
      <c r="J5">
        <f t="shared" si="0"/>
        <v>346.06</v>
      </c>
      <c r="K5">
        <f t="shared" si="1"/>
        <v>1.3842400000000001</v>
      </c>
      <c r="L5">
        <f t="shared" si="2"/>
        <v>1018.8006400000002</v>
      </c>
      <c r="M5" s="5">
        <f t="shared" si="3"/>
        <v>2758.7903200000001</v>
      </c>
      <c r="N5" s="5">
        <f t="shared" si="4"/>
        <v>3067.4758400000001</v>
      </c>
      <c r="O5" s="5">
        <f t="shared" si="5"/>
        <v>3197.5944</v>
      </c>
      <c r="Q5" s="5">
        <f t="shared" si="6"/>
        <v>400.42111131722106</v>
      </c>
      <c r="R5" s="5">
        <f t="shared" si="7"/>
        <v>-91.481305852218227</v>
      </c>
      <c r="S5" s="5">
        <f t="shared" si="8"/>
        <v>2728.0429127887187</v>
      </c>
      <c r="U5" s="5">
        <f t="shared" si="9"/>
        <v>642.08516630638496</v>
      </c>
      <c r="V5" s="5">
        <f t="shared" si="10"/>
        <v>1246.0556628542831</v>
      </c>
      <c r="W5" s="5">
        <f t="shared" si="11"/>
        <v>2728.4574310884495</v>
      </c>
      <c r="Y5" s="5">
        <f t="shared" si="12"/>
        <v>1621.7674049101877</v>
      </c>
      <c r="Z5" s="5">
        <f t="shared" si="13"/>
        <v>386.85412332007883</v>
      </c>
      <c r="AA5" s="5">
        <f t="shared" si="14"/>
        <v>2728.5205365825063</v>
      </c>
      <c r="AC5" s="5">
        <f t="shared" si="15"/>
        <v>400.42111131722106</v>
      </c>
      <c r="AD5" s="5">
        <f t="shared" si="15"/>
        <v>-91.481305852218227</v>
      </c>
      <c r="AE5" s="5">
        <f t="shared" si="15"/>
        <v>2728.0429127887187</v>
      </c>
      <c r="AG5">
        <f t="shared" si="16"/>
        <v>401.1742800344939</v>
      </c>
      <c r="AH5">
        <f t="shared" si="17"/>
        <v>-90.634876757837901</v>
      </c>
      <c r="AI5" s="5">
        <f t="shared" si="18"/>
        <v>2728.4574310884495</v>
      </c>
      <c r="AK5">
        <f t="shared" si="19"/>
        <v>397.17287616877013</v>
      </c>
      <c r="AL5">
        <f t="shared" si="20"/>
        <v>-89.638484655704616</v>
      </c>
      <c r="AM5" s="5">
        <f t="shared" si="21"/>
        <v>2728.5205365825063</v>
      </c>
    </row>
    <row r="6" spans="1:39" ht="16.5" x14ac:dyDescent="0.25">
      <c r="A6" s="3">
        <v>3633</v>
      </c>
      <c r="B6" s="3">
        <v>1258</v>
      </c>
      <c r="C6" s="3">
        <v>1443</v>
      </c>
      <c r="D6" s="3">
        <v>1479</v>
      </c>
      <c r="E6" s="3">
        <v>716</v>
      </c>
      <c r="F6" s="3">
        <v>1573</v>
      </c>
      <c r="H6" s="4">
        <v>23.4</v>
      </c>
      <c r="I6" s="4">
        <v>50</v>
      </c>
      <c r="J6">
        <f t="shared" si="0"/>
        <v>346.06</v>
      </c>
      <c r="K6">
        <f t="shared" si="1"/>
        <v>1.3842400000000001</v>
      </c>
      <c r="L6">
        <f t="shared" si="2"/>
        <v>1018.8006400000002</v>
      </c>
      <c r="M6" s="5">
        <f t="shared" si="3"/>
        <v>2760.1745600000004</v>
      </c>
      <c r="N6" s="5">
        <f t="shared" si="4"/>
        <v>3066.0916000000007</v>
      </c>
      <c r="O6" s="5">
        <f t="shared" si="5"/>
        <v>3196.2101600000005</v>
      </c>
      <c r="Q6" s="5">
        <f t="shared" si="6"/>
        <v>404.9016394668422</v>
      </c>
      <c r="R6" s="5">
        <f t="shared" si="7"/>
        <v>-88.672912085450093</v>
      </c>
      <c r="S6" s="5">
        <f t="shared" si="8"/>
        <v>2728.8743794265329</v>
      </c>
      <c r="U6" s="5">
        <f t="shared" si="9"/>
        <v>642.18808934380968</v>
      </c>
      <c r="V6" s="5">
        <f t="shared" si="10"/>
        <v>1240.7568612445843</v>
      </c>
      <c r="W6" s="5">
        <f t="shared" si="11"/>
        <v>2729.291953743681</v>
      </c>
      <c r="Y6" s="5">
        <f t="shared" si="12"/>
        <v>1617.0559386331527</v>
      </c>
      <c r="Z6" s="5">
        <f t="shared" si="13"/>
        <v>389.26116511427415</v>
      </c>
      <c r="AA6" s="5">
        <f t="shared" si="14"/>
        <v>2729.3525282660648</v>
      </c>
      <c r="AC6" s="5">
        <f t="shared" si="15"/>
        <v>404.9016394668422</v>
      </c>
      <c r="AD6" s="5">
        <f t="shared" si="15"/>
        <v>-88.672912085450093</v>
      </c>
      <c r="AE6" s="5">
        <f t="shared" si="15"/>
        <v>2728.8743794265329</v>
      </c>
      <c r="AG6">
        <f t="shared" si="16"/>
        <v>405.66475387675405</v>
      </c>
      <c r="AH6">
        <f t="shared" si="17"/>
        <v>-87.819999083309767</v>
      </c>
      <c r="AI6" s="5">
        <f t="shared" si="18"/>
        <v>2729.291953743681</v>
      </c>
      <c r="AK6">
        <f t="shared" si="19"/>
        <v>401.66120770082227</v>
      </c>
      <c r="AL6">
        <f t="shared" si="20"/>
        <v>-86.83729834682984</v>
      </c>
      <c r="AM6" s="5">
        <f t="shared" si="21"/>
        <v>2729.3525282660648</v>
      </c>
    </row>
    <row r="7" spans="1:39" ht="16.5" x14ac:dyDescent="0.25">
      <c r="A7" s="3">
        <v>3649</v>
      </c>
      <c r="B7" s="3">
        <v>1254</v>
      </c>
      <c r="C7" s="3">
        <v>1461</v>
      </c>
      <c r="D7" s="3">
        <v>1479</v>
      </c>
      <c r="E7" s="3">
        <v>745</v>
      </c>
      <c r="F7" s="3">
        <v>1575</v>
      </c>
      <c r="H7" s="4">
        <v>23.4</v>
      </c>
      <c r="I7" s="4">
        <v>50</v>
      </c>
      <c r="J7">
        <f t="shared" si="0"/>
        <v>346.06</v>
      </c>
      <c r="K7">
        <f t="shared" si="1"/>
        <v>1.3842400000000001</v>
      </c>
      <c r="L7">
        <f t="shared" si="2"/>
        <v>1018.8006400000002</v>
      </c>
      <c r="M7" s="5">
        <f t="shared" si="3"/>
        <v>2754.6376</v>
      </c>
      <c r="N7" s="5">
        <f t="shared" si="4"/>
        <v>3066.0916000000007</v>
      </c>
      <c r="O7" s="5">
        <f t="shared" si="5"/>
        <v>3198.9786400000003</v>
      </c>
      <c r="Q7" s="5">
        <f t="shared" si="6"/>
        <v>396.41961326199896</v>
      </c>
      <c r="R7" s="5">
        <f t="shared" si="7"/>
        <v>-99.663778571362911</v>
      </c>
      <c r="S7" s="5">
        <f t="shared" si="8"/>
        <v>2724.1415030786939</v>
      </c>
      <c r="U7" s="5">
        <f t="shared" si="9"/>
        <v>637.12953154694662</v>
      </c>
      <c r="V7" s="5">
        <f t="shared" si="10"/>
        <v>1253.7093373035559</v>
      </c>
      <c r="W7" s="5">
        <f t="shared" si="11"/>
        <v>2724.5543777247703</v>
      </c>
      <c r="Y7" s="5">
        <f t="shared" si="12"/>
        <v>1630.8388662407117</v>
      </c>
      <c r="Z7" s="5">
        <f t="shared" si="13"/>
        <v>387.62581502873775</v>
      </c>
      <c r="AA7" s="5">
        <f t="shared" si="14"/>
        <v>2724.623856435649</v>
      </c>
      <c r="AC7" s="5">
        <f t="shared" si="15"/>
        <v>396.41961326199896</v>
      </c>
      <c r="AD7" s="5">
        <f t="shared" si="15"/>
        <v>-99.663778571362911</v>
      </c>
      <c r="AE7" s="5">
        <f t="shared" si="15"/>
        <v>2724.1415030786939</v>
      </c>
      <c r="AG7">
        <f t="shared" si="16"/>
        <v>397.16171066294714</v>
      </c>
      <c r="AH7">
        <f t="shared" si="17"/>
        <v>-98.822448771746053</v>
      </c>
      <c r="AI7" s="5">
        <f t="shared" si="18"/>
        <v>2724.5543777247703</v>
      </c>
      <c r="AK7">
        <f t="shared" si="19"/>
        <v>393.16654846320836</v>
      </c>
      <c r="AL7">
        <f t="shared" si="20"/>
        <v>-97.81382911817542</v>
      </c>
      <c r="AM7" s="5">
        <f t="shared" si="21"/>
        <v>2724.623856435649</v>
      </c>
    </row>
    <row r="8" spans="1:39" ht="16.5" x14ac:dyDescent="0.25">
      <c r="A8" s="3">
        <v>3506</v>
      </c>
      <c r="B8" s="3">
        <v>1257</v>
      </c>
      <c r="C8" s="3">
        <v>1477</v>
      </c>
      <c r="D8" s="3">
        <v>1484</v>
      </c>
      <c r="E8" s="3">
        <v>783</v>
      </c>
      <c r="F8" s="3">
        <v>1574</v>
      </c>
      <c r="H8" s="4">
        <v>23.4</v>
      </c>
      <c r="I8" s="4">
        <v>50</v>
      </c>
      <c r="J8">
        <f t="shared" si="0"/>
        <v>346.06</v>
      </c>
      <c r="K8">
        <f t="shared" si="1"/>
        <v>1.3842400000000001</v>
      </c>
      <c r="L8">
        <f t="shared" si="2"/>
        <v>1018.8006400000002</v>
      </c>
      <c r="M8" s="5">
        <f t="shared" si="3"/>
        <v>2758.7903200000001</v>
      </c>
      <c r="N8" s="5">
        <f t="shared" si="4"/>
        <v>3073.0128000000004</v>
      </c>
      <c r="O8" s="5">
        <f t="shared" si="5"/>
        <v>3197.5944</v>
      </c>
      <c r="Q8" s="5">
        <f t="shared" si="6"/>
        <v>390.97676687829454</v>
      </c>
      <c r="R8" s="5">
        <f t="shared" si="7"/>
        <v>-85.814699188862306</v>
      </c>
      <c r="S8" s="5">
        <f t="shared" si="8"/>
        <v>2729.5964967170921</v>
      </c>
      <c r="U8" s="5">
        <f t="shared" si="9"/>
        <v>651.79934915785225</v>
      </c>
      <c r="V8" s="5">
        <f t="shared" si="10"/>
        <v>1251.259689381855</v>
      </c>
      <c r="W8" s="5">
        <f t="shared" si="11"/>
        <v>2730.002649656089</v>
      </c>
      <c r="Y8" s="5">
        <f t="shared" si="12"/>
        <v>1621.7674049101877</v>
      </c>
      <c r="Z8" s="5">
        <f t="shared" si="13"/>
        <v>375.81527917068422</v>
      </c>
      <c r="AA8" s="5">
        <f t="shared" si="14"/>
        <v>2730.0628760569043</v>
      </c>
      <c r="AC8" s="5">
        <f t="shared" si="15"/>
        <v>390.97676687829454</v>
      </c>
      <c r="AD8" s="5">
        <f t="shared" si="15"/>
        <v>-85.814699188862306</v>
      </c>
      <c r="AE8" s="5">
        <f t="shared" si="15"/>
        <v>2729.5964967170921</v>
      </c>
      <c r="AG8">
        <f t="shared" si="16"/>
        <v>391.71344101377144</v>
      </c>
      <c r="AH8">
        <f t="shared" si="17"/>
        <v>-84.983349035585434</v>
      </c>
      <c r="AI8" s="5">
        <f t="shared" si="18"/>
        <v>2730.002649656089</v>
      </c>
      <c r="AK8">
        <f t="shared" si="19"/>
        <v>387.70771477086674</v>
      </c>
      <c r="AL8">
        <f t="shared" si="20"/>
        <v>-83.958097356737767</v>
      </c>
      <c r="AM8" s="5">
        <f t="shared" si="21"/>
        <v>2730.0628760569043</v>
      </c>
    </row>
    <row r="9" spans="1:39" ht="16.5" x14ac:dyDescent="0.25">
      <c r="A9" s="3">
        <v>3559</v>
      </c>
      <c r="B9" s="3">
        <v>1258</v>
      </c>
      <c r="C9" s="3">
        <v>1462</v>
      </c>
      <c r="D9" s="3">
        <v>1483</v>
      </c>
      <c r="E9" s="3">
        <v>744</v>
      </c>
      <c r="F9" s="3">
        <v>1570</v>
      </c>
      <c r="H9" s="4">
        <v>23.4</v>
      </c>
      <c r="I9" s="4">
        <v>50</v>
      </c>
      <c r="J9">
        <f t="shared" si="0"/>
        <v>346.06</v>
      </c>
      <c r="K9">
        <f t="shared" si="1"/>
        <v>1.3842400000000001</v>
      </c>
      <c r="L9">
        <f t="shared" si="2"/>
        <v>1018.8006400000002</v>
      </c>
      <c r="M9" s="5">
        <f t="shared" si="3"/>
        <v>2760.1745600000004</v>
      </c>
      <c r="N9" s="5">
        <f t="shared" si="4"/>
        <v>3071.6285600000001</v>
      </c>
      <c r="O9" s="5">
        <f t="shared" si="5"/>
        <v>3192.0574400000005</v>
      </c>
      <c r="Q9" s="5">
        <f t="shared" si="6"/>
        <v>395.46155307320026</v>
      </c>
      <c r="R9" s="5">
        <f t="shared" si="7"/>
        <v>-74.16596470664085</v>
      </c>
      <c r="S9" s="5">
        <f t="shared" si="8"/>
        <v>2730.6909695883314</v>
      </c>
      <c r="U9" s="5">
        <f t="shared" si="9"/>
        <v>659.47751724237628</v>
      </c>
      <c r="V9" s="5">
        <f t="shared" si="10"/>
        <v>1241.4058448175595</v>
      </c>
      <c r="W9" s="5">
        <f t="shared" si="11"/>
        <v>2731.099218869997</v>
      </c>
      <c r="Y9" s="5">
        <f t="shared" si="12"/>
        <v>1609.4763138823321</v>
      </c>
      <c r="Z9" s="5">
        <f t="shared" si="13"/>
        <v>373.67460121618018</v>
      </c>
      <c r="AA9" s="5">
        <f t="shared" si="14"/>
        <v>2731.1506710024305</v>
      </c>
      <c r="AC9" s="5">
        <f t="shared" si="15"/>
        <v>395.46155307320026</v>
      </c>
      <c r="AD9" s="5">
        <f t="shared" si="15"/>
        <v>-74.16596470664085</v>
      </c>
      <c r="AE9" s="5">
        <f t="shared" si="15"/>
        <v>2730.6909695883314</v>
      </c>
      <c r="AG9">
        <f t="shared" si="16"/>
        <v>396.21159161020364</v>
      </c>
      <c r="AH9">
        <f t="shared" si="17"/>
        <v>-73.329201317141269</v>
      </c>
      <c r="AI9" s="5">
        <f t="shared" si="18"/>
        <v>2731.099218869997</v>
      </c>
      <c r="AK9">
        <f t="shared" si="19"/>
        <v>392.19697962088998</v>
      </c>
      <c r="AL9">
        <f t="shared" si="20"/>
        <v>-72.317653986046082</v>
      </c>
      <c r="AM9" s="5">
        <f t="shared" si="21"/>
        <v>2731.1506710024305</v>
      </c>
    </row>
    <row r="10" spans="1:39" ht="16.5" x14ac:dyDescent="0.25">
      <c r="A10" s="3">
        <v>3517</v>
      </c>
      <c r="B10" s="3">
        <v>1258</v>
      </c>
      <c r="C10" s="3">
        <v>1468</v>
      </c>
      <c r="D10" s="3">
        <v>1479</v>
      </c>
      <c r="E10" s="3">
        <v>751</v>
      </c>
      <c r="F10" s="3">
        <v>1575</v>
      </c>
      <c r="H10" s="4">
        <v>23.4</v>
      </c>
      <c r="I10" s="4">
        <v>50</v>
      </c>
      <c r="J10">
        <f t="shared" si="0"/>
        <v>346.06</v>
      </c>
      <c r="K10">
        <f t="shared" si="1"/>
        <v>1.3842400000000001</v>
      </c>
      <c r="L10">
        <f t="shared" si="2"/>
        <v>1018.8006400000002</v>
      </c>
      <c r="M10" s="5">
        <f t="shared" si="3"/>
        <v>2760.1745600000004</v>
      </c>
      <c r="N10" s="5">
        <f t="shared" si="4"/>
        <v>3066.0916000000007</v>
      </c>
      <c r="O10" s="5">
        <f t="shared" si="5"/>
        <v>3198.9786400000003</v>
      </c>
      <c r="Q10" s="5">
        <f t="shared" si="6"/>
        <v>404.9016394668422</v>
      </c>
      <c r="R10" s="5">
        <f t="shared" si="7"/>
        <v>-94.574562848456978</v>
      </c>
      <c r="S10" s="5">
        <f t="shared" si="8"/>
        <v>2728.6762204575098</v>
      </c>
      <c r="U10" s="5">
        <f t="shared" si="9"/>
        <v>637.12953154694662</v>
      </c>
      <c r="V10" s="5">
        <f t="shared" si="10"/>
        <v>1243.7952807004924</v>
      </c>
      <c r="W10" s="5">
        <f t="shared" si="11"/>
        <v>2729.0945310356174</v>
      </c>
      <c r="Y10" s="5">
        <f t="shared" si="12"/>
        <v>1622.1144964300158</v>
      </c>
      <c r="Z10" s="5">
        <f t="shared" si="13"/>
        <v>392.29958457018205</v>
      </c>
      <c r="AA10" s="5">
        <f t="shared" si="14"/>
        <v>2729.1591993861239</v>
      </c>
      <c r="AC10" s="5">
        <f t="shared" si="15"/>
        <v>404.9016394668422</v>
      </c>
      <c r="AD10" s="5">
        <f t="shared" si="15"/>
        <v>-94.574562848456978</v>
      </c>
      <c r="AE10" s="5">
        <f t="shared" si="15"/>
        <v>2728.6762204575098</v>
      </c>
      <c r="AG10">
        <f t="shared" si="16"/>
        <v>405.66247723138781</v>
      </c>
      <c r="AH10">
        <f t="shared" si="17"/>
        <v>-93.720930754760616</v>
      </c>
      <c r="AI10" s="5">
        <f t="shared" si="18"/>
        <v>2729.0945310356174</v>
      </c>
      <c r="AK10">
        <f t="shared" si="19"/>
        <v>401.66343285084469</v>
      </c>
      <c r="AL10">
        <f t="shared" si="20"/>
        <v>-92.738230037923302</v>
      </c>
      <c r="AM10" s="5">
        <f t="shared" si="21"/>
        <v>2729.1591993861239</v>
      </c>
    </row>
    <row r="11" spans="1:39" ht="16.5" x14ac:dyDescent="0.25">
      <c r="A11" s="3">
        <v>3484</v>
      </c>
      <c r="B11" s="3">
        <v>1258</v>
      </c>
      <c r="C11" s="3">
        <v>1510</v>
      </c>
      <c r="D11" s="3">
        <v>1481</v>
      </c>
      <c r="E11" s="3">
        <v>742</v>
      </c>
      <c r="F11" s="3">
        <v>1574</v>
      </c>
      <c r="H11" s="4">
        <v>23.4</v>
      </c>
      <c r="I11" s="4">
        <v>50</v>
      </c>
      <c r="J11">
        <f t="shared" si="0"/>
        <v>346.06</v>
      </c>
      <c r="K11">
        <f t="shared" si="1"/>
        <v>1.3842400000000001</v>
      </c>
      <c r="L11">
        <f t="shared" si="2"/>
        <v>1018.8006400000002</v>
      </c>
      <c r="M11" s="5">
        <f t="shared" si="3"/>
        <v>2760.1745600000004</v>
      </c>
      <c r="N11" s="5">
        <f t="shared" si="4"/>
        <v>3068.8600800000004</v>
      </c>
      <c r="O11" s="5">
        <f t="shared" si="5"/>
        <v>3197.5944</v>
      </c>
      <c r="Q11" s="5">
        <f t="shared" si="6"/>
        <v>400.18372529266327</v>
      </c>
      <c r="R11" s="5">
        <f t="shared" si="7"/>
        <v>-88.79235025565248</v>
      </c>
      <c r="S11" s="5">
        <f t="shared" si="8"/>
        <v>2729.5663586398041</v>
      </c>
      <c r="U11" s="5">
        <f t="shared" si="9"/>
        <v>644.51206963035679</v>
      </c>
      <c r="V11" s="5">
        <f t="shared" si="10"/>
        <v>1244.8754091331987</v>
      </c>
      <c r="W11" s="5">
        <f t="shared" si="11"/>
        <v>2729.9801461647767</v>
      </c>
      <c r="Y11" s="5">
        <f t="shared" si="12"/>
        <v>1619.5846700686182</v>
      </c>
      <c r="Z11" s="5">
        <f t="shared" si="13"/>
        <v>385.26560087030231</v>
      </c>
      <c r="AA11" s="5">
        <f t="shared" si="14"/>
        <v>2730.0413660192276</v>
      </c>
      <c r="AC11" s="5">
        <f t="shared" si="15"/>
        <v>400.18372529266327</v>
      </c>
      <c r="AD11" s="5">
        <f t="shared" si="15"/>
        <v>-88.79235025565248</v>
      </c>
      <c r="AE11" s="5">
        <f t="shared" si="15"/>
        <v>2729.5663586398041</v>
      </c>
      <c r="AG11">
        <f t="shared" si="16"/>
        <v>400.93746177207572</v>
      </c>
      <c r="AH11">
        <f t="shared" si="17"/>
        <v>-87.946610457668953</v>
      </c>
      <c r="AI11" s="5">
        <f t="shared" si="18"/>
        <v>2729.9801461647767</v>
      </c>
      <c r="AK11">
        <f t="shared" si="19"/>
        <v>396.93400676681296</v>
      </c>
      <c r="AL11">
        <f t="shared" si="20"/>
        <v>-86.949492954182432</v>
      </c>
      <c r="AM11" s="5">
        <f t="shared" si="21"/>
        <v>2730.0413660192276</v>
      </c>
    </row>
    <row r="12" spans="1:39" ht="16.5" x14ac:dyDescent="0.25">
      <c r="A12" s="3">
        <v>3434</v>
      </c>
      <c r="B12" s="3">
        <v>1258</v>
      </c>
      <c r="C12" s="3">
        <v>1509</v>
      </c>
      <c r="D12" s="3">
        <v>1479</v>
      </c>
      <c r="E12" s="3">
        <v>735</v>
      </c>
      <c r="F12" s="3">
        <v>1571</v>
      </c>
      <c r="H12" s="4">
        <v>23.4</v>
      </c>
      <c r="I12" s="4">
        <v>50</v>
      </c>
      <c r="J12">
        <f t="shared" si="0"/>
        <v>346.06</v>
      </c>
      <c r="K12">
        <f t="shared" si="1"/>
        <v>1.3842400000000001</v>
      </c>
      <c r="L12">
        <f t="shared" si="2"/>
        <v>1018.8006400000002</v>
      </c>
      <c r="M12" s="5">
        <f t="shared" si="3"/>
        <v>2760.1745600000004</v>
      </c>
      <c r="N12" s="5">
        <f t="shared" si="4"/>
        <v>3066.0916000000007</v>
      </c>
      <c r="O12" s="5">
        <f t="shared" si="5"/>
        <v>3193.4416800000008</v>
      </c>
      <c r="Q12" s="5">
        <f t="shared" si="6"/>
        <v>404.9016394668422</v>
      </c>
      <c r="R12" s="5">
        <f t="shared" si="7"/>
        <v>-82.776370976782871</v>
      </c>
      <c r="S12" s="5">
        <f t="shared" si="8"/>
        <v>2729.0596066110711</v>
      </c>
      <c r="U12" s="5">
        <f t="shared" si="9"/>
        <v>647.24226743695294</v>
      </c>
      <c r="V12" s="5">
        <f t="shared" si="10"/>
        <v>1237.7210724548718</v>
      </c>
      <c r="W12" s="5">
        <f t="shared" si="11"/>
        <v>2729.4764504634945</v>
      </c>
      <c r="Y12" s="5">
        <f t="shared" si="12"/>
        <v>1612.0017605400094</v>
      </c>
      <c r="Z12" s="5">
        <f t="shared" si="13"/>
        <v>386.22537632456135</v>
      </c>
      <c r="AA12" s="5">
        <f t="shared" si="14"/>
        <v>2729.532935551445</v>
      </c>
      <c r="AC12" s="5">
        <f t="shared" si="15"/>
        <v>404.9016394668422</v>
      </c>
      <c r="AD12" s="5">
        <f t="shared" si="15"/>
        <v>-82.776370976782871</v>
      </c>
      <c r="AE12" s="5">
        <f t="shared" si="15"/>
        <v>2729.0596066110711</v>
      </c>
      <c r="AG12">
        <f t="shared" si="16"/>
        <v>405.66702855099834</v>
      </c>
      <c r="AH12">
        <f t="shared" si="17"/>
        <v>-81.924176443608758</v>
      </c>
      <c r="AI12" s="5">
        <f t="shared" si="18"/>
        <v>2729.4764504634945</v>
      </c>
      <c r="AK12">
        <f t="shared" si="19"/>
        <v>401.65898447733645</v>
      </c>
      <c r="AL12">
        <f t="shared" si="20"/>
        <v>-80.941475687502844</v>
      </c>
      <c r="AM12" s="5">
        <f t="shared" si="21"/>
        <v>2729.532935551445</v>
      </c>
    </row>
    <row r="13" spans="1:39" ht="16.5" x14ac:dyDescent="0.25">
      <c r="A13" s="3">
        <v>3603</v>
      </c>
      <c r="B13" s="3">
        <v>1258</v>
      </c>
      <c r="C13" s="3">
        <v>1486</v>
      </c>
      <c r="D13" s="3">
        <v>1478</v>
      </c>
      <c r="E13" s="3">
        <v>766</v>
      </c>
      <c r="F13" s="3">
        <v>1570</v>
      </c>
      <c r="H13" s="4">
        <v>23.4</v>
      </c>
      <c r="I13" s="4">
        <v>50</v>
      </c>
      <c r="J13">
        <f t="shared" si="0"/>
        <v>346.06</v>
      </c>
      <c r="K13">
        <f t="shared" si="1"/>
        <v>1.3842400000000001</v>
      </c>
      <c r="L13">
        <f t="shared" si="2"/>
        <v>1018.8006400000002</v>
      </c>
      <c r="M13" s="5">
        <f t="shared" si="3"/>
        <v>2760.1745600000004</v>
      </c>
      <c r="N13" s="5">
        <f t="shared" si="4"/>
        <v>3064.7073600000003</v>
      </c>
      <c r="O13" s="5">
        <f t="shared" si="5"/>
        <v>3192.0574400000005</v>
      </c>
      <c r="Q13" s="5">
        <f t="shared" si="6"/>
        <v>407.25899978695099</v>
      </c>
      <c r="R13" s="5">
        <f t="shared" si="7"/>
        <v>-81.244432734891305</v>
      </c>
      <c r="S13" s="5">
        <f t="shared" si="8"/>
        <v>2728.7548535757683</v>
      </c>
      <c r="U13" s="5">
        <f t="shared" si="9"/>
        <v>647.34300062251839</v>
      </c>
      <c r="V13" s="5">
        <f t="shared" si="10"/>
        <v>1234.9052109140639</v>
      </c>
      <c r="W13" s="5">
        <f t="shared" si="11"/>
        <v>2729.1733843859201</v>
      </c>
      <c r="Y13" s="5">
        <f t="shared" si="12"/>
        <v>1609.4763138823321</v>
      </c>
      <c r="Z13" s="5">
        <f t="shared" si="13"/>
        <v>387.46382464783693</v>
      </c>
      <c r="AA13" s="5">
        <f t="shared" si="14"/>
        <v>2729.2285503234002</v>
      </c>
      <c r="AC13" s="5">
        <f t="shared" si="15"/>
        <v>407.25899978695099</v>
      </c>
      <c r="AD13" s="5">
        <f t="shared" si="15"/>
        <v>-81.244432734891305</v>
      </c>
      <c r="AE13" s="5">
        <f t="shared" si="15"/>
        <v>2728.7548535757683</v>
      </c>
      <c r="AG13">
        <f t="shared" si="16"/>
        <v>408.02964260740282</v>
      </c>
      <c r="AH13">
        <f t="shared" si="17"/>
        <v>-80.38883341608846</v>
      </c>
      <c r="AI13" s="5">
        <f t="shared" si="18"/>
        <v>2729.1733843859201</v>
      </c>
      <c r="AK13">
        <f t="shared" si="19"/>
        <v>404.02042993561696</v>
      </c>
      <c r="AL13">
        <f t="shared" si="20"/>
        <v>-79.413336159264787</v>
      </c>
      <c r="AM13" s="5">
        <f t="shared" si="21"/>
        <v>2729.2285503234002</v>
      </c>
    </row>
    <row r="14" spans="1:39" ht="16.5" x14ac:dyDescent="0.25">
      <c r="A14" s="3">
        <v>3760</v>
      </c>
      <c r="B14" s="3">
        <v>1259</v>
      </c>
      <c r="C14" s="3">
        <v>1485</v>
      </c>
      <c r="D14" s="3">
        <v>1484</v>
      </c>
      <c r="E14" s="3">
        <v>767</v>
      </c>
      <c r="F14" s="3">
        <v>1570</v>
      </c>
      <c r="H14" s="4">
        <v>23.4</v>
      </c>
      <c r="I14" s="4">
        <v>50</v>
      </c>
      <c r="J14">
        <f t="shared" si="0"/>
        <v>346.06</v>
      </c>
      <c r="K14">
        <f t="shared" si="1"/>
        <v>1.3842400000000001</v>
      </c>
      <c r="L14">
        <f t="shared" si="2"/>
        <v>1018.8006400000002</v>
      </c>
      <c r="M14" s="5">
        <f t="shared" si="3"/>
        <v>2761.5588000000002</v>
      </c>
      <c r="N14" s="5">
        <f t="shared" si="4"/>
        <v>3073.0128000000004</v>
      </c>
      <c r="O14" s="5">
        <f t="shared" si="5"/>
        <v>3192.0574400000005</v>
      </c>
      <c r="Q14" s="5">
        <f t="shared" si="6"/>
        <v>395.22203802599984</v>
      </c>
      <c r="R14" s="5">
        <f t="shared" si="7"/>
        <v>-71.474454282905285</v>
      </c>
      <c r="S14" s="5">
        <f t="shared" si="8"/>
        <v>2732.1965428755266</v>
      </c>
      <c r="U14" s="5">
        <f t="shared" si="9"/>
        <v>661.90770534413844</v>
      </c>
      <c r="V14" s="5">
        <f t="shared" si="10"/>
        <v>1240.226106564852</v>
      </c>
      <c r="W14" s="5">
        <f t="shared" si="11"/>
        <v>2732.6040809390752</v>
      </c>
      <c r="Y14" s="5">
        <f t="shared" si="12"/>
        <v>1607.2924841148331</v>
      </c>
      <c r="Z14" s="5">
        <f t="shared" si="13"/>
        <v>372.08293263183151</v>
      </c>
      <c r="AA14" s="5">
        <f t="shared" si="14"/>
        <v>2732.6536300840294</v>
      </c>
      <c r="AC14" s="5">
        <f t="shared" si="15"/>
        <v>395.22203802599984</v>
      </c>
      <c r="AD14" s="5">
        <f t="shared" si="15"/>
        <v>-71.474454282905285</v>
      </c>
      <c r="AE14" s="5">
        <f t="shared" si="15"/>
        <v>2732.1965428755266</v>
      </c>
      <c r="AG14">
        <f t="shared" si="16"/>
        <v>395.97264109957791</v>
      </c>
      <c r="AH14">
        <f t="shared" si="17"/>
        <v>-70.638383744670136</v>
      </c>
      <c r="AI14" s="5">
        <f t="shared" si="18"/>
        <v>2732.6040809390752</v>
      </c>
      <c r="AK14">
        <f t="shared" si="19"/>
        <v>391.9559760219243</v>
      </c>
      <c r="AL14">
        <f t="shared" si="20"/>
        <v>-69.626104506452123</v>
      </c>
      <c r="AM14" s="5">
        <f t="shared" si="21"/>
        <v>2732.6536300840294</v>
      </c>
    </row>
    <row r="15" spans="1:39" ht="16.5" x14ac:dyDescent="0.25">
      <c r="A15" s="3">
        <v>3711</v>
      </c>
      <c r="B15" s="3">
        <v>1256</v>
      </c>
      <c r="C15" s="3">
        <v>1563</v>
      </c>
      <c r="D15" s="3">
        <v>1479</v>
      </c>
      <c r="E15" s="3">
        <v>769</v>
      </c>
      <c r="F15" s="3">
        <v>1573</v>
      </c>
      <c r="H15" s="4">
        <v>23.4</v>
      </c>
      <c r="I15" s="4">
        <v>50</v>
      </c>
      <c r="J15">
        <f t="shared" si="0"/>
        <v>346.06</v>
      </c>
      <c r="K15">
        <f t="shared" si="1"/>
        <v>1.3842400000000001</v>
      </c>
      <c r="L15">
        <f t="shared" si="2"/>
        <v>1018.8006400000002</v>
      </c>
      <c r="M15" s="5">
        <f t="shared" si="3"/>
        <v>2757.4060800000007</v>
      </c>
      <c r="N15" s="5">
        <f t="shared" si="4"/>
        <v>3066.0916000000007</v>
      </c>
      <c r="O15" s="5">
        <f t="shared" si="5"/>
        <v>3196.2101600000005</v>
      </c>
      <c r="Q15" s="5">
        <f t="shared" si="6"/>
        <v>400.65849734177942</v>
      </c>
      <c r="R15" s="5">
        <f t="shared" si="7"/>
        <v>-91.218797360487741</v>
      </c>
      <c r="S15" s="5">
        <f t="shared" si="8"/>
        <v>2726.6169862188021</v>
      </c>
      <c r="U15" s="5">
        <f t="shared" si="9"/>
        <v>642.18808934380968</v>
      </c>
      <c r="V15" s="5">
        <f t="shared" si="10"/>
        <v>1245.7163780141384</v>
      </c>
      <c r="W15" s="5">
        <f t="shared" si="11"/>
        <v>2727.0318778926749</v>
      </c>
      <c r="Y15" s="5">
        <f t="shared" si="12"/>
        <v>1621.42031339036</v>
      </c>
      <c r="Z15" s="5">
        <f t="shared" si="13"/>
        <v>386.92310720862741</v>
      </c>
      <c r="AA15" s="5">
        <f t="shared" si="14"/>
        <v>2727.0948027746226</v>
      </c>
      <c r="AC15" s="5">
        <f t="shared" si="15"/>
        <v>400.65849734177942</v>
      </c>
      <c r="AD15" s="5">
        <f t="shared" si="15"/>
        <v>-91.218797360487741</v>
      </c>
      <c r="AE15" s="5">
        <f t="shared" si="15"/>
        <v>2726.6169862188021</v>
      </c>
      <c r="AG15">
        <f t="shared" si="16"/>
        <v>401.41223686598596</v>
      </c>
      <c r="AH15">
        <f t="shared" si="17"/>
        <v>-90.372038593312482</v>
      </c>
      <c r="AI15" s="5">
        <f t="shared" si="18"/>
        <v>2727.0318778926749</v>
      </c>
      <c r="AK15">
        <f t="shared" si="19"/>
        <v>397.41063275489955</v>
      </c>
      <c r="AL15">
        <f t="shared" si="20"/>
        <v>-89.376371882708639</v>
      </c>
      <c r="AM15" s="5">
        <f t="shared" si="21"/>
        <v>2727.0948027746226</v>
      </c>
    </row>
    <row r="16" spans="1:39" ht="16.5" x14ac:dyDescent="0.25">
      <c r="A16" s="3">
        <v>3685</v>
      </c>
      <c r="B16" s="3">
        <v>1257</v>
      </c>
      <c r="C16" s="3">
        <v>1495</v>
      </c>
      <c r="D16" s="3">
        <v>1485</v>
      </c>
      <c r="E16" s="3">
        <v>757</v>
      </c>
      <c r="F16" s="3">
        <v>1571</v>
      </c>
      <c r="H16" s="4">
        <v>23.4</v>
      </c>
      <c r="I16" s="4">
        <v>50</v>
      </c>
      <c r="J16">
        <f t="shared" si="0"/>
        <v>346.06</v>
      </c>
      <c r="K16">
        <f t="shared" si="1"/>
        <v>1.3842400000000001</v>
      </c>
      <c r="L16">
        <f t="shared" si="2"/>
        <v>1018.8006400000002</v>
      </c>
      <c r="M16" s="5">
        <f t="shared" si="3"/>
        <v>2758.7903200000001</v>
      </c>
      <c r="N16" s="5">
        <f t="shared" si="4"/>
        <v>3074.3970400000007</v>
      </c>
      <c r="O16" s="5">
        <f t="shared" si="5"/>
        <v>3193.4416800000008</v>
      </c>
      <c r="Q16" s="5">
        <f t="shared" si="6"/>
        <v>388.61301949026011</v>
      </c>
      <c r="R16" s="5">
        <f t="shared" si="7"/>
        <v>-75.549722972664668</v>
      </c>
      <c r="S16" s="5">
        <f t="shared" si="8"/>
        <v>2730.2373871455056</v>
      </c>
      <c r="U16" s="5">
        <f t="shared" si="9"/>
        <v>661.81354171415364</v>
      </c>
      <c r="V16" s="5">
        <f t="shared" si="10"/>
        <v>1248.0074927480127</v>
      </c>
      <c r="W16" s="5">
        <f t="shared" si="11"/>
        <v>2730.640454840101</v>
      </c>
      <c r="Y16" s="5">
        <f t="shared" si="12"/>
        <v>1614.1844953815787</v>
      </c>
      <c r="Z16" s="5">
        <f t="shared" si="13"/>
        <v>368.49778786391477</v>
      </c>
      <c r="AA16" s="5">
        <f t="shared" si="14"/>
        <v>2730.6936039714064</v>
      </c>
      <c r="AC16" s="5">
        <f t="shared" si="15"/>
        <v>388.61301949026011</v>
      </c>
      <c r="AD16" s="5">
        <f t="shared" si="15"/>
        <v>-75.549722972664668</v>
      </c>
      <c r="AE16" s="5">
        <f t="shared" si="15"/>
        <v>2730.2373871455056</v>
      </c>
      <c r="AG16">
        <f t="shared" si="16"/>
        <v>389.34897808289338</v>
      </c>
      <c r="AH16">
        <f t="shared" si="17"/>
        <v>-74.723224740609226</v>
      </c>
      <c r="AI16" s="5">
        <f t="shared" si="18"/>
        <v>2730.640454840101</v>
      </c>
      <c r="AK16">
        <f t="shared" si="19"/>
        <v>385.3354217194933</v>
      </c>
      <c r="AL16">
        <f t="shared" si="20"/>
        <v>-73.69075000593088</v>
      </c>
      <c r="AM16" s="5">
        <f t="shared" si="21"/>
        <v>2730.6936039714064</v>
      </c>
    </row>
    <row r="17" spans="1:39" ht="16.5" x14ac:dyDescent="0.25">
      <c r="A17" s="3">
        <v>3609</v>
      </c>
      <c r="B17" s="3">
        <v>1258</v>
      </c>
      <c r="C17" s="3">
        <v>1534</v>
      </c>
      <c r="D17" s="3">
        <v>1485</v>
      </c>
      <c r="E17" s="3">
        <v>819</v>
      </c>
      <c r="F17" s="3">
        <v>1568</v>
      </c>
      <c r="H17" s="4">
        <v>23.4</v>
      </c>
      <c r="I17" s="4">
        <v>50</v>
      </c>
      <c r="J17">
        <f t="shared" si="0"/>
        <v>346.06</v>
      </c>
      <c r="K17">
        <f t="shared" si="1"/>
        <v>1.3842400000000001</v>
      </c>
      <c r="L17">
        <f t="shared" si="2"/>
        <v>1018.8006400000002</v>
      </c>
      <c r="M17" s="5">
        <f t="shared" si="3"/>
        <v>2760.1745600000004</v>
      </c>
      <c r="N17" s="5">
        <f t="shared" si="4"/>
        <v>3074.3970400000007</v>
      </c>
      <c r="O17" s="5">
        <f t="shared" si="5"/>
        <v>3189.2889600000008</v>
      </c>
      <c r="Q17" s="5">
        <f t="shared" si="6"/>
        <v>390.73512280845262</v>
      </c>
      <c r="R17" s="5">
        <f t="shared" si="7"/>
        <v>-65.441229920635152</v>
      </c>
      <c r="S17" s="5">
        <f t="shared" si="8"/>
        <v>2731.5942434595836</v>
      </c>
      <c r="U17" s="5">
        <f t="shared" si="9"/>
        <v>669.38659690939426</v>
      </c>
      <c r="V17" s="5">
        <f t="shared" si="10"/>
        <v>1240.9783615607762</v>
      </c>
      <c r="W17" s="5">
        <f t="shared" si="11"/>
        <v>2731.9977030694513</v>
      </c>
      <c r="Y17" s="5">
        <f t="shared" si="12"/>
        <v>1604.4287053447688</v>
      </c>
      <c r="Z17" s="5">
        <f t="shared" si="13"/>
        <v>365.11835941501681</v>
      </c>
      <c r="AA17" s="5">
        <f t="shared" si="14"/>
        <v>2732.0434080485766</v>
      </c>
      <c r="AC17" s="5">
        <f t="shared" si="15"/>
        <v>390.73512280845262</v>
      </c>
      <c r="AD17" s="5">
        <f t="shared" si="15"/>
        <v>-65.441229920635152</v>
      </c>
      <c r="AE17" s="5">
        <f t="shared" si="15"/>
        <v>2731.5942434595836</v>
      </c>
      <c r="AG17">
        <f t="shared" si="16"/>
        <v>391.47917833542897</v>
      </c>
      <c r="AH17">
        <f t="shared" si="17"/>
        <v>-64.612730335208425</v>
      </c>
      <c r="AI17" s="5">
        <f t="shared" si="18"/>
        <v>2731.9977030694513</v>
      </c>
      <c r="AK17">
        <f t="shared" si="19"/>
        <v>387.4579111575095</v>
      </c>
      <c r="AL17">
        <f t="shared" si="20"/>
        <v>-63.586740184624773</v>
      </c>
      <c r="AM17" s="5">
        <f t="shared" si="21"/>
        <v>2732.0434080485766</v>
      </c>
    </row>
    <row r="18" spans="1:39" ht="16.5" x14ac:dyDescent="0.25">
      <c r="A18" s="3">
        <v>3587</v>
      </c>
      <c r="B18" s="3">
        <v>1258</v>
      </c>
      <c r="C18" s="3">
        <v>1482</v>
      </c>
      <c r="D18" s="3">
        <v>1484</v>
      </c>
      <c r="E18" s="3">
        <v>748</v>
      </c>
      <c r="F18" s="3">
        <v>1570</v>
      </c>
      <c r="H18" s="4">
        <v>23.4</v>
      </c>
      <c r="I18" s="4">
        <v>50</v>
      </c>
      <c r="J18">
        <f t="shared" si="0"/>
        <v>346.06</v>
      </c>
      <c r="K18">
        <f t="shared" si="1"/>
        <v>1.3842400000000001</v>
      </c>
      <c r="L18">
        <f t="shared" si="2"/>
        <v>1018.8006400000002</v>
      </c>
      <c r="M18" s="5">
        <f t="shared" si="3"/>
        <v>2760.1745600000004</v>
      </c>
      <c r="N18" s="5">
        <f t="shared" si="4"/>
        <v>3073.0128000000004</v>
      </c>
      <c r="O18" s="5">
        <f t="shared" si="5"/>
        <v>3192.0574400000005</v>
      </c>
      <c r="Q18" s="5">
        <f t="shared" si="6"/>
        <v>393.0988701964871</v>
      </c>
      <c r="R18" s="5">
        <f t="shared" si="7"/>
        <v>-72.748354980612945</v>
      </c>
      <c r="S18" s="5">
        <f t="shared" si="8"/>
        <v>2731.0702218670717</v>
      </c>
      <c r="U18" s="5">
        <f t="shared" si="9"/>
        <v>661.90770534413844</v>
      </c>
      <c r="V18" s="5">
        <f t="shared" si="10"/>
        <v>1242.7077313006462</v>
      </c>
      <c r="W18" s="5">
        <f t="shared" si="11"/>
        <v>2731.4764053777767</v>
      </c>
      <c r="Y18" s="5">
        <f t="shared" si="12"/>
        <v>1609.4763138823321</v>
      </c>
      <c r="Z18" s="5">
        <f t="shared" si="13"/>
        <v>370.91302382781413</v>
      </c>
      <c r="AA18" s="5">
        <f t="shared" si="14"/>
        <v>2731.5270864602471</v>
      </c>
      <c r="AC18" s="5">
        <f t="shared" si="15"/>
        <v>393.0988701964871</v>
      </c>
      <c r="AD18" s="5">
        <f t="shared" si="15"/>
        <v>-72.748354980612945</v>
      </c>
      <c r="AE18" s="5">
        <f t="shared" si="15"/>
        <v>2731.0702218670717</v>
      </c>
      <c r="AG18">
        <f t="shared" si="16"/>
        <v>393.84478229928254</v>
      </c>
      <c r="AH18">
        <f t="shared" si="17"/>
        <v>-71.915363875804246</v>
      </c>
      <c r="AI18" s="5">
        <f t="shared" si="18"/>
        <v>2731.4764053777767</v>
      </c>
      <c r="AK18">
        <f t="shared" si="19"/>
        <v>389.82908898488364</v>
      </c>
      <c r="AL18">
        <f t="shared" si="20"/>
        <v>-70.896596771206362</v>
      </c>
      <c r="AM18" s="5">
        <f t="shared" si="21"/>
        <v>2731.5270864602471</v>
      </c>
    </row>
    <row r="19" spans="1:39" ht="16.5" x14ac:dyDescent="0.25">
      <c r="A19" s="3">
        <v>3352</v>
      </c>
      <c r="B19" s="3">
        <v>1257</v>
      </c>
      <c r="C19" s="3">
        <v>1503</v>
      </c>
      <c r="D19" s="3">
        <v>1484</v>
      </c>
      <c r="E19" s="3">
        <v>792</v>
      </c>
      <c r="F19" s="3">
        <v>1572</v>
      </c>
      <c r="H19" s="4">
        <v>23.4</v>
      </c>
      <c r="I19" s="4">
        <v>50</v>
      </c>
      <c r="J19">
        <f t="shared" si="0"/>
        <v>346.06</v>
      </c>
      <c r="K19">
        <f t="shared" si="1"/>
        <v>1.3842400000000001</v>
      </c>
      <c r="L19">
        <f t="shared" si="2"/>
        <v>1018.8006400000002</v>
      </c>
      <c r="M19" s="5">
        <f t="shared" si="3"/>
        <v>2758.7903200000001</v>
      </c>
      <c r="N19" s="5">
        <f t="shared" si="4"/>
        <v>3073.0128000000004</v>
      </c>
      <c r="O19" s="5">
        <f t="shared" si="5"/>
        <v>3194.8259200000002</v>
      </c>
      <c r="Q19" s="5">
        <f t="shared" si="6"/>
        <v>390.97676687829454</v>
      </c>
      <c r="R19" s="5">
        <f t="shared" si="7"/>
        <v>-79.915603253025253</v>
      </c>
      <c r="S19" s="5">
        <f t="shared" si="8"/>
        <v>2729.775575728489</v>
      </c>
      <c r="U19" s="5">
        <f t="shared" si="9"/>
        <v>656.85571710285546</v>
      </c>
      <c r="V19" s="5">
        <f t="shared" si="10"/>
        <v>1248.2225852590445</v>
      </c>
      <c r="W19" s="5">
        <f t="shared" si="11"/>
        <v>2730.1810587436066</v>
      </c>
      <c r="Y19" s="5">
        <f t="shared" si="12"/>
        <v>1616.7110369651843</v>
      </c>
      <c r="Z19" s="5">
        <f t="shared" si="13"/>
        <v>372.77817504787396</v>
      </c>
      <c r="AA19" s="5">
        <f t="shared" si="14"/>
        <v>2730.2370802307228</v>
      </c>
      <c r="AC19" s="5">
        <f t="shared" si="15"/>
        <v>390.97676687829454</v>
      </c>
      <c r="AD19" s="5">
        <f t="shared" si="15"/>
        <v>-79.915603253025253</v>
      </c>
      <c r="AE19" s="5">
        <f t="shared" si="15"/>
        <v>2729.775575728489</v>
      </c>
      <c r="AG19">
        <f t="shared" si="16"/>
        <v>391.71571667357694</v>
      </c>
      <c r="AH19">
        <f t="shared" si="17"/>
        <v>-79.084971880009334</v>
      </c>
      <c r="AI19" s="5">
        <f t="shared" si="18"/>
        <v>2730.1810587436066</v>
      </c>
      <c r="AK19">
        <f t="shared" si="19"/>
        <v>387.70549058411268</v>
      </c>
      <c r="AL19">
        <f t="shared" si="20"/>
        <v>-78.059720181527467</v>
      </c>
      <c r="AM19" s="5">
        <f t="shared" si="21"/>
        <v>2730.2370802307228</v>
      </c>
    </row>
    <row r="20" spans="1:39" ht="16.5" x14ac:dyDescent="0.25">
      <c r="A20" s="3">
        <v>3574</v>
      </c>
      <c r="B20" s="3">
        <v>1257</v>
      </c>
      <c r="C20" s="3">
        <v>1485</v>
      </c>
      <c r="D20" s="3">
        <v>1482</v>
      </c>
      <c r="E20" s="3">
        <v>785</v>
      </c>
      <c r="F20" s="3">
        <v>1573</v>
      </c>
      <c r="H20" s="4">
        <v>23.4</v>
      </c>
      <c r="I20" s="4">
        <v>50</v>
      </c>
      <c r="J20">
        <f t="shared" si="0"/>
        <v>346.06</v>
      </c>
      <c r="K20">
        <f t="shared" si="1"/>
        <v>1.3842400000000001</v>
      </c>
      <c r="L20">
        <f t="shared" si="2"/>
        <v>1018.8006400000002</v>
      </c>
      <c r="M20" s="5">
        <f t="shared" si="3"/>
        <v>2758.7903200000001</v>
      </c>
      <c r="N20" s="5">
        <f t="shared" si="4"/>
        <v>3070.2443200000007</v>
      </c>
      <c r="O20" s="5">
        <f t="shared" si="5"/>
        <v>3196.2101600000005</v>
      </c>
      <c r="Q20" s="5">
        <f t="shared" si="6"/>
        <v>395.7010681203991</v>
      </c>
      <c r="R20" s="5">
        <f t="shared" si="7"/>
        <v>-85.699093259415278</v>
      </c>
      <c r="S20" s="5">
        <f t="shared" si="8"/>
        <v>2728.9192659052028</v>
      </c>
      <c r="U20" s="5">
        <f t="shared" si="9"/>
        <v>649.46879931572448</v>
      </c>
      <c r="V20" s="5">
        <f t="shared" si="10"/>
        <v>1247.1376220884654</v>
      </c>
      <c r="W20" s="5">
        <f t="shared" si="11"/>
        <v>2729.32926096856</v>
      </c>
      <c r="Y20" s="5">
        <f t="shared" si="12"/>
        <v>1619.2386734747222</v>
      </c>
      <c r="Z20" s="5">
        <f t="shared" si="13"/>
        <v>379.81830881872492</v>
      </c>
      <c r="AA20" s="5">
        <f t="shared" si="14"/>
        <v>2729.3888615397286</v>
      </c>
      <c r="AC20" s="5">
        <f t="shared" si="15"/>
        <v>395.7010681203991</v>
      </c>
      <c r="AD20" s="5">
        <f t="shared" si="15"/>
        <v>-85.699093259415278</v>
      </c>
      <c r="AE20" s="5">
        <f t="shared" si="15"/>
        <v>2728.9192659052028</v>
      </c>
      <c r="AG20">
        <f t="shared" si="16"/>
        <v>396.44713134141239</v>
      </c>
      <c r="AH20">
        <f t="shared" si="17"/>
        <v>-84.860559704320849</v>
      </c>
      <c r="AI20" s="5">
        <f t="shared" si="18"/>
        <v>2729.32926096856</v>
      </c>
      <c r="AK20">
        <f t="shared" si="19"/>
        <v>392.44131685099757</v>
      </c>
      <c r="AL20">
        <f t="shared" si="20"/>
        <v>-83.849744309776668</v>
      </c>
      <c r="AM20" s="5">
        <f t="shared" si="21"/>
        <v>2729.3888615397286</v>
      </c>
    </row>
    <row r="21" spans="1:39" ht="16.5" x14ac:dyDescent="0.25">
      <c r="A21" s="3">
        <v>3520</v>
      </c>
      <c r="B21" s="3">
        <v>1255</v>
      </c>
      <c r="C21" s="3">
        <v>1470</v>
      </c>
      <c r="D21" s="3">
        <v>1481</v>
      </c>
      <c r="E21" s="3">
        <v>761</v>
      </c>
      <c r="F21" s="3">
        <v>1577</v>
      </c>
      <c r="H21" s="4">
        <v>23.4</v>
      </c>
      <c r="I21" s="4">
        <v>50</v>
      </c>
      <c r="J21">
        <f t="shared" si="0"/>
        <v>346.06</v>
      </c>
      <c r="K21">
        <f t="shared" si="1"/>
        <v>1.3842400000000001</v>
      </c>
      <c r="L21">
        <f t="shared" si="2"/>
        <v>1018.8006400000002</v>
      </c>
      <c r="M21" s="5">
        <f t="shared" si="3"/>
        <v>2756.0218400000003</v>
      </c>
      <c r="N21" s="5">
        <f t="shared" si="4"/>
        <v>3068.8600800000004</v>
      </c>
      <c r="O21" s="5">
        <f t="shared" si="5"/>
        <v>3201.74712</v>
      </c>
      <c r="Q21" s="5">
        <f t="shared" si="6"/>
        <v>393.82060887205</v>
      </c>
      <c r="R21" s="5">
        <f t="shared" si="7"/>
        <v>-101.46844461366534</v>
      </c>
      <c r="S21" s="5">
        <f t="shared" si="8"/>
        <v>2725.8514019168983</v>
      </c>
      <c r="U21" s="5">
        <f t="shared" si="9"/>
        <v>636.91930576837547</v>
      </c>
      <c r="V21" s="5">
        <f t="shared" si="10"/>
        <v>1256.8734066198458</v>
      </c>
      <c r="W21" s="5">
        <f t="shared" si="11"/>
        <v>2726.2621349182405</v>
      </c>
      <c r="Y21" s="5">
        <f t="shared" si="12"/>
        <v>1633.7223536775159</v>
      </c>
      <c r="Z21" s="5">
        <f t="shared" si="13"/>
        <v>386.31998254635869</v>
      </c>
      <c r="AA21" s="5">
        <f t="shared" si="14"/>
        <v>2726.3332082869242</v>
      </c>
      <c r="AC21" s="5">
        <f t="shared" si="15"/>
        <v>393.82060887205</v>
      </c>
      <c r="AD21" s="5">
        <f t="shared" si="15"/>
        <v>-101.46844461366534</v>
      </c>
      <c r="AE21" s="5">
        <f t="shared" si="15"/>
        <v>2725.8514019168983</v>
      </c>
      <c r="AG21">
        <f t="shared" si="16"/>
        <v>394.55686936527377</v>
      </c>
      <c r="AH21">
        <f t="shared" si="17"/>
        <v>-100.63085451443726</v>
      </c>
      <c r="AI21" s="5">
        <f t="shared" si="18"/>
        <v>2726.2621349182405</v>
      </c>
      <c r="AK21">
        <f t="shared" si="19"/>
        <v>390.56308380439521</v>
      </c>
      <c r="AL21">
        <f t="shared" si="20"/>
        <v>-99.614292958566239</v>
      </c>
      <c r="AM21" s="5">
        <f t="shared" si="21"/>
        <v>2726.3332082869242</v>
      </c>
    </row>
    <row r="22" spans="1:39" ht="16.5" x14ac:dyDescent="0.25">
      <c r="A22" s="3">
        <v>3650</v>
      </c>
      <c r="B22" s="3">
        <v>1256</v>
      </c>
      <c r="C22" s="3">
        <v>1453</v>
      </c>
      <c r="D22" s="3">
        <v>1481</v>
      </c>
      <c r="E22" s="3">
        <v>806</v>
      </c>
      <c r="F22" s="3">
        <v>1571</v>
      </c>
      <c r="H22" s="4">
        <v>23.4</v>
      </c>
      <c r="I22" s="4">
        <v>50</v>
      </c>
      <c r="J22">
        <f t="shared" si="0"/>
        <v>346.06</v>
      </c>
      <c r="K22">
        <f t="shared" si="1"/>
        <v>1.3842400000000001</v>
      </c>
      <c r="L22">
        <f t="shared" si="2"/>
        <v>1018.8006400000002</v>
      </c>
      <c r="M22" s="5">
        <f t="shared" si="3"/>
        <v>2757.4060800000007</v>
      </c>
      <c r="N22" s="5">
        <f t="shared" si="4"/>
        <v>3068.8600800000004</v>
      </c>
      <c r="O22" s="5">
        <f t="shared" si="5"/>
        <v>3193.4416800000008</v>
      </c>
      <c r="Q22" s="5">
        <f t="shared" si="6"/>
        <v>395.94058316760049</v>
      </c>
      <c r="R22" s="5">
        <f t="shared" si="7"/>
        <v>-82.491507747313165</v>
      </c>
      <c r="S22" s="5">
        <f t="shared" si="8"/>
        <v>2727.5840034307735</v>
      </c>
      <c r="U22" s="5">
        <f t="shared" si="9"/>
        <v>652.09497915896566</v>
      </c>
      <c r="V22" s="5">
        <f t="shared" si="10"/>
        <v>1245.280256218361</v>
      </c>
      <c r="W22" s="5">
        <f t="shared" si="11"/>
        <v>2727.994027164651</v>
      </c>
      <c r="Y22" s="5">
        <f t="shared" si="12"/>
        <v>1616.3661352972167</v>
      </c>
      <c r="Z22" s="5">
        <f t="shared" si="13"/>
        <v>378.37287328026389</v>
      </c>
      <c r="AA22" s="5">
        <f t="shared" si="14"/>
        <v>2728.0513648007445</v>
      </c>
      <c r="AC22" s="5">
        <f t="shared" si="15"/>
        <v>395.94058316760049</v>
      </c>
      <c r="AD22" s="5">
        <f t="shared" si="15"/>
        <v>-82.491507747313165</v>
      </c>
      <c r="AE22" s="5">
        <f t="shared" si="15"/>
        <v>2727.5840034307735</v>
      </c>
      <c r="AG22">
        <f t="shared" si="16"/>
        <v>396.68835751184497</v>
      </c>
      <c r="AH22">
        <f t="shared" si="17"/>
        <v>-81.6530001212152</v>
      </c>
      <c r="AI22" s="5">
        <f t="shared" si="18"/>
        <v>2727.994027164651</v>
      </c>
      <c r="AK22">
        <f t="shared" si="19"/>
        <v>392.68009626321026</v>
      </c>
      <c r="AL22">
        <f t="shared" si="20"/>
        <v>-80.642916614159702</v>
      </c>
      <c r="AM22" s="5">
        <f t="shared" si="21"/>
        <v>2728.0513648007445</v>
      </c>
    </row>
    <row r="23" spans="1:39" ht="16.5" x14ac:dyDescent="0.25">
      <c r="A23" s="3">
        <v>3582</v>
      </c>
      <c r="B23" s="3">
        <v>1258</v>
      </c>
      <c r="C23" s="3">
        <v>1450</v>
      </c>
      <c r="D23" s="3">
        <v>1487</v>
      </c>
      <c r="E23" s="3">
        <v>787</v>
      </c>
      <c r="F23" s="3">
        <v>1572</v>
      </c>
      <c r="H23" s="4">
        <v>23.4</v>
      </c>
      <c r="I23" s="4">
        <v>50</v>
      </c>
      <c r="J23">
        <f t="shared" si="0"/>
        <v>346.06</v>
      </c>
      <c r="K23">
        <f t="shared" si="1"/>
        <v>1.3842400000000001</v>
      </c>
      <c r="L23">
        <f t="shared" si="2"/>
        <v>1018.8006400000002</v>
      </c>
      <c r="M23" s="5">
        <f t="shared" si="3"/>
        <v>2760.1745600000004</v>
      </c>
      <c r="N23" s="5">
        <f t="shared" si="4"/>
        <v>3077.1655200000005</v>
      </c>
      <c r="O23" s="5">
        <f t="shared" si="5"/>
        <v>3194.8259200000002</v>
      </c>
      <c r="Q23" s="5">
        <f t="shared" si="6"/>
        <v>386.00443449842305</v>
      </c>
      <c r="R23" s="5">
        <f t="shared" si="7"/>
        <v>-74.385679843271305</v>
      </c>
      <c r="S23" s="5">
        <f t="shared" si="8"/>
        <v>2732.0378747105615</v>
      </c>
      <c r="U23" s="5">
        <f t="shared" si="9"/>
        <v>664.15285096372133</v>
      </c>
      <c r="V23" s="5">
        <f t="shared" si="10"/>
        <v>1249.6513836112963</v>
      </c>
      <c r="W23" s="5">
        <f t="shared" si="11"/>
        <v>2732.4384800891689</v>
      </c>
      <c r="Y23" s="5">
        <f t="shared" si="12"/>
        <v>1614.528302123615</v>
      </c>
      <c r="Z23" s="5">
        <f t="shared" si="13"/>
        <v>365.65529971526308</v>
      </c>
      <c r="AA23" s="5">
        <f t="shared" si="14"/>
        <v>2732.4910288115907</v>
      </c>
      <c r="AC23" s="5">
        <f t="shared" si="15"/>
        <v>386.00443449842305</v>
      </c>
      <c r="AD23" s="5">
        <f t="shared" si="15"/>
        <v>-74.385679843271305</v>
      </c>
      <c r="AE23" s="5">
        <f t="shared" si="15"/>
        <v>2732.0378747105615</v>
      </c>
      <c r="AG23">
        <f t="shared" si="16"/>
        <v>386.73568245487263</v>
      </c>
      <c r="AH23">
        <f t="shared" si="17"/>
        <v>-73.563297632525405</v>
      </c>
      <c r="AI23" s="5">
        <f t="shared" si="18"/>
        <v>2732.4384800891689</v>
      </c>
      <c r="AK23">
        <f t="shared" si="19"/>
        <v>382.7212381909614</v>
      </c>
      <c r="AL23">
        <f t="shared" si="20"/>
        <v>-72.522851709739058</v>
      </c>
      <c r="AM23" s="5">
        <f t="shared" si="21"/>
        <v>2732.4910288115907</v>
      </c>
    </row>
    <row r="24" spans="1:39" ht="16.5" x14ac:dyDescent="0.25">
      <c r="A24" s="3">
        <v>3672</v>
      </c>
      <c r="B24" s="3">
        <v>1256</v>
      </c>
      <c r="C24" s="3">
        <v>1482</v>
      </c>
      <c r="D24" s="3">
        <v>1484</v>
      </c>
      <c r="E24" s="3">
        <v>717</v>
      </c>
      <c r="F24" s="3">
        <v>1571</v>
      </c>
      <c r="H24" s="4">
        <v>23.4</v>
      </c>
      <c r="I24" s="4">
        <v>50</v>
      </c>
      <c r="J24">
        <f t="shared" si="0"/>
        <v>346.06</v>
      </c>
      <c r="K24">
        <f t="shared" si="1"/>
        <v>1.3842400000000001</v>
      </c>
      <c r="L24">
        <f t="shared" si="2"/>
        <v>1018.8006400000002</v>
      </c>
      <c r="M24" s="5">
        <f t="shared" si="3"/>
        <v>2757.4060800000007</v>
      </c>
      <c r="N24" s="5">
        <f t="shared" si="4"/>
        <v>3073.0128000000004</v>
      </c>
      <c r="O24" s="5">
        <f t="shared" si="5"/>
        <v>3193.4416800000008</v>
      </c>
      <c r="Q24" s="5">
        <f t="shared" si="6"/>
        <v>388.85572807142432</v>
      </c>
      <c r="R24" s="5">
        <f t="shared" si="7"/>
        <v>-78.240594689607462</v>
      </c>
      <c r="S24" s="5">
        <f t="shared" si="8"/>
        <v>2728.7282609504432</v>
      </c>
      <c r="U24" s="5">
        <f t="shared" si="9"/>
        <v>659.38225868646111</v>
      </c>
      <c r="V24" s="5">
        <f t="shared" si="10"/>
        <v>1249.1841559652337</v>
      </c>
      <c r="W24" s="5">
        <f t="shared" si="11"/>
        <v>2729.1320324196131</v>
      </c>
      <c r="Y24" s="5">
        <f t="shared" si="12"/>
        <v>1616.3661352972167</v>
      </c>
      <c r="Z24" s="5">
        <f t="shared" si="13"/>
        <v>370.09187381720085</v>
      </c>
      <c r="AA24" s="5">
        <f t="shared" si="14"/>
        <v>2729.1871106906615</v>
      </c>
      <c r="AC24" s="5">
        <f t="shared" si="15"/>
        <v>388.85572807142432</v>
      </c>
      <c r="AD24" s="5">
        <f t="shared" si="15"/>
        <v>-78.240594689607462</v>
      </c>
      <c r="AE24" s="5">
        <f t="shared" si="15"/>
        <v>2728.7282609504432</v>
      </c>
      <c r="AG24">
        <f t="shared" si="16"/>
        <v>389.59112869056253</v>
      </c>
      <c r="AH24">
        <f t="shared" si="17"/>
        <v>-77.413398818752171</v>
      </c>
      <c r="AI24" s="5">
        <f t="shared" si="18"/>
        <v>2729.1320324196131</v>
      </c>
      <c r="AK24">
        <f t="shared" si="19"/>
        <v>385.57962492825249</v>
      </c>
      <c r="AL24">
        <f t="shared" si="20"/>
        <v>-76.381665749836714</v>
      </c>
      <c r="AM24" s="5">
        <f t="shared" si="21"/>
        <v>2729.1871106906615</v>
      </c>
    </row>
    <row r="25" spans="1:39" ht="16.5" x14ac:dyDescent="0.25">
      <c r="A25" s="3">
        <v>3714</v>
      </c>
      <c r="B25" s="3">
        <v>1254</v>
      </c>
      <c r="C25" s="3">
        <v>1534</v>
      </c>
      <c r="D25" s="3">
        <v>1486</v>
      </c>
      <c r="E25" s="3">
        <v>783</v>
      </c>
      <c r="F25" s="3">
        <v>1571</v>
      </c>
      <c r="H25" s="4">
        <v>23.4</v>
      </c>
      <c r="I25" s="4">
        <v>50</v>
      </c>
      <c r="J25">
        <f t="shared" si="0"/>
        <v>346.06</v>
      </c>
      <c r="K25">
        <f t="shared" si="1"/>
        <v>1.3842400000000001</v>
      </c>
      <c r="L25">
        <f t="shared" si="2"/>
        <v>1018.8006400000002</v>
      </c>
      <c r="M25" s="5">
        <f t="shared" si="3"/>
        <v>2754.6376</v>
      </c>
      <c r="N25" s="5">
        <f t="shared" si="4"/>
        <v>3075.7812800000002</v>
      </c>
      <c r="O25" s="5">
        <f t="shared" si="5"/>
        <v>3193.4416800000008</v>
      </c>
      <c r="Q25" s="5">
        <f t="shared" si="6"/>
        <v>379.8882847042558</v>
      </c>
      <c r="R25" s="5">
        <f t="shared" si="7"/>
        <v>-77.946789565042906</v>
      </c>
      <c r="S25" s="5">
        <f t="shared" si="8"/>
        <v>2727.2032371047671</v>
      </c>
      <c r="U25" s="5">
        <f t="shared" si="9"/>
        <v>664.2459196677745</v>
      </c>
      <c r="V25" s="5">
        <f t="shared" si="10"/>
        <v>1256.7442284673041</v>
      </c>
      <c r="W25" s="5">
        <f t="shared" si="11"/>
        <v>2727.6000045492874</v>
      </c>
      <c r="Y25" s="5">
        <f t="shared" si="12"/>
        <v>1620.7261303507053</v>
      </c>
      <c r="Z25" s="5">
        <f t="shared" si="13"/>
        <v>362.22927470263818</v>
      </c>
      <c r="AA25" s="5">
        <f t="shared" si="14"/>
        <v>2727.6558665836233</v>
      </c>
      <c r="AC25" s="5">
        <f t="shared" si="15"/>
        <v>379.8882847042558</v>
      </c>
      <c r="AD25" s="5">
        <f t="shared" si="15"/>
        <v>-77.946789565042906</v>
      </c>
      <c r="AE25" s="5">
        <f t="shared" si="15"/>
        <v>2727.2032371047671</v>
      </c>
      <c r="AG25">
        <f t="shared" si="16"/>
        <v>380.6060613995669</v>
      </c>
      <c r="AH25">
        <f t="shared" si="17"/>
        <v>-77.133291421514514</v>
      </c>
      <c r="AI25" s="5">
        <f t="shared" si="18"/>
        <v>2727.6000045492874</v>
      </c>
      <c r="AK25">
        <f t="shared" si="19"/>
        <v>376.59433364146668</v>
      </c>
      <c r="AL25">
        <f t="shared" si="20"/>
        <v>-76.074156084335442</v>
      </c>
      <c r="AM25" s="5">
        <f t="shared" si="21"/>
        <v>2727.6558665836233</v>
      </c>
    </row>
    <row r="26" spans="1:39" ht="16.5" x14ac:dyDescent="0.25">
      <c r="A26" s="3">
        <v>3496</v>
      </c>
      <c r="B26" s="3">
        <v>1257</v>
      </c>
      <c r="C26" s="3">
        <v>1521</v>
      </c>
      <c r="D26" s="3">
        <v>1482</v>
      </c>
      <c r="E26" s="3">
        <v>723</v>
      </c>
      <c r="F26" s="3">
        <v>1566</v>
      </c>
      <c r="H26" s="4">
        <v>23.4</v>
      </c>
      <c r="I26" s="4">
        <v>50</v>
      </c>
      <c r="J26">
        <f t="shared" si="0"/>
        <v>346.06</v>
      </c>
      <c r="K26">
        <f t="shared" si="1"/>
        <v>1.3842400000000001</v>
      </c>
      <c r="L26">
        <f t="shared" si="2"/>
        <v>1018.8006400000002</v>
      </c>
      <c r="M26" s="5">
        <f t="shared" si="3"/>
        <v>2758.7903200000001</v>
      </c>
      <c r="N26" s="5">
        <f t="shared" si="4"/>
        <v>3070.2443200000007</v>
      </c>
      <c r="O26" s="5">
        <f t="shared" si="5"/>
        <v>3186.5204800000001</v>
      </c>
      <c r="Q26" s="5">
        <f t="shared" si="6"/>
        <v>395.7010681203991</v>
      </c>
      <c r="R26" s="5">
        <f t="shared" si="7"/>
        <v>-65.083554116815947</v>
      </c>
      <c r="S26" s="5">
        <f t="shared" si="8"/>
        <v>2729.4887479888243</v>
      </c>
      <c r="U26" s="5">
        <f t="shared" si="9"/>
        <v>667.13926143795254</v>
      </c>
      <c r="V26" s="5">
        <f t="shared" si="10"/>
        <v>1236.5238704890751</v>
      </c>
      <c r="W26" s="5">
        <f t="shared" si="11"/>
        <v>2729.8963548184402</v>
      </c>
      <c r="Y26" s="5">
        <f t="shared" si="12"/>
        <v>1601.5682113524942</v>
      </c>
      <c r="Z26" s="5">
        <f t="shared" si="13"/>
        <v>369.20455721933467</v>
      </c>
      <c r="AA26" s="5">
        <f t="shared" si="14"/>
        <v>2729.9413965821832</v>
      </c>
      <c r="AC26" s="5">
        <f t="shared" si="15"/>
        <v>395.7010681203991</v>
      </c>
      <c r="AD26" s="5">
        <f t="shared" si="15"/>
        <v>-65.083554116815947</v>
      </c>
      <c r="AE26" s="5">
        <f t="shared" si="15"/>
        <v>2729.4887479888243</v>
      </c>
      <c r="AG26">
        <f t="shared" si="16"/>
        <v>396.45508407761145</v>
      </c>
      <c r="AH26">
        <f t="shared" si="17"/>
        <v>-64.247532479271058</v>
      </c>
      <c r="AI26" s="5">
        <f t="shared" si="18"/>
        <v>2729.8963548184402</v>
      </c>
      <c r="AK26">
        <f t="shared" si="19"/>
        <v>392.43354399739582</v>
      </c>
      <c r="AL26">
        <f t="shared" si="20"/>
        <v>-63.236717016111214</v>
      </c>
      <c r="AM26" s="5">
        <f t="shared" si="21"/>
        <v>2729.9413965821832</v>
      </c>
    </row>
    <row r="27" spans="1:39" ht="16.5" x14ac:dyDescent="0.25">
      <c r="A27" s="3">
        <v>3715</v>
      </c>
      <c r="B27" s="3">
        <v>1255</v>
      </c>
      <c r="C27" s="3">
        <v>1439</v>
      </c>
      <c r="D27" s="3">
        <v>1486</v>
      </c>
      <c r="E27" s="3">
        <v>762</v>
      </c>
      <c r="F27" s="3">
        <v>1570</v>
      </c>
      <c r="H27" s="4">
        <v>23.4</v>
      </c>
      <c r="I27" s="4">
        <v>50</v>
      </c>
      <c r="J27">
        <f t="shared" si="0"/>
        <v>346.06</v>
      </c>
      <c r="K27">
        <f t="shared" si="1"/>
        <v>1.3842400000000001</v>
      </c>
      <c r="L27">
        <f t="shared" si="2"/>
        <v>1018.8006400000002</v>
      </c>
      <c r="M27" s="5">
        <f t="shared" si="3"/>
        <v>2756.0218400000003</v>
      </c>
      <c r="N27" s="5">
        <f t="shared" si="4"/>
        <v>3075.7812800000002</v>
      </c>
      <c r="O27" s="5">
        <f t="shared" si="5"/>
        <v>3192.0574400000005</v>
      </c>
      <c r="Q27" s="5">
        <f t="shared" si="6"/>
        <v>382.00719448848577</v>
      </c>
      <c r="R27" s="5">
        <f t="shared" si="7"/>
        <v>-73.729089260548037</v>
      </c>
      <c r="S27" s="5">
        <f t="shared" si="8"/>
        <v>2728.4227874933231</v>
      </c>
      <c r="U27" s="5">
        <f t="shared" si="9"/>
        <v>666.77136632545182</v>
      </c>
      <c r="V27" s="5">
        <f t="shared" si="10"/>
        <v>1252.7506727725213</v>
      </c>
      <c r="W27" s="5">
        <f t="shared" si="11"/>
        <v>2728.8206572281229</v>
      </c>
      <c r="Y27" s="5">
        <f t="shared" si="12"/>
        <v>1616.0212336292484</v>
      </c>
      <c r="Z27" s="5">
        <f t="shared" si="13"/>
        <v>361.87992934177225</v>
      </c>
      <c r="AA27" s="5">
        <f t="shared" si="14"/>
        <v>2728.87320875455</v>
      </c>
      <c r="AC27" s="5">
        <f t="shared" si="15"/>
        <v>382.00719448848577</v>
      </c>
      <c r="AD27" s="5">
        <f t="shared" si="15"/>
        <v>-73.729089260548037</v>
      </c>
      <c r="AE27" s="5">
        <f t="shared" si="15"/>
        <v>2728.4227874933231</v>
      </c>
      <c r="AG27">
        <f t="shared" si="16"/>
        <v>382.73078934471778</v>
      </c>
      <c r="AH27">
        <f t="shared" si="17"/>
        <v>-72.912876860455526</v>
      </c>
      <c r="AI27" s="5">
        <f t="shared" si="18"/>
        <v>2728.8206572281229</v>
      </c>
      <c r="AK27">
        <f t="shared" si="19"/>
        <v>378.71584428500569</v>
      </c>
      <c r="AL27">
        <f t="shared" si="20"/>
        <v>-71.860216368335244</v>
      </c>
      <c r="AM27" s="5">
        <f t="shared" si="21"/>
        <v>2728.87320875455</v>
      </c>
    </row>
    <row r="28" spans="1:39" ht="16.5" x14ac:dyDescent="0.25">
      <c r="A28" s="3">
        <v>3603</v>
      </c>
      <c r="B28" s="3">
        <v>1259</v>
      </c>
      <c r="C28" s="3">
        <v>1478</v>
      </c>
      <c r="D28" s="3">
        <v>1482</v>
      </c>
      <c r="E28" s="3">
        <v>733</v>
      </c>
      <c r="F28" s="3">
        <v>1576</v>
      </c>
      <c r="H28" s="4">
        <v>23.4</v>
      </c>
      <c r="I28" s="4">
        <v>50</v>
      </c>
      <c r="J28">
        <f t="shared" si="0"/>
        <v>346.06</v>
      </c>
      <c r="K28">
        <f t="shared" si="1"/>
        <v>1.3842400000000001</v>
      </c>
      <c r="L28">
        <f t="shared" si="2"/>
        <v>1018.8006400000002</v>
      </c>
      <c r="M28" s="5">
        <f t="shared" si="3"/>
        <v>2761.5588000000002</v>
      </c>
      <c r="N28" s="5">
        <f t="shared" si="4"/>
        <v>3070.2443200000007</v>
      </c>
      <c r="O28" s="5">
        <f t="shared" si="5"/>
        <v>3200.3628800000006</v>
      </c>
      <c r="Q28" s="5">
        <f t="shared" si="6"/>
        <v>399.9463392681044</v>
      </c>
      <c r="R28" s="5">
        <f t="shared" si="7"/>
        <v>-92.006322835681644</v>
      </c>
      <c r="S28" s="5">
        <f t="shared" si="8"/>
        <v>2730.8944996322616</v>
      </c>
      <c r="U28" s="5">
        <f t="shared" si="9"/>
        <v>641.87932023153348</v>
      </c>
      <c r="V28" s="5">
        <f t="shared" si="10"/>
        <v>1246.7342325345737</v>
      </c>
      <c r="W28" s="5">
        <f t="shared" si="11"/>
        <v>2731.3082719052049</v>
      </c>
      <c r="Y28" s="5">
        <f t="shared" si="12"/>
        <v>1622.4615879498449</v>
      </c>
      <c r="Z28" s="5">
        <f t="shared" si="13"/>
        <v>386.7161555429833</v>
      </c>
      <c r="AA28" s="5">
        <f t="shared" si="14"/>
        <v>2731.3717385868995</v>
      </c>
      <c r="AC28" s="5">
        <f t="shared" si="15"/>
        <v>399.9463392681044</v>
      </c>
      <c r="AD28" s="5">
        <f t="shared" si="15"/>
        <v>-92.006322835681644</v>
      </c>
      <c r="AE28" s="5">
        <f t="shared" si="15"/>
        <v>2730.8944996322616</v>
      </c>
      <c r="AG28">
        <f t="shared" si="16"/>
        <v>400.69836637151025</v>
      </c>
      <c r="AH28">
        <f t="shared" si="17"/>
        <v>-91.160553086891241</v>
      </c>
      <c r="AI28" s="5">
        <f t="shared" si="18"/>
        <v>2731.3082719052049</v>
      </c>
      <c r="AK28">
        <f t="shared" si="19"/>
        <v>396.69736299651157</v>
      </c>
      <c r="AL28">
        <f t="shared" si="20"/>
        <v>-90.162710201698758</v>
      </c>
      <c r="AM28" s="5">
        <f t="shared" si="21"/>
        <v>2731.3717385868995</v>
      </c>
    </row>
    <row r="29" spans="1:39" ht="16.5" x14ac:dyDescent="0.25">
      <c r="A29" s="3">
        <v>3473</v>
      </c>
      <c r="B29" s="3">
        <v>1257</v>
      </c>
      <c r="C29" s="3">
        <v>1553</v>
      </c>
      <c r="D29" s="3">
        <v>1485</v>
      </c>
      <c r="E29" s="3">
        <v>772</v>
      </c>
      <c r="F29" s="3">
        <v>1569</v>
      </c>
      <c r="H29" s="4">
        <v>23.4</v>
      </c>
      <c r="I29" s="4">
        <v>50</v>
      </c>
      <c r="J29">
        <f t="shared" si="0"/>
        <v>346.06</v>
      </c>
      <c r="K29">
        <f t="shared" si="1"/>
        <v>1.3842400000000001</v>
      </c>
      <c r="L29">
        <f t="shared" si="2"/>
        <v>1018.8006400000002</v>
      </c>
      <c r="M29" s="5">
        <f t="shared" si="3"/>
        <v>2758.7903200000001</v>
      </c>
      <c r="N29" s="5">
        <f t="shared" si="4"/>
        <v>3074.3970400000007</v>
      </c>
      <c r="O29" s="5">
        <f t="shared" si="5"/>
        <v>3190.6732000000002</v>
      </c>
      <c r="Q29" s="5">
        <f t="shared" si="6"/>
        <v>388.61301949026011</v>
      </c>
      <c r="R29" s="5">
        <f t="shared" si="7"/>
        <v>-69.658291518335858</v>
      </c>
      <c r="S29" s="5">
        <f t="shared" si="8"/>
        <v>2730.3940509075082</v>
      </c>
      <c r="U29" s="5">
        <f t="shared" si="9"/>
        <v>666.86334010357837</v>
      </c>
      <c r="V29" s="5">
        <f t="shared" si="10"/>
        <v>1244.9743346244945</v>
      </c>
      <c r="W29" s="5">
        <f t="shared" si="11"/>
        <v>2730.7964683060804</v>
      </c>
      <c r="Y29" s="5">
        <f t="shared" si="12"/>
        <v>1609.1346969921542</v>
      </c>
      <c r="Z29" s="5">
        <f t="shared" si="13"/>
        <v>365.4646297403965</v>
      </c>
      <c r="AA29" s="5">
        <f t="shared" si="14"/>
        <v>2730.8454003372153</v>
      </c>
      <c r="AC29" s="5">
        <f t="shared" si="15"/>
        <v>388.61301949026011</v>
      </c>
      <c r="AD29" s="5">
        <f t="shared" si="15"/>
        <v>-69.658291518335858</v>
      </c>
      <c r="AE29" s="5">
        <f t="shared" si="15"/>
        <v>2730.3940509075082</v>
      </c>
      <c r="AG29">
        <f t="shared" si="16"/>
        <v>389.35125078601618</v>
      </c>
      <c r="AH29">
        <f t="shared" si="17"/>
        <v>-68.832511132656236</v>
      </c>
      <c r="AI29" s="5">
        <f t="shared" si="18"/>
        <v>2730.7964683060804</v>
      </c>
      <c r="AK29">
        <f t="shared" si="19"/>
        <v>385.33320042254417</v>
      </c>
      <c r="AL29">
        <f t="shared" si="20"/>
        <v>-67.800036378369356</v>
      </c>
      <c r="AM29" s="5">
        <f t="shared" si="21"/>
        <v>2730.8454003372153</v>
      </c>
    </row>
    <row r="30" spans="1:39" ht="16.5" x14ac:dyDescent="0.25">
      <c r="A30" s="3">
        <v>3542</v>
      </c>
      <c r="B30" s="3">
        <v>1257</v>
      </c>
      <c r="C30" s="3">
        <v>1479</v>
      </c>
      <c r="D30" s="3">
        <v>1484</v>
      </c>
      <c r="E30" s="3">
        <v>740</v>
      </c>
      <c r="F30" s="3">
        <v>1575</v>
      </c>
      <c r="H30" s="4">
        <v>23.4</v>
      </c>
      <c r="I30" s="4">
        <v>50</v>
      </c>
      <c r="J30">
        <f t="shared" si="0"/>
        <v>346.06</v>
      </c>
      <c r="K30">
        <f t="shared" si="1"/>
        <v>1.3842400000000001</v>
      </c>
      <c r="L30">
        <f t="shared" si="2"/>
        <v>1018.8006400000002</v>
      </c>
      <c r="M30" s="5">
        <f t="shared" si="3"/>
        <v>2758.7903200000001</v>
      </c>
      <c r="N30" s="5">
        <f t="shared" si="4"/>
        <v>3073.0128000000004</v>
      </c>
      <c r="O30" s="5">
        <f t="shared" si="5"/>
        <v>3198.9786400000003</v>
      </c>
      <c r="Q30" s="5">
        <f t="shared" si="6"/>
        <v>390.97676687829454</v>
      </c>
      <c r="R30" s="5">
        <f t="shared" si="7"/>
        <v>-88.76616327715945</v>
      </c>
      <c r="S30" s="5">
        <f t="shared" si="8"/>
        <v>2729.5021094961899</v>
      </c>
      <c r="U30" s="5">
        <f t="shared" si="9"/>
        <v>649.26952279645468</v>
      </c>
      <c r="V30" s="5">
        <f t="shared" si="10"/>
        <v>1252.7792279430839</v>
      </c>
      <c r="W30" s="5">
        <f t="shared" si="11"/>
        <v>2729.9085995259688</v>
      </c>
      <c r="Y30" s="5">
        <f t="shared" si="12"/>
        <v>1624.2972312715851</v>
      </c>
      <c r="Z30" s="5">
        <f t="shared" si="13"/>
        <v>377.3348177319134</v>
      </c>
      <c r="AA30" s="5">
        <f t="shared" si="14"/>
        <v>2729.9709300626146</v>
      </c>
      <c r="AC30" s="5">
        <f t="shared" si="15"/>
        <v>390.97676687829454</v>
      </c>
      <c r="AD30" s="5">
        <f t="shared" si="15"/>
        <v>-88.76616327715945</v>
      </c>
      <c r="AE30" s="5">
        <f t="shared" si="15"/>
        <v>2729.5021094961899</v>
      </c>
      <c r="AG30">
        <f t="shared" si="16"/>
        <v>391.71230244469848</v>
      </c>
      <c r="AH30">
        <f t="shared" si="17"/>
        <v>-87.934453500280597</v>
      </c>
      <c r="AI30" s="5">
        <f t="shared" si="18"/>
        <v>2729.9085995259688</v>
      </c>
      <c r="AK30">
        <f t="shared" si="19"/>
        <v>387.70882758669529</v>
      </c>
      <c r="AL30">
        <f t="shared" si="20"/>
        <v>-86.909201831256553</v>
      </c>
      <c r="AM30" s="5">
        <f t="shared" si="21"/>
        <v>2729.9709300626146</v>
      </c>
    </row>
    <row r="31" spans="1:39" ht="16.5" x14ac:dyDescent="0.25">
      <c r="A31" s="3">
        <v>3698</v>
      </c>
      <c r="B31" s="3">
        <v>1258</v>
      </c>
      <c r="C31" s="3">
        <v>1445</v>
      </c>
      <c r="D31" s="3">
        <v>1481</v>
      </c>
      <c r="E31" s="3">
        <v>763</v>
      </c>
      <c r="F31" s="3">
        <v>1572</v>
      </c>
      <c r="H31" s="4">
        <v>23.4</v>
      </c>
      <c r="I31" s="4">
        <v>50</v>
      </c>
      <c r="J31">
        <f t="shared" si="0"/>
        <v>346.06</v>
      </c>
      <c r="K31">
        <f t="shared" si="1"/>
        <v>1.3842400000000001</v>
      </c>
      <c r="L31">
        <f t="shared" si="2"/>
        <v>1018.8006400000002</v>
      </c>
      <c r="M31" s="5">
        <f t="shared" si="3"/>
        <v>2760.1745600000004</v>
      </c>
      <c r="N31" s="5">
        <f t="shared" si="4"/>
        <v>3068.8600800000004</v>
      </c>
      <c r="O31" s="5">
        <f t="shared" si="5"/>
        <v>3194.8259200000002</v>
      </c>
      <c r="Q31" s="5">
        <f t="shared" si="6"/>
        <v>400.18372529266327</v>
      </c>
      <c r="R31" s="5">
        <f t="shared" si="7"/>
        <v>-82.893254319815426</v>
      </c>
      <c r="S31" s="5">
        <f t="shared" si="8"/>
        <v>2729.751874451294</v>
      </c>
      <c r="U31" s="5">
        <f t="shared" si="9"/>
        <v>649.56843757536001</v>
      </c>
      <c r="V31" s="5">
        <f t="shared" si="10"/>
        <v>1241.8383050103882</v>
      </c>
      <c r="W31" s="5">
        <f t="shared" si="11"/>
        <v>2730.164951011649</v>
      </c>
      <c r="Y31" s="5">
        <f t="shared" si="12"/>
        <v>1614.528302123615</v>
      </c>
      <c r="Z31" s="5">
        <f t="shared" si="13"/>
        <v>382.22849674749193</v>
      </c>
      <c r="AA31" s="5">
        <f t="shared" si="14"/>
        <v>2730.2220417064686</v>
      </c>
      <c r="AC31" s="5">
        <f t="shared" si="15"/>
        <v>400.18372529266327</v>
      </c>
      <c r="AD31" s="5">
        <f t="shared" si="15"/>
        <v>-82.893254319815426</v>
      </c>
      <c r="AE31" s="5">
        <f t="shared" si="15"/>
        <v>2729.751874451294</v>
      </c>
      <c r="AG31">
        <f t="shared" si="16"/>
        <v>400.93973743188099</v>
      </c>
      <c r="AH31">
        <f t="shared" si="17"/>
        <v>-82.048233302092967</v>
      </c>
      <c r="AI31" s="5">
        <f t="shared" si="18"/>
        <v>2730.164951011649</v>
      </c>
      <c r="AK31">
        <f t="shared" si="19"/>
        <v>396.93178258005867</v>
      </c>
      <c r="AL31">
        <f t="shared" si="20"/>
        <v>-81.051115778972303</v>
      </c>
      <c r="AM31" s="5">
        <f t="shared" si="21"/>
        <v>2730.2220417064686</v>
      </c>
    </row>
    <row r="32" spans="1:39" ht="16.5" x14ac:dyDescent="0.25">
      <c r="A32" s="3">
        <v>3516</v>
      </c>
      <c r="B32" s="3">
        <v>1258</v>
      </c>
      <c r="C32" s="3">
        <v>1405</v>
      </c>
      <c r="D32" s="3">
        <v>1484</v>
      </c>
      <c r="E32" s="3">
        <v>766</v>
      </c>
      <c r="F32" s="3">
        <v>1570</v>
      </c>
      <c r="H32" s="4">
        <v>23.4</v>
      </c>
      <c r="I32" s="4">
        <v>50</v>
      </c>
      <c r="J32">
        <f t="shared" si="0"/>
        <v>346.06</v>
      </c>
      <c r="K32">
        <f t="shared" si="1"/>
        <v>1.3842400000000001</v>
      </c>
      <c r="L32">
        <f t="shared" si="2"/>
        <v>1018.8006400000002</v>
      </c>
      <c r="M32" s="5">
        <f t="shared" si="3"/>
        <v>2760.1745600000004</v>
      </c>
      <c r="N32" s="5">
        <f t="shared" si="4"/>
        <v>3073.0128000000004</v>
      </c>
      <c r="O32" s="5">
        <f t="shared" si="5"/>
        <v>3192.0574400000005</v>
      </c>
      <c r="Q32" s="5">
        <f t="shared" si="6"/>
        <v>393.0988701964871</v>
      </c>
      <c r="R32" s="5">
        <f t="shared" si="7"/>
        <v>-72.748354980612945</v>
      </c>
      <c r="S32" s="5">
        <f t="shared" si="8"/>
        <v>2731.0702218670717</v>
      </c>
      <c r="U32" s="5">
        <f t="shared" si="9"/>
        <v>661.90770534413844</v>
      </c>
      <c r="V32" s="5">
        <f t="shared" si="10"/>
        <v>1242.7077313006462</v>
      </c>
      <c r="W32" s="5">
        <f t="shared" si="11"/>
        <v>2731.4764053777767</v>
      </c>
      <c r="Y32" s="5">
        <f t="shared" si="12"/>
        <v>1609.4763138823321</v>
      </c>
      <c r="Z32" s="5">
        <f t="shared" si="13"/>
        <v>370.91302382781413</v>
      </c>
      <c r="AA32" s="5">
        <f t="shared" si="14"/>
        <v>2731.5270864602471</v>
      </c>
      <c r="AC32" s="5">
        <f t="shared" si="15"/>
        <v>393.0988701964871</v>
      </c>
      <c r="AD32" s="5">
        <f t="shared" si="15"/>
        <v>-72.748354980612945</v>
      </c>
      <c r="AE32" s="5">
        <f t="shared" si="15"/>
        <v>2731.0702218670717</v>
      </c>
      <c r="AG32">
        <f t="shared" si="16"/>
        <v>393.84478229928254</v>
      </c>
      <c r="AH32">
        <f t="shared" si="17"/>
        <v>-71.915363875804246</v>
      </c>
      <c r="AI32" s="5">
        <f t="shared" si="18"/>
        <v>2731.4764053777767</v>
      </c>
      <c r="AK32">
        <f t="shared" si="19"/>
        <v>389.82908898488364</v>
      </c>
      <c r="AL32">
        <f t="shared" si="20"/>
        <v>-70.896596771206362</v>
      </c>
      <c r="AM32" s="5">
        <f t="shared" si="21"/>
        <v>2731.5270864602471</v>
      </c>
    </row>
    <row r="33" spans="1:39" ht="16.5" x14ac:dyDescent="0.25">
      <c r="A33" s="3">
        <v>3530</v>
      </c>
      <c r="B33" s="3">
        <v>1256</v>
      </c>
      <c r="C33" s="3">
        <v>1461</v>
      </c>
      <c r="D33" s="3">
        <v>1478</v>
      </c>
      <c r="E33" s="3">
        <v>762</v>
      </c>
      <c r="F33" s="3">
        <v>1566</v>
      </c>
      <c r="H33" s="4">
        <v>23.4</v>
      </c>
      <c r="I33" s="4">
        <v>50</v>
      </c>
      <c r="J33">
        <f t="shared" si="0"/>
        <v>346.06</v>
      </c>
      <c r="K33">
        <f t="shared" si="1"/>
        <v>1.3842400000000001</v>
      </c>
      <c r="L33">
        <f t="shared" si="2"/>
        <v>1018.8006400000002</v>
      </c>
      <c r="M33" s="5">
        <f t="shared" si="3"/>
        <v>2757.4060800000007</v>
      </c>
      <c r="N33" s="5">
        <f t="shared" si="4"/>
        <v>3064.7073600000003</v>
      </c>
      <c r="O33" s="5">
        <f t="shared" si="5"/>
        <v>3186.5204800000001</v>
      </c>
      <c r="Q33" s="5">
        <f t="shared" si="6"/>
        <v>403.01585766188828</v>
      </c>
      <c r="R33" s="5">
        <f t="shared" si="7"/>
        <v>-72.017674409953727</v>
      </c>
      <c r="S33" s="5">
        <f t="shared" si="8"/>
        <v>2726.844323218068</v>
      </c>
      <c r="U33" s="5">
        <f t="shared" si="9"/>
        <v>657.43383799392575</v>
      </c>
      <c r="V33" s="5">
        <f t="shared" si="10"/>
        <v>1233.8036727689739</v>
      </c>
      <c r="W33" s="5">
        <f t="shared" si="11"/>
        <v>2727.258779096795</v>
      </c>
      <c r="Y33" s="5">
        <f t="shared" si="12"/>
        <v>1603.749851268132</v>
      </c>
      <c r="Z33" s="5">
        <f t="shared" si="13"/>
        <v>379.0647118275462</v>
      </c>
      <c r="AA33" s="5">
        <f t="shared" si="14"/>
        <v>2727.308036922851</v>
      </c>
      <c r="AC33" s="5">
        <f t="shared" si="15"/>
        <v>403.01585766188828</v>
      </c>
      <c r="AD33" s="5">
        <f t="shared" si="15"/>
        <v>-72.017674409953727</v>
      </c>
      <c r="AE33" s="5">
        <f t="shared" si="15"/>
        <v>2726.844323218068</v>
      </c>
      <c r="AG33">
        <f t="shared" si="16"/>
        <v>403.78166706063735</v>
      </c>
      <c r="AH33">
        <f t="shared" si="17"/>
        <v>-71.16966377368783</v>
      </c>
      <c r="AI33" s="5">
        <f t="shared" si="18"/>
        <v>2727.258779096795</v>
      </c>
      <c r="AK33">
        <f t="shared" si="19"/>
        <v>399.76541624886994</v>
      </c>
      <c r="AL33">
        <f t="shared" si="20"/>
        <v>-70.181200503556482</v>
      </c>
      <c r="AM33" s="5">
        <f t="shared" si="21"/>
        <v>2727.308036922851</v>
      </c>
    </row>
    <row r="34" spans="1:39" ht="16.5" x14ac:dyDescent="0.25">
      <c r="A34" s="3">
        <v>3577</v>
      </c>
      <c r="B34" s="3">
        <v>1258</v>
      </c>
      <c r="C34" s="3">
        <v>1457</v>
      </c>
      <c r="D34" s="3">
        <v>1484</v>
      </c>
      <c r="E34" s="3">
        <v>761</v>
      </c>
      <c r="F34" s="3">
        <v>1568</v>
      </c>
      <c r="H34" s="4">
        <v>23.4</v>
      </c>
      <c r="I34" s="4">
        <v>50</v>
      </c>
      <c r="J34">
        <f t="shared" si="0"/>
        <v>346.06</v>
      </c>
      <c r="K34">
        <f t="shared" si="1"/>
        <v>1.3842400000000001</v>
      </c>
      <c r="L34">
        <f t="shared" si="2"/>
        <v>1018.8006400000002</v>
      </c>
      <c r="M34" s="5">
        <f t="shared" si="3"/>
        <v>2760.1745600000004</v>
      </c>
      <c r="N34" s="5">
        <f t="shared" si="4"/>
        <v>3073.0128000000004</v>
      </c>
      <c r="O34" s="5">
        <f t="shared" si="5"/>
        <v>3189.2889600000008</v>
      </c>
      <c r="Q34" s="5">
        <f t="shared" si="6"/>
        <v>393.0988701964871</v>
      </c>
      <c r="R34" s="5">
        <f t="shared" si="7"/>
        <v>-66.859478353455813</v>
      </c>
      <c r="S34" s="5">
        <f t="shared" si="8"/>
        <v>2731.2207325801674</v>
      </c>
      <c r="U34" s="5">
        <f t="shared" si="9"/>
        <v>666.95531388170161</v>
      </c>
      <c r="V34" s="5">
        <f t="shared" si="10"/>
        <v>1239.6758885102267</v>
      </c>
      <c r="W34" s="5">
        <f t="shared" si="11"/>
        <v>2731.6262500011203</v>
      </c>
      <c r="Y34" s="5">
        <f t="shared" si="12"/>
        <v>1604.4287053447688</v>
      </c>
      <c r="Z34" s="5">
        <f t="shared" si="13"/>
        <v>367.8811810373947</v>
      </c>
      <c r="AA34" s="5">
        <f t="shared" si="14"/>
        <v>2731.6727542811796</v>
      </c>
      <c r="AC34" s="5">
        <f t="shared" si="15"/>
        <v>393.0988701964871</v>
      </c>
      <c r="AD34" s="5">
        <f t="shared" si="15"/>
        <v>-66.859478353455813</v>
      </c>
      <c r="AE34" s="5">
        <f t="shared" si="15"/>
        <v>2731.2207325801674</v>
      </c>
      <c r="AG34">
        <f t="shared" si="16"/>
        <v>393.8470540168446</v>
      </c>
      <c r="AH34">
        <f t="shared" si="17"/>
        <v>-66.027204783728166</v>
      </c>
      <c r="AI34" s="5">
        <f t="shared" si="18"/>
        <v>2731.6262500011203</v>
      </c>
      <c r="AK34">
        <f t="shared" si="19"/>
        <v>389.82686865120309</v>
      </c>
      <c r="AL34">
        <f t="shared" si="20"/>
        <v>-65.008437659529989</v>
      </c>
      <c r="AM34" s="5">
        <f t="shared" si="21"/>
        <v>2731.6727542811796</v>
      </c>
    </row>
    <row r="35" spans="1:39" ht="16.5" x14ac:dyDescent="0.25">
      <c r="A35" s="3">
        <v>3651</v>
      </c>
      <c r="B35" s="3">
        <v>1257</v>
      </c>
      <c r="C35" s="3">
        <v>1545</v>
      </c>
      <c r="D35" s="3">
        <v>1481</v>
      </c>
      <c r="E35" s="3">
        <v>743</v>
      </c>
      <c r="F35" s="3">
        <v>1572</v>
      </c>
      <c r="H35" s="4">
        <v>23.4</v>
      </c>
      <c r="I35" s="4">
        <v>50</v>
      </c>
      <c r="J35">
        <f t="shared" si="0"/>
        <v>346.06</v>
      </c>
      <c r="K35">
        <f t="shared" si="1"/>
        <v>1.3842400000000001</v>
      </c>
      <c r="L35">
        <f t="shared" si="2"/>
        <v>1018.8006400000002</v>
      </c>
      <c r="M35" s="5">
        <f t="shared" si="3"/>
        <v>2758.7903200000001</v>
      </c>
      <c r="N35" s="5">
        <f t="shared" si="4"/>
        <v>3068.8600800000004</v>
      </c>
      <c r="O35" s="5">
        <f t="shared" si="5"/>
        <v>3194.8259200000002</v>
      </c>
      <c r="Q35" s="5">
        <f t="shared" si="6"/>
        <v>398.06162197447071</v>
      </c>
      <c r="R35" s="5">
        <f t="shared" si="7"/>
        <v>-84.166516310730955</v>
      </c>
      <c r="S35" s="5">
        <f t="shared" si="8"/>
        <v>2728.6236406600437</v>
      </c>
      <c r="U35" s="5">
        <f t="shared" si="9"/>
        <v>649.56843757536001</v>
      </c>
      <c r="V35" s="5">
        <f t="shared" si="10"/>
        <v>1244.3186855121719</v>
      </c>
      <c r="W35" s="5">
        <f t="shared" si="11"/>
        <v>2729.0353688453315</v>
      </c>
      <c r="Y35" s="5">
        <f t="shared" si="12"/>
        <v>1616.7110369651843</v>
      </c>
      <c r="Z35" s="5">
        <f t="shared" si="13"/>
        <v>381.059174510937</v>
      </c>
      <c r="AA35" s="5">
        <f t="shared" si="14"/>
        <v>2729.0936201566719</v>
      </c>
      <c r="AC35" s="5">
        <f t="shared" si="15"/>
        <v>398.06162197447071</v>
      </c>
      <c r="AD35" s="5">
        <f t="shared" si="15"/>
        <v>-84.166516310730955</v>
      </c>
      <c r="AE35" s="5">
        <f t="shared" si="15"/>
        <v>2728.6236406600437</v>
      </c>
      <c r="AG35">
        <f t="shared" si="16"/>
        <v>398.81294549485915</v>
      </c>
      <c r="AH35">
        <f t="shared" si="17"/>
        <v>-83.324573182472363</v>
      </c>
      <c r="AI35" s="5">
        <f t="shared" si="18"/>
        <v>2729.0353688453315</v>
      </c>
      <c r="AK35">
        <f t="shared" si="19"/>
        <v>394.80596191907046</v>
      </c>
      <c r="AL35">
        <f t="shared" si="20"/>
        <v>-82.320971045850456</v>
      </c>
      <c r="AM35" s="5">
        <f t="shared" si="21"/>
        <v>2729.0936201566719</v>
      </c>
    </row>
    <row r="36" spans="1:39" ht="16.5" x14ac:dyDescent="0.25">
      <c r="A36" s="3">
        <v>3567</v>
      </c>
      <c r="B36" s="3">
        <v>1258</v>
      </c>
      <c r="C36" s="3">
        <v>1499</v>
      </c>
      <c r="D36" s="3">
        <v>1484</v>
      </c>
      <c r="E36" s="3">
        <v>789</v>
      </c>
      <c r="F36" s="3">
        <v>1570</v>
      </c>
      <c r="H36" s="4">
        <v>23.4</v>
      </c>
      <c r="I36" s="4">
        <v>50</v>
      </c>
      <c r="J36">
        <f t="shared" si="0"/>
        <v>346.06</v>
      </c>
      <c r="K36">
        <f t="shared" si="1"/>
        <v>1.3842400000000001</v>
      </c>
      <c r="L36">
        <f t="shared" si="2"/>
        <v>1018.8006400000002</v>
      </c>
      <c r="M36" s="5">
        <f t="shared" si="3"/>
        <v>2760.1745600000004</v>
      </c>
      <c r="N36" s="5">
        <f t="shared" si="4"/>
        <v>3073.0128000000004</v>
      </c>
      <c r="O36" s="5">
        <f t="shared" si="5"/>
        <v>3192.0574400000005</v>
      </c>
      <c r="Q36" s="5">
        <f t="shared" si="6"/>
        <v>393.0988701964871</v>
      </c>
      <c r="R36" s="5">
        <f t="shared" si="7"/>
        <v>-72.748354980612945</v>
      </c>
      <c r="S36" s="5">
        <f t="shared" si="8"/>
        <v>2731.0702218670717</v>
      </c>
      <c r="U36" s="5">
        <f t="shared" si="9"/>
        <v>661.90770534413844</v>
      </c>
      <c r="V36" s="5">
        <f t="shared" si="10"/>
        <v>1242.7077313006462</v>
      </c>
      <c r="W36" s="5">
        <f t="shared" si="11"/>
        <v>2731.4764053777767</v>
      </c>
      <c r="Y36" s="5">
        <f t="shared" si="12"/>
        <v>1609.4763138823321</v>
      </c>
      <c r="Z36" s="5">
        <f t="shared" si="13"/>
        <v>370.91302382781413</v>
      </c>
      <c r="AA36" s="5">
        <f t="shared" si="14"/>
        <v>2731.5270864602471</v>
      </c>
      <c r="AC36" s="5">
        <f t="shared" si="15"/>
        <v>393.0988701964871</v>
      </c>
      <c r="AD36" s="5">
        <f t="shared" si="15"/>
        <v>-72.748354980612945</v>
      </c>
      <c r="AE36" s="5">
        <f t="shared" si="15"/>
        <v>2731.0702218670717</v>
      </c>
      <c r="AG36">
        <f t="shared" si="16"/>
        <v>393.84478229928254</v>
      </c>
      <c r="AH36">
        <f t="shared" si="17"/>
        <v>-71.915363875804246</v>
      </c>
      <c r="AI36" s="5">
        <f t="shared" si="18"/>
        <v>2731.4764053777767</v>
      </c>
      <c r="AK36">
        <f t="shared" si="19"/>
        <v>389.82908898488364</v>
      </c>
      <c r="AL36">
        <f t="shared" si="20"/>
        <v>-70.896596771206362</v>
      </c>
      <c r="AM36" s="5">
        <f t="shared" si="21"/>
        <v>2731.5270864602471</v>
      </c>
    </row>
    <row r="37" spans="1:39" ht="16.5" x14ac:dyDescent="0.25">
      <c r="A37" s="3">
        <v>3687</v>
      </c>
      <c r="B37" s="3">
        <v>1255</v>
      </c>
      <c r="C37" s="3">
        <v>1556</v>
      </c>
      <c r="D37" s="3">
        <v>1484</v>
      </c>
      <c r="E37" s="3">
        <v>774</v>
      </c>
      <c r="F37" s="3">
        <v>1573</v>
      </c>
      <c r="H37" s="4">
        <v>23.4</v>
      </c>
      <c r="I37" s="4">
        <v>50</v>
      </c>
      <c r="J37">
        <f t="shared" si="0"/>
        <v>346.06</v>
      </c>
      <c r="K37">
        <f t="shared" si="1"/>
        <v>1.3842400000000001</v>
      </c>
      <c r="L37">
        <f t="shared" si="2"/>
        <v>1018.8006400000002</v>
      </c>
      <c r="M37" s="5">
        <f t="shared" si="3"/>
        <v>2756.0218400000003</v>
      </c>
      <c r="N37" s="5">
        <f t="shared" si="4"/>
        <v>3073.0128000000004</v>
      </c>
      <c r="O37" s="5">
        <f t="shared" si="5"/>
        <v>3196.2101600000005</v>
      </c>
      <c r="Q37" s="5">
        <f t="shared" si="6"/>
        <v>386.73575377587383</v>
      </c>
      <c r="R37" s="5">
        <f t="shared" si="7"/>
        <v>-85.409120375604985</v>
      </c>
      <c r="S37" s="5">
        <f t="shared" si="8"/>
        <v>2727.4158321504738</v>
      </c>
      <c r="U37" s="5">
        <f t="shared" si="9"/>
        <v>654.32808059331774</v>
      </c>
      <c r="V37" s="5">
        <f t="shared" si="10"/>
        <v>1254.6978367887066</v>
      </c>
      <c r="W37" s="5">
        <f t="shared" si="11"/>
        <v>2727.8188668364046</v>
      </c>
      <c r="Y37" s="5">
        <f t="shared" si="12"/>
        <v>1623.6008583800692</v>
      </c>
      <c r="Z37" s="5">
        <f t="shared" si="13"/>
        <v>371.95951350528367</v>
      </c>
      <c r="AA37" s="5">
        <f t="shared" si="14"/>
        <v>2727.87935214658</v>
      </c>
      <c r="AC37" s="5">
        <f t="shared" si="15"/>
        <v>386.73575377587383</v>
      </c>
      <c r="AD37" s="5">
        <f t="shared" si="15"/>
        <v>-85.409120375604985</v>
      </c>
      <c r="AE37" s="5">
        <f t="shared" si="15"/>
        <v>2727.4158321504738</v>
      </c>
      <c r="AG37">
        <f t="shared" si="16"/>
        <v>387.46419580584507</v>
      </c>
      <c r="AH37">
        <f t="shared" si="17"/>
        <v>-84.584280837322126</v>
      </c>
      <c r="AI37" s="5">
        <f t="shared" si="18"/>
        <v>2727.8188668364046</v>
      </c>
      <c r="AK37">
        <f t="shared" si="19"/>
        <v>383.45816024285529</v>
      </c>
      <c r="AL37">
        <f t="shared" si="20"/>
        <v>-83.546069680288639</v>
      </c>
      <c r="AM37" s="5">
        <f t="shared" si="21"/>
        <v>2727.87935214658</v>
      </c>
    </row>
    <row r="38" spans="1:39" ht="16.5" x14ac:dyDescent="0.25">
      <c r="A38" s="3">
        <v>3663</v>
      </c>
      <c r="B38" s="3">
        <v>1256</v>
      </c>
      <c r="C38" s="3">
        <v>1534</v>
      </c>
      <c r="D38" s="3">
        <v>1486</v>
      </c>
      <c r="E38" s="3">
        <v>762</v>
      </c>
      <c r="F38" s="3">
        <v>1573</v>
      </c>
      <c r="H38" s="4">
        <v>23.4</v>
      </c>
      <c r="I38" s="4">
        <v>50</v>
      </c>
      <c r="J38">
        <f t="shared" si="0"/>
        <v>346.06</v>
      </c>
      <c r="K38">
        <f t="shared" si="1"/>
        <v>1.3842400000000001</v>
      </c>
      <c r="L38">
        <f t="shared" si="2"/>
        <v>1018.8006400000002</v>
      </c>
      <c r="M38" s="5">
        <f t="shared" si="3"/>
        <v>2757.4060800000007</v>
      </c>
      <c r="N38" s="5">
        <f t="shared" si="4"/>
        <v>3075.7812800000002</v>
      </c>
      <c r="O38" s="5">
        <f t="shared" si="5"/>
        <v>3196.2101600000005</v>
      </c>
      <c r="Q38" s="5">
        <f t="shared" si="6"/>
        <v>384.12716878403626</v>
      </c>
      <c r="R38" s="5">
        <f t="shared" si="7"/>
        <v>-81.300000225841842</v>
      </c>
      <c r="S38" s="5">
        <f t="shared" si="8"/>
        <v>2729.3085054984549</v>
      </c>
      <c r="U38" s="5">
        <f t="shared" si="9"/>
        <v>659.19174157463124</v>
      </c>
      <c r="V38" s="5">
        <f t="shared" si="10"/>
        <v>1254.8254774235072</v>
      </c>
      <c r="W38" s="5">
        <f t="shared" si="11"/>
        <v>2729.7087301481656</v>
      </c>
      <c r="Y38" s="5">
        <f t="shared" si="12"/>
        <v>1621.42031339036</v>
      </c>
      <c r="Z38" s="5">
        <f t="shared" si="13"/>
        <v>367.60077512814837</v>
      </c>
      <c r="AA38" s="5">
        <f t="shared" si="14"/>
        <v>2729.7665146194322</v>
      </c>
      <c r="AC38" s="5">
        <f t="shared" si="15"/>
        <v>384.12716878403626</v>
      </c>
      <c r="AD38" s="5">
        <f t="shared" si="15"/>
        <v>-81.300000225841842</v>
      </c>
      <c r="AE38" s="5">
        <f t="shared" si="15"/>
        <v>2729.3085054984549</v>
      </c>
      <c r="AG38">
        <f t="shared" si="16"/>
        <v>384.85203628299496</v>
      </c>
      <c r="AH38">
        <f t="shared" si="17"/>
        <v>-80.4796355542328</v>
      </c>
      <c r="AI38" s="5">
        <f t="shared" si="18"/>
        <v>2729.7087301481656</v>
      </c>
      <c r="AK38">
        <f t="shared" si="19"/>
        <v>380.84286630666594</v>
      </c>
      <c r="AL38">
        <f t="shared" si="20"/>
        <v>-79.433453199289062</v>
      </c>
      <c r="AM38" s="5">
        <f t="shared" si="21"/>
        <v>2729.7665146194322</v>
      </c>
    </row>
    <row r="39" spans="1:39" ht="16.5" x14ac:dyDescent="0.25">
      <c r="A39" s="3">
        <v>3602</v>
      </c>
      <c r="B39" s="3">
        <v>1254</v>
      </c>
      <c r="C39" s="3">
        <v>1464</v>
      </c>
      <c r="D39" s="3">
        <v>1481</v>
      </c>
      <c r="E39" s="3">
        <v>754</v>
      </c>
      <c r="F39" s="3">
        <v>1575</v>
      </c>
      <c r="H39" s="4">
        <v>23.4</v>
      </c>
      <c r="I39" s="4">
        <v>50</v>
      </c>
      <c r="J39">
        <f t="shared" si="0"/>
        <v>346.06</v>
      </c>
      <c r="K39">
        <f t="shared" si="1"/>
        <v>1.3842400000000001</v>
      </c>
      <c r="L39">
        <f t="shared" si="2"/>
        <v>1018.8006400000002</v>
      </c>
      <c r="M39" s="5">
        <f t="shared" si="3"/>
        <v>2754.6376</v>
      </c>
      <c r="N39" s="5">
        <f t="shared" si="4"/>
        <v>3068.8600800000004</v>
      </c>
      <c r="O39" s="5">
        <f t="shared" si="5"/>
        <v>3198.9786400000003</v>
      </c>
      <c r="Q39" s="5">
        <f t="shared" si="6"/>
        <v>391.70169908782003</v>
      </c>
      <c r="R39" s="5">
        <f t="shared" si="7"/>
        <v>-96.833030066855557</v>
      </c>
      <c r="S39" s="5">
        <f t="shared" si="8"/>
        <v>2724.9259532239671</v>
      </c>
      <c r="U39" s="5">
        <f t="shared" si="9"/>
        <v>641.98224326895922</v>
      </c>
      <c r="V39" s="5">
        <f t="shared" si="10"/>
        <v>1256.3090042974914</v>
      </c>
      <c r="W39" s="5">
        <f t="shared" si="11"/>
        <v>2725.3345988458018</v>
      </c>
      <c r="Y39" s="5">
        <f t="shared" si="12"/>
        <v>1630.8388662407117</v>
      </c>
      <c r="Z39" s="5">
        <f t="shared" si="13"/>
        <v>382.11136989008708</v>
      </c>
      <c r="AA39" s="5">
        <f t="shared" si="14"/>
        <v>2725.4026918119243</v>
      </c>
      <c r="AC39" s="5">
        <f t="shared" si="15"/>
        <v>391.70169908782003</v>
      </c>
      <c r="AD39" s="5">
        <f t="shared" si="15"/>
        <v>-96.833030066855557</v>
      </c>
      <c r="AE39" s="5">
        <f t="shared" si="15"/>
        <v>2724.9259532239671</v>
      </c>
      <c r="AG39">
        <f t="shared" si="16"/>
        <v>392.43555663456186</v>
      </c>
      <c r="AH39">
        <f t="shared" si="17"/>
        <v>-95.999232939349781</v>
      </c>
      <c r="AI39" s="5">
        <f t="shared" si="18"/>
        <v>2725.3345988458018</v>
      </c>
      <c r="AK39">
        <f t="shared" si="19"/>
        <v>388.43823519500495</v>
      </c>
      <c r="AL39">
        <f t="shared" si="20"/>
        <v>-94.976196508953478</v>
      </c>
      <c r="AM39" s="5">
        <f t="shared" si="21"/>
        <v>2725.4026918119243</v>
      </c>
    </row>
    <row r="40" spans="1:39" ht="16.5" x14ac:dyDescent="0.25">
      <c r="A40" s="3">
        <v>3534</v>
      </c>
      <c r="B40" s="3">
        <v>1258</v>
      </c>
      <c r="C40" s="3">
        <v>1498</v>
      </c>
      <c r="D40" s="3">
        <v>1481</v>
      </c>
      <c r="E40" s="3">
        <v>763</v>
      </c>
      <c r="F40" s="3">
        <v>1571</v>
      </c>
      <c r="H40" s="4">
        <v>23.4</v>
      </c>
      <c r="I40" s="4">
        <v>50</v>
      </c>
      <c r="J40">
        <f t="shared" si="0"/>
        <v>346.06</v>
      </c>
      <c r="K40">
        <f t="shared" si="1"/>
        <v>1.3842400000000001</v>
      </c>
      <c r="L40">
        <f t="shared" si="2"/>
        <v>1018.8006400000002</v>
      </c>
      <c r="M40" s="5">
        <f t="shared" si="3"/>
        <v>2760.1745600000004</v>
      </c>
      <c r="N40" s="5">
        <f t="shared" si="4"/>
        <v>3068.8600800000004</v>
      </c>
      <c r="O40" s="5">
        <f t="shared" si="5"/>
        <v>3193.4416800000008</v>
      </c>
      <c r="Q40" s="5">
        <f t="shared" si="6"/>
        <v>400.18372529266327</v>
      </c>
      <c r="R40" s="5">
        <f t="shared" si="7"/>
        <v>-79.945622472275517</v>
      </c>
      <c r="S40" s="5">
        <f t="shared" si="8"/>
        <v>2729.8397911103871</v>
      </c>
      <c r="U40" s="5">
        <f t="shared" si="9"/>
        <v>652.09497915896566</v>
      </c>
      <c r="V40" s="5">
        <f t="shared" si="10"/>
        <v>1240.3207394488072</v>
      </c>
      <c r="W40" s="5">
        <f t="shared" si="11"/>
        <v>2730.2525143411995</v>
      </c>
      <c r="Y40" s="5">
        <f t="shared" si="12"/>
        <v>1612.0017605400094</v>
      </c>
      <c r="Z40" s="5">
        <f t="shared" si="13"/>
        <v>380.71093118591068</v>
      </c>
      <c r="AA40" s="5">
        <f t="shared" si="14"/>
        <v>2730.3075421008334</v>
      </c>
      <c r="AC40" s="5">
        <f t="shared" si="15"/>
        <v>400.18372529266327</v>
      </c>
      <c r="AD40" s="5">
        <f t="shared" si="15"/>
        <v>-79.945622472275517</v>
      </c>
      <c r="AE40" s="5">
        <f t="shared" si="15"/>
        <v>2729.8397911103871</v>
      </c>
      <c r="AG40">
        <f t="shared" si="16"/>
        <v>400.94087452261306</v>
      </c>
      <c r="AH40">
        <f t="shared" si="17"/>
        <v>-79.100960611212486</v>
      </c>
      <c r="AI40" s="5">
        <f t="shared" si="18"/>
        <v>2730.2525143411995</v>
      </c>
      <c r="AK40">
        <f t="shared" si="19"/>
        <v>396.93067120913304</v>
      </c>
      <c r="AL40">
        <f t="shared" si="20"/>
        <v>-78.103843078280931</v>
      </c>
      <c r="AM40" s="5">
        <f t="shared" si="21"/>
        <v>2730.3075421008334</v>
      </c>
    </row>
    <row r="41" spans="1:39" ht="16.5" x14ac:dyDescent="0.25">
      <c r="A41" s="3">
        <v>3445</v>
      </c>
      <c r="B41" s="3">
        <v>1256</v>
      </c>
      <c r="C41" s="3">
        <v>1400</v>
      </c>
      <c r="D41" s="3">
        <v>1484</v>
      </c>
      <c r="E41" s="3">
        <v>731</v>
      </c>
      <c r="F41" s="3">
        <v>1571</v>
      </c>
      <c r="H41" s="4">
        <v>23.4</v>
      </c>
      <c r="I41" s="4">
        <v>50</v>
      </c>
      <c r="J41">
        <f t="shared" si="0"/>
        <v>346.06</v>
      </c>
      <c r="K41">
        <f t="shared" si="1"/>
        <v>1.3842400000000001</v>
      </c>
      <c r="L41">
        <f t="shared" si="2"/>
        <v>1018.8006400000002</v>
      </c>
      <c r="M41" s="5">
        <f t="shared" si="3"/>
        <v>2757.4060800000007</v>
      </c>
      <c r="N41" s="5">
        <f t="shared" si="4"/>
        <v>3073.0128000000004</v>
      </c>
      <c r="O41" s="5">
        <f t="shared" si="5"/>
        <v>3193.4416800000008</v>
      </c>
      <c r="Q41" s="5">
        <f t="shared" si="6"/>
        <v>388.85572807142432</v>
      </c>
      <c r="R41" s="5">
        <f t="shared" si="7"/>
        <v>-78.240594689607462</v>
      </c>
      <c r="S41" s="5">
        <f t="shared" si="8"/>
        <v>2728.7282609504432</v>
      </c>
      <c r="U41" s="5">
        <f t="shared" si="9"/>
        <v>659.38225868646111</v>
      </c>
      <c r="V41" s="5">
        <f t="shared" si="10"/>
        <v>1249.1841559652337</v>
      </c>
      <c r="W41" s="5">
        <f t="shared" si="11"/>
        <v>2729.1320324196131</v>
      </c>
      <c r="Y41" s="5">
        <f t="shared" si="12"/>
        <v>1616.3661352972167</v>
      </c>
      <c r="Z41" s="5">
        <f t="shared" si="13"/>
        <v>370.09187381720085</v>
      </c>
      <c r="AA41" s="5">
        <f t="shared" si="14"/>
        <v>2729.1871106906615</v>
      </c>
      <c r="AC41" s="5">
        <f t="shared" si="15"/>
        <v>388.85572807142432</v>
      </c>
      <c r="AD41" s="5">
        <f t="shared" si="15"/>
        <v>-78.240594689607462</v>
      </c>
      <c r="AE41" s="5">
        <f t="shared" si="15"/>
        <v>2728.7282609504432</v>
      </c>
      <c r="AG41">
        <f t="shared" si="16"/>
        <v>389.59112869056253</v>
      </c>
      <c r="AH41">
        <f t="shared" si="17"/>
        <v>-77.413398818752171</v>
      </c>
      <c r="AI41" s="5">
        <f t="shared" si="18"/>
        <v>2729.1320324196131</v>
      </c>
      <c r="AK41">
        <f t="shared" si="19"/>
        <v>385.57962492825249</v>
      </c>
      <c r="AL41">
        <f t="shared" si="20"/>
        <v>-76.381665749836714</v>
      </c>
      <c r="AM41" s="5">
        <f t="shared" si="21"/>
        <v>2729.1871106906615</v>
      </c>
    </row>
    <row r="42" spans="1:39" ht="16.5" x14ac:dyDescent="0.25">
      <c r="A42" s="3">
        <v>3623</v>
      </c>
      <c r="B42" s="3">
        <v>1257</v>
      </c>
      <c r="C42" s="3">
        <v>1460</v>
      </c>
      <c r="D42" s="3">
        <v>1481</v>
      </c>
      <c r="E42" s="3">
        <v>787</v>
      </c>
      <c r="F42" s="3">
        <v>1568</v>
      </c>
      <c r="H42" s="4">
        <v>23.4</v>
      </c>
      <c r="I42" s="4">
        <v>50</v>
      </c>
      <c r="J42">
        <f t="shared" si="0"/>
        <v>346.06</v>
      </c>
      <c r="K42">
        <f t="shared" si="1"/>
        <v>1.3842400000000001</v>
      </c>
      <c r="L42">
        <f t="shared" si="2"/>
        <v>1018.8006400000002</v>
      </c>
      <c r="M42" s="5">
        <f t="shared" si="3"/>
        <v>2758.7903200000001</v>
      </c>
      <c r="N42" s="5">
        <f t="shared" si="4"/>
        <v>3068.8600800000004</v>
      </c>
      <c r="O42" s="5">
        <f t="shared" si="5"/>
        <v>3189.2889600000008</v>
      </c>
      <c r="Q42" s="5">
        <f t="shared" si="6"/>
        <v>398.06162197447071</v>
      </c>
      <c r="R42" s="5">
        <f t="shared" si="7"/>
        <v>-72.38365340207703</v>
      </c>
      <c r="S42" s="5">
        <f t="shared" si="8"/>
        <v>2728.9616306494536</v>
      </c>
      <c r="U42" s="5">
        <f t="shared" si="9"/>
        <v>659.66803435420616</v>
      </c>
      <c r="V42" s="5">
        <f t="shared" si="10"/>
        <v>1238.2523692651378</v>
      </c>
      <c r="W42" s="5">
        <f t="shared" si="11"/>
        <v>2729.3719689844656</v>
      </c>
      <c r="Y42" s="5">
        <f t="shared" si="12"/>
        <v>1606.6114401863383</v>
      </c>
      <c r="Z42" s="5">
        <f t="shared" si="13"/>
        <v>374.99285826390269</v>
      </c>
      <c r="AA42" s="5">
        <f t="shared" si="14"/>
        <v>2729.4219363981329</v>
      </c>
      <c r="AC42" s="5">
        <f t="shared" si="15"/>
        <v>398.06162197447071</v>
      </c>
      <c r="AD42" s="5">
        <f t="shared" si="15"/>
        <v>-72.38365340207703</v>
      </c>
      <c r="AE42" s="5">
        <f t="shared" si="15"/>
        <v>2728.9616306494536</v>
      </c>
      <c r="AG42">
        <f t="shared" si="16"/>
        <v>398.81749090110497</v>
      </c>
      <c r="AH42">
        <f t="shared" si="17"/>
        <v>-71.543145966570592</v>
      </c>
      <c r="AI42" s="5">
        <f t="shared" si="18"/>
        <v>2729.3719689844656</v>
      </c>
      <c r="AK42">
        <f t="shared" si="19"/>
        <v>394.80151932517242</v>
      </c>
      <c r="AL42">
        <f t="shared" si="20"/>
        <v>-70.539543790731074</v>
      </c>
      <c r="AM42" s="5">
        <f t="shared" si="21"/>
        <v>2729.4219363981329</v>
      </c>
    </row>
    <row r="43" spans="1:39" ht="16.5" x14ac:dyDescent="0.25">
      <c r="A43" s="3">
        <v>3613</v>
      </c>
      <c r="B43" s="3">
        <v>1258</v>
      </c>
      <c r="C43" s="3">
        <v>1414</v>
      </c>
      <c r="D43" s="3">
        <v>1483</v>
      </c>
      <c r="E43" s="3">
        <v>733</v>
      </c>
      <c r="F43" s="3">
        <v>1574</v>
      </c>
      <c r="H43" s="4">
        <v>23.4</v>
      </c>
      <c r="I43" s="4">
        <v>50</v>
      </c>
      <c r="J43">
        <f t="shared" si="0"/>
        <v>346.06</v>
      </c>
      <c r="K43">
        <f t="shared" si="1"/>
        <v>1.3842400000000001</v>
      </c>
      <c r="L43">
        <f t="shared" si="2"/>
        <v>1018.8006400000002</v>
      </c>
      <c r="M43" s="5">
        <f t="shared" si="3"/>
        <v>2760.1745600000004</v>
      </c>
      <c r="N43" s="5">
        <f t="shared" si="4"/>
        <v>3071.6285600000001</v>
      </c>
      <c r="O43" s="5">
        <f t="shared" si="5"/>
        <v>3197.5944</v>
      </c>
      <c r="Q43" s="5">
        <f t="shared" si="6"/>
        <v>395.46155307320026</v>
      </c>
      <c r="R43" s="5">
        <f t="shared" si="7"/>
        <v>-85.959046923974682</v>
      </c>
      <c r="S43" s="5">
        <f t="shared" si="8"/>
        <v>2730.3451803689677</v>
      </c>
      <c r="U43" s="5">
        <f t="shared" si="9"/>
        <v>649.36916105609009</v>
      </c>
      <c r="V43" s="5">
        <f t="shared" si="10"/>
        <v>1247.4774223969846</v>
      </c>
      <c r="W43" s="5">
        <f t="shared" si="11"/>
        <v>2730.7548011285744</v>
      </c>
      <c r="Y43" s="5">
        <f t="shared" si="12"/>
        <v>1619.5846700686182</v>
      </c>
      <c r="Z43" s="5">
        <f t="shared" si="13"/>
        <v>379.74617879560532</v>
      </c>
      <c r="AA43" s="5">
        <f t="shared" si="14"/>
        <v>2730.8145823325722</v>
      </c>
      <c r="AC43" s="5">
        <f t="shared" si="15"/>
        <v>395.46155307320026</v>
      </c>
      <c r="AD43" s="5">
        <f t="shared" si="15"/>
        <v>-85.959046923974682</v>
      </c>
      <c r="AE43" s="5">
        <f t="shared" si="15"/>
        <v>2730.3451803689677</v>
      </c>
      <c r="AG43">
        <f t="shared" si="16"/>
        <v>396.20704226171483</v>
      </c>
      <c r="AH43">
        <f t="shared" si="17"/>
        <v>-85.120846596542947</v>
      </c>
      <c r="AI43" s="5">
        <f t="shared" si="18"/>
        <v>2730.7548011285744</v>
      </c>
      <c r="AK43">
        <f t="shared" si="19"/>
        <v>392.20142606786152</v>
      </c>
      <c r="AL43">
        <f t="shared" si="20"/>
        <v>-84.109299304699164</v>
      </c>
      <c r="AM43" s="5">
        <f t="shared" si="21"/>
        <v>2730.8145823325722</v>
      </c>
    </row>
    <row r="44" spans="1:39" ht="16.5" x14ac:dyDescent="0.25">
      <c r="A44" s="3">
        <v>3471</v>
      </c>
      <c r="B44" s="3">
        <v>1255</v>
      </c>
      <c r="C44" s="3">
        <v>1498</v>
      </c>
      <c r="D44" s="3">
        <v>1485</v>
      </c>
      <c r="E44" s="3">
        <v>742</v>
      </c>
      <c r="F44" s="3">
        <v>1571</v>
      </c>
      <c r="H44" s="4">
        <v>23.4</v>
      </c>
      <c r="I44" s="4">
        <v>50</v>
      </c>
      <c r="J44">
        <f t="shared" si="0"/>
        <v>346.06</v>
      </c>
      <c r="K44">
        <f t="shared" si="1"/>
        <v>1.3842400000000001</v>
      </c>
      <c r="L44">
        <f t="shared" si="2"/>
        <v>1018.8006400000002</v>
      </c>
      <c r="M44" s="5">
        <f t="shared" si="3"/>
        <v>2756.0218400000003</v>
      </c>
      <c r="N44" s="5">
        <f t="shared" si="4"/>
        <v>3074.3970400000007</v>
      </c>
      <c r="O44" s="5">
        <f t="shared" si="5"/>
        <v>3193.4416800000008</v>
      </c>
      <c r="Q44" s="5">
        <f t="shared" si="6"/>
        <v>384.37200638783941</v>
      </c>
      <c r="R44" s="5">
        <f t="shared" si="7"/>
        <v>-78.094330834117102</v>
      </c>
      <c r="S44" s="5">
        <f t="shared" si="8"/>
        <v>2727.9691748174037</v>
      </c>
      <c r="U44" s="5">
        <f t="shared" si="9"/>
        <v>661.81354171415364</v>
      </c>
      <c r="V44" s="5">
        <f t="shared" si="10"/>
        <v>1252.9645210495435</v>
      </c>
      <c r="W44" s="5">
        <f t="shared" si="11"/>
        <v>2728.3694589544907</v>
      </c>
      <c r="Y44" s="5">
        <f t="shared" si="12"/>
        <v>1618.5466802869257</v>
      </c>
      <c r="Z44" s="5">
        <f t="shared" si="13"/>
        <v>366.1609030931931</v>
      </c>
      <c r="AA44" s="5">
        <f t="shared" si="14"/>
        <v>2728.4249303104125</v>
      </c>
      <c r="AC44" s="5">
        <f t="shared" si="15"/>
        <v>384.37200638783941</v>
      </c>
      <c r="AD44" s="5">
        <f t="shared" si="15"/>
        <v>-78.094330834117102</v>
      </c>
      <c r="AE44" s="5">
        <f t="shared" si="15"/>
        <v>2727.9691748174037</v>
      </c>
      <c r="AG44">
        <f t="shared" si="16"/>
        <v>385.09859479867396</v>
      </c>
      <c r="AH44">
        <f t="shared" si="17"/>
        <v>-77.27398374910149</v>
      </c>
      <c r="AI44" s="5">
        <f t="shared" si="18"/>
        <v>2728.3694589544907</v>
      </c>
      <c r="AK44">
        <f t="shared" si="19"/>
        <v>381.08697952567604</v>
      </c>
      <c r="AL44">
        <f t="shared" si="20"/>
        <v>-76.228549546056286</v>
      </c>
      <c r="AM44" s="5">
        <f t="shared" si="21"/>
        <v>2728.4249303104125</v>
      </c>
    </row>
    <row r="45" spans="1:39" ht="16.5" x14ac:dyDescent="0.25">
      <c r="A45" s="3">
        <v>3664</v>
      </c>
      <c r="B45" s="3">
        <v>1263</v>
      </c>
      <c r="C45" s="3">
        <v>1501</v>
      </c>
      <c r="D45" s="3">
        <v>1485</v>
      </c>
      <c r="E45" s="3">
        <v>746</v>
      </c>
      <c r="F45" s="3">
        <v>1576</v>
      </c>
      <c r="H45" s="4">
        <v>23.4</v>
      </c>
      <c r="I45" s="4">
        <v>50</v>
      </c>
      <c r="J45">
        <f t="shared" si="0"/>
        <v>346.06</v>
      </c>
      <c r="K45">
        <f t="shared" si="1"/>
        <v>1.3842400000000001</v>
      </c>
      <c r="L45">
        <f t="shared" si="2"/>
        <v>1018.8006400000002</v>
      </c>
      <c r="M45" s="5">
        <f t="shared" si="3"/>
        <v>2767.0957600000002</v>
      </c>
      <c r="N45" s="5">
        <f t="shared" si="4"/>
        <v>3074.3970400000007</v>
      </c>
      <c r="O45" s="5">
        <f t="shared" si="5"/>
        <v>3200.3628800000006</v>
      </c>
      <c r="Q45" s="5">
        <f t="shared" si="6"/>
        <v>401.36160706922567</v>
      </c>
      <c r="R45" s="5">
        <f t="shared" si="7"/>
        <v>-82.651503798842114</v>
      </c>
      <c r="S45" s="5">
        <f t="shared" si="8"/>
        <v>2736.5848304594133</v>
      </c>
      <c r="U45" s="5">
        <f t="shared" si="9"/>
        <v>649.16988453681927</v>
      </c>
      <c r="V45" s="5">
        <f t="shared" si="10"/>
        <v>1240.700950700543</v>
      </c>
      <c r="W45" s="5">
        <f t="shared" si="11"/>
        <v>2736.9977660754471</v>
      </c>
      <c r="Y45" s="5">
        <f t="shared" si="12"/>
        <v>1613.7153196205486</v>
      </c>
      <c r="Z45" s="5">
        <f t="shared" si="13"/>
        <v>383.11692426858031</v>
      </c>
      <c r="AA45" s="5">
        <f t="shared" si="14"/>
        <v>2737.0544118162561</v>
      </c>
      <c r="AC45" s="5">
        <f t="shared" si="15"/>
        <v>401.36160706922567</v>
      </c>
      <c r="AD45" s="5">
        <f t="shared" si="15"/>
        <v>-82.651503798842114</v>
      </c>
      <c r="AE45" s="5">
        <f t="shared" si="15"/>
        <v>2736.5848304594133</v>
      </c>
      <c r="AG45">
        <f t="shared" si="16"/>
        <v>402.12004227266948</v>
      </c>
      <c r="AH45">
        <f t="shared" si="17"/>
        <v>-81.804717730793186</v>
      </c>
      <c r="AI45" s="5">
        <f t="shared" si="18"/>
        <v>2736.9977660754471</v>
      </c>
      <c r="AK45">
        <f t="shared" si="19"/>
        <v>398.11190299718191</v>
      </c>
      <c r="AL45">
        <f t="shared" si="20"/>
        <v>-80.811199519397604</v>
      </c>
      <c r="AM45" s="5">
        <f t="shared" si="21"/>
        <v>2737.0544118162561</v>
      </c>
    </row>
    <row r="46" spans="1:39" ht="16.5" x14ac:dyDescent="0.25">
      <c r="A46" s="3">
        <v>3621</v>
      </c>
      <c r="B46" s="3">
        <v>1258</v>
      </c>
      <c r="C46" s="3">
        <v>1519</v>
      </c>
      <c r="D46" s="3">
        <v>1484</v>
      </c>
      <c r="E46" s="3">
        <v>723</v>
      </c>
      <c r="F46" s="3">
        <v>1578</v>
      </c>
      <c r="H46" s="4">
        <v>23.4</v>
      </c>
      <c r="I46" s="4">
        <v>50</v>
      </c>
      <c r="J46">
        <f t="shared" si="0"/>
        <v>346.06</v>
      </c>
      <c r="K46">
        <f t="shared" si="1"/>
        <v>1.3842400000000001</v>
      </c>
      <c r="L46">
        <f t="shared" si="2"/>
        <v>1018.8006400000002</v>
      </c>
      <c r="M46" s="5">
        <f t="shared" si="3"/>
        <v>2760.1745600000004</v>
      </c>
      <c r="N46" s="5">
        <f t="shared" si="4"/>
        <v>3073.0128000000004</v>
      </c>
      <c r="O46" s="5">
        <f t="shared" si="5"/>
        <v>3203.1313600000003</v>
      </c>
      <c r="Q46" s="5">
        <f t="shared" si="6"/>
        <v>393.0988701964871</v>
      </c>
      <c r="R46" s="5">
        <f t="shared" si="7"/>
        <v>-96.354958032644205</v>
      </c>
      <c r="S46" s="5">
        <f t="shared" si="8"/>
        <v>2730.3392833096709</v>
      </c>
      <c r="U46" s="5">
        <f t="shared" si="9"/>
        <v>641.67347415668303</v>
      </c>
      <c r="V46" s="5">
        <f t="shared" si="10"/>
        <v>1254.8614091242803</v>
      </c>
      <c r="W46" s="5">
        <f t="shared" si="11"/>
        <v>2730.7481878448921</v>
      </c>
      <c r="Y46" s="5">
        <f t="shared" si="12"/>
        <v>1629.7105450697875</v>
      </c>
      <c r="Z46" s="5">
        <f t="shared" si="13"/>
        <v>383.066701651448</v>
      </c>
      <c r="AA46" s="5">
        <f t="shared" si="14"/>
        <v>2730.8156200647581</v>
      </c>
      <c r="AC46" s="5">
        <f t="shared" si="15"/>
        <v>393.0988701964871</v>
      </c>
      <c r="AD46" s="5">
        <f t="shared" si="15"/>
        <v>-96.354958032644205</v>
      </c>
      <c r="AE46" s="5">
        <f t="shared" si="15"/>
        <v>2730.3392833096709</v>
      </c>
      <c r="AG46">
        <f t="shared" si="16"/>
        <v>393.83567571781828</v>
      </c>
      <c r="AH46">
        <f t="shared" si="17"/>
        <v>-95.519090561610938</v>
      </c>
      <c r="AI46" s="5">
        <f t="shared" si="18"/>
        <v>2730.7481878448921</v>
      </c>
      <c r="AK46">
        <f t="shared" si="19"/>
        <v>389.83798958497391</v>
      </c>
      <c r="AL46">
        <f t="shared" si="20"/>
        <v>-94.500323535584073</v>
      </c>
      <c r="AM46" s="5">
        <f t="shared" si="21"/>
        <v>2730.8156200647581</v>
      </c>
    </row>
    <row r="47" spans="1:39" ht="16.5" x14ac:dyDescent="0.25">
      <c r="A47" s="3">
        <v>3772</v>
      </c>
      <c r="B47" s="3">
        <v>1260</v>
      </c>
      <c r="C47" s="3">
        <v>1468</v>
      </c>
      <c r="D47" s="3">
        <v>1480</v>
      </c>
      <c r="E47" s="3">
        <v>743</v>
      </c>
      <c r="F47" s="3">
        <v>1569</v>
      </c>
      <c r="H47" s="4">
        <v>23.4</v>
      </c>
      <c r="I47" s="4">
        <v>50</v>
      </c>
      <c r="J47">
        <f t="shared" si="0"/>
        <v>346.06</v>
      </c>
      <c r="K47">
        <f t="shared" si="1"/>
        <v>1.3842400000000001</v>
      </c>
      <c r="L47">
        <f t="shared" si="2"/>
        <v>1018.8006400000002</v>
      </c>
      <c r="M47" s="5">
        <f t="shared" si="3"/>
        <v>2762.9430400000001</v>
      </c>
      <c r="N47" s="5">
        <f t="shared" si="4"/>
        <v>3067.4758400000001</v>
      </c>
      <c r="O47" s="5">
        <f t="shared" si="5"/>
        <v>3190.6732000000002</v>
      </c>
      <c r="Q47" s="5">
        <f t="shared" si="6"/>
        <v>406.7906148057599</v>
      </c>
      <c r="R47" s="5">
        <f t="shared" si="7"/>
        <v>-72.92144452138912</v>
      </c>
      <c r="S47" s="5">
        <f t="shared" si="8"/>
        <v>2731.8598245369963</v>
      </c>
      <c r="U47" s="5">
        <f t="shared" si="9"/>
        <v>654.71787422441855</v>
      </c>
      <c r="V47" s="5">
        <f t="shared" si="10"/>
        <v>1231.0229608389902</v>
      </c>
      <c r="W47" s="5">
        <f t="shared" si="11"/>
        <v>2732.2765240806011</v>
      </c>
      <c r="Y47" s="5">
        <f t="shared" si="12"/>
        <v>1602.583207689657</v>
      </c>
      <c r="Z47" s="5">
        <f t="shared" si="13"/>
        <v>382.7760219242212</v>
      </c>
      <c r="AA47" s="5">
        <f t="shared" si="14"/>
        <v>2732.3259411478052</v>
      </c>
      <c r="AC47" s="5">
        <f t="shared" si="15"/>
        <v>406.7906148057599</v>
      </c>
      <c r="AD47" s="5">
        <f t="shared" si="15"/>
        <v>-72.92144452138912</v>
      </c>
      <c r="AE47" s="5">
        <f t="shared" si="15"/>
        <v>2731.8598245369963</v>
      </c>
      <c r="AG47">
        <f t="shared" si="16"/>
        <v>407.56354188904061</v>
      </c>
      <c r="AH47">
        <f t="shared" si="17"/>
        <v>-72.067572910026001</v>
      </c>
      <c r="AI47" s="5">
        <f t="shared" si="18"/>
        <v>2732.2765240806011</v>
      </c>
      <c r="AK47">
        <f t="shared" si="19"/>
        <v>403.54798042526323</v>
      </c>
      <c r="AL47">
        <f t="shared" si="20"/>
        <v>-71.090644357978306</v>
      </c>
      <c r="AM47" s="5">
        <f t="shared" si="21"/>
        <v>2732.3259411478052</v>
      </c>
    </row>
    <row r="48" spans="1:39" ht="16.5" x14ac:dyDescent="0.25">
      <c r="A48" s="3">
        <v>3527</v>
      </c>
      <c r="B48" s="3">
        <v>1254</v>
      </c>
      <c r="C48" s="3">
        <v>1443</v>
      </c>
      <c r="D48" s="3">
        <v>1485</v>
      </c>
      <c r="E48" s="3">
        <v>741</v>
      </c>
      <c r="F48" s="3">
        <v>1572</v>
      </c>
      <c r="H48" s="4">
        <v>23.4</v>
      </c>
      <c r="I48" s="4">
        <v>50</v>
      </c>
      <c r="J48">
        <f t="shared" si="0"/>
        <v>346.06</v>
      </c>
      <c r="K48">
        <f t="shared" si="1"/>
        <v>1.3842400000000001</v>
      </c>
      <c r="L48">
        <f t="shared" si="2"/>
        <v>1018.8006400000002</v>
      </c>
      <c r="M48" s="5">
        <f t="shared" si="3"/>
        <v>2754.6376</v>
      </c>
      <c r="N48" s="5">
        <f t="shared" si="4"/>
        <v>3074.3970400000007</v>
      </c>
      <c r="O48" s="5">
        <f t="shared" si="5"/>
        <v>3194.8259200000002</v>
      </c>
      <c r="Q48" s="5">
        <f t="shared" si="6"/>
        <v>382.25309660360944</v>
      </c>
      <c r="R48" s="5">
        <f t="shared" si="7"/>
        <v>-82.313308552195011</v>
      </c>
      <c r="S48" s="5">
        <f t="shared" si="8"/>
        <v>2726.744468538609</v>
      </c>
      <c r="U48" s="5">
        <f t="shared" si="9"/>
        <v>659.28700013054799</v>
      </c>
      <c r="V48" s="5">
        <f t="shared" si="10"/>
        <v>1256.9587344108743</v>
      </c>
      <c r="W48" s="5">
        <f t="shared" si="11"/>
        <v>2727.1436616005112</v>
      </c>
      <c r="Y48" s="5">
        <f t="shared" si="12"/>
        <v>1623.2526719343109</v>
      </c>
      <c r="Z48" s="5">
        <f t="shared" si="13"/>
        <v>366.51090612060682</v>
      </c>
      <c r="AA48" s="5">
        <f t="shared" si="14"/>
        <v>2727.2024453378262</v>
      </c>
      <c r="AC48" s="5">
        <f t="shared" si="15"/>
        <v>382.25309660360944</v>
      </c>
      <c r="AD48" s="5">
        <f t="shared" si="15"/>
        <v>-82.313308552195011</v>
      </c>
      <c r="AE48" s="5">
        <f t="shared" si="15"/>
        <v>2726.744468538609</v>
      </c>
      <c r="AG48">
        <f t="shared" si="16"/>
        <v>382.97386636074225</v>
      </c>
      <c r="AH48">
        <f t="shared" si="17"/>
        <v>-81.49567556809609</v>
      </c>
      <c r="AI48" s="5">
        <f t="shared" si="18"/>
        <v>2727.1436616005112</v>
      </c>
      <c r="AK48">
        <f t="shared" si="19"/>
        <v>378.96546936377109</v>
      </c>
      <c r="AL48">
        <f t="shared" si="20"/>
        <v>-80.443766519996274</v>
      </c>
      <c r="AM48" s="5">
        <f t="shared" si="21"/>
        <v>2727.2024453378262</v>
      </c>
    </row>
    <row r="49" spans="1:39" ht="16.5" x14ac:dyDescent="0.25">
      <c r="A49" s="3">
        <v>3513</v>
      </c>
      <c r="B49" s="3">
        <v>1259</v>
      </c>
      <c r="C49" s="3">
        <v>1422</v>
      </c>
      <c r="D49" s="3">
        <v>1480</v>
      </c>
      <c r="E49" s="3">
        <v>749</v>
      </c>
      <c r="F49" s="3">
        <v>1569</v>
      </c>
      <c r="H49" s="4">
        <v>23.4</v>
      </c>
      <c r="I49" s="4">
        <v>50</v>
      </c>
      <c r="J49">
        <f t="shared" si="0"/>
        <v>346.06</v>
      </c>
      <c r="K49">
        <f t="shared" si="1"/>
        <v>1.3842400000000001</v>
      </c>
      <c r="L49">
        <f t="shared" si="2"/>
        <v>1018.8006400000002</v>
      </c>
      <c r="M49" s="5">
        <f t="shared" si="3"/>
        <v>2761.5588000000002</v>
      </c>
      <c r="N49" s="5">
        <f t="shared" si="4"/>
        <v>3067.4758400000001</v>
      </c>
      <c r="O49" s="5">
        <f t="shared" si="5"/>
        <v>3190.6732000000002</v>
      </c>
      <c r="Q49" s="5">
        <f t="shared" si="6"/>
        <v>404.66638246492636</v>
      </c>
      <c r="R49" s="5">
        <f t="shared" si="7"/>
        <v>-74.195983925889252</v>
      </c>
      <c r="S49" s="5">
        <f t="shared" si="8"/>
        <v>2730.741122979156</v>
      </c>
      <c r="U49" s="5">
        <f t="shared" si="9"/>
        <v>654.71787422441855</v>
      </c>
      <c r="V49" s="5">
        <f t="shared" si="10"/>
        <v>1233.5058298087956</v>
      </c>
      <c r="W49" s="5">
        <f t="shared" si="11"/>
        <v>2731.1565136371223</v>
      </c>
      <c r="Y49" s="5">
        <f t="shared" si="12"/>
        <v>1604.7681323830857</v>
      </c>
      <c r="Z49" s="5">
        <f t="shared" si="13"/>
        <v>381.60552655274154</v>
      </c>
      <c r="AA49" s="5">
        <f t="shared" si="14"/>
        <v>2731.2070468183751</v>
      </c>
      <c r="AC49" s="5">
        <f t="shared" si="15"/>
        <v>404.66638246492636</v>
      </c>
      <c r="AD49" s="5">
        <f t="shared" si="15"/>
        <v>-74.195983925889252</v>
      </c>
      <c r="AE49" s="5">
        <f t="shared" si="15"/>
        <v>2730.741122979156</v>
      </c>
      <c r="AG49">
        <f t="shared" si="16"/>
        <v>405.43461622547125</v>
      </c>
      <c r="AH49">
        <f t="shared" si="17"/>
        <v>-73.345193291915166</v>
      </c>
      <c r="AI49" s="5">
        <f t="shared" si="18"/>
        <v>2731.1565136371223</v>
      </c>
      <c r="AK49">
        <f t="shared" si="19"/>
        <v>401.42002701217029</v>
      </c>
      <c r="AL49">
        <f t="shared" si="20"/>
        <v>-72.361773620608915</v>
      </c>
      <c r="AM49" s="5">
        <f t="shared" si="21"/>
        <v>2731.2070468183751</v>
      </c>
    </row>
    <row r="50" spans="1:39" ht="16.5" x14ac:dyDescent="0.25">
      <c r="A50" s="3">
        <v>3665</v>
      </c>
      <c r="B50" s="3">
        <v>1259</v>
      </c>
      <c r="C50" s="3">
        <v>1510</v>
      </c>
      <c r="D50" s="3">
        <v>1485</v>
      </c>
      <c r="E50" s="3">
        <v>762</v>
      </c>
      <c r="F50" s="3">
        <v>1571</v>
      </c>
      <c r="H50" s="4">
        <v>23.4</v>
      </c>
      <c r="I50" s="4">
        <v>50</v>
      </c>
      <c r="J50">
        <f t="shared" si="0"/>
        <v>346.06</v>
      </c>
      <c r="K50">
        <f t="shared" si="1"/>
        <v>1.3842400000000001</v>
      </c>
      <c r="L50">
        <f t="shared" si="2"/>
        <v>1018.8006400000002</v>
      </c>
      <c r="M50" s="5">
        <f t="shared" si="3"/>
        <v>2761.5588000000002</v>
      </c>
      <c r="N50" s="5">
        <f t="shared" si="4"/>
        <v>3074.3970400000007</v>
      </c>
      <c r="O50" s="5">
        <f t="shared" si="5"/>
        <v>3193.4416800000008</v>
      </c>
      <c r="Q50" s="5">
        <f t="shared" si="6"/>
        <v>392.85829063796541</v>
      </c>
      <c r="R50" s="5">
        <f t="shared" si="7"/>
        <v>-73.002560284041493</v>
      </c>
      <c r="S50" s="5">
        <f t="shared" si="8"/>
        <v>2732.4970257122754</v>
      </c>
      <c r="U50" s="5">
        <f t="shared" si="9"/>
        <v>661.81354171415364</v>
      </c>
      <c r="V50" s="5">
        <f t="shared" si="10"/>
        <v>1243.0454875104351</v>
      </c>
      <c r="W50" s="5">
        <f t="shared" si="11"/>
        <v>2732.9028360965335</v>
      </c>
      <c r="Y50" s="5">
        <f t="shared" si="12"/>
        <v>1609.8179307725104</v>
      </c>
      <c r="Z50" s="5">
        <f t="shared" si="13"/>
        <v>370.83701890448708</v>
      </c>
      <c r="AA50" s="5">
        <f t="shared" si="14"/>
        <v>2732.9536949488502</v>
      </c>
      <c r="AC50" s="5">
        <f t="shared" si="15"/>
        <v>392.85829063796541</v>
      </c>
      <c r="AD50" s="5">
        <f t="shared" si="15"/>
        <v>-73.002560284041493</v>
      </c>
      <c r="AE50" s="5">
        <f t="shared" si="15"/>
        <v>2732.4970257122754</v>
      </c>
      <c r="AG50">
        <f t="shared" si="16"/>
        <v>393.60362882021036</v>
      </c>
      <c r="AH50">
        <f t="shared" si="17"/>
        <v>-72.169904729095833</v>
      </c>
      <c r="AI50" s="5">
        <f t="shared" si="18"/>
        <v>2732.9028360965335</v>
      </c>
      <c r="AK50">
        <f t="shared" si="19"/>
        <v>389.58812941752228</v>
      </c>
      <c r="AL50">
        <f t="shared" si="20"/>
        <v>-71.150402474298488</v>
      </c>
      <c r="AM50" s="5">
        <f t="shared" si="21"/>
        <v>2732.9536949488502</v>
      </c>
    </row>
    <row r="51" spans="1:39" ht="16.5" x14ac:dyDescent="0.25">
      <c r="A51" s="3">
        <v>3656</v>
      </c>
      <c r="B51" s="3">
        <v>1259</v>
      </c>
      <c r="C51" s="3">
        <v>1465</v>
      </c>
      <c r="D51" s="3">
        <v>1480</v>
      </c>
      <c r="E51" s="3">
        <v>713</v>
      </c>
      <c r="F51" s="3">
        <v>1579</v>
      </c>
      <c r="H51" s="4">
        <v>23.4</v>
      </c>
      <c r="I51" s="4">
        <v>50</v>
      </c>
      <c r="J51">
        <f t="shared" si="0"/>
        <v>346.06</v>
      </c>
      <c r="K51">
        <f t="shared" si="1"/>
        <v>1.3842400000000001</v>
      </c>
      <c r="L51">
        <f t="shared" si="2"/>
        <v>1018.8006400000002</v>
      </c>
      <c r="M51" s="5">
        <f t="shared" si="3"/>
        <v>2761.5588000000002</v>
      </c>
      <c r="N51" s="5">
        <f t="shared" si="4"/>
        <v>3067.4758400000001</v>
      </c>
      <c r="O51" s="5">
        <f t="shared" si="5"/>
        <v>3204.5156000000006</v>
      </c>
      <c r="Q51" s="5">
        <f t="shared" si="6"/>
        <v>404.66638246492636</v>
      </c>
      <c r="R51" s="5">
        <f t="shared" si="7"/>
        <v>-103.70423774092986</v>
      </c>
      <c r="S51" s="5">
        <f t="shared" si="8"/>
        <v>2729.7797632473512</v>
      </c>
      <c r="U51" s="5">
        <f t="shared" si="9"/>
        <v>629.42508524009793</v>
      </c>
      <c r="V51" s="5">
        <f t="shared" si="10"/>
        <v>1248.6979270883389</v>
      </c>
      <c r="W51" s="5">
        <f t="shared" si="11"/>
        <v>2730.1988165588759</v>
      </c>
      <c r="Y51" s="5">
        <f t="shared" si="12"/>
        <v>1630.0609213674063</v>
      </c>
      <c r="Z51" s="5">
        <f t="shared" si="13"/>
        <v>396.79762383228461</v>
      </c>
      <c r="AA51" s="5">
        <f t="shared" si="14"/>
        <v>2730.2698161528392</v>
      </c>
      <c r="AC51" s="5">
        <f t="shared" si="15"/>
        <v>404.66638246492636</v>
      </c>
      <c r="AD51" s="5">
        <f t="shared" si="15"/>
        <v>-103.70423774092986</v>
      </c>
      <c r="AE51" s="5">
        <f t="shared" si="15"/>
        <v>2729.7797632473512</v>
      </c>
      <c r="AG51">
        <f t="shared" si="16"/>
        <v>405.4232329986412</v>
      </c>
      <c r="AH51">
        <f t="shared" si="17"/>
        <v>-102.84985164917498</v>
      </c>
      <c r="AI51" s="5">
        <f t="shared" si="18"/>
        <v>2730.1988165588759</v>
      </c>
      <c r="AK51">
        <f t="shared" si="19"/>
        <v>401.43115276228309</v>
      </c>
      <c r="AL51">
        <f t="shared" si="20"/>
        <v>-101.86643207608256</v>
      </c>
      <c r="AM51" s="5">
        <f t="shared" si="21"/>
        <v>2730.2698161528392</v>
      </c>
    </row>
    <row r="52" spans="1:39" ht="16.5" x14ac:dyDescent="0.25">
      <c r="A52" s="3">
        <v>3626</v>
      </c>
      <c r="B52" s="3">
        <v>1258</v>
      </c>
      <c r="C52" s="3">
        <v>1513</v>
      </c>
      <c r="D52" s="3">
        <v>1480</v>
      </c>
      <c r="E52" s="3">
        <v>804</v>
      </c>
      <c r="F52" s="3">
        <v>1575</v>
      </c>
      <c r="H52" s="4">
        <v>23.4</v>
      </c>
      <c r="I52" s="4">
        <v>50</v>
      </c>
      <c r="J52">
        <f t="shared" si="0"/>
        <v>346.06</v>
      </c>
      <c r="K52">
        <f t="shared" si="1"/>
        <v>1.3842400000000001</v>
      </c>
      <c r="L52">
        <f t="shared" si="2"/>
        <v>1018.8006400000002</v>
      </c>
      <c r="M52" s="5">
        <f t="shared" si="3"/>
        <v>2760.1745600000004</v>
      </c>
      <c r="N52" s="5">
        <f t="shared" si="4"/>
        <v>3067.4758400000001</v>
      </c>
      <c r="O52" s="5">
        <f t="shared" si="5"/>
        <v>3198.9786400000003</v>
      </c>
      <c r="Q52" s="5">
        <f t="shared" si="6"/>
        <v>402.54321463541362</v>
      </c>
      <c r="R52" s="5">
        <f t="shared" si="7"/>
        <v>-93.159507949599842</v>
      </c>
      <c r="S52" s="5">
        <f t="shared" si="8"/>
        <v>2729.0738114057617</v>
      </c>
      <c r="U52" s="5">
        <f t="shared" si="9"/>
        <v>639.5553399449874</v>
      </c>
      <c r="V52" s="5">
        <f t="shared" si="10"/>
        <v>1245.0948209137287</v>
      </c>
      <c r="W52" s="5">
        <f t="shared" si="11"/>
        <v>2729.4900408437779</v>
      </c>
      <c r="Y52" s="5">
        <f t="shared" si="12"/>
        <v>1622.1144964300158</v>
      </c>
      <c r="Z52" s="5">
        <f t="shared" si="13"/>
        <v>389.54298411786294</v>
      </c>
      <c r="AA52" s="5">
        <f t="shared" si="14"/>
        <v>2729.5540227613001</v>
      </c>
      <c r="AC52" s="5">
        <f t="shared" si="15"/>
        <v>402.54321463541362</v>
      </c>
      <c r="AD52" s="5">
        <f t="shared" si="15"/>
        <v>-93.159507949599842</v>
      </c>
      <c r="AE52" s="5">
        <f t="shared" si="15"/>
        <v>2729.0738114057617</v>
      </c>
      <c r="AG52">
        <f t="shared" si="16"/>
        <v>403.29993340244255</v>
      </c>
      <c r="AH52">
        <f t="shared" si="17"/>
        <v>-92.309641342154009</v>
      </c>
      <c r="AI52" s="5">
        <f t="shared" si="18"/>
        <v>2729.4900408437779</v>
      </c>
      <c r="AK52">
        <f t="shared" si="19"/>
        <v>399.29980964558689</v>
      </c>
      <c r="AL52">
        <f t="shared" si="20"/>
        <v>-91.319733863345249</v>
      </c>
      <c r="AM52" s="5">
        <f t="shared" si="21"/>
        <v>2729.5540227613001</v>
      </c>
    </row>
    <row r="53" spans="1:39" ht="16.5" x14ac:dyDescent="0.25">
      <c r="A53" s="3">
        <v>3643</v>
      </c>
      <c r="B53" s="3">
        <v>1261</v>
      </c>
      <c r="C53" s="3">
        <v>1443</v>
      </c>
      <c r="D53" s="3">
        <v>1486</v>
      </c>
      <c r="E53" s="3">
        <v>790</v>
      </c>
      <c r="F53" s="3">
        <v>1572</v>
      </c>
      <c r="H53" s="4">
        <v>23.4</v>
      </c>
      <c r="I53" s="4">
        <v>50</v>
      </c>
      <c r="J53">
        <f t="shared" si="0"/>
        <v>346.06</v>
      </c>
      <c r="K53">
        <f t="shared" si="1"/>
        <v>1.3842400000000001</v>
      </c>
      <c r="L53">
        <f t="shared" si="2"/>
        <v>1018.8006400000002</v>
      </c>
      <c r="M53" s="5">
        <f t="shared" si="3"/>
        <v>2764.3272800000004</v>
      </c>
      <c r="N53" s="5">
        <f t="shared" si="4"/>
        <v>3075.7812800000002</v>
      </c>
      <c r="O53" s="5">
        <f t="shared" si="5"/>
        <v>3194.8259200000002</v>
      </c>
      <c r="Q53" s="5">
        <f t="shared" si="6"/>
        <v>394.7430079316004</v>
      </c>
      <c r="R53" s="5">
        <f t="shared" si="7"/>
        <v>-71.98158747617606</v>
      </c>
      <c r="S53" s="5">
        <f t="shared" si="8"/>
        <v>2735.0506247061903</v>
      </c>
      <c r="U53" s="5">
        <f t="shared" si="9"/>
        <v>661.71937808416885</v>
      </c>
      <c r="V53" s="5">
        <f t="shared" si="10"/>
        <v>1240.8991305164047</v>
      </c>
      <c r="W53" s="5">
        <f t="shared" si="11"/>
        <v>2735.4574196923577</v>
      </c>
      <c r="Y53" s="5">
        <f t="shared" si="12"/>
        <v>1607.9735280433279</v>
      </c>
      <c r="Z53" s="5">
        <f t="shared" si="13"/>
        <v>371.93209592010328</v>
      </c>
      <c r="AA53" s="5">
        <f t="shared" si="14"/>
        <v>2735.5073219131073</v>
      </c>
      <c r="AC53" s="5">
        <f t="shared" si="15"/>
        <v>394.7430079316004</v>
      </c>
      <c r="AD53" s="5">
        <f t="shared" si="15"/>
        <v>-71.98158747617606</v>
      </c>
      <c r="AE53" s="5">
        <f t="shared" si="15"/>
        <v>2735.0506247061903</v>
      </c>
      <c r="AG53">
        <f t="shared" si="16"/>
        <v>395.49246786798403</v>
      </c>
      <c r="AH53">
        <f t="shared" si="17"/>
        <v>-71.146184949741837</v>
      </c>
      <c r="AI53" s="5">
        <f t="shared" si="18"/>
        <v>2735.4574196923577</v>
      </c>
      <c r="AK53">
        <f t="shared" si="19"/>
        <v>391.47618963930859</v>
      </c>
      <c r="AL53">
        <f t="shared" si="20"/>
        <v>-70.132441916882271</v>
      </c>
      <c r="AM53" s="5">
        <f t="shared" si="21"/>
        <v>2735.5073219131073</v>
      </c>
    </row>
    <row r="54" spans="1:39" ht="16.5" x14ac:dyDescent="0.25">
      <c r="A54" s="3">
        <v>3536</v>
      </c>
      <c r="B54" s="3">
        <v>1255</v>
      </c>
      <c r="C54" s="3">
        <v>1474</v>
      </c>
      <c r="D54" s="3">
        <v>1480</v>
      </c>
      <c r="E54" s="3">
        <v>810</v>
      </c>
      <c r="F54" s="3">
        <v>1573</v>
      </c>
      <c r="H54" s="4">
        <v>23.4</v>
      </c>
      <c r="I54" s="4">
        <v>50</v>
      </c>
      <c r="J54">
        <f t="shared" si="0"/>
        <v>346.06</v>
      </c>
      <c r="K54">
        <f t="shared" si="1"/>
        <v>1.3842400000000001</v>
      </c>
      <c r="L54">
        <f t="shared" si="2"/>
        <v>1018.8006400000002</v>
      </c>
      <c r="M54" s="5">
        <f t="shared" si="3"/>
        <v>2756.0218400000003</v>
      </c>
      <c r="N54" s="5">
        <f t="shared" si="4"/>
        <v>3067.4758400000001</v>
      </c>
      <c r="O54" s="5">
        <f t="shared" si="5"/>
        <v>3196.2101600000005</v>
      </c>
      <c r="Q54" s="5">
        <f t="shared" si="6"/>
        <v>396.18009821480035</v>
      </c>
      <c r="R54" s="5">
        <f t="shared" si="7"/>
        <v>-91.075727038960906</v>
      </c>
      <c r="S54" s="5">
        <f t="shared" si="8"/>
        <v>2725.8765423767495</v>
      </c>
      <c r="U54" s="5">
        <f t="shared" si="9"/>
        <v>644.61389774185045</v>
      </c>
      <c r="V54" s="5">
        <f t="shared" si="10"/>
        <v>1249.493810261135</v>
      </c>
      <c r="W54" s="5">
        <f t="shared" si="11"/>
        <v>2726.2879836768666</v>
      </c>
      <c r="Y54" s="5">
        <f t="shared" si="12"/>
        <v>1623.6008583800692</v>
      </c>
      <c r="Z54" s="5">
        <f t="shared" si="13"/>
        <v>382.99835765467827</v>
      </c>
      <c r="AA54" s="5">
        <f t="shared" si="14"/>
        <v>2726.3513892359056</v>
      </c>
      <c r="AC54" s="5">
        <f t="shared" si="15"/>
        <v>396.18009821480035</v>
      </c>
      <c r="AD54" s="5">
        <f t="shared" si="15"/>
        <v>-91.075727038960906</v>
      </c>
      <c r="AE54" s="5">
        <f t="shared" si="15"/>
        <v>2725.8765423767495</v>
      </c>
      <c r="AG54">
        <f t="shared" si="16"/>
        <v>396.9250348265673</v>
      </c>
      <c r="AH54">
        <f t="shared" si="17"/>
        <v>-90.235808559574934</v>
      </c>
      <c r="AI54" s="5">
        <f t="shared" si="18"/>
        <v>2726.2879836768666</v>
      </c>
      <c r="AK54">
        <f t="shared" si="19"/>
        <v>392.92332164075862</v>
      </c>
      <c r="AL54">
        <f t="shared" si="20"/>
        <v>-89.226456979255488</v>
      </c>
      <c r="AM54" s="5">
        <f t="shared" si="21"/>
        <v>2726.3513892359056</v>
      </c>
    </row>
    <row r="55" spans="1:39" ht="16.5" x14ac:dyDescent="0.25">
      <c r="A55" s="3">
        <v>3592</v>
      </c>
      <c r="B55" s="3">
        <v>1258</v>
      </c>
      <c r="C55" s="3">
        <v>1463</v>
      </c>
      <c r="D55" s="3">
        <v>1483</v>
      </c>
      <c r="E55" s="3">
        <v>784</v>
      </c>
      <c r="F55" s="3">
        <v>1568</v>
      </c>
      <c r="H55" s="4">
        <v>23.4</v>
      </c>
      <c r="I55" s="4">
        <v>50</v>
      </c>
      <c r="J55">
        <f t="shared" si="0"/>
        <v>346.06</v>
      </c>
      <c r="K55">
        <f t="shared" si="1"/>
        <v>1.3842400000000001</v>
      </c>
      <c r="L55">
        <f t="shared" si="2"/>
        <v>1018.8006400000002</v>
      </c>
      <c r="M55" s="5">
        <f t="shared" si="3"/>
        <v>2760.1745600000004</v>
      </c>
      <c r="N55" s="5">
        <f t="shared" si="4"/>
        <v>3071.6285600000001</v>
      </c>
      <c r="O55" s="5">
        <f t="shared" si="5"/>
        <v>3189.2889600000008</v>
      </c>
      <c r="Q55" s="5">
        <f t="shared" si="6"/>
        <v>395.46155307320026</v>
      </c>
      <c r="R55" s="5">
        <f t="shared" si="7"/>
        <v>-68.277088079483718</v>
      </c>
      <c r="S55" s="5">
        <f t="shared" si="8"/>
        <v>2730.844558182599</v>
      </c>
      <c r="U55" s="5">
        <f t="shared" si="9"/>
        <v>664.52512577993957</v>
      </c>
      <c r="V55" s="5">
        <f t="shared" si="10"/>
        <v>1238.37400202714</v>
      </c>
      <c r="W55" s="5">
        <f t="shared" si="11"/>
        <v>2731.252130235895</v>
      </c>
      <c r="Y55" s="5">
        <f t="shared" si="12"/>
        <v>1604.4287053447688</v>
      </c>
      <c r="Z55" s="5">
        <f t="shared" si="13"/>
        <v>370.64275842576075</v>
      </c>
      <c r="AA55" s="5">
        <f t="shared" si="14"/>
        <v>2731.2994243528369</v>
      </c>
      <c r="AC55" s="5">
        <f t="shared" si="15"/>
        <v>395.46155307320026</v>
      </c>
      <c r="AD55" s="5">
        <f t="shared" si="15"/>
        <v>-68.277088079483718</v>
      </c>
      <c r="AE55" s="5">
        <f t="shared" si="15"/>
        <v>2730.844558182599</v>
      </c>
      <c r="AG55">
        <f t="shared" si="16"/>
        <v>396.21386332776592</v>
      </c>
      <c r="AH55">
        <f t="shared" si="17"/>
        <v>-67.441042225065075</v>
      </c>
      <c r="AI55" s="5">
        <f t="shared" si="18"/>
        <v>2731.252130235895</v>
      </c>
      <c r="AK55">
        <f t="shared" si="19"/>
        <v>392.19475928720942</v>
      </c>
      <c r="AL55">
        <f t="shared" si="20"/>
        <v>-66.429494874369709</v>
      </c>
      <c r="AM55" s="5">
        <f t="shared" si="21"/>
        <v>2731.2994243528369</v>
      </c>
    </row>
    <row r="56" spans="1:39" ht="16.5" x14ac:dyDescent="0.25">
      <c r="A56" s="3">
        <v>3572</v>
      </c>
      <c r="B56" s="3">
        <v>1258</v>
      </c>
      <c r="C56" s="3">
        <v>1426</v>
      </c>
      <c r="D56" s="3">
        <v>1481</v>
      </c>
      <c r="E56" s="3">
        <v>795</v>
      </c>
      <c r="F56" s="3">
        <v>1575</v>
      </c>
      <c r="H56" s="4">
        <v>23.4</v>
      </c>
      <c r="I56" s="4">
        <v>50</v>
      </c>
      <c r="J56">
        <f t="shared" si="0"/>
        <v>346.06</v>
      </c>
      <c r="K56">
        <f t="shared" si="1"/>
        <v>1.3842400000000001</v>
      </c>
      <c r="L56">
        <f t="shared" si="2"/>
        <v>1018.8006400000002</v>
      </c>
      <c r="M56" s="5">
        <f t="shared" si="3"/>
        <v>2760.1745600000004</v>
      </c>
      <c r="N56" s="5">
        <f t="shared" si="4"/>
        <v>3068.8600800000004</v>
      </c>
      <c r="O56" s="5">
        <f t="shared" si="5"/>
        <v>3198.9786400000003</v>
      </c>
      <c r="Q56" s="5">
        <f t="shared" si="6"/>
        <v>400.18372529266327</v>
      </c>
      <c r="R56" s="5">
        <f t="shared" si="7"/>
        <v>-91.743814343949623</v>
      </c>
      <c r="S56" s="5">
        <f t="shared" si="8"/>
        <v>2729.468750546836</v>
      </c>
      <c r="U56" s="5">
        <f t="shared" si="9"/>
        <v>641.98224326895922</v>
      </c>
      <c r="V56" s="5">
        <f t="shared" si="10"/>
        <v>1246.3949476944279</v>
      </c>
      <c r="W56" s="5">
        <f t="shared" si="11"/>
        <v>2729.8828957130681</v>
      </c>
      <c r="Y56" s="5">
        <f t="shared" si="12"/>
        <v>1622.1144964300158</v>
      </c>
      <c r="Z56" s="5">
        <f t="shared" si="13"/>
        <v>386.78513943153138</v>
      </c>
      <c r="AA56" s="5">
        <f t="shared" si="14"/>
        <v>2729.9461818070295</v>
      </c>
      <c r="AC56" s="5">
        <f t="shared" si="15"/>
        <v>400.18372529266327</v>
      </c>
      <c r="AD56" s="5">
        <f t="shared" si="15"/>
        <v>-91.743814343949623</v>
      </c>
      <c r="AE56" s="5">
        <f t="shared" si="15"/>
        <v>2729.468750546836</v>
      </c>
      <c r="AG56">
        <f t="shared" si="16"/>
        <v>400.93632320300253</v>
      </c>
      <c r="AH56">
        <f t="shared" si="17"/>
        <v>-90.897714922364344</v>
      </c>
      <c r="AI56" s="5">
        <f t="shared" si="18"/>
        <v>2729.8828957130681</v>
      </c>
      <c r="AK56">
        <f t="shared" si="19"/>
        <v>396.93511958264128</v>
      </c>
      <c r="AL56">
        <f t="shared" si="20"/>
        <v>-89.900597428701388</v>
      </c>
      <c r="AM56" s="5">
        <f t="shared" si="21"/>
        <v>2729.9461818070295</v>
      </c>
    </row>
    <row r="57" spans="1:39" ht="16.5" x14ac:dyDescent="0.25">
      <c r="A57" s="3">
        <v>3506</v>
      </c>
      <c r="B57" s="3">
        <v>1258</v>
      </c>
      <c r="C57" s="3">
        <v>1570</v>
      </c>
      <c r="D57" s="3">
        <v>1483</v>
      </c>
      <c r="E57" s="3">
        <v>756</v>
      </c>
      <c r="F57" s="3">
        <v>1573</v>
      </c>
      <c r="H57" s="4">
        <v>23.4</v>
      </c>
      <c r="I57" s="4">
        <v>50</v>
      </c>
      <c r="J57">
        <f t="shared" si="0"/>
        <v>346.06</v>
      </c>
      <c r="K57">
        <f t="shared" si="1"/>
        <v>1.3842400000000001</v>
      </c>
      <c r="L57">
        <f t="shared" si="2"/>
        <v>1018.8006400000002</v>
      </c>
      <c r="M57" s="5">
        <f t="shared" si="3"/>
        <v>2760.1745600000004</v>
      </c>
      <c r="N57" s="5">
        <f t="shared" si="4"/>
        <v>3071.6285600000001</v>
      </c>
      <c r="O57" s="5">
        <f t="shared" si="5"/>
        <v>3196.2101600000005</v>
      </c>
      <c r="Q57" s="5">
        <f t="shared" si="6"/>
        <v>395.46155307320026</v>
      </c>
      <c r="R57" s="5">
        <f t="shared" si="7"/>
        <v>-83.008860249264941</v>
      </c>
      <c r="S57" s="5">
        <f t="shared" si="8"/>
        <v>2730.4364652619638</v>
      </c>
      <c r="U57" s="5">
        <f t="shared" si="9"/>
        <v>651.89789249155569</v>
      </c>
      <c r="V57" s="5">
        <f t="shared" si="10"/>
        <v>1245.9585415023055</v>
      </c>
      <c r="W57" s="5">
        <f t="shared" si="11"/>
        <v>2730.845741016909</v>
      </c>
      <c r="Y57" s="5">
        <f t="shared" si="12"/>
        <v>1617.0559386331527</v>
      </c>
      <c r="Z57" s="5">
        <f t="shared" si="13"/>
        <v>378.22729790092643</v>
      </c>
      <c r="AA57" s="5">
        <f t="shared" si="14"/>
        <v>2730.9034383040803</v>
      </c>
      <c r="AC57" s="5">
        <f t="shared" si="15"/>
        <v>395.46155307320026</v>
      </c>
      <c r="AD57" s="5">
        <f t="shared" si="15"/>
        <v>-83.008860249264941</v>
      </c>
      <c r="AE57" s="5">
        <f t="shared" si="15"/>
        <v>2730.4364652619638</v>
      </c>
      <c r="AG57">
        <f t="shared" si="16"/>
        <v>396.20818033800788</v>
      </c>
      <c r="AH57">
        <f t="shared" si="17"/>
        <v>-82.171019389787375</v>
      </c>
      <c r="AI57" s="5">
        <f t="shared" si="18"/>
        <v>2730.845741016909</v>
      </c>
      <c r="AK57">
        <f t="shared" si="19"/>
        <v>392.20031373366743</v>
      </c>
      <c r="AL57">
        <f t="shared" si="20"/>
        <v>-81.15947208812463</v>
      </c>
      <c r="AM57" s="5">
        <f t="shared" si="21"/>
        <v>2730.9034383040803</v>
      </c>
    </row>
    <row r="58" spans="1:39" ht="16.5" x14ac:dyDescent="0.25">
      <c r="A58" s="3">
        <v>3491</v>
      </c>
      <c r="B58" s="3">
        <v>1256</v>
      </c>
      <c r="C58" s="3">
        <v>1557</v>
      </c>
      <c r="D58" s="3">
        <v>1478</v>
      </c>
      <c r="E58" s="3">
        <v>770</v>
      </c>
      <c r="F58" s="3">
        <v>1575</v>
      </c>
      <c r="H58" s="4">
        <v>23.4</v>
      </c>
      <c r="I58" s="4">
        <v>50</v>
      </c>
      <c r="J58">
        <f t="shared" si="0"/>
        <v>346.06</v>
      </c>
      <c r="K58">
        <f t="shared" si="1"/>
        <v>1.3842400000000001</v>
      </c>
      <c r="L58">
        <f t="shared" si="2"/>
        <v>1018.8006400000002</v>
      </c>
      <c r="M58" s="5">
        <f t="shared" si="3"/>
        <v>2757.4060800000007</v>
      </c>
      <c r="N58" s="5">
        <f t="shared" si="4"/>
        <v>3064.7073600000003</v>
      </c>
      <c r="O58" s="5">
        <f t="shared" si="5"/>
        <v>3198.9786400000003</v>
      </c>
      <c r="Q58" s="5">
        <f t="shared" si="6"/>
        <v>403.01585766188828</v>
      </c>
      <c r="R58" s="5">
        <f t="shared" si="7"/>
        <v>-98.534864315559929</v>
      </c>
      <c r="S58" s="5">
        <f t="shared" si="8"/>
        <v>2726.0149282438524</v>
      </c>
      <c r="U58" s="5">
        <f t="shared" si="9"/>
        <v>634.70481807483463</v>
      </c>
      <c r="V58" s="5">
        <f t="shared" si="10"/>
        <v>1247.4558438242721</v>
      </c>
      <c r="W58" s="5">
        <f t="shared" si="11"/>
        <v>2726.4326351588879</v>
      </c>
      <c r="Y58" s="5">
        <f t="shared" si="12"/>
        <v>1626.4788711872231</v>
      </c>
      <c r="Z58" s="5">
        <f t="shared" si="13"/>
        <v>392.71688288284435</v>
      </c>
      <c r="AA58" s="5">
        <f t="shared" si="14"/>
        <v>2726.500370558671</v>
      </c>
      <c r="AC58" s="5">
        <f t="shared" si="15"/>
        <v>403.01585766188828</v>
      </c>
      <c r="AD58" s="5">
        <f t="shared" si="15"/>
        <v>-98.534864315559929</v>
      </c>
      <c r="AE58" s="5">
        <f t="shared" si="15"/>
        <v>2726.0149282438524</v>
      </c>
      <c r="AG58">
        <f t="shared" si="16"/>
        <v>403.77143767907251</v>
      </c>
      <c r="AH58">
        <f t="shared" si="17"/>
        <v>-97.683622670188242</v>
      </c>
      <c r="AI58" s="5">
        <f t="shared" si="18"/>
        <v>2726.4326351588879</v>
      </c>
      <c r="AK58">
        <f t="shared" si="19"/>
        <v>399.7754142524941</v>
      </c>
      <c r="AL58">
        <f t="shared" si="20"/>
        <v>-96.695159488315596</v>
      </c>
      <c r="AM58" s="5">
        <f t="shared" si="21"/>
        <v>2726.500370558671</v>
      </c>
    </row>
    <row r="59" spans="1:39" ht="16.5" x14ac:dyDescent="0.25">
      <c r="A59" s="3">
        <v>3612</v>
      </c>
      <c r="B59" s="3">
        <v>1260</v>
      </c>
      <c r="C59" s="3">
        <v>1529</v>
      </c>
      <c r="D59" s="3">
        <v>1483</v>
      </c>
      <c r="E59" s="3">
        <v>766</v>
      </c>
      <c r="F59" s="3">
        <v>1575</v>
      </c>
      <c r="H59" s="4">
        <v>23.4</v>
      </c>
      <c r="I59" s="4">
        <v>50</v>
      </c>
      <c r="J59">
        <f t="shared" si="0"/>
        <v>346.06</v>
      </c>
      <c r="K59">
        <f t="shared" si="1"/>
        <v>1.3842400000000001</v>
      </c>
      <c r="L59">
        <f t="shared" si="2"/>
        <v>1018.8006400000002</v>
      </c>
      <c r="M59" s="5">
        <f t="shared" si="3"/>
        <v>2762.9430400000001</v>
      </c>
      <c r="N59" s="5">
        <f t="shared" si="4"/>
        <v>3071.6285600000001</v>
      </c>
      <c r="O59" s="5">
        <f t="shared" si="5"/>
        <v>3198.9786400000003</v>
      </c>
      <c r="Q59" s="5">
        <f t="shared" si="6"/>
        <v>399.70895324354655</v>
      </c>
      <c r="R59" s="5">
        <f t="shared" si="7"/>
        <v>-86.362070910064034</v>
      </c>
      <c r="S59" s="5">
        <f t="shared" si="8"/>
        <v>2732.5132365076506</v>
      </c>
      <c r="U59" s="5">
        <f t="shared" si="9"/>
        <v>646.83933469469264</v>
      </c>
      <c r="V59" s="5">
        <f t="shared" si="10"/>
        <v>1244.032467252614</v>
      </c>
      <c r="W59" s="5">
        <f t="shared" si="11"/>
        <v>2732.9259240090605</v>
      </c>
      <c r="Y59" s="5">
        <f t="shared" si="12"/>
        <v>1617.7457419690882</v>
      </c>
      <c r="Z59" s="5">
        <f t="shared" si="13"/>
        <v>383.60612153233131</v>
      </c>
      <c r="AA59" s="5">
        <f t="shared" si="14"/>
        <v>2732.9854366681243</v>
      </c>
      <c r="AC59" s="5">
        <f t="shared" si="15"/>
        <v>399.70895324354655</v>
      </c>
      <c r="AD59" s="5">
        <f t="shared" si="15"/>
        <v>-86.362070910064034</v>
      </c>
      <c r="AE59" s="5">
        <f t="shared" si="15"/>
        <v>2732.5132365076506</v>
      </c>
      <c r="AG59">
        <f t="shared" si="16"/>
        <v>400.46268815650615</v>
      </c>
      <c r="AH59">
        <f t="shared" si="17"/>
        <v>-85.517350548214949</v>
      </c>
      <c r="AI59" s="5">
        <f t="shared" si="18"/>
        <v>2732.9259240090605</v>
      </c>
      <c r="AK59">
        <f t="shared" si="19"/>
        <v>396.45737933382338</v>
      </c>
      <c r="AL59">
        <f t="shared" si="20"/>
        <v>-84.518782251833244</v>
      </c>
      <c r="AM59" s="5">
        <f t="shared" si="21"/>
        <v>2732.9854366681243</v>
      </c>
    </row>
    <row r="60" spans="1:39" ht="16.5" x14ac:dyDescent="0.25">
      <c r="A60" s="3">
        <v>3404</v>
      </c>
      <c r="B60" s="3">
        <v>1257</v>
      </c>
      <c r="C60" s="3">
        <v>1419</v>
      </c>
      <c r="D60" s="3">
        <v>1481</v>
      </c>
      <c r="E60" s="3">
        <v>688</v>
      </c>
      <c r="F60" s="3">
        <v>1564</v>
      </c>
      <c r="H60" s="4">
        <v>23.4</v>
      </c>
      <c r="I60" s="4">
        <v>50</v>
      </c>
      <c r="J60">
        <f t="shared" si="0"/>
        <v>346.06</v>
      </c>
      <c r="K60">
        <f t="shared" si="1"/>
        <v>1.3842400000000001</v>
      </c>
      <c r="L60">
        <f t="shared" si="2"/>
        <v>1018.8006400000002</v>
      </c>
      <c r="M60" s="5">
        <f t="shared" si="3"/>
        <v>2758.7903200000001</v>
      </c>
      <c r="N60" s="5">
        <f t="shared" si="4"/>
        <v>3068.8600800000004</v>
      </c>
      <c r="O60" s="5">
        <f t="shared" si="5"/>
        <v>3183.7520000000004</v>
      </c>
      <c r="Q60" s="5">
        <f t="shared" si="6"/>
        <v>398.06162197447071</v>
      </c>
      <c r="R60" s="5">
        <f t="shared" si="7"/>
        <v>-60.621229110782345</v>
      </c>
      <c r="S60" s="5">
        <f t="shared" si="8"/>
        <v>2729.2482557323096</v>
      </c>
      <c r="U60" s="5">
        <f t="shared" si="9"/>
        <v>669.75011231817302</v>
      </c>
      <c r="V60" s="5">
        <f t="shared" si="10"/>
        <v>1232.1965756828849</v>
      </c>
      <c r="W60" s="5">
        <f t="shared" si="11"/>
        <v>2729.6572269321246</v>
      </c>
      <c r="Y60" s="5">
        <f t="shared" si="12"/>
        <v>1596.5293622223714</v>
      </c>
      <c r="Z60" s="5">
        <f t="shared" si="13"/>
        <v>368.93706468164982</v>
      </c>
      <c r="AA60" s="5">
        <f t="shared" si="14"/>
        <v>2729.6989276053719</v>
      </c>
      <c r="AC60" s="5">
        <f t="shared" si="15"/>
        <v>398.06162197447071</v>
      </c>
      <c r="AD60" s="5">
        <f t="shared" si="15"/>
        <v>-60.621229110782345</v>
      </c>
      <c r="AE60" s="5">
        <f t="shared" si="15"/>
        <v>2729.2482557323096</v>
      </c>
      <c r="AG60">
        <f t="shared" si="16"/>
        <v>398.82202842286461</v>
      </c>
      <c r="AH60">
        <f t="shared" si="17"/>
        <v>-59.782154877667608</v>
      </c>
      <c r="AI60" s="5">
        <f t="shared" si="18"/>
        <v>2729.6572269321246</v>
      </c>
      <c r="AK60">
        <f t="shared" si="19"/>
        <v>394.79708443742174</v>
      </c>
      <c r="AL60">
        <f t="shared" si="20"/>
        <v>-58.778552662678493</v>
      </c>
      <c r="AM60" s="5">
        <f t="shared" si="21"/>
        <v>2729.6989276053719</v>
      </c>
    </row>
    <row r="61" spans="1:39" ht="16.5" x14ac:dyDescent="0.25">
      <c r="A61" s="3">
        <v>3313</v>
      </c>
      <c r="B61" s="3">
        <v>1258</v>
      </c>
      <c r="C61" s="3">
        <v>1454</v>
      </c>
      <c r="D61" s="3">
        <v>1487</v>
      </c>
      <c r="E61" s="3">
        <v>793</v>
      </c>
      <c r="F61" s="3">
        <v>1579</v>
      </c>
      <c r="H61" s="4">
        <v>23.4</v>
      </c>
      <c r="I61" s="4">
        <v>50</v>
      </c>
      <c r="J61">
        <f t="shared" si="0"/>
        <v>346.06</v>
      </c>
      <c r="K61">
        <f t="shared" si="1"/>
        <v>1.3842400000000001</v>
      </c>
      <c r="L61">
        <f t="shared" si="2"/>
        <v>1018.8006400000002</v>
      </c>
      <c r="M61" s="5">
        <f t="shared" si="3"/>
        <v>2760.1745600000004</v>
      </c>
      <c r="N61" s="5">
        <f t="shared" si="4"/>
        <v>3077.1655200000005</v>
      </c>
      <c r="O61" s="5">
        <f t="shared" si="5"/>
        <v>3204.5156000000006</v>
      </c>
      <c r="Q61" s="5">
        <f t="shared" si="6"/>
        <v>386.00443449842305</v>
      </c>
      <c r="R61" s="5">
        <f t="shared" si="7"/>
        <v>-95.054870356443189</v>
      </c>
      <c r="S61" s="5">
        <f t="shared" si="8"/>
        <v>2731.3968495698805</v>
      </c>
      <c r="U61" s="5">
        <f t="shared" si="9"/>
        <v>646.43640195243108</v>
      </c>
      <c r="V61" s="5">
        <f t="shared" si="10"/>
        <v>1260.2927572057401</v>
      </c>
      <c r="W61" s="5">
        <f t="shared" si="11"/>
        <v>2731.7997331141278</v>
      </c>
      <c r="Y61" s="5">
        <f t="shared" si="12"/>
        <v>1632.2447511349051</v>
      </c>
      <c r="Z61" s="5">
        <f t="shared" si="13"/>
        <v>376.29667330970699</v>
      </c>
      <c r="AA61" s="5">
        <f t="shared" si="14"/>
        <v>2731.8671484338256</v>
      </c>
      <c r="AC61" s="5">
        <f t="shared" si="15"/>
        <v>386.00443449842305</v>
      </c>
      <c r="AD61" s="5">
        <f t="shared" si="15"/>
        <v>-95.054870356443189</v>
      </c>
      <c r="AE61" s="5">
        <f t="shared" si="15"/>
        <v>2731.3968495698805</v>
      </c>
      <c r="AG61">
        <f t="shared" si="16"/>
        <v>386.72770902189745</v>
      </c>
      <c r="AH61">
        <f t="shared" si="17"/>
        <v>-94.229969690951862</v>
      </c>
      <c r="AI61" s="5">
        <f t="shared" si="18"/>
        <v>2731.7997331141278</v>
      </c>
      <c r="AK61">
        <f t="shared" si="19"/>
        <v>382.72903127319984</v>
      </c>
      <c r="AL61">
        <f t="shared" si="20"/>
        <v>-93.189523836959779</v>
      </c>
      <c r="AM61" s="5">
        <f t="shared" si="21"/>
        <v>2731.8671484338256</v>
      </c>
    </row>
    <row r="62" spans="1:39" ht="16.5" x14ac:dyDescent="0.25">
      <c r="A62" s="3">
        <v>3603</v>
      </c>
      <c r="B62" s="3">
        <v>1258</v>
      </c>
      <c r="C62" s="3">
        <v>1513</v>
      </c>
      <c r="D62" s="3">
        <v>1479</v>
      </c>
      <c r="E62" s="3">
        <v>761</v>
      </c>
      <c r="F62" s="3">
        <v>1570</v>
      </c>
      <c r="H62" s="4">
        <v>23.4</v>
      </c>
      <c r="I62" s="4">
        <v>50</v>
      </c>
      <c r="J62">
        <f t="shared" si="0"/>
        <v>346.06</v>
      </c>
      <c r="K62">
        <f t="shared" si="1"/>
        <v>1.3842400000000001</v>
      </c>
      <c r="L62">
        <f t="shared" si="2"/>
        <v>1018.8006400000002</v>
      </c>
      <c r="M62" s="5">
        <f t="shared" si="3"/>
        <v>2760.1745600000004</v>
      </c>
      <c r="N62" s="5">
        <f t="shared" si="4"/>
        <v>3066.0916000000007</v>
      </c>
      <c r="O62" s="5">
        <f t="shared" si="5"/>
        <v>3192.0574400000005</v>
      </c>
      <c r="Q62" s="5">
        <f t="shared" si="6"/>
        <v>404.9016394668422</v>
      </c>
      <c r="R62" s="5">
        <f t="shared" si="7"/>
        <v>-79.830016542826002</v>
      </c>
      <c r="S62" s="5">
        <f t="shared" si="8"/>
        <v>2729.1473819651128</v>
      </c>
      <c r="U62" s="5">
        <f t="shared" si="9"/>
        <v>649.76771409463026</v>
      </c>
      <c r="V62" s="5">
        <f t="shared" si="10"/>
        <v>1236.2041645598383</v>
      </c>
      <c r="W62" s="5">
        <f t="shared" si="11"/>
        <v>2729.5638627509188</v>
      </c>
      <c r="Y62" s="5">
        <f t="shared" si="12"/>
        <v>1609.4763138823321</v>
      </c>
      <c r="Z62" s="5">
        <f t="shared" si="13"/>
        <v>384.7084684295279</v>
      </c>
      <c r="AA62" s="5">
        <f t="shared" si="14"/>
        <v>2729.6183047506302</v>
      </c>
      <c r="AC62" s="5">
        <f t="shared" si="15"/>
        <v>404.9016394668422</v>
      </c>
      <c r="AD62" s="5">
        <f t="shared" si="15"/>
        <v>-79.830016542826002</v>
      </c>
      <c r="AE62" s="5">
        <f t="shared" si="15"/>
        <v>2729.1473819651128</v>
      </c>
      <c r="AG62">
        <f t="shared" si="16"/>
        <v>405.66816514894981</v>
      </c>
      <c r="AH62">
        <f t="shared" si="17"/>
        <v>-78.978181010663775</v>
      </c>
      <c r="AI62" s="5">
        <f t="shared" si="18"/>
        <v>2729.5638627509188</v>
      </c>
      <c r="AK62">
        <f t="shared" si="19"/>
        <v>401.65787358804488</v>
      </c>
      <c r="AL62">
        <f t="shared" si="20"/>
        <v>-77.995480244751292</v>
      </c>
      <c r="AM62" s="5">
        <f t="shared" si="21"/>
        <v>2729.6183047506302</v>
      </c>
    </row>
    <row r="63" spans="1:39" ht="16.5" x14ac:dyDescent="0.25">
      <c r="A63" s="3">
        <v>3551</v>
      </c>
      <c r="B63" s="3">
        <v>1258</v>
      </c>
      <c r="C63" s="3">
        <v>1512</v>
      </c>
      <c r="D63" s="3">
        <v>1481</v>
      </c>
      <c r="E63" s="3">
        <v>733</v>
      </c>
      <c r="F63" s="3">
        <v>1572</v>
      </c>
      <c r="H63" s="4">
        <v>23.4</v>
      </c>
      <c r="I63" s="4">
        <v>50</v>
      </c>
      <c r="J63">
        <f t="shared" si="0"/>
        <v>346.06</v>
      </c>
      <c r="K63">
        <f t="shared" si="1"/>
        <v>1.3842400000000001</v>
      </c>
      <c r="L63">
        <f t="shared" si="2"/>
        <v>1018.8006400000002</v>
      </c>
      <c r="M63" s="5">
        <f t="shared" si="3"/>
        <v>2760.1745600000004</v>
      </c>
      <c r="N63" s="5">
        <f t="shared" si="4"/>
        <v>3068.8600800000004</v>
      </c>
      <c r="O63" s="5">
        <f t="shared" si="5"/>
        <v>3194.8259200000002</v>
      </c>
      <c r="Q63" s="5">
        <f t="shared" si="6"/>
        <v>400.18372529266327</v>
      </c>
      <c r="R63" s="5">
        <f t="shared" si="7"/>
        <v>-82.893254319815426</v>
      </c>
      <c r="S63" s="5">
        <f t="shared" si="8"/>
        <v>2729.751874451294</v>
      </c>
      <c r="U63" s="5">
        <f t="shared" si="9"/>
        <v>649.56843757536001</v>
      </c>
      <c r="V63" s="5">
        <f t="shared" si="10"/>
        <v>1241.8383050103882</v>
      </c>
      <c r="W63" s="5">
        <f t="shared" si="11"/>
        <v>2730.164951011649</v>
      </c>
      <c r="Y63" s="5">
        <f t="shared" si="12"/>
        <v>1614.528302123615</v>
      </c>
      <c r="Z63" s="5">
        <f t="shared" si="13"/>
        <v>382.22849674749193</v>
      </c>
      <c r="AA63" s="5">
        <f t="shared" si="14"/>
        <v>2730.2220417064686</v>
      </c>
      <c r="AC63" s="5">
        <f t="shared" si="15"/>
        <v>400.18372529266327</v>
      </c>
      <c r="AD63" s="5">
        <f t="shared" si="15"/>
        <v>-82.893254319815426</v>
      </c>
      <c r="AE63" s="5">
        <f t="shared" si="15"/>
        <v>2729.751874451294</v>
      </c>
      <c r="AG63">
        <f t="shared" si="16"/>
        <v>400.93973743188099</v>
      </c>
      <c r="AH63">
        <f t="shared" si="17"/>
        <v>-82.048233302092967</v>
      </c>
      <c r="AI63" s="5">
        <f t="shared" si="18"/>
        <v>2730.164951011649</v>
      </c>
      <c r="AK63">
        <f t="shared" si="19"/>
        <v>396.93178258005867</v>
      </c>
      <c r="AL63">
        <f t="shared" si="20"/>
        <v>-81.051115778972303</v>
      </c>
      <c r="AM63" s="5">
        <f t="shared" si="21"/>
        <v>2730.2220417064686</v>
      </c>
    </row>
    <row r="64" spans="1:39" ht="16.5" x14ac:dyDescent="0.25">
      <c r="A64" s="3">
        <v>3699</v>
      </c>
      <c r="B64" s="3">
        <v>1256</v>
      </c>
      <c r="C64" s="3">
        <v>1467</v>
      </c>
      <c r="D64" s="3">
        <v>1483</v>
      </c>
      <c r="E64" s="3">
        <v>779</v>
      </c>
      <c r="F64" s="3">
        <v>1568</v>
      </c>
      <c r="H64" s="4">
        <v>23.4</v>
      </c>
      <c r="I64" s="4">
        <v>50</v>
      </c>
      <c r="J64">
        <f t="shared" si="0"/>
        <v>346.06</v>
      </c>
      <c r="K64">
        <f t="shared" si="1"/>
        <v>1.3842400000000001</v>
      </c>
      <c r="L64">
        <f t="shared" si="2"/>
        <v>1018.8006400000002</v>
      </c>
      <c r="M64" s="5">
        <f t="shared" si="3"/>
        <v>2757.4060800000007</v>
      </c>
      <c r="N64" s="5">
        <f t="shared" si="4"/>
        <v>3071.6285600000001</v>
      </c>
      <c r="O64" s="5">
        <f t="shared" si="5"/>
        <v>3189.2889600000008</v>
      </c>
      <c r="Q64" s="5">
        <f t="shared" si="6"/>
        <v>391.21841094813749</v>
      </c>
      <c r="R64" s="5">
        <f t="shared" si="7"/>
        <v>-70.822973354521366</v>
      </c>
      <c r="S64" s="5">
        <f t="shared" si="8"/>
        <v>2728.5931450843691</v>
      </c>
      <c r="U64" s="5">
        <f t="shared" si="9"/>
        <v>664.52512577993957</v>
      </c>
      <c r="V64" s="5">
        <f t="shared" si="10"/>
        <v>1243.3335187966939</v>
      </c>
      <c r="W64" s="5">
        <f t="shared" si="11"/>
        <v>2728.9980082168368</v>
      </c>
      <c r="Y64" s="5">
        <f t="shared" si="12"/>
        <v>1608.7930801019761</v>
      </c>
      <c r="Z64" s="5">
        <f t="shared" si="13"/>
        <v>368.30470052011395</v>
      </c>
      <c r="AA64" s="5">
        <f t="shared" si="14"/>
        <v>2729.0475524198314</v>
      </c>
      <c r="AC64" s="5">
        <f t="shared" si="15"/>
        <v>391.21841094813749</v>
      </c>
      <c r="AD64" s="5">
        <f t="shared" si="15"/>
        <v>-70.822973354521366</v>
      </c>
      <c r="AE64" s="5">
        <f t="shared" si="15"/>
        <v>2728.5931450843691</v>
      </c>
      <c r="AG64">
        <f t="shared" si="16"/>
        <v>391.96134631699783</v>
      </c>
      <c r="AH64">
        <f t="shared" si="17"/>
        <v>-69.993081735067676</v>
      </c>
      <c r="AI64" s="5">
        <f t="shared" si="18"/>
        <v>2728.9980082168368</v>
      </c>
      <c r="AK64">
        <f t="shared" si="19"/>
        <v>387.94418434128676</v>
      </c>
      <c r="AL64">
        <f t="shared" si="20"/>
        <v>-68.968568410248253</v>
      </c>
      <c r="AM64" s="5">
        <f t="shared" si="21"/>
        <v>2729.0475524198314</v>
      </c>
    </row>
    <row r="65" spans="1:39" ht="16.5" x14ac:dyDescent="0.25">
      <c r="A65" s="3">
        <v>3461</v>
      </c>
      <c r="B65" s="3">
        <v>1257</v>
      </c>
      <c r="C65" s="3">
        <v>1440</v>
      </c>
      <c r="D65" s="3">
        <v>1479</v>
      </c>
      <c r="E65" s="3">
        <v>811</v>
      </c>
      <c r="F65" s="3">
        <v>1580</v>
      </c>
      <c r="H65" s="4">
        <v>23.4</v>
      </c>
      <c r="I65" s="4">
        <v>50</v>
      </c>
      <c r="J65">
        <f t="shared" si="0"/>
        <v>346.06</v>
      </c>
      <c r="K65">
        <f t="shared" si="1"/>
        <v>1.3842400000000001</v>
      </c>
      <c r="L65">
        <f t="shared" si="2"/>
        <v>1018.8006400000002</v>
      </c>
      <c r="M65" s="5">
        <f t="shared" si="3"/>
        <v>2758.7903200000001</v>
      </c>
      <c r="N65" s="5">
        <f t="shared" si="4"/>
        <v>3066.0916000000007</v>
      </c>
      <c r="O65" s="5">
        <f t="shared" si="5"/>
        <v>3205.89984</v>
      </c>
      <c r="Q65" s="5">
        <f t="shared" si="6"/>
        <v>402.77953614864964</v>
      </c>
      <c r="R65" s="5">
        <f t="shared" si="7"/>
        <v>-110.62430648463064</v>
      </c>
      <c r="S65" s="5">
        <f t="shared" si="8"/>
        <v>2726.9864205383155</v>
      </c>
      <c r="U65" s="5">
        <f t="shared" si="9"/>
        <v>624.46397585101101</v>
      </c>
      <c r="V65" s="5">
        <f t="shared" si="10"/>
        <v>1253.883219006653</v>
      </c>
      <c r="W65" s="5">
        <f t="shared" si="11"/>
        <v>2727.405234934557</v>
      </c>
      <c r="Y65" s="5">
        <f t="shared" si="12"/>
        <v>1636.9627869675207</v>
      </c>
      <c r="Z65" s="5">
        <f t="shared" si="13"/>
        <v>398.73782013800394</v>
      </c>
      <c r="AA65" s="5">
        <f t="shared" si="14"/>
        <v>2727.481396634475</v>
      </c>
      <c r="AC65" s="5">
        <f t="shared" si="15"/>
        <v>402.77953614864964</v>
      </c>
      <c r="AD65" s="5">
        <f t="shared" si="15"/>
        <v>-110.62430648463064</v>
      </c>
      <c r="AE65" s="5">
        <f t="shared" si="15"/>
        <v>2726.9864205383155</v>
      </c>
      <c r="AG65">
        <f t="shared" si="16"/>
        <v>403.5299850572942</v>
      </c>
      <c r="AH65">
        <f t="shared" si="17"/>
        <v>-109.77195182767616</v>
      </c>
      <c r="AI65" s="5">
        <f t="shared" si="18"/>
        <v>2727.405234934557</v>
      </c>
      <c r="AK65">
        <f t="shared" si="19"/>
        <v>399.54318349351138</v>
      </c>
      <c r="AL65">
        <f t="shared" si="20"/>
        <v>-108.78276654651876</v>
      </c>
      <c r="AM65" s="5">
        <f t="shared" si="21"/>
        <v>2727.481396634475</v>
      </c>
    </row>
    <row r="66" spans="1:39" ht="16.5" x14ac:dyDescent="0.25">
      <c r="A66" s="3">
        <v>3492</v>
      </c>
      <c r="B66" s="3">
        <v>1257</v>
      </c>
      <c r="C66" s="3">
        <v>1394</v>
      </c>
      <c r="D66" s="3">
        <v>1484</v>
      </c>
      <c r="E66" s="3">
        <v>760</v>
      </c>
      <c r="F66" s="3">
        <v>1571</v>
      </c>
      <c r="H66" s="4">
        <v>23.4</v>
      </c>
      <c r="I66" s="4">
        <v>50</v>
      </c>
      <c r="J66">
        <f t="shared" si="0"/>
        <v>346.06</v>
      </c>
      <c r="K66">
        <f t="shared" si="1"/>
        <v>1.3842400000000001</v>
      </c>
      <c r="L66">
        <f t="shared" si="2"/>
        <v>1018.8006400000002</v>
      </c>
      <c r="M66" s="5">
        <f t="shared" si="3"/>
        <v>2758.7903200000001</v>
      </c>
      <c r="N66" s="5">
        <f t="shared" si="4"/>
        <v>3073.0128000000004</v>
      </c>
      <c r="O66" s="5">
        <f t="shared" si="5"/>
        <v>3193.4416800000008</v>
      </c>
      <c r="Q66" s="5">
        <f t="shared" si="6"/>
        <v>390.97676687829454</v>
      </c>
      <c r="R66" s="5">
        <f t="shared" si="7"/>
        <v>-76.967971405485329</v>
      </c>
      <c r="S66" s="5">
        <f t="shared" si="8"/>
        <v>2729.8602764362909</v>
      </c>
      <c r="U66" s="5">
        <f t="shared" si="9"/>
        <v>659.38225868646111</v>
      </c>
      <c r="V66" s="5">
        <f t="shared" si="10"/>
        <v>1246.7050196974633</v>
      </c>
      <c r="W66" s="5">
        <f t="shared" si="11"/>
        <v>2730.2654266123159</v>
      </c>
      <c r="Y66" s="5">
        <f t="shared" si="12"/>
        <v>1614.1844953815787</v>
      </c>
      <c r="Z66" s="5">
        <f t="shared" si="13"/>
        <v>371.26060948629271</v>
      </c>
      <c r="AA66" s="5">
        <f t="shared" si="14"/>
        <v>2730.3193473062474</v>
      </c>
      <c r="AC66" s="5">
        <f t="shared" si="15"/>
        <v>390.97676687829454</v>
      </c>
      <c r="AD66" s="5">
        <f t="shared" si="15"/>
        <v>-76.967971405485329</v>
      </c>
      <c r="AE66" s="5">
        <f t="shared" si="15"/>
        <v>2729.8602764362909</v>
      </c>
      <c r="AG66">
        <f t="shared" si="16"/>
        <v>391.71685376430878</v>
      </c>
      <c r="AH66">
        <f t="shared" si="17"/>
        <v>-76.137699189128853</v>
      </c>
      <c r="AI66" s="5">
        <f t="shared" si="18"/>
        <v>2730.2654266123159</v>
      </c>
      <c r="AK66">
        <f t="shared" si="19"/>
        <v>387.70437921318694</v>
      </c>
      <c r="AL66">
        <f t="shared" si="20"/>
        <v>-75.112447480836096</v>
      </c>
      <c r="AM66" s="5">
        <f t="shared" si="21"/>
        <v>2730.3193473062474</v>
      </c>
    </row>
    <row r="67" spans="1:39" ht="16.5" x14ac:dyDescent="0.25">
      <c r="A67" s="3">
        <v>3792</v>
      </c>
      <c r="B67" s="3">
        <v>1257</v>
      </c>
      <c r="C67" s="3">
        <v>1492</v>
      </c>
      <c r="D67" s="3">
        <v>1479</v>
      </c>
      <c r="E67" s="3">
        <v>732</v>
      </c>
      <c r="F67" s="3">
        <v>1571</v>
      </c>
      <c r="H67" s="4">
        <v>23.4</v>
      </c>
      <c r="I67" s="4">
        <v>50</v>
      </c>
      <c r="J67">
        <f t="shared" ref="J67:J101" si="22">331.4+0.6*H67+0.0124*I67</f>
        <v>346.06</v>
      </c>
      <c r="K67">
        <f t="shared" ref="K67:K101" si="23">0.004*J67</f>
        <v>1.3842400000000001</v>
      </c>
      <c r="L67">
        <f t="shared" ref="L67:L101" si="24">736*K67</f>
        <v>1018.8006400000002</v>
      </c>
      <c r="M67" s="5">
        <f t="shared" ref="M67:M101" si="25">L67+K67*B67</f>
        <v>2758.7903200000001</v>
      </c>
      <c r="N67" s="5">
        <f t="shared" ref="N67:N101" si="26">L67+K67*D67</f>
        <v>3066.0916000000007</v>
      </c>
      <c r="O67" s="5">
        <f t="shared" ref="O67:O101" si="27">L67+K67*F67</f>
        <v>3193.4416800000008</v>
      </c>
      <c r="Q67" s="5">
        <f t="shared" ref="Q67:Q101" si="28">((M67^2)-(N67^2)+(1800^2))/3600</f>
        <v>402.77953614864964</v>
      </c>
      <c r="R67" s="5">
        <f t="shared" ref="R67:R101" si="29">((M67^2)-(O67^2)+(900^2)+(1500^2)-(2*Q67*900))/(2*1500)</f>
        <v>-84.049632967698386</v>
      </c>
      <c r="S67" s="5">
        <f t="shared" ref="S67:S101" si="30">SQRT((M67*M67)-(Q67*Q67)-(R67*R67))</f>
        <v>2727.9348112049115</v>
      </c>
      <c r="U67" s="5">
        <f t="shared" ref="U67:U101" si="31">((N67^2)-(O67^2)+(1750^2))/(2*1750)</f>
        <v>647.24226743695294</v>
      </c>
      <c r="V67" s="5">
        <f t="shared" ref="V67:V101" si="32">((N67^2)-(M67^2)+(925^2)+(1540^2)-(2*U67*925))/(2*1540)</f>
        <v>1240.2014529566552</v>
      </c>
      <c r="W67" s="5">
        <f t="shared" ref="W67:W101" si="33">SQRT((N67^2)-(U67^2)-(V67^2))</f>
        <v>2728.3503262810364</v>
      </c>
      <c r="Y67" s="5">
        <f t="shared" ref="Y67:Y101" si="34">((O67^2)-(M67^2)+(1750^2))/(2*1750)</f>
        <v>1614.1844953815787</v>
      </c>
      <c r="Z67" s="5">
        <f t="shared" ref="Z67:Z101" si="35">((O67^2)-(N67^2)+(825^2)+(1540^2)-(2*Y67*825))/(2*1540)</f>
        <v>385.05605408800648</v>
      </c>
      <c r="AA67" s="5">
        <f t="shared" ref="AA67:AA101" si="36">SQRT((O67^2)-(Y67^2)-(Z67^2))</f>
        <v>2728.4079631977916</v>
      </c>
      <c r="AC67" s="5">
        <f t="shared" ref="AC67:AE101" si="37">Q67</f>
        <v>402.77953614864964</v>
      </c>
      <c r="AD67" s="5">
        <f t="shared" si="37"/>
        <v>-84.049632967698386</v>
      </c>
      <c r="AE67" s="5">
        <f t="shared" si="37"/>
        <v>2727.9348112049115</v>
      </c>
      <c r="AG67">
        <f t="shared" ref="AG67:AG101" si="38">1800+U67*COS(RADIANS(120.969))-V67*SIN(RADIANS(120.969))</f>
        <v>403.5402366139765</v>
      </c>
      <c r="AH67">
        <f t="shared" ref="AH67:AH101" si="39">U67*SIN(RADIANS(120.969))+V67*COS(RADIANS(120.969))</f>
        <v>-83.200516323988154</v>
      </c>
      <c r="AI67" s="5">
        <f t="shared" ref="AI67:AI101" si="40">W67</f>
        <v>2728.3503262810364</v>
      </c>
      <c r="AK67">
        <f t="shared" ref="AK67:AK101" si="41">900+Y67*COS(RADIANS(-120.9695))-Z67*SIN(RADIANS(-120.9695))</f>
        <v>399.53316381634818</v>
      </c>
      <c r="AL67">
        <f t="shared" ref="AL67:AL101" si="42">1500+Y67*SIN(RADIANS(-120.9695))+Z67*COS(RADIANS(-120.9695))</f>
        <v>-82.211330954381054</v>
      </c>
      <c r="AM67" s="5">
        <f t="shared" ref="AM67:AM101" si="43">AA67</f>
        <v>2728.4079631977916</v>
      </c>
    </row>
    <row r="68" spans="1:39" ht="16.5" x14ac:dyDescent="0.25">
      <c r="A68" s="3">
        <v>3653</v>
      </c>
      <c r="B68" s="3">
        <v>1257</v>
      </c>
      <c r="C68" s="3">
        <v>1553</v>
      </c>
      <c r="D68" s="3">
        <v>1482</v>
      </c>
      <c r="E68" s="3">
        <v>752</v>
      </c>
      <c r="F68" s="3">
        <v>1576</v>
      </c>
      <c r="H68" s="4">
        <v>23.4</v>
      </c>
      <c r="I68" s="4">
        <v>50</v>
      </c>
      <c r="J68">
        <f t="shared" si="22"/>
        <v>346.06</v>
      </c>
      <c r="K68">
        <f t="shared" si="23"/>
        <v>1.3842400000000001</v>
      </c>
      <c r="L68">
        <f t="shared" si="24"/>
        <v>1018.8006400000002</v>
      </c>
      <c r="M68" s="5">
        <f t="shared" si="25"/>
        <v>2758.7903200000001</v>
      </c>
      <c r="N68" s="5">
        <f t="shared" si="26"/>
        <v>3070.2443200000007</v>
      </c>
      <c r="O68" s="5">
        <f t="shared" si="27"/>
        <v>3200.3628800000006</v>
      </c>
      <c r="Q68" s="5">
        <f t="shared" si="28"/>
        <v>395.7010681203991</v>
      </c>
      <c r="R68" s="5">
        <f t="shared" si="29"/>
        <v>-94.553485524304833</v>
      </c>
      <c r="S68" s="5">
        <f t="shared" si="30"/>
        <v>2728.626821826188</v>
      </c>
      <c r="U68" s="5">
        <f t="shared" si="31"/>
        <v>641.87932023153348</v>
      </c>
      <c r="V68" s="5">
        <f t="shared" si="32"/>
        <v>1251.6962377721513</v>
      </c>
      <c r="W68" s="5">
        <f t="shared" si="33"/>
        <v>2729.0378617927622</v>
      </c>
      <c r="Y68" s="5">
        <f t="shared" si="34"/>
        <v>1626.8281525589132</v>
      </c>
      <c r="Z68" s="5">
        <f t="shared" si="35"/>
        <v>384.37692450241116</v>
      </c>
      <c r="AA68" s="5">
        <f t="shared" si="36"/>
        <v>2729.1037183723379</v>
      </c>
      <c r="AC68" s="5">
        <f t="shared" si="37"/>
        <v>395.7010681203991</v>
      </c>
      <c r="AD68" s="5">
        <f t="shared" si="37"/>
        <v>-94.553485524304833</v>
      </c>
      <c r="AE68" s="5">
        <f t="shared" si="37"/>
        <v>2728.626821826188</v>
      </c>
      <c r="AG68">
        <f t="shared" si="38"/>
        <v>396.44371563419327</v>
      </c>
      <c r="AH68">
        <f t="shared" si="39"/>
        <v>-93.713873098404633</v>
      </c>
      <c r="AI68" s="5">
        <f t="shared" si="40"/>
        <v>2729.0378617927622</v>
      </c>
      <c r="AK68">
        <f t="shared" si="41"/>
        <v>392.44465529848276</v>
      </c>
      <c r="AL68">
        <f t="shared" si="42"/>
        <v>-92.703057733331235</v>
      </c>
      <c r="AM68" s="5">
        <f t="shared" si="43"/>
        <v>2729.1037183723379</v>
      </c>
    </row>
    <row r="69" spans="1:39" ht="16.5" x14ac:dyDescent="0.25">
      <c r="A69" s="3">
        <v>3571</v>
      </c>
      <c r="B69" s="3">
        <v>1258</v>
      </c>
      <c r="C69" s="3">
        <v>1432</v>
      </c>
      <c r="D69" s="3">
        <v>1484</v>
      </c>
      <c r="E69" s="3">
        <v>794</v>
      </c>
      <c r="F69" s="3">
        <v>1576</v>
      </c>
      <c r="H69" s="4">
        <v>23.4</v>
      </c>
      <c r="I69" s="4">
        <v>50</v>
      </c>
      <c r="J69">
        <f t="shared" si="22"/>
        <v>346.06</v>
      </c>
      <c r="K69">
        <f t="shared" si="23"/>
        <v>1.3842400000000001</v>
      </c>
      <c r="L69">
        <f t="shared" si="24"/>
        <v>1018.8006400000002</v>
      </c>
      <c r="M69" s="5">
        <f t="shared" si="25"/>
        <v>2760.1745600000004</v>
      </c>
      <c r="N69" s="5">
        <f t="shared" si="26"/>
        <v>3073.0128000000004</v>
      </c>
      <c r="O69" s="5">
        <f t="shared" si="27"/>
        <v>3200.3628800000006</v>
      </c>
      <c r="Q69" s="5">
        <f t="shared" si="28"/>
        <v>393.0988701964871</v>
      </c>
      <c r="R69" s="5">
        <f t="shared" si="29"/>
        <v>-90.445642788126605</v>
      </c>
      <c r="S69" s="5">
        <f t="shared" si="30"/>
        <v>2730.5414235316193</v>
      </c>
      <c r="U69" s="5">
        <f t="shared" si="31"/>
        <v>646.73860150912674</v>
      </c>
      <c r="V69" s="5">
        <f t="shared" si="32"/>
        <v>1251.8190436690786</v>
      </c>
      <c r="W69" s="5">
        <f t="shared" si="33"/>
        <v>2730.9496392627407</v>
      </c>
      <c r="Y69" s="5">
        <f t="shared" si="34"/>
        <v>1624.6454177173437</v>
      </c>
      <c r="Z69" s="5">
        <f t="shared" si="35"/>
        <v>380.02433619624662</v>
      </c>
      <c r="AA69" s="5">
        <f t="shared" si="36"/>
        <v>2731.0128769873163</v>
      </c>
      <c r="AC69" s="5">
        <f t="shared" si="37"/>
        <v>393.0988701964871</v>
      </c>
      <c r="AD69" s="5">
        <f t="shared" si="37"/>
        <v>-90.445642788126605</v>
      </c>
      <c r="AE69" s="5">
        <f t="shared" si="37"/>
        <v>2730.5414235316193</v>
      </c>
      <c r="AG69">
        <f t="shared" si="38"/>
        <v>393.83795531986675</v>
      </c>
      <c r="AH69">
        <f t="shared" si="39"/>
        <v>-89.610495342534477</v>
      </c>
      <c r="AI69" s="5">
        <f t="shared" si="40"/>
        <v>2730.9496392627407</v>
      </c>
      <c r="AK69">
        <f t="shared" si="41"/>
        <v>389.83576154514634</v>
      </c>
      <c r="AL69">
        <f t="shared" si="42"/>
        <v>-88.591728296839477</v>
      </c>
      <c r="AM69" s="5">
        <f t="shared" si="43"/>
        <v>2731.0128769873163</v>
      </c>
    </row>
    <row r="70" spans="1:39" ht="16.5" x14ac:dyDescent="0.25">
      <c r="A70" s="3">
        <v>3427</v>
      </c>
      <c r="B70" s="3">
        <v>1258</v>
      </c>
      <c r="C70" s="3">
        <v>1506</v>
      </c>
      <c r="D70" s="3">
        <v>1480</v>
      </c>
      <c r="E70" s="3">
        <v>758</v>
      </c>
      <c r="F70" s="3">
        <v>1570</v>
      </c>
      <c r="H70" s="4">
        <v>23.4</v>
      </c>
      <c r="I70" s="4">
        <v>50</v>
      </c>
      <c r="J70">
        <f t="shared" si="22"/>
        <v>346.06</v>
      </c>
      <c r="K70">
        <f t="shared" si="23"/>
        <v>1.3842400000000001</v>
      </c>
      <c r="L70">
        <f t="shared" si="24"/>
        <v>1018.8006400000002</v>
      </c>
      <c r="M70" s="5">
        <f t="shared" si="25"/>
        <v>2760.1745600000004</v>
      </c>
      <c r="N70" s="5">
        <f t="shared" si="26"/>
        <v>3067.4758400000001</v>
      </c>
      <c r="O70" s="5">
        <f t="shared" si="27"/>
        <v>3192.0574400000005</v>
      </c>
      <c r="Q70" s="5">
        <f t="shared" si="28"/>
        <v>402.54321463541362</v>
      </c>
      <c r="R70" s="5">
        <f t="shared" si="29"/>
        <v>-78.414961643968866</v>
      </c>
      <c r="S70" s="5">
        <f t="shared" si="30"/>
        <v>2729.5372603817955</v>
      </c>
      <c r="U70" s="5">
        <f t="shared" si="31"/>
        <v>652.19352249267115</v>
      </c>
      <c r="V70" s="5">
        <f t="shared" si="32"/>
        <v>1237.5037047730743</v>
      </c>
      <c r="W70" s="5">
        <f t="shared" si="33"/>
        <v>2729.9516880112042</v>
      </c>
      <c r="Y70" s="5">
        <f t="shared" si="34"/>
        <v>1609.4763138823321</v>
      </c>
      <c r="Z70" s="5">
        <f t="shared" si="35"/>
        <v>381.95186797720879</v>
      </c>
      <c r="AA70" s="5">
        <f t="shared" si="36"/>
        <v>2730.0053966722885</v>
      </c>
      <c r="AC70" s="5">
        <f t="shared" si="37"/>
        <v>402.54321463541362</v>
      </c>
      <c r="AD70" s="5">
        <f t="shared" si="37"/>
        <v>-78.414961643968866</v>
      </c>
      <c r="AE70" s="5">
        <f t="shared" si="37"/>
        <v>2729.5372603817955</v>
      </c>
      <c r="AG70">
        <f t="shared" si="38"/>
        <v>403.30562132000478</v>
      </c>
      <c r="AH70">
        <f t="shared" si="39"/>
        <v>-77.566891598056827</v>
      </c>
      <c r="AI70" s="5">
        <f t="shared" si="40"/>
        <v>2729.9516880112042</v>
      </c>
      <c r="AK70">
        <f t="shared" si="41"/>
        <v>399.29425038278703</v>
      </c>
      <c r="AL70">
        <f t="shared" si="42"/>
        <v>-76.576984070173211</v>
      </c>
      <c r="AM70" s="5">
        <f t="shared" si="43"/>
        <v>2730.0053966722885</v>
      </c>
    </row>
    <row r="71" spans="1:39" ht="16.5" x14ac:dyDescent="0.25">
      <c r="A71" s="3">
        <v>3534</v>
      </c>
      <c r="B71" s="3">
        <v>1258</v>
      </c>
      <c r="C71" s="3">
        <v>1484</v>
      </c>
      <c r="D71" s="3">
        <v>1480</v>
      </c>
      <c r="E71" s="3">
        <v>802</v>
      </c>
      <c r="F71" s="3">
        <v>1573</v>
      </c>
      <c r="H71" s="4">
        <v>23.4</v>
      </c>
      <c r="I71" s="4">
        <v>50</v>
      </c>
      <c r="J71">
        <f t="shared" si="22"/>
        <v>346.06</v>
      </c>
      <c r="K71">
        <f t="shared" si="23"/>
        <v>1.3842400000000001</v>
      </c>
      <c r="L71">
        <f t="shared" si="24"/>
        <v>1018.8006400000002</v>
      </c>
      <c r="M71" s="5">
        <f t="shared" si="25"/>
        <v>2760.1745600000004</v>
      </c>
      <c r="N71" s="5">
        <f t="shared" si="26"/>
        <v>3067.4758400000001</v>
      </c>
      <c r="O71" s="5">
        <f t="shared" si="27"/>
        <v>3196.2101600000005</v>
      </c>
      <c r="Q71" s="5">
        <f t="shared" si="28"/>
        <v>402.54321463541362</v>
      </c>
      <c r="R71" s="5">
        <f t="shared" si="29"/>
        <v>-87.257857186592958</v>
      </c>
      <c r="S71" s="5">
        <f t="shared" si="30"/>
        <v>2729.2688816570248</v>
      </c>
      <c r="U71" s="5">
        <f t="shared" si="31"/>
        <v>644.61389774185045</v>
      </c>
      <c r="V71" s="5">
        <f t="shared" si="32"/>
        <v>1242.0564014578208</v>
      </c>
      <c r="W71" s="5">
        <f t="shared" si="33"/>
        <v>2729.6843860452832</v>
      </c>
      <c r="Y71" s="5">
        <f t="shared" si="34"/>
        <v>1617.0559386331527</v>
      </c>
      <c r="Z71" s="5">
        <f t="shared" si="35"/>
        <v>386.50456466195504</v>
      </c>
      <c r="AA71" s="5">
        <f t="shared" si="36"/>
        <v>2729.7442553678829</v>
      </c>
      <c r="AC71" s="5">
        <f t="shared" si="37"/>
        <v>402.54321463541362</v>
      </c>
      <c r="AD71" s="5">
        <f t="shared" si="37"/>
        <v>-87.257857186592958</v>
      </c>
      <c r="AE71" s="5">
        <f t="shared" si="37"/>
        <v>2729.2688816570248</v>
      </c>
      <c r="AG71">
        <f t="shared" si="38"/>
        <v>403.30221004780856</v>
      </c>
      <c r="AH71">
        <f t="shared" si="39"/>
        <v>-86.408709670703388</v>
      </c>
      <c r="AI71" s="5">
        <f t="shared" si="40"/>
        <v>2729.6843860452832</v>
      </c>
      <c r="AK71">
        <f t="shared" si="41"/>
        <v>399.29758449556448</v>
      </c>
      <c r="AL71">
        <f t="shared" si="42"/>
        <v>-85.418802172251787</v>
      </c>
      <c r="AM71" s="5">
        <f t="shared" si="43"/>
        <v>2729.7442553678829</v>
      </c>
    </row>
    <row r="72" spans="1:39" ht="16.5" x14ac:dyDescent="0.25">
      <c r="A72" s="3">
        <v>3490</v>
      </c>
      <c r="B72" s="3">
        <v>1259</v>
      </c>
      <c r="C72" s="3">
        <v>1455</v>
      </c>
      <c r="D72" s="3">
        <v>1480</v>
      </c>
      <c r="E72" s="3">
        <v>764</v>
      </c>
      <c r="F72" s="3">
        <v>1572</v>
      </c>
      <c r="H72" s="4">
        <v>23.4</v>
      </c>
      <c r="I72" s="4">
        <v>50</v>
      </c>
      <c r="J72">
        <f t="shared" si="22"/>
        <v>346.06</v>
      </c>
      <c r="K72">
        <f t="shared" si="23"/>
        <v>1.3842400000000001</v>
      </c>
      <c r="L72">
        <f t="shared" si="24"/>
        <v>1018.8006400000002</v>
      </c>
      <c r="M72" s="5">
        <f t="shared" si="25"/>
        <v>2761.5588000000002</v>
      </c>
      <c r="N72" s="5">
        <f t="shared" si="26"/>
        <v>3067.4758400000001</v>
      </c>
      <c r="O72" s="5">
        <f t="shared" si="27"/>
        <v>3194.8259200000002</v>
      </c>
      <c r="Q72" s="5">
        <f t="shared" si="28"/>
        <v>404.66638246492636</v>
      </c>
      <c r="R72" s="5">
        <f t="shared" si="29"/>
        <v>-83.035047227757985</v>
      </c>
      <c r="S72" s="5">
        <f t="shared" si="30"/>
        <v>2730.4866426503677</v>
      </c>
      <c r="U72" s="5">
        <f t="shared" si="31"/>
        <v>647.14153425138818</v>
      </c>
      <c r="V72" s="5">
        <f t="shared" si="32"/>
        <v>1238.0565534938951</v>
      </c>
      <c r="W72" s="5">
        <f t="shared" si="33"/>
        <v>2730.9031169159562</v>
      </c>
      <c r="Y72" s="5">
        <f t="shared" si="34"/>
        <v>1612.3444723561161</v>
      </c>
      <c r="Z72" s="5">
        <f t="shared" si="35"/>
        <v>386.15625023784088</v>
      </c>
      <c r="AA72" s="5">
        <f t="shared" si="36"/>
        <v>2730.9597785336891</v>
      </c>
      <c r="AC72" s="5">
        <f t="shared" si="37"/>
        <v>404.66638246492636</v>
      </c>
      <c r="AD72" s="5">
        <f t="shared" si="37"/>
        <v>-83.035047227757985</v>
      </c>
      <c r="AE72" s="5">
        <f t="shared" si="37"/>
        <v>2730.4866426503677</v>
      </c>
      <c r="AG72">
        <f t="shared" si="38"/>
        <v>405.43120643161615</v>
      </c>
      <c r="AH72">
        <f t="shared" si="39"/>
        <v>-82.183179590748637</v>
      </c>
      <c r="AI72" s="5">
        <f t="shared" si="40"/>
        <v>2730.9031169159562</v>
      </c>
      <c r="AK72">
        <f t="shared" si="41"/>
        <v>401.42335968004494</v>
      </c>
      <c r="AL72">
        <f t="shared" si="42"/>
        <v>-81.199759948861924</v>
      </c>
      <c r="AM72" s="5">
        <f t="shared" si="43"/>
        <v>2730.9597785336891</v>
      </c>
    </row>
    <row r="73" spans="1:39" ht="16.5" x14ac:dyDescent="0.25">
      <c r="A73" s="3">
        <v>3616</v>
      </c>
      <c r="B73" s="3">
        <v>1259</v>
      </c>
      <c r="C73" s="3">
        <v>1456</v>
      </c>
      <c r="D73" s="3">
        <v>1483</v>
      </c>
      <c r="E73" s="3">
        <v>756</v>
      </c>
      <c r="F73" s="3">
        <v>1571</v>
      </c>
      <c r="H73" s="4">
        <v>23.4</v>
      </c>
      <c r="I73" s="4">
        <v>50</v>
      </c>
      <c r="J73">
        <f t="shared" si="22"/>
        <v>346.06</v>
      </c>
      <c r="K73">
        <f t="shared" si="23"/>
        <v>1.3842400000000001</v>
      </c>
      <c r="L73">
        <f t="shared" si="24"/>
        <v>1018.8006400000002</v>
      </c>
      <c r="M73" s="5">
        <f t="shared" si="25"/>
        <v>2761.5588000000002</v>
      </c>
      <c r="N73" s="5">
        <f t="shared" si="26"/>
        <v>3071.6285600000001</v>
      </c>
      <c r="O73" s="5">
        <f t="shared" si="27"/>
        <v>3193.4416800000008</v>
      </c>
      <c r="Q73" s="5">
        <f t="shared" si="28"/>
        <v>397.584720902713</v>
      </c>
      <c r="R73" s="5">
        <f t="shared" si="29"/>
        <v>-75.838418442890045</v>
      </c>
      <c r="S73" s="5">
        <f t="shared" si="30"/>
        <v>2731.7360651882595</v>
      </c>
      <c r="U73" s="5">
        <f t="shared" si="31"/>
        <v>656.95207058469896</v>
      </c>
      <c r="V73" s="5">
        <f t="shared" si="32"/>
        <v>1240.4411279767987</v>
      </c>
      <c r="W73" s="5">
        <f t="shared" si="33"/>
        <v>2732.1460055395646</v>
      </c>
      <c r="Y73" s="5">
        <f t="shared" si="34"/>
        <v>1609.8179307725104</v>
      </c>
      <c r="Z73" s="5">
        <f t="shared" si="35"/>
        <v>376.36141791523107</v>
      </c>
      <c r="AA73" s="5">
        <f t="shared" si="36"/>
        <v>2732.1983962423697</v>
      </c>
      <c r="AC73" s="5">
        <f t="shared" si="37"/>
        <v>397.584720902713</v>
      </c>
      <c r="AD73" s="5">
        <f t="shared" si="37"/>
        <v>-75.838418442890045</v>
      </c>
      <c r="AE73" s="5">
        <f t="shared" si="37"/>
        <v>2731.7360651882595</v>
      </c>
      <c r="AG73">
        <f t="shared" si="38"/>
        <v>398.33831381254731</v>
      </c>
      <c r="AH73">
        <f t="shared" si="39"/>
        <v>-74.998216618952256</v>
      </c>
      <c r="AI73" s="5">
        <f t="shared" si="40"/>
        <v>2732.1460055395646</v>
      </c>
      <c r="AK73">
        <f t="shared" si="41"/>
        <v>394.32497754722226</v>
      </c>
      <c r="AL73">
        <f t="shared" si="42"/>
        <v>-73.993157164043453</v>
      </c>
      <c r="AM73" s="5">
        <f t="shared" si="43"/>
        <v>2732.1983962423697</v>
      </c>
    </row>
    <row r="74" spans="1:39" ht="16.5" x14ac:dyDescent="0.25">
      <c r="A74" s="3">
        <v>3694</v>
      </c>
      <c r="B74" s="3">
        <v>1258</v>
      </c>
      <c r="C74" s="3">
        <v>1536</v>
      </c>
      <c r="D74" s="3">
        <v>1483</v>
      </c>
      <c r="E74" s="3">
        <v>748</v>
      </c>
      <c r="F74" s="3">
        <v>1569</v>
      </c>
      <c r="H74" s="4">
        <v>23.4</v>
      </c>
      <c r="I74" s="4">
        <v>50</v>
      </c>
      <c r="J74">
        <f t="shared" si="22"/>
        <v>346.06</v>
      </c>
      <c r="K74">
        <f t="shared" si="23"/>
        <v>1.3842400000000001</v>
      </c>
      <c r="L74">
        <f t="shared" si="24"/>
        <v>1018.8006400000002</v>
      </c>
      <c r="M74" s="5">
        <f t="shared" si="25"/>
        <v>2760.1745600000004</v>
      </c>
      <c r="N74" s="5">
        <f t="shared" si="26"/>
        <v>3071.6285600000001</v>
      </c>
      <c r="O74" s="5">
        <f t="shared" si="27"/>
        <v>3190.6732000000002</v>
      </c>
      <c r="Q74" s="5">
        <f t="shared" si="28"/>
        <v>395.46155307320026</v>
      </c>
      <c r="R74" s="5">
        <f t="shared" si="29"/>
        <v>-71.220887686268895</v>
      </c>
      <c r="S74" s="5">
        <f t="shared" si="30"/>
        <v>2730.7693690367387</v>
      </c>
      <c r="U74" s="5">
        <f t="shared" si="31"/>
        <v>662.00186897412368</v>
      </c>
      <c r="V74" s="5">
        <f t="shared" si="32"/>
        <v>1239.8895945890747</v>
      </c>
      <c r="W74" s="5">
        <f t="shared" si="33"/>
        <v>2731.1772789974989</v>
      </c>
      <c r="Y74" s="5">
        <f t="shared" si="34"/>
        <v>1606.9519621505847</v>
      </c>
      <c r="Z74" s="5">
        <f t="shared" si="35"/>
        <v>372.15835098769554</v>
      </c>
      <c r="AA74" s="5">
        <f t="shared" si="36"/>
        <v>2731.2266515850984</v>
      </c>
      <c r="AC74" s="5">
        <f t="shared" si="37"/>
        <v>395.46155307320026</v>
      </c>
      <c r="AD74" s="5">
        <f t="shared" si="37"/>
        <v>-71.220887686268895</v>
      </c>
      <c r="AE74" s="5">
        <f t="shared" si="37"/>
        <v>2730.7693690367387</v>
      </c>
      <c r="AG74">
        <f t="shared" si="38"/>
        <v>396.21272771537519</v>
      </c>
      <c r="AH74">
        <f t="shared" si="39"/>
        <v>-70.38448314213349</v>
      </c>
      <c r="AI74" s="5">
        <f t="shared" si="40"/>
        <v>2731.1772789974989</v>
      </c>
      <c r="AK74">
        <f t="shared" si="41"/>
        <v>392.19586921323258</v>
      </c>
      <c r="AL74">
        <f t="shared" si="42"/>
        <v>-69.372935801235997</v>
      </c>
      <c r="AM74" s="5">
        <f t="shared" si="43"/>
        <v>2731.2266515850984</v>
      </c>
    </row>
    <row r="75" spans="1:39" ht="16.5" x14ac:dyDescent="0.25">
      <c r="A75" s="3">
        <v>3529</v>
      </c>
      <c r="B75" s="3">
        <v>1259</v>
      </c>
      <c r="C75" s="3">
        <v>1490</v>
      </c>
      <c r="D75" s="3">
        <v>1484</v>
      </c>
      <c r="E75" s="3">
        <v>775</v>
      </c>
      <c r="F75" s="3">
        <v>1570</v>
      </c>
      <c r="H75" s="4">
        <v>23.4</v>
      </c>
      <c r="I75" s="4">
        <v>50</v>
      </c>
      <c r="J75">
        <f t="shared" si="22"/>
        <v>346.06</v>
      </c>
      <c r="K75">
        <f t="shared" si="23"/>
        <v>1.3842400000000001</v>
      </c>
      <c r="L75">
        <f t="shared" si="24"/>
        <v>1018.8006400000002</v>
      </c>
      <c r="M75" s="5">
        <f t="shared" si="25"/>
        <v>2761.5588000000002</v>
      </c>
      <c r="N75" s="5">
        <f t="shared" si="26"/>
        <v>3073.0128000000004</v>
      </c>
      <c r="O75" s="5">
        <f t="shared" si="27"/>
        <v>3192.0574400000005</v>
      </c>
      <c r="Q75" s="5">
        <f t="shared" si="28"/>
        <v>395.22203802599984</v>
      </c>
      <c r="R75" s="5">
        <f t="shared" si="29"/>
        <v>-71.474454282905285</v>
      </c>
      <c r="S75" s="5">
        <f t="shared" si="30"/>
        <v>2732.1965428755266</v>
      </c>
      <c r="U75" s="5">
        <f t="shared" si="31"/>
        <v>661.90770534413844</v>
      </c>
      <c r="V75" s="5">
        <f t="shared" si="32"/>
        <v>1240.226106564852</v>
      </c>
      <c r="W75" s="5">
        <f t="shared" si="33"/>
        <v>2732.6040809390752</v>
      </c>
      <c r="Y75" s="5">
        <f t="shared" si="34"/>
        <v>1607.2924841148331</v>
      </c>
      <c r="Z75" s="5">
        <f t="shared" si="35"/>
        <v>372.08293263183151</v>
      </c>
      <c r="AA75" s="5">
        <f t="shared" si="36"/>
        <v>2732.6536300840294</v>
      </c>
      <c r="AC75" s="5">
        <f t="shared" si="37"/>
        <v>395.22203802599984</v>
      </c>
      <c r="AD75" s="5">
        <f t="shared" si="37"/>
        <v>-71.474454282905285</v>
      </c>
      <c r="AE75" s="5">
        <f t="shared" si="37"/>
        <v>2732.1965428755266</v>
      </c>
      <c r="AG75">
        <f t="shared" si="38"/>
        <v>395.97264109957791</v>
      </c>
      <c r="AH75">
        <f t="shared" si="39"/>
        <v>-70.638383744670136</v>
      </c>
      <c r="AI75" s="5">
        <f t="shared" si="40"/>
        <v>2732.6040809390752</v>
      </c>
      <c r="AK75">
        <f t="shared" si="41"/>
        <v>391.9559760219243</v>
      </c>
      <c r="AL75">
        <f t="shared" si="42"/>
        <v>-69.626104506452123</v>
      </c>
      <c r="AM75" s="5">
        <f t="shared" si="43"/>
        <v>2732.6536300840294</v>
      </c>
    </row>
    <row r="76" spans="1:39" ht="16.5" x14ac:dyDescent="0.25">
      <c r="A76" s="3">
        <v>3593</v>
      </c>
      <c r="B76" s="3">
        <v>1258</v>
      </c>
      <c r="C76" s="3">
        <v>1519</v>
      </c>
      <c r="D76" s="3">
        <v>1479</v>
      </c>
      <c r="E76" s="3">
        <v>751</v>
      </c>
      <c r="F76" s="3">
        <v>1567</v>
      </c>
      <c r="H76" s="4">
        <v>23.4</v>
      </c>
      <c r="I76" s="4">
        <v>50</v>
      </c>
      <c r="J76">
        <f t="shared" si="22"/>
        <v>346.06</v>
      </c>
      <c r="K76">
        <f t="shared" si="23"/>
        <v>1.3842400000000001</v>
      </c>
      <c r="L76">
        <f t="shared" si="24"/>
        <v>1018.8006400000002</v>
      </c>
      <c r="M76" s="5">
        <f t="shared" si="25"/>
        <v>2760.1745600000004</v>
      </c>
      <c r="N76" s="5">
        <f t="shared" si="26"/>
        <v>3066.0916000000007</v>
      </c>
      <c r="O76" s="5">
        <f t="shared" si="27"/>
        <v>3187.9047200000005</v>
      </c>
      <c r="Q76" s="5">
        <f t="shared" si="28"/>
        <v>404.9016394668422</v>
      </c>
      <c r="R76" s="5">
        <f t="shared" si="29"/>
        <v>-70.998617722467358</v>
      </c>
      <c r="S76" s="5">
        <f t="shared" si="30"/>
        <v>2729.3914084113621</v>
      </c>
      <c r="U76" s="5">
        <f t="shared" si="31"/>
        <v>657.33748451208055</v>
      </c>
      <c r="V76" s="5">
        <f t="shared" si="32"/>
        <v>1231.6573868740322</v>
      </c>
      <c r="W76" s="5">
        <f t="shared" si="33"/>
        <v>2729.8068086230069</v>
      </c>
      <c r="Y76" s="5">
        <f t="shared" si="34"/>
        <v>1601.9065434648817</v>
      </c>
      <c r="Z76" s="5">
        <f t="shared" si="35"/>
        <v>380.16169074372186</v>
      </c>
      <c r="AA76" s="5">
        <f t="shared" si="36"/>
        <v>2729.8551277849069</v>
      </c>
      <c r="AC76" s="5">
        <f t="shared" si="37"/>
        <v>404.9016394668422</v>
      </c>
      <c r="AD76" s="5">
        <f t="shared" si="37"/>
        <v>-70.998617722467358</v>
      </c>
      <c r="AE76" s="5">
        <f t="shared" si="37"/>
        <v>2729.3914084113621</v>
      </c>
      <c r="AG76">
        <f t="shared" si="38"/>
        <v>405.67157198612267</v>
      </c>
      <c r="AH76">
        <f t="shared" si="39"/>
        <v>-70.147858259455234</v>
      </c>
      <c r="AI76" s="5">
        <f t="shared" si="40"/>
        <v>2729.8068086230069</v>
      </c>
      <c r="AK76">
        <f t="shared" si="41"/>
        <v>401.65454380997551</v>
      </c>
      <c r="AL76">
        <f t="shared" si="42"/>
        <v>-69.165157464148621</v>
      </c>
      <c r="AM76" s="5">
        <f t="shared" si="43"/>
        <v>2729.8551277849069</v>
      </c>
    </row>
    <row r="77" spans="1:39" ht="16.5" x14ac:dyDescent="0.25">
      <c r="A77" s="3">
        <v>3580</v>
      </c>
      <c r="B77" s="3">
        <v>1259</v>
      </c>
      <c r="C77" s="3">
        <v>1509</v>
      </c>
      <c r="D77" s="3">
        <v>1479</v>
      </c>
      <c r="E77" s="3">
        <v>820</v>
      </c>
      <c r="F77" s="3">
        <v>1571</v>
      </c>
      <c r="H77" s="4">
        <v>23.4</v>
      </c>
      <c r="I77" s="4">
        <v>50</v>
      </c>
      <c r="J77">
        <f t="shared" si="22"/>
        <v>346.06</v>
      </c>
      <c r="K77">
        <f t="shared" si="23"/>
        <v>1.3842400000000001</v>
      </c>
      <c r="L77">
        <f t="shared" si="24"/>
        <v>1018.8006400000002</v>
      </c>
      <c r="M77" s="5">
        <f t="shared" si="25"/>
        <v>2761.5588000000002</v>
      </c>
      <c r="N77" s="5">
        <f t="shared" si="26"/>
        <v>3066.0916000000007</v>
      </c>
      <c r="O77" s="5">
        <f t="shared" si="27"/>
        <v>3193.4416800000008</v>
      </c>
      <c r="Q77" s="5">
        <f t="shared" si="28"/>
        <v>407.02480729635494</v>
      </c>
      <c r="R77" s="5">
        <f t="shared" si="29"/>
        <v>-81.502470279075212</v>
      </c>
      <c r="S77" s="5">
        <f t="shared" si="30"/>
        <v>2730.1822575500732</v>
      </c>
      <c r="U77" s="5">
        <f t="shared" si="31"/>
        <v>647.24226743695294</v>
      </c>
      <c r="V77" s="5">
        <f t="shared" si="32"/>
        <v>1235.2394477190776</v>
      </c>
      <c r="W77" s="5">
        <f t="shared" si="33"/>
        <v>2730.6004199868394</v>
      </c>
      <c r="Y77" s="5">
        <f t="shared" si="34"/>
        <v>1609.8179307725104</v>
      </c>
      <c r="Z77" s="5">
        <f t="shared" si="35"/>
        <v>387.39528512857873</v>
      </c>
      <c r="AA77" s="5">
        <f t="shared" si="36"/>
        <v>2730.6557612384404</v>
      </c>
      <c r="AC77" s="5">
        <f t="shared" si="37"/>
        <v>407.02480729635494</v>
      </c>
      <c r="AD77" s="5">
        <f t="shared" si="37"/>
        <v>-81.502470279075212</v>
      </c>
      <c r="AE77" s="5">
        <f t="shared" si="37"/>
        <v>2730.1822575500732</v>
      </c>
      <c r="AG77">
        <f t="shared" si="38"/>
        <v>407.79488735129371</v>
      </c>
      <c r="AH77">
        <f t="shared" si="39"/>
        <v>-80.647196312474762</v>
      </c>
      <c r="AI77" s="5">
        <f t="shared" si="40"/>
        <v>2730.6004199868394</v>
      </c>
      <c r="AK77">
        <f t="shared" si="41"/>
        <v>403.78587151437711</v>
      </c>
      <c r="AL77">
        <f t="shared" si="42"/>
        <v>-79.670983422748634</v>
      </c>
      <c r="AM77" s="5">
        <f t="shared" si="43"/>
        <v>2730.6557612384404</v>
      </c>
    </row>
    <row r="78" spans="1:39" ht="16.5" x14ac:dyDescent="0.25">
      <c r="A78" s="3">
        <v>3408</v>
      </c>
      <c r="B78" s="3">
        <v>1258</v>
      </c>
      <c r="C78" s="3">
        <v>1472</v>
      </c>
      <c r="D78" s="3">
        <v>1484</v>
      </c>
      <c r="E78" s="3">
        <v>751</v>
      </c>
      <c r="F78" s="3">
        <v>1565</v>
      </c>
      <c r="H78" s="4">
        <v>23.4</v>
      </c>
      <c r="I78" s="4">
        <v>50</v>
      </c>
      <c r="J78">
        <f t="shared" si="22"/>
        <v>346.06</v>
      </c>
      <c r="K78">
        <f t="shared" si="23"/>
        <v>1.3842400000000001</v>
      </c>
      <c r="L78">
        <f t="shared" si="24"/>
        <v>1018.8006400000002</v>
      </c>
      <c r="M78" s="5">
        <f t="shared" si="25"/>
        <v>2760.1745600000004</v>
      </c>
      <c r="N78" s="5">
        <f t="shared" si="26"/>
        <v>3073.0128000000004</v>
      </c>
      <c r="O78" s="5">
        <f t="shared" si="27"/>
        <v>3185.1362400000007</v>
      </c>
      <c r="Q78" s="5">
        <f t="shared" si="28"/>
        <v>393.0988701964871</v>
      </c>
      <c r="R78" s="5">
        <f t="shared" si="29"/>
        <v>-58.0357440146079</v>
      </c>
      <c r="S78" s="5">
        <f t="shared" si="30"/>
        <v>2731.4224741584944</v>
      </c>
      <c r="U78" s="5">
        <f t="shared" si="31"/>
        <v>674.51851474357136</v>
      </c>
      <c r="V78" s="5">
        <f t="shared" si="32"/>
        <v>1235.133056823714</v>
      </c>
      <c r="W78" s="5">
        <f t="shared" si="33"/>
        <v>2731.8270029731525</v>
      </c>
      <c r="Y78" s="5">
        <f t="shared" si="34"/>
        <v>1596.865504482899</v>
      </c>
      <c r="Z78" s="5">
        <f t="shared" si="35"/>
        <v>363.33834935088214</v>
      </c>
      <c r="AA78" s="5">
        <f t="shared" si="36"/>
        <v>2731.8672500406924</v>
      </c>
      <c r="AC78" s="5">
        <f t="shared" si="37"/>
        <v>393.0988701964871</v>
      </c>
      <c r="AD78" s="5">
        <f t="shared" si="37"/>
        <v>-58.0357440146079</v>
      </c>
      <c r="AE78" s="5">
        <f t="shared" si="37"/>
        <v>2731.4224741584944</v>
      </c>
      <c r="AG78">
        <f t="shared" si="38"/>
        <v>393.85045789733499</v>
      </c>
      <c r="AH78">
        <f t="shared" si="39"/>
        <v>-57.204545580145123</v>
      </c>
      <c r="AI78" s="5">
        <f t="shared" si="40"/>
        <v>2731.8270029731525</v>
      </c>
      <c r="AK78">
        <f t="shared" si="41"/>
        <v>389.82354176293887</v>
      </c>
      <c r="AL78">
        <f t="shared" si="42"/>
        <v>-56.185778426578452</v>
      </c>
      <c r="AM78" s="5">
        <f t="shared" si="43"/>
        <v>2731.8672500406924</v>
      </c>
    </row>
    <row r="79" spans="1:39" ht="16.5" x14ac:dyDescent="0.25">
      <c r="A79" s="3">
        <v>3449</v>
      </c>
      <c r="B79" s="3">
        <v>1257</v>
      </c>
      <c r="C79" s="3">
        <v>1465</v>
      </c>
      <c r="D79" s="3">
        <v>1482</v>
      </c>
      <c r="E79" s="3">
        <v>733</v>
      </c>
      <c r="F79" s="3">
        <v>1572</v>
      </c>
      <c r="H79" s="4">
        <v>23.4</v>
      </c>
      <c r="I79" s="4">
        <v>50</v>
      </c>
      <c r="J79">
        <f t="shared" si="22"/>
        <v>346.06</v>
      </c>
      <c r="K79">
        <f t="shared" si="23"/>
        <v>1.3842400000000001</v>
      </c>
      <c r="L79">
        <f t="shared" si="24"/>
        <v>1018.8006400000002</v>
      </c>
      <c r="M79" s="5">
        <f t="shared" si="25"/>
        <v>2758.7903200000001</v>
      </c>
      <c r="N79" s="5">
        <f t="shared" si="26"/>
        <v>3070.2443200000007</v>
      </c>
      <c r="O79" s="5">
        <f t="shared" si="27"/>
        <v>3194.8259200000002</v>
      </c>
      <c r="Q79" s="5">
        <f t="shared" si="28"/>
        <v>395.7010681203991</v>
      </c>
      <c r="R79" s="5">
        <f t="shared" si="29"/>
        <v>-82.750183998287966</v>
      </c>
      <c r="S79" s="5">
        <f t="shared" si="30"/>
        <v>2729.0102787388555</v>
      </c>
      <c r="U79" s="5">
        <f t="shared" si="31"/>
        <v>651.99643582526221</v>
      </c>
      <c r="V79" s="5">
        <f t="shared" si="32"/>
        <v>1245.6193988603338</v>
      </c>
      <c r="W79" s="5">
        <f t="shared" si="33"/>
        <v>2729.419928363212</v>
      </c>
      <c r="Y79" s="5">
        <f t="shared" si="34"/>
        <v>1616.7110369651843</v>
      </c>
      <c r="Z79" s="5">
        <f t="shared" si="35"/>
        <v>378.30008559059354</v>
      </c>
      <c r="AA79" s="5">
        <f t="shared" si="36"/>
        <v>2729.4774458311531</v>
      </c>
      <c r="AC79" s="5">
        <f t="shared" si="37"/>
        <v>395.7010681203991</v>
      </c>
      <c r="AD79" s="5">
        <f t="shared" si="37"/>
        <v>-82.750183998287966</v>
      </c>
      <c r="AE79" s="5">
        <f t="shared" si="37"/>
        <v>2729.0102787388555</v>
      </c>
      <c r="AG79">
        <f t="shared" si="38"/>
        <v>396.44826892492506</v>
      </c>
      <c r="AH79">
        <f t="shared" si="39"/>
        <v>-81.912009755500208</v>
      </c>
      <c r="AI79" s="5">
        <f t="shared" si="40"/>
        <v>2729.419928363212</v>
      </c>
      <c r="AK79">
        <f t="shared" si="41"/>
        <v>392.44020499843759</v>
      </c>
      <c r="AL79">
        <f t="shared" si="42"/>
        <v>-80.9011943511411</v>
      </c>
      <c r="AM79" s="5">
        <f t="shared" si="43"/>
        <v>2729.4774458311531</v>
      </c>
    </row>
    <row r="80" spans="1:39" ht="16.5" x14ac:dyDescent="0.25">
      <c r="A80" s="3">
        <v>3487</v>
      </c>
      <c r="B80" s="3">
        <v>1255</v>
      </c>
      <c r="C80" s="3">
        <v>1459</v>
      </c>
      <c r="D80" s="3">
        <v>1483</v>
      </c>
      <c r="E80" s="3">
        <v>763</v>
      </c>
      <c r="F80" s="3">
        <v>1574</v>
      </c>
      <c r="H80" s="4">
        <v>23.4</v>
      </c>
      <c r="I80" s="4">
        <v>50</v>
      </c>
      <c r="J80">
        <f t="shared" si="22"/>
        <v>346.06</v>
      </c>
      <c r="K80">
        <f t="shared" si="23"/>
        <v>1.3842400000000001</v>
      </c>
      <c r="L80">
        <f t="shared" si="24"/>
        <v>1018.8006400000002</v>
      </c>
      <c r="M80" s="5">
        <f t="shared" si="25"/>
        <v>2756.0218400000003</v>
      </c>
      <c r="N80" s="5">
        <f t="shared" si="26"/>
        <v>3071.6285600000001</v>
      </c>
      <c r="O80" s="5">
        <f t="shared" si="27"/>
        <v>3197.5944</v>
      </c>
      <c r="Q80" s="5">
        <f t="shared" si="28"/>
        <v>389.098436652587</v>
      </c>
      <c r="R80" s="5">
        <f t="shared" si="29"/>
        <v>-89.776916776342631</v>
      </c>
      <c r="S80" s="5">
        <f t="shared" si="30"/>
        <v>2726.939473909466</v>
      </c>
      <c r="U80" s="5">
        <f t="shared" si="31"/>
        <v>649.36916105609009</v>
      </c>
      <c r="V80" s="5">
        <f t="shared" si="32"/>
        <v>1254.9148312002987</v>
      </c>
      <c r="W80" s="5">
        <f t="shared" si="33"/>
        <v>2727.3449487937</v>
      </c>
      <c r="Y80" s="5">
        <f t="shared" si="34"/>
        <v>1626.1295898155347</v>
      </c>
      <c r="Z80" s="5">
        <f t="shared" si="35"/>
        <v>376.23997178832872</v>
      </c>
      <c r="AA80" s="5">
        <f t="shared" si="36"/>
        <v>2727.408291339314</v>
      </c>
      <c r="AC80" s="5">
        <f t="shared" si="37"/>
        <v>389.098436652587</v>
      </c>
      <c r="AD80" s="5">
        <f t="shared" si="37"/>
        <v>-89.776916776342631</v>
      </c>
      <c r="AE80" s="5">
        <f t="shared" si="37"/>
        <v>2726.939473909466</v>
      </c>
      <c r="AG80">
        <f t="shared" si="38"/>
        <v>389.82986704047357</v>
      </c>
      <c r="AH80">
        <f t="shared" si="39"/>
        <v>-88.947945485414493</v>
      </c>
      <c r="AI80" s="5">
        <f t="shared" si="40"/>
        <v>2727.3449487937</v>
      </c>
      <c r="AK80">
        <f t="shared" si="41"/>
        <v>385.82716321305588</v>
      </c>
      <c r="AL80">
        <f t="shared" si="42"/>
        <v>-87.91695411170295</v>
      </c>
      <c r="AM80" s="5">
        <f t="shared" si="43"/>
        <v>2727.408291339314</v>
      </c>
    </row>
    <row r="81" spans="1:39" ht="16.5" x14ac:dyDescent="0.25">
      <c r="A81" s="3">
        <v>3608</v>
      </c>
      <c r="B81" s="3">
        <v>1257</v>
      </c>
      <c r="C81" s="3">
        <v>1463</v>
      </c>
      <c r="D81" s="3">
        <v>1480</v>
      </c>
      <c r="E81" s="3">
        <v>760</v>
      </c>
      <c r="F81" s="3">
        <v>1570</v>
      </c>
      <c r="H81" s="4">
        <v>23.4</v>
      </c>
      <c r="I81" s="4">
        <v>50</v>
      </c>
      <c r="J81">
        <f t="shared" si="22"/>
        <v>346.06</v>
      </c>
      <c r="K81">
        <f t="shared" si="23"/>
        <v>1.3842400000000001</v>
      </c>
      <c r="L81">
        <f t="shared" si="24"/>
        <v>1018.8006400000002</v>
      </c>
      <c r="M81" s="5">
        <f t="shared" si="25"/>
        <v>2758.7903200000001</v>
      </c>
      <c r="N81" s="5">
        <f t="shared" si="26"/>
        <v>3067.4758400000001</v>
      </c>
      <c r="O81" s="5">
        <f t="shared" si="27"/>
        <v>3192.0574400000005</v>
      </c>
      <c r="Q81" s="5">
        <f t="shared" si="28"/>
        <v>400.42111131722106</v>
      </c>
      <c r="R81" s="5">
        <f t="shared" si="29"/>
        <v>-79.68822363488438</v>
      </c>
      <c r="S81" s="5">
        <f t="shared" si="30"/>
        <v>2728.4128628840431</v>
      </c>
      <c r="U81" s="5">
        <f t="shared" si="31"/>
        <v>652.19352249267115</v>
      </c>
      <c r="V81" s="5">
        <f t="shared" si="32"/>
        <v>1239.9840852748578</v>
      </c>
      <c r="W81" s="5">
        <f t="shared" si="33"/>
        <v>2728.8259575259435</v>
      </c>
      <c r="Y81" s="5">
        <f t="shared" si="34"/>
        <v>1611.6590487239014</v>
      </c>
      <c r="Z81" s="5">
        <f t="shared" si="35"/>
        <v>380.78254574065386</v>
      </c>
      <c r="AA81" s="5">
        <f t="shared" si="36"/>
        <v>2728.8808079110004</v>
      </c>
      <c r="AC81" s="5">
        <f t="shared" si="37"/>
        <v>400.42111131722106</v>
      </c>
      <c r="AD81" s="5">
        <f t="shared" si="37"/>
        <v>-79.68822363488438</v>
      </c>
      <c r="AE81" s="5">
        <f t="shared" si="37"/>
        <v>2728.4128628840431</v>
      </c>
      <c r="AG81">
        <f t="shared" si="38"/>
        <v>401.17882938298294</v>
      </c>
      <c r="AH81">
        <f t="shared" si="39"/>
        <v>-78.843231478436223</v>
      </c>
      <c r="AI81" s="5">
        <f t="shared" si="40"/>
        <v>2728.8259575259435</v>
      </c>
      <c r="AK81">
        <f t="shared" si="41"/>
        <v>397.1684297217987</v>
      </c>
      <c r="AL81">
        <f t="shared" si="42"/>
        <v>-77.846839337051165</v>
      </c>
      <c r="AM81" s="5">
        <f t="shared" si="43"/>
        <v>2728.8808079110004</v>
      </c>
    </row>
    <row r="82" spans="1:39" ht="16.5" x14ac:dyDescent="0.25">
      <c r="A82" s="3">
        <v>3591</v>
      </c>
      <c r="B82" s="3">
        <v>1258</v>
      </c>
      <c r="C82" s="3">
        <v>1523</v>
      </c>
      <c r="D82" s="3">
        <v>1481</v>
      </c>
      <c r="E82" s="3">
        <v>797</v>
      </c>
      <c r="F82" s="3">
        <v>1572</v>
      </c>
      <c r="H82" s="4">
        <v>23.4</v>
      </c>
      <c r="I82" s="4">
        <v>50</v>
      </c>
      <c r="J82">
        <f t="shared" si="22"/>
        <v>346.06</v>
      </c>
      <c r="K82">
        <f t="shared" si="23"/>
        <v>1.3842400000000001</v>
      </c>
      <c r="L82">
        <f t="shared" si="24"/>
        <v>1018.8006400000002</v>
      </c>
      <c r="M82" s="5">
        <f t="shared" si="25"/>
        <v>2760.1745600000004</v>
      </c>
      <c r="N82" s="5">
        <f t="shared" si="26"/>
        <v>3068.8600800000004</v>
      </c>
      <c r="O82" s="5">
        <f t="shared" si="27"/>
        <v>3194.8259200000002</v>
      </c>
      <c r="Q82" s="5">
        <f t="shared" si="28"/>
        <v>400.18372529266327</v>
      </c>
      <c r="R82" s="5">
        <f t="shared" si="29"/>
        <v>-82.893254319815426</v>
      </c>
      <c r="S82" s="5">
        <f t="shared" si="30"/>
        <v>2729.751874451294</v>
      </c>
      <c r="U82" s="5">
        <f t="shared" si="31"/>
        <v>649.56843757536001</v>
      </c>
      <c r="V82" s="5">
        <f t="shared" si="32"/>
        <v>1241.8383050103882</v>
      </c>
      <c r="W82" s="5">
        <f t="shared" si="33"/>
        <v>2730.164951011649</v>
      </c>
      <c r="Y82" s="5">
        <f t="shared" si="34"/>
        <v>1614.528302123615</v>
      </c>
      <c r="Z82" s="5">
        <f t="shared" si="35"/>
        <v>382.22849674749193</v>
      </c>
      <c r="AA82" s="5">
        <f t="shared" si="36"/>
        <v>2730.2220417064686</v>
      </c>
      <c r="AC82" s="5">
        <f t="shared" si="37"/>
        <v>400.18372529266327</v>
      </c>
      <c r="AD82" s="5">
        <f t="shared" si="37"/>
        <v>-82.893254319815426</v>
      </c>
      <c r="AE82" s="5">
        <f t="shared" si="37"/>
        <v>2729.751874451294</v>
      </c>
      <c r="AG82">
        <f t="shared" si="38"/>
        <v>400.93973743188099</v>
      </c>
      <c r="AH82">
        <f t="shared" si="39"/>
        <v>-82.048233302092967</v>
      </c>
      <c r="AI82" s="5">
        <f t="shared" si="40"/>
        <v>2730.164951011649</v>
      </c>
      <c r="AK82">
        <f t="shared" si="41"/>
        <v>396.93178258005867</v>
      </c>
      <c r="AL82">
        <f t="shared" si="42"/>
        <v>-81.051115778972303</v>
      </c>
      <c r="AM82" s="5">
        <f t="shared" si="43"/>
        <v>2730.2220417064686</v>
      </c>
    </row>
    <row r="83" spans="1:39" ht="16.5" x14ac:dyDescent="0.25">
      <c r="A83" s="3">
        <v>3593</v>
      </c>
      <c r="B83" s="3">
        <v>1258</v>
      </c>
      <c r="C83" s="3">
        <v>1482</v>
      </c>
      <c r="D83" s="3">
        <v>1479</v>
      </c>
      <c r="E83" s="3">
        <v>774</v>
      </c>
      <c r="F83" s="3">
        <v>1569</v>
      </c>
      <c r="H83" s="4">
        <v>23.4</v>
      </c>
      <c r="I83" s="4">
        <v>50</v>
      </c>
      <c r="J83">
        <f t="shared" si="22"/>
        <v>346.06</v>
      </c>
      <c r="K83">
        <f t="shared" si="23"/>
        <v>1.3842400000000001</v>
      </c>
      <c r="L83">
        <f t="shared" si="24"/>
        <v>1018.8006400000002</v>
      </c>
      <c r="M83" s="5">
        <f t="shared" si="25"/>
        <v>2760.1745600000004</v>
      </c>
      <c r="N83" s="5">
        <f t="shared" si="26"/>
        <v>3066.0916000000007</v>
      </c>
      <c r="O83" s="5">
        <f t="shared" si="27"/>
        <v>3190.6732000000002</v>
      </c>
      <c r="Q83" s="5">
        <f t="shared" si="28"/>
        <v>404.9016394668422</v>
      </c>
      <c r="R83" s="5">
        <f t="shared" si="29"/>
        <v>-76.884939522454047</v>
      </c>
      <c r="S83" s="5">
        <f t="shared" si="30"/>
        <v>2729.2319377625067</v>
      </c>
      <c r="U83" s="5">
        <f t="shared" si="31"/>
        <v>652.29206582637767</v>
      </c>
      <c r="V83" s="5">
        <f t="shared" si="32"/>
        <v>1234.6879143313538</v>
      </c>
      <c r="W83" s="5">
        <f t="shared" si="33"/>
        <v>2729.64805692137</v>
      </c>
      <c r="Y83" s="5">
        <f t="shared" si="34"/>
        <v>1606.9519621505847</v>
      </c>
      <c r="Z83" s="5">
        <f t="shared" si="35"/>
        <v>383.1922182010432</v>
      </c>
      <c r="AA83" s="5">
        <f t="shared" si="36"/>
        <v>2729.7004569089245</v>
      </c>
      <c r="AC83" s="5">
        <f t="shared" si="37"/>
        <v>404.9016394668422</v>
      </c>
      <c r="AD83" s="5">
        <f t="shared" si="37"/>
        <v>-76.884939522454047</v>
      </c>
      <c r="AE83" s="5">
        <f t="shared" si="37"/>
        <v>2729.2319377625067</v>
      </c>
      <c r="AG83">
        <f t="shared" si="38"/>
        <v>405.66930125412114</v>
      </c>
      <c r="AH83">
        <f t="shared" si="39"/>
        <v>-76.03346283565611</v>
      </c>
      <c r="AI83" s="5">
        <f t="shared" si="40"/>
        <v>2729.64805692137</v>
      </c>
      <c r="AK83">
        <f t="shared" si="41"/>
        <v>401.65676318038743</v>
      </c>
      <c r="AL83">
        <f t="shared" si="42"/>
        <v>-75.050762059941178</v>
      </c>
      <c r="AM83" s="5">
        <f t="shared" si="43"/>
        <v>2729.7004569089245</v>
      </c>
    </row>
    <row r="84" spans="1:39" ht="16.5" x14ac:dyDescent="0.25">
      <c r="A84" s="3">
        <v>3475</v>
      </c>
      <c r="B84" s="3">
        <v>1256</v>
      </c>
      <c r="C84" s="3">
        <v>1472</v>
      </c>
      <c r="D84" s="3">
        <v>1484</v>
      </c>
      <c r="E84" s="3">
        <v>758</v>
      </c>
      <c r="F84" s="3">
        <v>1569</v>
      </c>
      <c r="H84" s="4">
        <v>23.4</v>
      </c>
      <c r="I84" s="4">
        <v>50</v>
      </c>
      <c r="J84">
        <f t="shared" si="22"/>
        <v>346.06</v>
      </c>
      <c r="K84">
        <f t="shared" si="23"/>
        <v>1.3842400000000001</v>
      </c>
      <c r="L84">
        <f t="shared" si="24"/>
        <v>1018.8006400000002</v>
      </c>
      <c r="M84" s="5">
        <f t="shared" si="25"/>
        <v>2757.4060800000007</v>
      </c>
      <c r="N84" s="5">
        <f t="shared" si="26"/>
        <v>3073.0128000000004</v>
      </c>
      <c r="O84" s="5">
        <f t="shared" si="27"/>
        <v>3190.6732000000002</v>
      </c>
      <c r="Q84" s="5">
        <f t="shared" si="28"/>
        <v>388.85572807142432</v>
      </c>
      <c r="R84" s="5">
        <f t="shared" si="29"/>
        <v>-72.349163235278638</v>
      </c>
      <c r="S84" s="5">
        <f t="shared" si="30"/>
        <v>2728.8908207083273</v>
      </c>
      <c r="U84" s="5">
        <f t="shared" si="31"/>
        <v>664.43205707588584</v>
      </c>
      <c r="V84" s="5">
        <f t="shared" si="32"/>
        <v>1246.1509978417155</v>
      </c>
      <c r="W84" s="5">
        <f t="shared" si="33"/>
        <v>2729.2939381957094</v>
      </c>
      <c r="Y84" s="5">
        <f t="shared" si="34"/>
        <v>1611.316336907792</v>
      </c>
      <c r="Z84" s="5">
        <f t="shared" si="35"/>
        <v>367.0587156936827</v>
      </c>
      <c r="AA84" s="5">
        <f t="shared" si="36"/>
        <v>2729.3447988199659</v>
      </c>
      <c r="AC84" s="5">
        <f t="shared" si="37"/>
        <v>388.85572807142432</v>
      </c>
      <c r="AD84" s="5">
        <f t="shared" si="37"/>
        <v>-72.349163235278638</v>
      </c>
      <c r="AE84" s="5">
        <f t="shared" si="37"/>
        <v>2728.8908207083273</v>
      </c>
      <c r="AG84">
        <f t="shared" si="38"/>
        <v>389.59340139368555</v>
      </c>
      <c r="AH84">
        <f t="shared" si="39"/>
        <v>-71.522685210799182</v>
      </c>
      <c r="AI84" s="5">
        <f t="shared" si="40"/>
        <v>2729.2939381957094</v>
      </c>
      <c r="AK84">
        <f t="shared" si="41"/>
        <v>385.57740363130347</v>
      </c>
      <c r="AL84">
        <f t="shared" si="42"/>
        <v>-70.490952122275019</v>
      </c>
      <c r="AM84" s="5">
        <f t="shared" si="43"/>
        <v>2729.3447988199659</v>
      </c>
    </row>
    <row r="85" spans="1:39" ht="16.5" x14ac:dyDescent="0.25">
      <c r="A85" s="3">
        <v>3709</v>
      </c>
      <c r="B85" s="3">
        <v>1258</v>
      </c>
      <c r="C85" s="3">
        <v>1496</v>
      </c>
      <c r="D85" s="3">
        <v>1483</v>
      </c>
      <c r="E85" s="3">
        <v>710</v>
      </c>
      <c r="F85" s="3">
        <v>1567</v>
      </c>
      <c r="H85" s="4">
        <v>23.4</v>
      </c>
      <c r="I85" s="4">
        <v>50</v>
      </c>
      <c r="J85">
        <f t="shared" si="22"/>
        <v>346.06</v>
      </c>
      <c r="K85">
        <f t="shared" si="23"/>
        <v>1.3842400000000001</v>
      </c>
      <c r="L85">
        <f t="shared" si="24"/>
        <v>1018.8006400000002</v>
      </c>
      <c r="M85" s="5">
        <f t="shared" si="25"/>
        <v>2760.1745600000004</v>
      </c>
      <c r="N85" s="5">
        <f t="shared" si="26"/>
        <v>3071.6285600000001</v>
      </c>
      <c r="O85" s="5">
        <f t="shared" si="27"/>
        <v>3187.9047200000005</v>
      </c>
      <c r="Q85" s="5">
        <f t="shared" si="28"/>
        <v>395.46155307320026</v>
      </c>
      <c r="R85" s="5">
        <f t="shared" si="29"/>
        <v>-65.334565886282206</v>
      </c>
      <c r="S85" s="5">
        <f t="shared" si="30"/>
        <v>2730.9165414220515</v>
      </c>
      <c r="U85" s="5">
        <f t="shared" si="31"/>
        <v>667.04728765982657</v>
      </c>
      <c r="V85" s="5">
        <f t="shared" si="32"/>
        <v>1236.8590671317531</v>
      </c>
      <c r="W85" s="5">
        <f t="shared" si="33"/>
        <v>2731.3237769783559</v>
      </c>
      <c r="Y85" s="5">
        <f t="shared" si="34"/>
        <v>1601.9065434648817</v>
      </c>
      <c r="Z85" s="5">
        <f t="shared" si="35"/>
        <v>369.12782353037414</v>
      </c>
      <c r="AA85" s="5">
        <f t="shared" si="36"/>
        <v>2731.3689936913329</v>
      </c>
      <c r="AC85" s="5">
        <f t="shared" si="37"/>
        <v>395.46155307320026</v>
      </c>
      <c r="AD85" s="5">
        <f t="shared" si="37"/>
        <v>-65.334565886282206</v>
      </c>
      <c r="AE85" s="5">
        <f t="shared" si="37"/>
        <v>2730.9165414220515</v>
      </c>
      <c r="AG85">
        <f t="shared" si="38"/>
        <v>396.2149984473765</v>
      </c>
      <c r="AH85">
        <f t="shared" si="39"/>
        <v>-64.498878565932728</v>
      </c>
      <c r="AI85" s="5">
        <f t="shared" si="40"/>
        <v>2731.3237769783559</v>
      </c>
      <c r="AK85">
        <f t="shared" si="41"/>
        <v>392.19364984282061</v>
      </c>
      <c r="AL85">
        <f t="shared" si="42"/>
        <v>-63.487331205443439</v>
      </c>
      <c r="AM85" s="5">
        <f t="shared" si="43"/>
        <v>2731.3689936913329</v>
      </c>
    </row>
    <row r="86" spans="1:39" ht="16.5" x14ac:dyDescent="0.25">
      <c r="A86" s="3">
        <v>3644</v>
      </c>
      <c r="B86" s="3">
        <v>1258</v>
      </c>
      <c r="C86" s="3">
        <v>1431</v>
      </c>
      <c r="D86" s="3">
        <v>1479</v>
      </c>
      <c r="E86" s="3">
        <v>750</v>
      </c>
      <c r="F86" s="3">
        <v>1570</v>
      </c>
      <c r="H86" s="4">
        <v>23.4</v>
      </c>
      <c r="I86" s="4">
        <v>50</v>
      </c>
      <c r="J86">
        <f t="shared" si="22"/>
        <v>346.06</v>
      </c>
      <c r="K86">
        <f t="shared" si="23"/>
        <v>1.3842400000000001</v>
      </c>
      <c r="L86">
        <f t="shared" si="24"/>
        <v>1018.8006400000002</v>
      </c>
      <c r="M86" s="5">
        <f t="shared" si="25"/>
        <v>2760.1745600000004</v>
      </c>
      <c r="N86" s="5">
        <f t="shared" si="26"/>
        <v>3066.0916000000007</v>
      </c>
      <c r="O86" s="5">
        <f t="shared" si="27"/>
        <v>3192.0574400000005</v>
      </c>
      <c r="Q86" s="5">
        <f t="shared" si="28"/>
        <v>404.9016394668422</v>
      </c>
      <c r="R86" s="5">
        <f t="shared" si="29"/>
        <v>-79.830016542826002</v>
      </c>
      <c r="S86" s="5">
        <f t="shared" si="30"/>
        <v>2729.1473819651128</v>
      </c>
      <c r="U86" s="5">
        <f t="shared" si="31"/>
        <v>649.76771409463026</v>
      </c>
      <c r="V86" s="5">
        <f t="shared" si="32"/>
        <v>1236.2041645598383</v>
      </c>
      <c r="W86" s="5">
        <f t="shared" si="33"/>
        <v>2729.5638627509188</v>
      </c>
      <c r="Y86" s="5">
        <f t="shared" si="34"/>
        <v>1609.4763138823321</v>
      </c>
      <c r="Z86" s="5">
        <f t="shared" si="35"/>
        <v>384.7084684295279</v>
      </c>
      <c r="AA86" s="5">
        <f t="shared" si="36"/>
        <v>2729.6183047506302</v>
      </c>
      <c r="AC86" s="5">
        <f t="shared" si="37"/>
        <v>404.9016394668422</v>
      </c>
      <c r="AD86" s="5">
        <f t="shared" si="37"/>
        <v>-79.830016542826002</v>
      </c>
      <c r="AE86" s="5">
        <f t="shared" si="37"/>
        <v>2729.1473819651128</v>
      </c>
      <c r="AG86">
        <f t="shared" si="38"/>
        <v>405.66816514894981</v>
      </c>
      <c r="AH86">
        <f t="shared" si="39"/>
        <v>-78.978181010663775</v>
      </c>
      <c r="AI86" s="5">
        <f t="shared" si="40"/>
        <v>2729.5638627509188</v>
      </c>
      <c r="AK86">
        <f t="shared" si="41"/>
        <v>401.65787358804488</v>
      </c>
      <c r="AL86">
        <f t="shared" si="42"/>
        <v>-77.995480244751292</v>
      </c>
      <c r="AM86" s="5">
        <f t="shared" si="43"/>
        <v>2729.6183047506302</v>
      </c>
    </row>
    <row r="87" spans="1:39" ht="16.5" x14ac:dyDescent="0.25">
      <c r="A87" s="3">
        <v>3480</v>
      </c>
      <c r="B87" s="3">
        <v>1258</v>
      </c>
      <c r="C87" s="3">
        <v>1442</v>
      </c>
      <c r="D87" s="3">
        <v>1482</v>
      </c>
      <c r="E87" s="3">
        <v>750</v>
      </c>
      <c r="F87" s="3">
        <v>1571</v>
      </c>
      <c r="H87" s="4">
        <v>23.4</v>
      </c>
      <c r="I87" s="4">
        <v>50</v>
      </c>
      <c r="J87">
        <f t="shared" si="22"/>
        <v>346.06</v>
      </c>
      <c r="K87">
        <f t="shared" si="23"/>
        <v>1.3842400000000001</v>
      </c>
      <c r="L87">
        <f t="shared" si="24"/>
        <v>1018.8006400000002</v>
      </c>
      <c r="M87" s="5">
        <f t="shared" si="25"/>
        <v>2760.1745600000004</v>
      </c>
      <c r="N87" s="5">
        <f t="shared" si="26"/>
        <v>3070.2443200000007</v>
      </c>
      <c r="O87" s="5">
        <f t="shared" si="27"/>
        <v>3193.4416800000008</v>
      </c>
      <c r="Q87" s="5">
        <f t="shared" si="28"/>
        <v>397.8231714385916</v>
      </c>
      <c r="R87" s="5">
        <f t="shared" si="29"/>
        <v>-78.529290159832527</v>
      </c>
      <c r="S87" s="5">
        <f t="shared" si="30"/>
        <v>2730.2259021049395</v>
      </c>
      <c r="U87" s="5">
        <f t="shared" si="31"/>
        <v>654.52297740886786</v>
      </c>
      <c r="V87" s="5">
        <f t="shared" si="32"/>
        <v>1241.6214527969689</v>
      </c>
      <c r="W87" s="5">
        <f t="shared" si="33"/>
        <v>2730.6365603079512</v>
      </c>
      <c r="Y87" s="5">
        <f t="shared" si="34"/>
        <v>1612.0017605400094</v>
      </c>
      <c r="Z87" s="5">
        <f t="shared" si="35"/>
        <v>377.95184226556722</v>
      </c>
      <c r="AA87" s="5">
        <f t="shared" si="36"/>
        <v>2730.6908452816847</v>
      </c>
      <c r="AC87" s="5">
        <f t="shared" si="37"/>
        <v>397.8231714385916</v>
      </c>
      <c r="AD87" s="5">
        <f t="shared" si="37"/>
        <v>-78.529290159832527</v>
      </c>
      <c r="AE87" s="5">
        <f t="shared" si="37"/>
        <v>2730.2259021049395</v>
      </c>
      <c r="AG87">
        <f t="shared" si="38"/>
        <v>398.57619795267897</v>
      </c>
      <c r="AH87">
        <f t="shared" si="39"/>
        <v>-77.688397184240216</v>
      </c>
      <c r="AI87" s="5">
        <f t="shared" si="40"/>
        <v>2730.6365603079512</v>
      </c>
      <c r="AK87">
        <f t="shared" si="41"/>
        <v>394.56491428850018</v>
      </c>
      <c r="AL87">
        <f t="shared" si="42"/>
        <v>-76.684066383571576</v>
      </c>
      <c r="AM87" s="5">
        <f t="shared" si="43"/>
        <v>2730.6908452816847</v>
      </c>
    </row>
    <row r="88" spans="1:39" ht="16.5" x14ac:dyDescent="0.25">
      <c r="A88" s="3">
        <v>3671</v>
      </c>
      <c r="B88" s="3">
        <v>1257</v>
      </c>
      <c r="C88" s="3">
        <v>1525</v>
      </c>
      <c r="D88" s="3">
        <v>1480</v>
      </c>
      <c r="E88" s="3">
        <v>758</v>
      </c>
      <c r="F88" s="3">
        <v>1574</v>
      </c>
      <c r="H88" s="4">
        <v>23.4</v>
      </c>
      <c r="I88" s="4">
        <v>50</v>
      </c>
      <c r="J88">
        <f t="shared" si="22"/>
        <v>346.06</v>
      </c>
      <c r="K88">
        <f t="shared" si="23"/>
        <v>1.3842400000000001</v>
      </c>
      <c r="L88">
        <f t="shared" si="24"/>
        <v>1018.8006400000002</v>
      </c>
      <c r="M88" s="5">
        <f t="shared" si="25"/>
        <v>2758.7903200000001</v>
      </c>
      <c r="N88" s="5">
        <f t="shared" si="26"/>
        <v>3067.4758400000001</v>
      </c>
      <c r="O88" s="5">
        <f t="shared" si="27"/>
        <v>3197.5944</v>
      </c>
      <c r="Q88" s="5">
        <f t="shared" si="28"/>
        <v>400.42111131722106</v>
      </c>
      <c r="R88" s="5">
        <f t="shared" si="29"/>
        <v>-91.481305852218227</v>
      </c>
      <c r="S88" s="5">
        <f t="shared" si="30"/>
        <v>2728.0429127887187</v>
      </c>
      <c r="U88" s="5">
        <f t="shared" si="31"/>
        <v>642.08516630638496</v>
      </c>
      <c r="V88" s="5">
        <f t="shared" si="32"/>
        <v>1246.0556628542831</v>
      </c>
      <c r="W88" s="5">
        <f t="shared" si="33"/>
        <v>2728.4574310884495</v>
      </c>
      <c r="Y88" s="5">
        <f t="shared" si="34"/>
        <v>1621.7674049101877</v>
      </c>
      <c r="Z88" s="5">
        <f t="shared" si="35"/>
        <v>386.85412332007883</v>
      </c>
      <c r="AA88" s="5">
        <f t="shared" si="36"/>
        <v>2728.5205365825063</v>
      </c>
      <c r="AC88" s="5">
        <f t="shared" si="37"/>
        <v>400.42111131722106</v>
      </c>
      <c r="AD88" s="5">
        <f t="shared" si="37"/>
        <v>-91.481305852218227</v>
      </c>
      <c r="AE88" s="5">
        <f t="shared" si="37"/>
        <v>2728.0429127887187</v>
      </c>
      <c r="AG88">
        <f t="shared" si="38"/>
        <v>401.1742800344939</v>
      </c>
      <c r="AH88">
        <f t="shared" si="39"/>
        <v>-90.634876757837901</v>
      </c>
      <c r="AI88" s="5">
        <f t="shared" si="40"/>
        <v>2728.4574310884495</v>
      </c>
      <c r="AK88">
        <f t="shared" si="41"/>
        <v>397.17287616877013</v>
      </c>
      <c r="AL88">
        <f t="shared" si="42"/>
        <v>-89.638484655704616</v>
      </c>
      <c r="AM88" s="5">
        <f t="shared" si="43"/>
        <v>2728.5205365825063</v>
      </c>
    </row>
    <row r="89" spans="1:39" ht="16.5" x14ac:dyDescent="0.25">
      <c r="A89" s="3">
        <v>3499</v>
      </c>
      <c r="B89" s="3">
        <v>1255</v>
      </c>
      <c r="C89" s="3">
        <v>1484</v>
      </c>
      <c r="D89" s="3">
        <v>1483</v>
      </c>
      <c r="E89" s="3">
        <v>769</v>
      </c>
      <c r="F89" s="3">
        <v>1571</v>
      </c>
      <c r="H89" s="4">
        <v>23.4</v>
      </c>
      <c r="I89" s="4">
        <v>50</v>
      </c>
      <c r="J89">
        <f t="shared" si="22"/>
        <v>346.06</v>
      </c>
      <c r="K89">
        <f t="shared" si="23"/>
        <v>1.3842400000000001</v>
      </c>
      <c r="L89">
        <f t="shared" si="24"/>
        <v>1018.8006400000002</v>
      </c>
      <c r="M89" s="5">
        <f t="shared" si="25"/>
        <v>2756.0218400000003</v>
      </c>
      <c r="N89" s="5">
        <f t="shared" si="26"/>
        <v>3071.6285600000001</v>
      </c>
      <c r="O89" s="5">
        <f t="shared" si="27"/>
        <v>3193.4416800000008</v>
      </c>
      <c r="Q89" s="5">
        <f t="shared" si="28"/>
        <v>389.098436652587</v>
      </c>
      <c r="R89" s="5">
        <f t="shared" si="29"/>
        <v>-80.930188992965654</v>
      </c>
      <c r="S89" s="5">
        <f t="shared" si="30"/>
        <v>2727.2163635584661</v>
      </c>
      <c r="U89" s="5">
        <f t="shared" si="31"/>
        <v>656.95207058469896</v>
      </c>
      <c r="V89" s="5">
        <f t="shared" si="32"/>
        <v>1250.3601615159071</v>
      </c>
      <c r="W89" s="5">
        <f t="shared" si="33"/>
        <v>2727.6208413296863</v>
      </c>
      <c r="Y89" s="5">
        <f t="shared" si="34"/>
        <v>1618.5466802869257</v>
      </c>
      <c r="Z89" s="5">
        <f t="shared" si="35"/>
        <v>371.68530210393703</v>
      </c>
      <c r="AA89" s="5">
        <f t="shared" si="36"/>
        <v>2727.6778481875945</v>
      </c>
      <c r="AC89" s="5">
        <f t="shared" si="37"/>
        <v>389.098436652587</v>
      </c>
      <c r="AD89" s="5">
        <f t="shared" si="37"/>
        <v>-80.930188992965654</v>
      </c>
      <c r="AE89" s="5">
        <f t="shared" si="37"/>
        <v>2727.2163635584661</v>
      </c>
      <c r="AG89">
        <f t="shared" si="38"/>
        <v>389.83327979101068</v>
      </c>
      <c r="AH89">
        <f t="shared" si="39"/>
        <v>-80.102295638957912</v>
      </c>
      <c r="AI89" s="5">
        <f t="shared" si="40"/>
        <v>2727.6208413296863</v>
      </c>
      <c r="AK89">
        <f t="shared" si="41"/>
        <v>385.82382765537602</v>
      </c>
      <c r="AL89">
        <f t="shared" si="42"/>
        <v>-79.071304235801193</v>
      </c>
      <c r="AM89" s="5">
        <f t="shared" si="43"/>
        <v>2727.6778481875945</v>
      </c>
    </row>
    <row r="90" spans="1:39" ht="16.5" x14ac:dyDescent="0.25">
      <c r="A90" s="3">
        <v>3482</v>
      </c>
      <c r="B90" s="3">
        <v>1258</v>
      </c>
      <c r="C90" s="3">
        <v>1509</v>
      </c>
      <c r="D90" s="3">
        <v>1483</v>
      </c>
      <c r="E90" s="3">
        <v>774</v>
      </c>
      <c r="F90" s="3">
        <v>1573</v>
      </c>
      <c r="H90" s="4">
        <v>23.4</v>
      </c>
      <c r="I90" s="4">
        <v>50</v>
      </c>
      <c r="J90">
        <f t="shared" si="22"/>
        <v>346.06</v>
      </c>
      <c r="K90">
        <f t="shared" si="23"/>
        <v>1.3842400000000001</v>
      </c>
      <c r="L90">
        <f t="shared" si="24"/>
        <v>1018.8006400000002</v>
      </c>
      <c r="M90" s="5">
        <f t="shared" si="25"/>
        <v>2760.1745600000004</v>
      </c>
      <c r="N90" s="5">
        <f t="shared" si="26"/>
        <v>3071.6285600000001</v>
      </c>
      <c r="O90" s="5">
        <f t="shared" si="27"/>
        <v>3196.2101600000005</v>
      </c>
      <c r="Q90" s="5">
        <f t="shared" si="28"/>
        <v>395.46155307320026</v>
      </c>
      <c r="R90" s="5">
        <f t="shared" si="29"/>
        <v>-83.008860249264941</v>
      </c>
      <c r="S90" s="5">
        <f t="shared" si="30"/>
        <v>2730.4364652619638</v>
      </c>
      <c r="U90" s="5">
        <f t="shared" si="31"/>
        <v>651.89789249155569</v>
      </c>
      <c r="V90" s="5">
        <f t="shared" si="32"/>
        <v>1245.9585415023055</v>
      </c>
      <c r="W90" s="5">
        <f t="shared" si="33"/>
        <v>2730.845741016909</v>
      </c>
      <c r="Y90" s="5">
        <f t="shared" si="34"/>
        <v>1617.0559386331527</v>
      </c>
      <c r="Z90" s="5">
        <f t="shared" si="35"/>
        <v>378.22729790092643</v>
      </c>
      <c r="AA90" s="5">
        <f t="shared" si="36"/>
        <v>2730.9034383040803</v>
      </c>
      <c r="AC90" s="5">
        <f t="shared" si="37"/>
        <v>395.46155307320026</v>
      </c>
      <c r="AD90" s="5">
        <f t="shared" si="37"/>
        <v>-83.008860249264941</v>
      </c>
      <c r="AE90" s="5">
        <f t="shared" si="37"/>
        <v>2730.4364652619638</v>
      </c>
      <c r="AG90">
        <f t="shared" si="38"/>
        <v>396.20818033800788</v>
      </c>
      <c r="AH90">
        <f t="shared" si="39"/>
        <v>-82.171019389787375</v>
      </c>
      <c r="AI90" s="5">
        <f t="shared" si="40"/>
        <v>2730.845741016909</v>
      </c>
      <c r="AK90">
        <f t="shared" si="41"/>
        <v>392.20031373366743</v>
      </c>
      <c r="AL90">
        <f t="shared" si="42"/>
        <v>-81.15947208812463</v>
      </c>
      <c r="AM90" s="5">
        <f t="shared" si="43"/>
        <v>2730.9034383040803</v>
      </c>
    </row>
    <row r="91" spans="1:39" ht="16.5" x14ac:dyDescent="0.25">
      <c r="A91" s="3">
        <v>3555</v>
      </c>
      <c r="B91" s="3">
        <v>1260</v>
      </c>
      <c r="C91" s="3">
        <v>1469</v>
      </c>
      <c r="D91" s="3">
        <v>1485</v>
      </c>
      <c r="E91" s="3">
        <v>743</v>
      </c>
      <c r="F91" s="3">
        <v>1577</v>
      </c>
      <c r="H91" s="4">
        <v>23.4</v>
      </c>
      <c r="I91" s="4">
        <v>50</v>
      </c>
      <c r="J91">
        <f t="shared" si="22"/>
        <v>346.06</v>
      </c>
      <c r="K91">
        <f t="shared" si="23"/>
        <v>1.3842400000000001</v>
      </c>
      <c r="L91">
        <f t="shared" si="24"/>
        <v>1018.8006400000002</v>
      </c>
      <c r="M91" s="5">
        <f t="shared" si="25"/>
        <v>2762.9430400000001</v>
      </c>
      <c r="N91" s="5">
        <f t="shared" si="26"/>
        <v>3074.3970400000007</v>
      </c>
      <c r="O91" s="5">
        <f t="shared" si="27"/>
        <v>3201.74712</v>
      </c>
      <c r="Q91" s="5">
        <f t="shared" si="28"/>
        <v>394.98252297879895</v>
      </c>
      <c r="R91" s="5">
        <f t="shared" si="29"/>
        <v>-89.432973168563251</v>
      </c>
      <c r="S91" s="5">
        <f t="shared" si="30"/>
        <v>2733.1016798019014</v>
      </c>
      <c r="U91" s="5">
        <f t="shared" si="31"/>
        <v>646.63786832356345</v>
      </c>
      <c r="V91" s="5">
        <f t="shared" si="32"/>
        <v>1249.6778769083544</v>
      </c>
      <c r="W91" s="5">
        <f t="shared" si="33"/>
        <v>2733.5108982362867</v>
      </c>
      <c r="Y91" s="5">
        <f t="shared" si="34"/>
        <v>1622.8086794696719</v>
      </c>
      <c r="Z91" s="5">
        <f t="shared" si="35"/>
        <v>381.12277264369123</v>
      </c>
      <c r="AA91" s="5">
        <f t="shared" si="36"/>
        <v>2733.5731273259507</v>
      </c>
      <c r="AC91" s="5">
        <f t="shared" si="37"/>
        <v>394.98252297879895</v>
      </c>
      <c r="AD91" s="5">
        <f t="shared" si="37"/>
        <v>-89.432973168563251</v>
      </c>
      <c r="AE91" s="5">
        <f t="shared" si="37"/>
        <v>2733.1016798019014</v>
      </c>
      <c r="AG91">
        <f t="shared" si="38"/>
        <v>395.72572454768192</v>
      </c>
      <c r="AH91">
        <f t="shared" si="39"/>
        <v>-88.595079361560124</v>
      </c>
      <c r="AI91" s="5">
        <f t="shared" si="40"/>
        <v>2733.5108982362867</v>
      </c>
      <c r="AK91">
        <f t="shared" si="41"/>
        <v>391.7227582806828</v>
      </c>
      <c r="AL91">
        <f t="shared" si="42"/>
        <v>-87.582068284949571</v>
      </c>
      <c r="AM91" s="5">
        <f t="shared" si="43"/>
        <v>2733.5731273259507</v>
      </c>
    </row>
    <row r="92" spans="1:39" ht="16.5" x14ac:dyDescent="0.25">
      <c r="A92" s="3">
        <v>3564</v>
      </c>
      <c r="B92" s="3">
        <v>1253</v>
      </c>
      <c r="C92" s="3">
        <v>1583</v>
      </c>
      <c r="D92" s="3">
        <v>1479</v>
      </c>
      <c r="E92" s="3">
        <v>765</v>
      </c>
      <c r="F92" s="3">
        <v>1571</v>
      </c>
      <c r="H92" s="4">
        <v>23.4</v>
      </c>
      <c r="I92" s="4">
        <v>50</v>
      </c>
      <c r="J92">
        <f t="shared" si="22"/>
        <v>346.06</v>
      </c>
      <c r="K92">
        <f t="shared" si="23"/>
        <v>1.3842400000000001</v>
      </c>
      <c r="L92">
        <f t="shared" si="24"/>
        <v>1018.8006400000002</v>
      </c>
      <c r="M92" s="5">
        <f t="shared" si="25"/>
        <v>2753.2533600000006</v>
      </c>
      <c r="N92" s="5">
        <f t="shared" si="26"/>
        <v>3066.0916000000007</v>
      </c>
      <c r="O92" s="5">
        <f t="shared" si="27"/>
        <v>3193.4416800000008</v>
      </c>
      <c r="Q92" s="5">
        <f t="shared" si="28"/>
        <v>394.3017679890915</v>
      </c>
      <c r="R92" s="5">
        <f t="shared" si="29"/>
        <v>-89.136293863433252</v>
      </c>
      <c r="S92" s="5">
        <f t="shared" si="30"/>
        <v>2723.4141993512962</v>
      </c>
      <c r="U92" s="5">
        <f t="shared" si="31"/>
        <v>647.24226743695294</v>
      </c>
      <c r="V92" s="5">
        <f t="shared" si="32"/>
        <v>1250.1105326236714</v>
      </c>
      <c r="W92" s="5">
        <f t="shared" si="33"/>
        <v>2723.8242973908937</v>
      </c>
      <c r="Y92" s="5">
        <f t="shared" si="34"/>
        <v>1622.9044854885528</v>
      </c>
      <c r="Z92" s="5">
        <f t="shared" si="35"/>
        <v>380.38463081641305</v>
      </c>
      <c r="AA92" s="5">
        <f t="shared" si="36"/>
        <v>2723.8866215723856</v>
      </c>
      <c r="AC92" s="5">
        <f t="shared" si="37"/>
        <v>394.3017679890915</v>
      </c>
      <c r="AD92" s="5">
        <f t="shared" si="37"/>
        <v>-89.136293863433252</v>
      </c>
      <c r="AE92" s="5">
        <f t="shared" si="37"/>
        <v>2723.4141993512962</v>
      </c>
      <c r="AG92">
        <f t="shared" si="38"/>
        <v>395.04373749863385</v>
      </c>
      <c r="AH92">
        <f t="shared" si="39"/>
        <v>-88.299473337952236</v>
      </c>
      <c r="AI92" s="5">
        <f t="shared" si="40"/>
        <v>2723.8242973908937</v>
      </c>
      <c r="AK92">
        <f t="shared" si="41"/>
        <v>391.04054493292404</v>
      </c>
      <c r="AL92">
        <f t="shared" si="42"/>
        <v>-87.284382043126044</v>
      </c>
      <c r="AM92" s="5">
        <f t="shared" si="43"/>
        <v>2723.8866215723856</v>
      </c>
    </row>
    <row r="93" spans="1:39" ht="16.5" x14ac:dyDescent="0.25">
      <c r="A93" s="3">
        <v>3707</v>
      </c>
      <c r="B93" s="3">
        <v>1258</v>
      </c>
      <c r="C93" s="3">
        <v>1486</v>
      </c>
      <c r="D93" s="3">
        <v>1483</v>
      </c>
      <c r="E93" s="3">
        <v>771</v>
      </c>
      <c r="F93" s="3">
        <v>1574</v>
      </c>
      <c r="H93" s="4">
        <v>23.4</v>
      </c>
      <c r="I93" s="4">
        <v>50</v>
      </c>
      <c r="J93">
        <f t="shared" si="22"/>
        <v>346.06</v>
      </c>
      <c r="K93">
        <f t="shared" si="23"/>
        <v>1.3842400000000001</v>
      </c>
      <c r="L93">
        <f t="shared" si="24"/>
        <v>1018.8006400000002</v>
      </c>
      <c r="M93" s="5">
        <f t="shared" si="25"/>
        <v>2760.1745600000004</v>
      </c>
      <c r="N93" s="5">
        <f t="shared" si="26"/>
        <v>3071.6285600000001</v>
      </c>
      <c r="O93" s="5">
        <f t="shared" si="27"/>
        <v>3197.5944</v>
      </c>
      <c r="Q93" s="5">
        <f t="shared" si="28"/>
        <v>395.46155307320026</v>
      </c>
      <c r="R93" s="5">
        <f t="shared" si="29"/>
        <v>-85.959046923974682</v>
      </c>
      <c r="S93" s="5">
        <f t="shared" si="30"/>
        <v>2730.3451803689677</v>
      </c>
      <c r="U93" s="5">
        <f t="shared" si="31"/>
        <v>649.36916105609009</v>
      </c>
      <c r="V93" s="5">
        <f t="shared" si="32"/>
        <v>1247.4774223969846</v>
      </c>
      <c r="W93" s="5">
        <f t="shared" si="33"/>
        <v>2730.7548011285744</v>
      </c>
      <c r="Y93" s="5">
        <f t="shared" si="34"/>
        <v>1619.5846700686182</v>
      </c>
      <c r="Z93" s="5">
        <f t="shared" si="35"/>
        <v>379.74617879560532</v>
      </c>
      <c r="AA93" s="5">
        <f t="shared" si="36"/>
        <v>2730.8145823325722</v>
      </c>
      <c r="AC93" s="5">
        <f t="shared" si="37"/>
        <v>395.46155307320026</v>
      </c>
      <c r="AD93" s="5">
        <f t="shared" si="37"/>
        <v>-85.959046923974682</v>
      </c>
      <c r="AE93" s="5">
        <f t="shared" si="37"/>
        <v>2730.3451803689677</v>
      </c>
      <c r="AG93">
        <f t="shared" si="38"/>
        <v>396.20704226171483</v>
      </c>
      <c r="AH93">
        <f t="shared" si="39"/>
        <v>-85.120846596542947</v>
      </c>
      <c r="AI93" s="5">
        <f t="shared" si="40"/>
        <v>2730.7548011285744</v>
      </c>
      <c r="AK93">
        <f t="shared" si="41"/>
        <v>392.20142606786152</v>
      </c>
      <c r="AL93">
        <f t="shared" si="42"/>
        <v>-84.109299304699164</v>
      </c>
      <c r="AM93" s="5">
        <f t="shared" si="43"/>
        <v>2730.8145823325722</v>
      </c>
    </row>
    <row r="94" spans="1:39" ht="16.5" x14ac:dyDescent="0.25">
      <c r="A94" s="3">
        <v>3588</v>
      </c>
      <c r="B94" s="3">
        <v>1259</v>
      </c>
      <c r="C94" s="3">
        <v>1478</v>
      </c>
      <c r="D94" s="3">
        <v>1487</v>
      </c>
      <c r="E94" s="3">
        <v>723</v>
      </c>
      <c r="F94" s="3">
        <v>1572</v>
      </c>
      <c r="H94" s="4">
        <v>23.4</v>
      </c>
      <c r="I94" s="4">
        <v>50</v>
      </c>
      <c r="J94">
        <f t="shared" si="22"/>
        <v>346.06</v>
      </c>
      <c r="K94">
        <f t="shared" si="23"/>
        <v>1.3842400000000001</v>
      </c>
      <c r="L94">
        <f t="shared" si="24"/>
        <v>1018.8006400000002</v>
      </c>
      <c r="M94" s="5">
        <f t="shared" si="25"/>
        <v>2761.5588000000002</v>
      </c>
      <c r="N94" s="5">
        <f t="shared" si="26"/>
        <v>3077.1655200000005</v>
      </c>
      <c r="O94" s="5">
        <f t="shared" si="27"/>
        <v>3194.8259200000002</v>
      </c>
      <c r="Q94" s="5">
        <f t="shared" si="28"/>
        <v>388.12760232793579</v>
      </c>
      <c r="R94" s="5">
        <f t="shared" si="29"/>
        <v>-73.111779145563645</v>
      </c>
      <c r="S94" s="5">
        <f t="shared" si="30"/>
        <v>2733.1700711662234</v>
      </c>
      <c r="U94" s="5">
        <f t="shared" si="31"/>
        <v>664.15285096372133</v>
      </c>
      <c r="V94" s="5">
        <f t="shared" si="32"/>
        <v>1247.1697588755021</v>
      </c>
      <c r="W94" s="5">
        <f t="shared" si="33"/>
        <v>2733.572062445045</v>
      </c>
      <c r="Y94" s="5">
        <f t="shared" si="34"/>
        <v>1612.3444723561161</v>
      </c>
      <c r="Z94" s="5">
        <f t="shared" si="35"/>
        <v>366.82520851928047</v>
      </c>
      <c r="AA94" s="5">
        <f t="shared" si="36"/>
        <v>2733.6234612618673</v>
      </c>
      <c r="AC94" s="5">
        <f t="shared" si="37"/>
        <v>388.12760232793579</v>
      </c>
      <c r="AD94" s="5">
        <f t="shared" si="37"/>
        <v>-73.111779145563645</v>
      </c>
      <c r="AE94" s="5">
        <f t="shared" si="37"/>
        <v>2733.1700711662234</v>
      </c>
      <c r="AG94">
        <f t="shared" si="38"/>
        <v>388.863541255168</v>
      </c>
      <c r="AH94">
        <f t="shared" si="39"/>
        <v>-72.286317501391295</v>
      </c>
      <c r="AI94" s="5">
        <f t="shared" si="40"/>
        <v>2733.572062445045</v>
      </c>
      <c r="AK94">
        <f t="shared" si="41"/>
        <v>384.84812522800206</v>
      </c>
      <c r="AL94">
        <f t="shared" si="42"/>
        <v>-71.252359444984819</v>
      </c>
      <c r="AM94" s="5">
        <f t="shared" si="43"/>
        <v>2733.6234612618673</v>
      </c>
    </row>
    <row r="95" spans="1:39" ht="16.5" x14ac:dyDescent="0.25">
      <c r="A95" s="3">
        <v>3715</v>
      </c>
      <c r="B95" s="3">
        <v>1258</v>
      </c>
      <c r="C95" s="3">
        <v>1526</v>
      </c>
      <c r="D95" s="3">
        <v>1481</v>
      </c>
      <c r="E95" s="3">
        <v>732</v>
      </c>
      <c r="F95" s="3">
        <v>1571</v>
      </c>
      <c r="H95" s="4">
        <v>23.4</v>
      </c>
      <c r="I95" s="4">
        <v>50</v>
      </c>
      <c r="J95">
        <f t="shared" si="22"/>
        <v>346.06</v>
      </c>
      <c r="K95">
        <f t="shared" si="23"/>
        <v>1.3842400000000001</v>
      </c>
      <c r="L95">
        <f t="shared" si="24"/>
        <v>1018.8006400000002</v>
      </c>
      <c r="M95" s="5">
        <f t="shared" si="25"/>
        <v>2760.1745600000004</v>
      </c>
      <c r="N95" s="5">
        <f t="shared" si="26"/>
        <v>3068.8600800000004</v>
      </c>
      <c r="O95" s="5">
        <f t="shared" si="27"/>
        <v>3193.4416800000008</v>
      </c>
      <c r="Q95" s="5">
        <f t="shared" si="28"/>
        <v>400.18372529266327</v>
      </c>
      <c r="R95" s="5">
        <f t="shared" si="29"/>
        <v>-79.945622472275517</v>
      </c>
      <c r="S95" s="5">
        <f t="shared" si="30"/>
        <v>2729.8397911103871</v>
      </c>
      <c r="U95" s="5">
        <f t="shared" si="31"/>
        <v>652.09497915896566</v>
      </c>
      <c r="V95" s="5">
        <f t="shared" si="32"/>
        <v>1240.3207394488072</v>
      </c>
      <c r="W95" s="5">
        <f t="shared" si="33"/>
        <v>2730.2525143411995</v>
      </c>
      <c r="Y95" s="5">
        <f t="shared" si="34"/>
        <v>1612.0017605400094</v>
      </c>
      <c r="Z95" s="5">
        <f t="shared" si="35"/>
        <v>380.71093118591068</v>
      </c>
      <c r="AA95" s="5">
        <f t="shared" si="36"/>
        <v>2730.3075421008334</v>
      </c>
      <c r="AC95" s="5">
        <f t="shared" si="37"/>
        <v>400.18372529266327</v>
      </c>
      <c r="AD95" s="5">
        <f t="shared" si="37"/>
        <v>-79.945622472275517</v>
      </c>
      <c r="AE95" s="5">
        <f t="shared" si="37"/>
        <v>2729.8397911103871</v>
      </c>
      <c r="AG95">
        <f t="shared" si="38"/>
        <v>400.94087452261306</v>
      </c>
      <c r="AH95">
        <f t="shared" si="39"/>
        <v>-79.100960611212486</v>
      </c>
      <c r="AI95" s="5">
        <f t="shared" si="40"/>
        <v>2730.2525143411995</v>
      </c>
      <c r="AK95">
        <f t="shared" si="41"/>
        <v>396.93067120913304</v>
      </c>
      <c r="AL95">
        <f t="shared" si="42"/>
        <v>-78.103843078280931</v>
      </c>
      <c r="AM95" s="5">
        <f t="shared" si="43"/>
        <v>2730.3075421008334</v>
      </c>
    </row>
    <row r="96" spans="1:39" ht="16.5" x14ac:dyDescent="0.25">
      <c r="A96" s="3">
        <v>3644</v>
      </c>
      <c r="B96" s="3">
        <v>1258</v>
      </c>
      <c r="C96" s="3">
        <v>1513</v>
      </c>
      <c r="D96" s="3">
        <v>1479</v>
      </c>
      <c r="E96" s="3">
        <v>774</v>
      </c>
      <c r="F96" s="3">
        <v>1571</v>
      </c>
      <c r="H96" s="4">
        <v>23.4</v>
      </c>
      <c r="I96" s="4">
        <v>50</v>
      </c>
      <c r="J96">
        <f t="shared" si="22"/>
        <v>346.06</v>
      </c>
      <c r="K96">
        <f t="shared" si="23"/>
        <v>1.3842400000000001</v>
      </c>
      <c r="L96">
        <f t="shared" si="24"/>
        <v>1018.8006400000002</v>
      </c>
      <c r="M96" s="5">
        <f t="shared" si="25"/>
        <v>2760.1745600000004</v>
      </c>
      <c r="N96" s="5">
        <f t="shared" si="26"/>
        <v>3066.0916000000007</v>
      </c>
      <c r="O96" s="5">
        <f t="shared" si="27"/>
        <v>3193.4416800000008</v>
      </c>
      <c r="Q96" s="5">
        <f t="shared" si="28"/>
        <v>404.9016394668422</v>
      </c>
      <c r="R96" s="5">
        <f t="shared" si="29"/>
        <v>-82.776370976782871</v>
      </c>
      <c r="S96" s="5">
        <f t="shared" si="30"/>
        <v>2729.0596066110711</v>
      </c>
      <c r="U96" s="5">
        <f t="shared" si="31"/>
        <v>647.24226743695294</v>
      </c>
      <c r="V96" s="5">
        <f t="shared" si="32"/>
        <v>1237.7210724548718</v>
      </c>
      <c r="W96" s="5">
        <f t="shared" si="33"/>
        <v>2729.4764504634945</v>
      </c>
      <c r="Y96" s="5">
        <f t="shared" si="34"/>
        <v>1612.0017605400094</v>
      </c>
      <c r="Z96" s="5">
        <f t="shared" si="35"/>
        <v>386.22537632456135</v>
      </c>
      <c r="AA96" s="5">
        <f t="shared" si="36"/>
        <v>2729.532935551445</v>
      </c>
      <c r="AC96" s="5">
        <f t="shared" si="37"/>
        <v>404.9016394668422</v>
      </c>
      <c r="AD96" s="5">
        <f t="shared" si="37"/>
        <v>-82.776370976782871</v>
      </c>
      <c r="AE96" s="5">
        <f t="shared" si="37"/>
        <v>2729.0596066110711</v>
      </c>
      <c r="AG96">
        <f t="shared" si="38"/>
        <v>405.66702855099834</v>
      </c>
      <c r="AH96">
        <f t="shared" si="39"/>
        <v>-81.924176443608758</v>
      </c>
      <c r="AI96" s="5">
        <f t="shared" si="40"/>
        <v>2729.4764504634945</v>
      </c>
      <c r="AK96">
        <f t="shared" si="41"/>
        <v>401.65898447733645</v>
      </c>
      <c r="AL96">
        <f t="shared" si="42"/>
        <v>-80.941475687502844</v>
      </c>
      <c r="AM96" s="5">
        <f t="shared" si="43"/>
        <v>2729.532935551445</v>
      </c>
    </row>
    <row r="97" spans="1:39" ht="16.5" x14ac:dyDescent="0.25">
      <c r="A97" s="3">
        <v>3656</v>
      </c>
      <c r="B97" s="3">
        <v>1258</v>
      </c>
      <c r="C97" s="3">
        <v>1533</v>
      </c>
      <c r="D97" s="3">
        <v>1484</v>
      </c>
      <c r="E97" s="3">
        <v>796</v>
      </c>
      <c r="F97" s="3">
        <v>1571</v>
      </c>
      <c r="H97" s="4">
        <v>23.4</v>
      </c>
      <c r="I97" s="4">
        <v>50</v>
      </c>
      <c r="J97">
        <f t="shared" si="22"/>
        <v>346.06</v>
      </c>
      <c r="K97">
        <f t="shared" si="23"/>
        <v>1.3842400000000001</v>
      </c>
      <c r="L97">
        <f t="shared" si="24"/>
        <v>1018.8006400000002</v>
      </c>
      <c r="M97" s="5">
        <f t="shared" si="25"/>
        <v>2760.1745600000004</v>
      </c>
      <c r="N97" s="5">
        <f t="shared" si="26"/>
        <v>3073.0128000000004</v>
      </c>
      <c r="O97" s="5">
        <f t="shared" si="27"/>
        <v>3193.4416800000008</v>
      </c>
      <c r="Q97" s="5">
        <f t="shared" si="28"/>
        <v>393.0988701964871</v>
      </c>
      <c r="R97" s="5">
        <f t="shared" si="29"/>
        <v>-75.694709414569814</v>
      </c>
      <c r="S97" s="5">
        <f t="shared" si="30"/>
        <v>2730.9901484421516</v>
      </c>
      <c r="U97" s="5">
        <f t="shared" si="31"/>
        <v>659.38225868646111</v>
      </c>
      <c r="V97" s="5">
        <f t="shared" si="32"/>
        <v>1244.2246391956796</v>
      </c>
      <c r="W97" s="5">
        <f t="shared" si="33"/>
        <v>2731.3966671122234</v>
      </c>
      <c r="Y97" s="5">
        <f t="shared" si="34"/>
        <v>1612.0017605400094</v>
      </c>
      <c r="Z97" s="5">
        <f t="shared" si="35"/>
        <v>372.42993172284764</v>
      </c>
      <c r="AA97" s="5">
        <f t="shared" si="36"/>
        <v>2731.4494382166499</v>
      </c>
      <c r="AC97" s="5">
        <f t="shared" si="37"/>
        <v>393.0988701964871</v>
      </c>
      <c r="AD97" s="5">
        <f t="shared" si="37"/>
        <v>-75.694709414569814</v>
      </c>
      <c r="AE97" s="5">
        <f t="shared" si="37"/>
        <v>2730.9901484421516</v>
      </c>
      <c r="AG97">
        <f t="shared" si="38"/>
        <v>393.84364570133062</v>
      </c>
      <c r="AH97">
        <f t="shared" si="39"/>
        <v>-74.861359308749456</v>
      </c>
      <c r="AI97" s="5">
        <f t="shared" si="40"/>
        <v>2731.3966671122234</v>
      </c>
      <c r="AK97">
        <f t="shared" si="41"/>
        <v>389.83019987417526</v>
      </c>
      <c r="AL97">
        <f t="shared" si="42"/>
        <v>-73.842592213957943</v>
      </c>
      <c r="AM97" s="5">
        <f t="shared" si="43"/>
        <v>2731.4494382166499</v>
      </c>
    </row>
    <row r="98" spans="1:39" ht="16.5" x14ac:dyDescent="0.25">
      <c r="A98" s="3">
        <v>3345</v>
      </c>
      <c r="B98" s="3">
        <v>1257</v>
      </c>
      <c r="C98" s="3">
        <v>1482</v>
      </c>
      <c r="D98" s="3">
        <v>1480</v>
      </c>
      <c r="E98" s="3">
        <v>753</v>
      </c>
      <c r="F98" s="3">
        <v>1568</v>
      </c>
      <c r="H98" s="4">
        <v>23.4</v>
      </c>
      <c r="I98" s="4">
        <v>50</v>
      </c>
      <c r="J98">
        <f t="shared" si="22"/>
        <v>346.06</v>
      </c>
      <c r="K98">
        <f t="shared" si="23"/>
        <v>1.3842400000000001</v>
      </c>
      <c r="L98">
        <f t="shared" si="24"/>
        <v>1018.8006400000002</v>
      </c>
      <c r="M98" s="5">
        <f t="shared" si="25"/>
        <v>2758.7903200000001</v>
      </c>
      <c r="N98" s="5">
        <f t="shared" si="26"/>
        <v>3067.4758400000001</v>
      </c>
      <c r="O98" s="5">
        <f t="shared" si="27"/>
        <v>3189.2889600000008</v>
      </c>
      <c r="Q98" s="5">
        <f t="shared" si="28"/>
        <v>400.42111131722106</v>
      </c>
      <c r="R98" s="5">
        <f t="shared" si="29"/>
        <v>-73.799347007727249</v>
      </c>
      <c r="S98" s="5">
        <f t="shared" si="30"/>
        <v>2728.5784979945906</v>
      </c>
      <c r="U98" s="5">
        <f t="shared" si="31"/>
        <v>657.24113103023433</v>
      </c>
      <c r="V98" s="5">
        <f t="shared" si="32"/>
        <v>1236.9522424844386</v>
      </c>
      <c r="W98" s="5">
        <f t="shared" si="33"/>
        <v>2728.9908894092196</v>
      </c>
      <c r="Y98" s="5">
        <f t="shared" si="34"/>
        <v>1606.6114401863383</v>
      </c>
      <c r="Z98" s="5">
        <f t="shared" si="35"/>
        <v>377.75070295023426</v>
      </c>
      <c r="AA98" s="5">
        <f t="shared" si="36"/>
        <v>2729.0416187850396</v>
      </c>
      <c r="AC98" s="5">
        <f t="shared" si="37"/>
        <v>400.42111131722106</v>
      </c>
      <c r="AD98" s="5">
        <f t="shared" si="37"/>
        <v>-73.799347007727249</v>
      </c>
      <c r="AE98" s="5">
        <f t="shared" si="37"/>
        <v>2728.5784979945906</v>
      </c>
      <c r="AG98">
        <f t="shared" si="38"/>
        <v>401.18110110054499</v>
      </c>
      <c r="AH98">
        <f t="shared" si="39"/>
        <v>-72.955072386360257</v>
      </c>
      <c r="AI98" s="5">
        <f t="shared" si="40"/>
        <v>2728.9908894092196</v>
      </c>
      <c r="AK98">
        <f t="shared" si="41"/>
        <v>397.16620938811798</v>
      </c>
      <c r="AL98">
        <f t="shared" si="42"/>
        <v>-71.958680225374934</v>
      </c>
      <c r="AM98" s="5">
        <f t="shared" si="43"/>
        <v>2729.0416187850396</v>
      </c>
    </row>
    <row r="99" spans="1:39" ht="16.5" x14ac:dyDescent="0.25">
      <c r="A99" s="3">
        <v>3539</v>
      </c>
      <c r="B99" s="3">
        <v>1257</v>
      </c>
      <c r="C99" s="3">
        <v>1511</v>
      </c>
      <c r="D99" s="3">
        <v>1479</v>
      </c>
      <c r="E99" s="3">
        <v>757</v>
      </c>
      <c r="F99" s="3">
        <v>1572</v>
      </c>
      <c r="H99" s="4">
        <v>23.4</v>
      </c>
      <c r="I99" s="4">
        <v>50</v>
      </c>
      <c r="J99">
        <f t="shared" si="22"/>
        <v>346.06</v>
      </c>
      <c r="K99">
        <f t="shared" si="23"/>
        <v>1.3842400000000001</v>
      </c>
      <c r="L99">
        <f t="shared" si="24"/>
        <v>1018.8006400000002</v>
      </c>
      <c r="M99" s="5">
        <f t="shared" si="25"/>
        <v>2758.7903200000001</v>
      </c>
      <c r="N99" s="5">
        <f t="shared" si="26"/>
        <v>3066.0916000000007</v>
      </c>
      <c r="O99" s="5">
        <f t="shared" si="27"/>
        <v>3194.8259200000002</v>
      </c>
      <c r="Q99" s="5">
        <f t="shared" si="28"/>
        <v>402.77953614864964</v>
      </c>
      <c r="R99" s="5">
        <f t="shared" si="29"/>
        <v>-86.99726481523831</v>
      </c>
      <c r="S99" s="5">
        <f t="shared" si="30"/>
        <v>2727.8423984717756</v>
      </c>
      <c r="U99" s="5">
        <f t="shared" si="31"/>
        <v>644.71572585334741</v>
      </c>
      <c r="V99" s="5">
        <f t="shared" si="32"/>
        <v>1241.7190185182365</v>
      </c>
      <c r="W99" s="5">
        <f t="shared" si="33"/>
        <v>2728.2582743351227</v>
      </c>
      <c r="Y99" s="5">
        <f t="shared" si="34"/>
        <v>1616.7110369651843</v>
      </c>
      <c r="Z99" s="5">
        <f t="shared" si="35"/>
        <v>386.57361964958767</v>
      </c>
      <c r="AA99" s="5">
        <f t="shared" si="36"/>
        <v>2728.3179650931124</v>
      </c>
      <c r="AC99" s="5">
        <f t="shared" si="37"/>
        <v>402.77953614864964</v>
      </c>
      <c r="AD99" s="5">
        <f t="shared" si="37"/>
        <v>-86.99726481523831</v>
      </c>
      <c r="AE99" s="5">
        <f t="shared" si="37"/>
        <v>2727.8423984717756</v>
      </c>
      <c r="AG99">
        <f t="shared" si="38"/>
        <v>403.53909952324443</v>
      </c>
      <c r="AH99">
        <f t="shared" si="39"/>
        <v>-86.147789014868522</v>
      </c>
      <c r="AI99" s="5">
        <f t="shared" si="40"/>
        <v>2728.2582743351227</v>
      </c>
      <c r="AK99">
        <f t="shared" si="41"/>
        <v>399.53427518727386</v>
      </c>
      <c r="AL99">
        <f t="shared" si="42"/>
        <v>-85.158603655072369</v>
      </c>
      <c r="AM99" s="5">
        <f t="shared" si="43"/>
        <v>2728.3179650931124</v>
      </c>
    </row>
    <row r="100" spans="1:39" ht="16.5" x14ac:dyDescent="0.25">
      <c r="A100" s="3">
        <v>3657</v>
      </c>
      <c r="B100" s="3">
        <v>1258</v>
      </c>
      <c r="C100" s="3">
        <v>1477</v>
      </c>
      <c r="D100" s="3">
        <v>1481</v>
      </c>
      <c r="E100" s="3">
        <v>755</v>
      </c>
      <c r="F100" s="3">
        <v>1572</v>
      </c>
      <c r="H100" s="4">
        <v>23.4</v>
      </c>
      <c r="I100" s="4">
        <v>50</v>
      </c>
      <c r="J100">
        <f t="shared" si="22"/>
        <v>346.06</v>
      </c>
      <c r="K100">
        <f t="shared" si="23"/>
        <v>1.3842400000000001</v>
      </c>
      <c r="L100">
        <f t="shared" si="24"/>
        <v>1018.8006400000002</v>
      </c>
      <c r="M100" s="5">
        <f t="shared" si="25"/>
        <v>2760.1745600000004</v>
      </c>
      <c r="N100" s="5">
        <f t="shared" si="26"/>
        <v>3068.8600800000004</v>
      </c>
      <c r="O100" s="5">
        <f t="shared" si="27"/>
        <v>3194.8259200000002</v>
      </c>
      <c r="Q100" s="5">
        <f t="shared" si="28"/>
        <v>400.18372529266327</v>
      </c>
      <c r="R100" s="5">
        <f t="shared" si="29"/>
        <v>-82.893254319815426</v>
      </c>
      <c r="S100" s="5">
        <f t="shared" si="30"/>
        <v>2729.751874451294</v>
      </c>
      <c r="U100" s="5">
        <f t="shared" si="31"/>
        <v>649.56843757536001</v>
      </c>
      <c r="V100" s="5">
        <f t="shared" si="32"/>
        <v>1241.8383050103882</v>
      </c>
      <c r="W100" s="5">
        <f t="shared" si="33"/>
        <v>2730.164951011649</v>
      </c>
      <c r="Y100" s="5">
        <f t="shared" si="34"/>
        <v>1614.528302123615</v>
      </c>
      <c r="Z100" s="5">
        <f t="shared" si="35"/>
        <v>382.22849674749193</v>
      </c>
      <c r="AA100" s="5">
        <f t="shared" si="36"/>
        <v>2730.2220417064686</v>
      </c>
      <c r="AC100" s="5">
        <f t="shared" si="37"/>
        <v>400.18372529266327</v>
      </c>
      <c r="AD100" s="5">
        <f t="shared" si="37"/>
        <v>-82.893254319815426</v>
      </c>
      <c r="AE100" s="5">
        <f t="shared" si="37"/>
        <v>2729.751874451294</v>
      </c>
      <c r="AG100">
        <f t="shared" si="38"/>
        <v>400.93973743188099</v>
      </c>
      <c r="AH100">
        <f t="shared" si="39"/>
        <v>-82.048233302092967</v>
      </c>
      <c r="AI100" s="5">
        <f t="shared" si="40"/>
        <v>2730.164951011649</v>
      </c>
      <c r="AK100">
        <f t="shared" si="41"/>
        <v>396.93178258005867</v>
      </c>
      <c r="AL100">
        <f t="shared" si="42"/>
        <v>-81.051115778972303</v>
      </c>
      <c r="AM100" s="5">
        <f t="shared" si="43"/>
        <v>2730.2220417064686</v>
      </c>
    </row>
    <row r="101" spans="1:39" ht="16.5" x14ac:dyDescent="0.25">
      <c r="A101" s="3">
        <v>3526</v>
      </c>
      <c r="B101" s="3">
        <v>1256</v>
      </c>
      <c r="C101" s="3">
        <v>1534</v>
      </c>
      <c r="D101" s="3">
        <v>1483</v>
      </c>
      <c r="E101" s="3">
        <v>816</v>
      </c>
      <c r="F101" s="3">
        <v>1571</v>
      </c>
      <c r="H101" s="4">
        <v>23.4</v>
      </c>
      <c r="I101" s="4">
        <v>50</v>
      </c>
      <c r="J101">
        <f t="shared" si="22"/>
        <v>346.06</v>
      </c>
      <c r="K101">
        <f t="shared" si="23"/>
        <v>1.3842400000000001</v>
      </c>
      <c r="L101">
        <f t="shared" si="24"/>
        <v>1018.8006400000002</v>
      </c>
      <c r="M101" s="5">
        <f t="shared" si="25"/>
        <v>2757.4060800000007</v>
      </c>
      <c r="N101" s="5">
        <f t="shared" si="26"/>
        <v>3071.6285600000001</v>
      </c>
      <c r="O101" s="5">
        <f t="shared" si="27"/>
        <v>3193.4416800000008</v>
      </c>
      <c r="Q101" s="5">
        <f t="shared" si="28"/>
        <v>391.21841094813749</v>
      </c>
      <c r="R101" s="5">
        <f t="shared" si="29"/>
        <v>-79.658204415635367</v>
      </c>
      <c r="S101" s="5">
        <f t="shared" si="30"/>
        <v>2728.3495038989158</v>
      </c>
      <c r="U101" s="5">
        <f t="shared" si="31"/>
        <v>656.95207058469896</v>
      </c>
      <c r="V101" s="5">
        <f t="shared" si="32"/>
        <v>1247.8822694821467</v>
      </c>
      <c r="W101" s="5">
        <f t="shared" si="33"/>
        <v>2728.7553626285808</v>
      </c>
      <c r="Y101" s="5">
        <f t="shared" si="34"/>
        <v>1616.3661352972167</v>
      </c>
      <c r="Z101" s="5">
        <f t="shared" si="35"/>
        <v>372.8534512055669</v>
      </c>
      <c r="AA101" s="5">
        <f t="shared" si="36"/>
        <v>2728.8112034638207</v>
      </c>
      <c r="AC101" s="5">
        <f t="shared" si="37"/>
        <v>391.21841094813749</v>
      </c>
      <c r="AD101" s="5">
        <f t="shared" si="37"/>
        <v>-79.658204415635367</v>
      </c>
      <c r="AE101" s="5">
        <f t="shared" si="37"/>
        <v>2728.3495038989158</v>
      </c>
      <c r="AG101">
        <f t="shared" si="38"/>
        <v>391.95793800148408</v>
      </c>
      <c r="AH101">
        <f t="shared" si="39"/>
        <v>-78.827236260088966</v>
      </c>
      <c r="AI101" s="5">
        <f t="shared" si="40"/>
        <v>2728.7553626285808</v>
      </c>
      <c r="AK101">
        <f t="shared" si="41"/>
        <v>387.94751556425882</v>
      </c>
      <c r="AL101">
        <f t="shared" si="42"/>
        <v>-77.802722964676434</v>
      </c>
      <c r="AM101" s="5">
        <f t="shared" si="43"/>
        <v>2728.8112034638207</v>
      </c>
    </row>
    <row r="102" spans="1:39" x14ac:dyDescent="0.25">
      <c r="M102" s="1" t="s">
        <v>36</v>
      </c>
      <c r="N102" s="1" t="s">
        <v>35</v>
      </c>
      <c r="O102" s="1" t="s">
        <v>34</v>
      </c>
      <c r="Q102" s="1" t="s">
        <v>29</v>
      </c>
      <c r="R102" s="1" t="s">
        <v>30</v>
      </c>
      <c r="S102" s="1" t="s">
        <v>31</v>
      </c>
      <c r="U102" s="1" t="s">
        <v>23</v>
      </c>
      <c r="V102" s="1" t="s">
        <v>24</v>
      </c>
      <c r="W102" s="1" t="s">
        <v>25</v>
      </c>
      <c r="Y102" s="1" t="s">
        <v>26</v>
      </c>
      <c r="Z102" s="1" t="s">
        <v>27</v>
      </c>
      <c r="AA102" s="1" t="s">
        <v>28</v>
      </c>
      <c r="AC102" s="1" t="s">
        <v>12</v>
      </c>
      <c r="AD102" s="1" t="s">
        <v>13</v>
      </c>
      <c r="AE102" s="1" t="s">
        <v>14</v>
      </c>
      <c r="AG102" s="1" t="s">
        <v>12</v>
      </c>
      <c r="AH102" s="1" t="s">
        <v>13</v>
      </c>
      <c r="AI102" s="1" t="s">
        <v>14</v>
      </c>
      <c r="AK102" s="1" t="s">
        <v>12</v>
      </c>
      <c r="AL102" s="1" t="s">
        <v>13</v>
      </c>
      <c r="AM102" s="1" t="s">
        <v>14</v>
      </c>
    </row>
    <row r="103" spans="1:39" x14ac:dyDescent="0.25">
      <c r="B103">
        <f>AVERAGE(B2:B101)</f>
        <v>1257.42</v>
      </c>
      <c r="D103">
        <f>AVERAGE(D2:D101)</f>
        <v>1482.1</v>
      </c>
      <c r="F103">
        <f>AVERAGE(F2:F101)</f>
        <v>1571.73</v>
      </c>
      <c r="H103" s="5"/>
      <c r="I103" s="5"/>
      <c r="J103" s="5"/>
      <c r="K103" s="6" t="s">
        <v>32</v>
      </c>
      <c r="L103" s="5"/>
      <c r="M103" s="5">
        <f>AVERAGE(M2:M101)</f>
        <v>2759.3717008000035</v>
      </c>
      <c r="N103" s="5">
        <f>AVERAGE(N2:N101)</f>
        <v>3070.3827440000018</v>
      </c>
      <c r="O103" s="5">
        <f>AVERAGE(O2:O101)</f>
        <v>3194.4521751999982</v>
      </c>
      <c r="P103" s="5"/>
      <c r="Q103" s="5">
        <f>AVERAGE(Q2:Q101)</f>
        <v>396.35440129848229</v>
      </c>
      <c r="R103" s="5">
        <f>AVERAGE(R2:R101)</f>
        <v>-81.280985924627771</v>
      </c>
      <c r="S103" s="5">
        <f>AVERAGE(S2:S101)</f>
        <v>2729.5235108821298</v>
      </c>
      <c r="U103" s="5">
        <f>AVERAGE(U2:U101)</f>
        <v>652.9197485396711</v>
      </c>
      <c r="V103" s="5">
        <f>AVERAGE(V2:V101)</f>
        <v>1244.3011754958027</v>
      </c>
      <c r="W103" s="5">
        <f>AVERAGE(W2:W101)</f>
        <v>2729.9334186784049</v>
      </c>
      <c r="Y103" s="5">
        <f>AVERAGE(Y2:Y101)</f>
        <v>1615.1157244104616</v>
      </c>
      <c r="Z103" s="5">
        <f>AVERAGE(Z2:Z101)</f>
        <v>378.10549832269152</v>
      </c>
      <c r="AA103" s="5">
        <f>AVERAGE(AA2:AA101)</f>
        <v>2729.9897991975431</v>
      </c>
      <c r="AC103" s="5">
        <f>AVERAGE(AC2:AC101)</f>
        <v>396.35440129848229</v>
      </c>
      <c r="AD103" s="5">
        <f>AVERAGE(AD2:AD101)</f>
        <v>-81.280985924627771</v>
      </c>
      <c r="AE103" s="5">
        <f>AVERAGE(AE2:AE101)</f>
        <v>2729.5235108821298</v>
      </c>
      <c r="AG103" s="5">
        <f>AVERAGE(AG2:AG101)</f>
        <v>397.10346113525253</v>
      </c>
      <c r="AH103" s="5">
        <f>AVERAGE(AH2:AH101)</f>
        <v>-80.441995342336</v>
      </c>
      <c r="AI103" s="5">
        <f>AVERAGE(AI2:AI101)</f>
        <v>2729.9334186784049</v>
      </c>
      <c r="AK103" s="5">
        <f>AVERAGE(AK2:AK101)</f>
        <v>393.09427649173398</v>
      </c>
      <c r="AL103" s="5">
        <f>AVERAGE(AL2:AL101)</f>
        <v>-79.433176356107296</v>
      </c>
      <c r="AM103" s="5">
        <f>AVERAGE(AM2:AM101)</f>
        <v>2729.9897991975431</v>
      </c>
    </row>
    <row r="104" spans="1:39" x14ac:dyDescent="0.25">
      <c r="B104">
        <f>STDEV(B2:B101)</f>
        <v>1.5385943998574558</v>
      </c>
      <c r="D104">
        <f>STDEV(D2:D101)</f>
        <v>2.3677121037112205</v>
      </c>
      <c r="F104">
        <f>STDEV(F2:F101)</f>
        <v>2.9944561570955899</v>
      </c>
      <c r="H104" s="5"/>
      <c r="I104" s="5"/>
      <c r="J104" s="5"/>
      <c r="K104" s="6" t="s">
        <v>33</v>
      </c>
      <c r="L104" s="5"/>
      <c r="M104" s="5">
        <f>STDEV(M2:M101)</f>
        <v>2.129783912058671</v>
      </c>
      <c r="N104" s="5">
        <f>STDEV(N2:N101)</f>
        <v>3.2774818024412133</v>
      </c>
      <c r="O104" s="5">
        <f>STDEV(O2:O101)</f>
        <v>4.1450459908979136</v>
      </c>
      <c r="P104" s="5"/>
      <c r="Q104" s="5">
        <f>STDEV(Q2:Q101)</f>
        <v>6.2690530043626591</v>
      </c>
      <c r="R104" s="5">
        <f>STDEV(R2:R101)</f>
        <v>9.6227492620451383</v>
      </c>
      <c r="S104" s="5">
        <f>STDEV(S2:S101)</f>
        <v>2.0320388577882276</v>
      </c>
      <c r="U104" s="5">
        <f>STDEV(U2:U101)</f>
        <v>9.4999970230822974</v>
      </c>
      <c r="V104" s="5">
        <f>STDEV(V2:V101)</f>
        <v>6.4599011007965297</v>
      </c>
      <c r="W104" s="5">
        <f>STDEV(W2:W101)</f>
        <v>2.0312874835308179</v>
      </c>
      <c r="Y104" s="5">
        <f>STDEV(Y2:Y101)</f>
        <v>8.1609338154367101</v>
      </c>
      <c r="Z104" s="5">
        <f>STDEV(Z2:Z101)</f>
        <v>8.0920878082812866</v>
      </c>
      <c r="AA104" s="5">
        <f>STDEV(AA2:AA101)</f>
        <v>2.028212932196118</v>
      </c>
      <c r="AC104" s="5">
        <f>STDEV(AC2:AC101)</f>
        <v>6.2690530043626591</v>
      </c>
      <c r="AD104" s="5">
        <f>STDEV(AD2:AD101)</f>
        <v>9.6227492620451383</v>
      </c>
      <c r="AE104" s="5">
        <f>STDEV(AE2:AE101)</f>
        <v>2.0320388577882276</v>
      </c>
      <c r="AG104" s="5">
        <f>STDEV(AG2:AG101)</f>
        <v>6.2806286868427224</v>
      </c>
      <c r="AH104" s="5">
        <f>STDEV(AH2:AH101)</f>
        <v>9.6194578313256933</v>
      </c>
      <c r="AI104" s="5">
        <f>STDEV(AI2:AI101)</f>
        <v>2.0312874835308179</v>
      </c>
      <c r="AK104" s="5">
        <f>STDEV(AK2:AK101)</f>
        <v>6.2822605080872478</v>
      </c>
      <c r="AL104" s="5">
        <f>STDEV(AL2:AL101)</f>
        <v>9.6237169921708006</v>
      </c>
      <c r="AM104" s="5">
        <f>STDEV(AM2:AM101)</f>
        <v>2.028212932196118</v>
      </c>
    </row>
    <row r="106" spans="1:39" x14ac:dyDescent="0.25">
      <c r="AC106" s="7">
        <f>AVERAGE(AC2:AC101,AG2:AG101,AK2:AK101)</f>
        <v>395.51737964182297</v>
      </c>
      <c r="AD106" s="7">
        <f>AVERAGE(AD2:AD101,AH2:AH101,AL2:AL101)</f>
        <v>-80.385385874356999</v>
      </c>
      <c r="AE106" s="7">
        <f>AVERAGE(AE2:AE101,AI2:AI101,AM2:AM101)</f>
        <v>2729.8155762526912</v>
      </c>
    </row>
    <row r="107" spans="1:39" x14ac:dyDescent="0.25">
      <c r="AC107">
        <f>STDEV(AC2:AC101,AG2:AG101,AK2:AK101)</f>
        <v>6.4946509198086275</v>
      </c>
      <c r="AD107">
        <f>STDEV(AD2:AD101,AH2:AH101,AL2:AL101)</f>
        <v>9.6195476866817113</v>
      </c>
      <c r="AE107">
        <f>STDEV(AE2:AE101,AI2:AI101,AM2:AM101)</f>
        <v>2.0343876110567733</v>
      </c>
    </row>
  </sheetData>
  <dataValidations count="6">
    <dataValidation allowBlank="1" showInputMessage="1" showErrorMessage="1" prompt="TBL_HST[CH6]" sqref="F2:F101" xr:uid="{734860A8-F6CE-4DEA-9514-098244986CE5}"/>
    <dataValidation allowBlank="1" showInputMessage="1" showErrorMessage="1" prompt="TBL_HST[CH5]" sqref="E2:E101" xr:uid="{5394B21D-6F9D-4045-A6D4-15685E09B5ED}"/>
    <dataValidation allowBlank="1" showInputMessage="1" showErrorMessage="1" prompt="TBL_HST[CH4]" sqref="D2:D101" xr:uid="{EAA2D2A5-BE8D-4746-88EE-7CEC92D058CE}"/>
    <dataValidation allowBlank="1" showInputMessage="1" showErrorMessage="1" prompt="TBL_HST[CH3]" sqref="C2:C101" xr:uid="{D0940795-677A-4873-8AB5-F2B9B8F9EC31}"/>
    <dataValidation allowBlank="1" showInputMessage="1" showErrorMessage="1" prompt="TBL_HST[CH2]" sqref="B2:B101" xr:uid="{AA9F17C3-7768-418C-9EE6-93E112D36AB0}"/>
    <dataValidation allowBlank="1" showInputMessage="1" showErrorMessage="1" prompt="TBL_HST[CH1]" sqref="A2:A101" xr:uid="{31A77209-A18D-4BEE-88C7-41CABD7F8FA1}"/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757CB-3B01-410B-A3FE-FB045280AEFE}">
  <dimension ref="A1:AM107"/>
  <sheetViews>
    <sheetView topLeftCell="A12" zoomScale="79" zoomScaleNormal="79" workbookViewId="0">
      <selection activeCell="J108" sqref="J108"/>
    </sheetView>
  </sheetViews>
  <sheetFormatPr defaultRowHeight="15" x14ac:dyDescent="0.25"/>
  <sheetData>
    <row r="1" spans="1:39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H1" s="1" t="s">
        <v>15</v>
      </c>
      <c r="I1" s="1" t="s">
        <v>16</v>
      </c>
      <c r="J1" s="1" t="s">
        <v>17</v>
      </c>
      <c r="K1" s="1" t="s">
        <v>18</v>
      </c>
      <c r="L1" s="1" t="s">
        <v>19</v>
      </c>
      <c r="M1" s="1" t="s">
        <v>20</v>
      </c>
      <c r="N1" s="1" t="s">
        <v>21</v>
      </c>
      <c r="O1" s="1" t="s">
        <v>22</v>
      </c>
      <c r="Q1" s="1" t="s">
        <v>29</v>
      </c>
      <c r="R1" s="1" t="s">
        <v>30</v>
      </c>
      <c r="S1" s="1" t="s">
        <v>31</v>
      </c>
      <c r="U1" s="1" t="s">
        <v>23</v>
      </c>
      <c r="V1" s="1" t="s">
        <v>24</v>
      </c>
      <c r="W1" s="1" t="s">
        <v>25</v>
      </c>
      <c r="Y1" s="1" t="s">
        <v>26</v>
      </c>
      <c r="Z1" s="1" t="s">
        <v>27</v>
      </c>
      <c r="AA1" s="1" t="s">
        <v>28</v>
      </c>
      <c r="AC1" s="1" t="s">
        <v>12</v>
      </c>
      <c r="AD1" s="1" t="s">
        <v>13</v>
      </c>
      <c r="AE1" s="1" t="s">
        <v>14</v>
      </c>
      <c r="AG1" s="1" t="s">
        <v>12</v>
      </c>
      <c r="AH1" s="1" t="s">
        <v>13</v>
      </c>
      <c r="AI1" s="1" t="s">
        <v>14</v>
      </c>
      <c r="AK1" s="1" t="s">
        <v>12</v>
      </c>
      <c r="AL1" s="1" t="s">
        <v>13</v>
      </c>
      <c r="AM1" s="1" t="s">
        <v>14</v>
      </c>
    </row>
    <row r="2" spans="1:39" ht="16.5" x14ac:dyDescent="0.25">
      <c r="A2" s="2">
        <v>3386</v>
      </c>
      <c r="B2" s="2">
        <v>1275</v>
      </c>
      <c r="C2" s="2">
        <v>1392</v>
      </c>
      <c r="D2" s="2">
        <v>1498</v>
      </c>
      <c r="E2" s="2">
        <v>1630</v>
      </c>
      <c r="F2" s="2">
        <v>1418</v>
      </c>
      <c r="H2" s="4">
        <v>23.4</v>
      </c>
      <c r="I2" s="4">
        <v>50</v>
      </c>
      <c r="J2">
        <f>331.4+0.6*H2+0.0124*I2</f>
        <v>346.06</v>
      </c>
      <c r="K2">
        <f>0.004*J2</f>
        <v>1.3842400000000001</v>
      </c>
      <c r="L2">
        <f>736*K2</f>
        <v>1018.8006400000002</v>
      </c>
      <c r="M2" s="5">
        <f>L2+K2*B2</f>
        <v>2783.7066400000003</v>
      </c>
      <c r="N2" s="5">
        <f>L2+K2*D2</f>
        <v>3092.3921600000003</v>
      </c>
      <c r="O2" s="5">
        <f>L2+K2*F2</f>
        <v>2981.6529600000003</v>
      </c>
      <c r="Q2" s="5">
        <f>((M2^2)-(N2^2)+(1800^2))/3600</f>
        <v>396.14816287517317</v>
      </c>
      <c r="R2" s="5">
        <f>((M2^2)-(O2^2)+(900^2)+(1500^2)-(2*Q2*900))/(2*1500)</f>
        <v>401.90053017600547</v>
      </c>
      <c r="S2" s="5">
        <f>SQRT((M2*M2)-(Q2*Q2)-(R2*R2))</f>
        <v>2725.9063179931481</v>
      </c>
      <c r="U2" s="5">
        <f>((N2^2)-(O2^2)+(1750^2))/(2*1750)</f>
        <v>1067.18139924363</v>
      </c>
      <c r="V2" s="5">
        <f>((N2^2)-(M2^2)+(925^2)+(1540^2)-(2*U2*925))/(2*1540)</f>
        <v>995.71624189891588</v>
      </c>
      <c r="W2" s="5">
        <f>SQRT((N2^2)-(U2^2)-(V2^2))</f>
        <v>2726.2726015489675</v>
      </c>
      <c r="Y2" s="5">
        <f>((O2^2)-(M2^2)+(1750^2))/(2*1750)</f>
        <v>1201.066204656192</v>
      </c>
      <c r="Z2" s="5">
        <f>((O2^2)-(N2^2)+(825^2)+(1540^2)-(2*Y2*825))/(2*1540)</f>
        <v>129.16586524823978</v>
      </c>
      <c r="AA2" s="5">
        <f>SQRT((O2^2)-(Y2^2)-(Z2^2))</f>
        <v>2725.9879906492997</v>
      </c>
      <c r="AC2" s="5">
        <f>Q2</f>
        <v>396.14816287517317</v>
      </c>
      <c r="AD2" s="5">
        <f>R2</f>
        <v>401.90053017600547</v>
      </c>
      <c r="AE2" s="5">
        <f>S2</f>
        <v>2725.9063179931481</v>
      </c>
      <c r="AG2">
        <f>1800+U2*COS(RADIANS(120.969))-V2*SIN(RADIANS(120.969))</f>
        <v>397.08320889321328</v>
      </c>
      <c r="AH2">
        <f>U2*SIN(RADIANS(120.969))+V2*COS(RADIANS(120.969))</f>
        <v>402.68033289885011</v>
      </c>
      <c r="AI2" s="5">
        <f>W2</f>
        <v>2726.2726015489675</v>
      </c>
      <c r="AK2">
        <f>900+Y2*COS(RADIANS(-120.9695))-Z2*SIN(RADIANS(-120.9695))</f>
        <v>392.70545206673398</v>
      </c>
      <c r="AL2">
        <f>1500+Y2*SIN(RADIANS(-120.9695))+Z2*COS(RADIANS(-120.9695))</f>
        <v>403.6897837063911</v>
      </c>
      <c r="AM2" s="5">
        <f>AA2</f>
        <v>2725.9879906492997</v>
      </c>
    </row>
    <row r="3" spans="1:39" ht="16.5" x14ac:dyDescent="0.25">
      <c r="A3" s="3">
        <v>3417</v>
      </c>
      <c r="B3" s="3">
        <v>1278</v>
      </c>
      <c r="C3" s="3">
        <v>1311</v>
      </c>
      <c r="D3" s="3">
        <v>1497</v>
      </c>
      <c r="E3" s="3">
        <v>1638</v>
      </c>
      <c r="F3" s="3">
        <v>1417</v>
      </c>
      <c r="H3" s="4">
        <v>23.4</v>
      </c>
      <c r="I3" s="4">
        <v>50</v>
      </c>
      <c r="J3">
        <f t="shared" ref="J3:J66" si="0">331.4+0.6*H3+0.0124*I3</f>
        <v>346.06</v>
      </c>
      <c r="K3">
        <f t="shared" ref="K3:K66" si="1">0.004*J3</f>
        <v>1.3842400000000001</v>
      </c>
      <c r="L3">
        <f t="shared" ref="L3:L66" si="2">736*K3</f>
        <v>1018.8006400000002</v>
      </c>
      <c r="M3" s="5">
        <f t="shared" ref="M3:M66" si="3">L3+K3*B3</f>
        <v>2787.8593600000004</v>
      </c>
      <c r="N3" s="5">
        <f t="shared" ref="N3:N66" si="4">L3+K3*D3</f>
        <v>3091.00792</v>
      </c>
      <c r="O3" s="5">
        <f t="shared" ref="O3:O66" si="5">L3+K3*F3</f>
        <v>2980.26872</v>
      </c>
      <c r="Q3" s="5">
        <f t="shared" ref="Q3:Q66" si="6">((M3^2)-(N3^2)+(1800^2))/3600</f>
        <v>404.95273601024564</v>
      </c>
      <c r="R3" s="5">
        <f t="shared" ref="R3:R66" si="7">((M3^2)-(O3^2)+(900^2)+(1500^2)-(2*Q3*900))/(2*1500)</f>
        <v>407.08108097024353</v>
      </c>
      <c r="S3" s="5">
        <f t="shared" ref="S3:S66" si="8">SQRT((M3*M3)-(Q3*Q3)-(R3*R3))</f>
        <v>2728.0868912579608</v>
      </c>
      <c r="U3" s="5">
        <f t="shared" ref="U3:U66" si="9">((N3^2)-(O3^2)+(1750^2))/(2*1750)</f>
        <v>1067.0938051692253</v>
      </c>
      <c r="V3" s="5">
        <f t="shared" ref="V3:V66" si="10">((N3^2)-(M3^2)+(925^2)+(1540^2)-(2*U3*925))/(2*1540)</f>
        <v>985.47779571430158</v>
      </c>
      <c r="W3" s="5">
        <f t="shared" ref="W3:W66" si="11">SQRT((N3^2)-(U3^2)-(V3^2))</f>
        <v>2728.4563926561609</v>
      </c>
      <c r="Y3" s="5">
        <f t="shared" ref="Y3:Y66" si="12">((O3^2)-(M3^2)+(1750^2))/(2*1750)</f>
        <v>1192.0976663630934</v>
      </c>
      <c r="Z3" s="5">
        <f t="shared" ref="Z3:Z66" si="13">((O3^2)-(N3^2)+(825^2)+(1540^2)-(2*Y3*825))/(2*1540)</f>
        <v>134.06997805474268</v>
      </c>
      <c r="AA3" s="5">
        <f t="shared" ref="AA3:AA66" si="14">SQRT((O3^2)-(Y3^2)-(Z3^2))</f>
        <v>2728.1733885965727</v>
      </c>
      <c r="AC3" s="5">
        <f t="shared" ref="AC3:AE66" si="15">Q3</f>
        <v>404.95273601024564</v>
      </c>
      <c r="AD3" s="5">
        <f t="shared" si="15"/>
        <v>407.08108097024353</v>
      </c>
      <c r="AE3" s="5">
        <f t="shared" si="15"/>
        <v>2728.0868912579608</v>
      </c>
      <c r="AG3">
        <f t="shared" ref="AG3:AG66" si="16">1800+U3*COS(RADIANS(120.969))-V3*SIN(RADIANS(120.969))</f>
        <v>405.90719561129106</v>
      </c>
      <c r="AH3">
        <f t="shared" ref="AH3:AH66" si="17">U3*SIN(RADIANS(120.969))+V3*COS(RADIANS(120.969))</f>
        <v>407.87366625964034</v>
      </c>
      <c r="AI3" s="5">
        <f t="shared" ref="AI3:AI66" si="18">W3</f>
        <v>2728.4563926561609</v>
      </c>
      <c r="AK3">
        <f t="shared" ref="AK3:AK66" si="19">900+Y3*COS(RADIANS(-120.9695))-Z3*SIN(RADIANS(-120.9695))</f>
        <v>401.52548692906419</v>
      </c>
      <c r="AL3">
        <f t="shared" ref="AL3:AL66" si="20">1500+Y3*SIN(RADIANS(-120.9695))+Z3*COS(RADIANS(-120.9695))</f>
        <v>408.85621250789058</v>
      </c>
      <c r="AM3" s="5">
        <f t="shared" ref="AM3:AM66" si="21">AA3</f>
        <v>2728.1733885965727</v>
      </c>
    </row>
    <row r="4" spans="1:39" ht="16.5" x14ac:dyDescent="0.25">
      <c r="A4" s="3">
        <v>3479</v>
      </c>
      <c r="B4" s="3">
        <v>1277</v>
      </c>
      <c r="C4" s="3">
        <v>1345</v>
      </c>
      <c r="D4" s="3">
        <v>1501</v>
      </c>
      <c r="E4" s="3">
        <v>1614</v>
      </c>
      <c r="F4" s="3">
        <v>1418</v>
      </c>
      <c r="H4" s="4">
        <v>23.4</v>
      </c>
      <c r="I4" s="4">
        <v>50</v>
      </c>
      <c r="J4">
        <f t="shared" si="0"/>
        <v>346.06</v>
      </c>
      <c r="K4">
        <f t="shared" si="1"/>
        <v>1.3842400000000001</v>
      </c>
      <c r="L4">
        <f t="shared" si="2"/>
        <v>1018.8006400000002</v>
      </c>
      <c r="M4" s="5">
        <f t="shared" si="3"/>
        <v>2786.4751200000001</v>
      </c>
      <c r="N4" s="5">
        <f t="shared" si="4"/>
        <v>3096.5448800000004</v>
      </c>
      <c r="O4" s="5">
        <f t="shared" si="5"/>
        <v>2981.6529600000003</v>
      </c>
      <c r="Q4" s="5">
        <f t="shared" si="6"/>
        <v>393.29261125688828</v>
      </c>
      <c r="R4" s="5">
        <f t="shared" si="7"/>
        <v>408.75417341328398</v>
      </c>
      <c r="S4" s="5">
        <f t="shared" si="8"/>
        <v>2728.1283954438391</v>
      </c>
      <c r="U4" s="5">
        <f t="shared" si="9"/>
        <v>1074.524519993558</v>
      </c>
      <c r="V4" s="5">
        <f t="shared" si="10"/>
        <v>994.64325892438944</v>
      </c>
      <c r="W4" s="5">
        <f t="shared" si="11"/>
        <v>2728.492630971009</v>
      </c>
      <c r="Y4" s="5">
        <f t="shared" si="12"/>
        <v>1196.6602227136427</v>
      </c>
      <c r="Z4" s="5">
        <f t="shared" si="13"/>
        <v>123.18175731981702</v>
      </c>
      <c r="AA4" s="5">
        <f t="shared" si="14"/>
        <v>2728.2017777128035</v>
      </c>
      <c r="AC4" s="5">
        <f t="shared" si="15"/>
        <v>393.29261125688828</v>
      </c>
      <c r="AD4" s="5">
        <f t="shared" si="15"/>
        <v>408.75417341328398</v>
      </c>
      <c r="AE4" s="5">
        <f t="shared" si="15"/>
        <v>2728.1283954438391</v>
      </c>
      <c r="AG4">
        <f t="shared" si="16"/>
        <v>394.22465299193448</v>
      </c>
      <c r="AH4">
        <f t="shared" si="17"/>
        <v>409.52879060631318</v>
      </c>
      <c r="AI4" s="5">
        <f t="shared" si="18"/>
        <v>2728.492630971009</v>
      </c>
      <c r="AK4">
        <f t="shared" si="19"/>
        <v>389.84166822566999</v>
      </c>
      <c r="AL4">
        <f t="shared" si="20"/>
        <v>410.54696728922903</v>
      </c>
      <c r="AM4" s="5">
        <f t="shared" si="21"/>
        <v>2728.2017777128035</v>
      </c>
    </row>
    <row r="5" spans="1:39" ht="16.5" x14ac:dyDescent="0.25">
      <c r="A5" s="3">
        <v>3408</v>
      </c>
      <c r="B5" s="3">
        <v>1278</v>
      </c>
      <c r="C5" s="3">
        <v>1315</v>
      </c>
      <c r="D5" s="3">
        <v>1497</v>
      </c>
      <c r="E5" s="3">
        <v>1643</v>
      </c>
      <c r="F5" s="3">
        <v>1414</v>
      </c>
      <c r="H5" s="4">
        <v>23.4</v>
      </c>
      <c r="I5" s="4">
        <v>50</v>
      </c>
      <c r="J5">
        <f t="shared" si="0"/>
        <v>346.06</v>
      </c>
      <c r="K5">
        <f t="shared" si="1"/>
        <v>1.3842400000000001</v>
      </c>
      <c r="L5">
        <f t="shared" si="2"/>
        <v>1018.8006400000002</v>
      </c>
      <c r="M5" s="5">
        <f t="shared" si="3"/>
        <v>2787.8593600000004</v>
      </c>
      <c r="N5" s="5">
        <f t="shared" si="4"/>
        <v>3091.00792</v>
      </c>
      <c r="O5" s="5">
        <f t="shared" si="5"/>
        <v>2976.1160000000004</v>
      </c>
      <c r="Q5" s="5">
        <f t="shared" si="6"/>
        <v>404.95273601024564</v>
      </c>
      <c r="R5" s="5">
        <f t="shared" si="7"/>
        <v>415.32614695505583</v>
      </c>
      <c r="S5" s="5">
        <f t="shared" si="8"/>
        <v>2726.8438320506907</v>
      </c>
      <c r="U5" s="5">
        <f t="shared" si="9"/>
        <v>1074.1610045847785</v>
      </c>
      <c r="V5" s="5">
        <f t="shared" si="10"/>
        <v>981.23288697444002</v>
      </c>
      <c r="W5" s="5">
        <f t="shared" si="11"/>
        <v>2727.2128848426837</v>
      </c>
      <c r="Y5" s="5">
        <f t="shared" si="12"/>
        <v>1185.0304669475402</v>
      </c>
      <c r="Z5" s="5">
        <f t="shared" si="13"/>
        <v>129.82506931488101</v>
      </c>
      <c r="AA5" s="5">
        <f t="shared" si="14"/>
        <v>2726.9240343727001</v>
      </c>
      <c r="AC5" s="5">
        <f t="shared" si="15"/>
        <v>404.95273601024564</v>
      </c>
      <c r="AD5" s="5">
        <f t="shared" si="15"/>
        <v>415.32614695505583</v>
      </c>
      <c r="AE5" s="5">
        <f t="shared" si="15"/>
        <v>2726.8438320506907</v>
      </c>
      <c r="AG5">
        <f t="shared" si="16"/>
        <v>405.91037626226841</v>
      </c>
      <c r="AH5">
        <f t="shared" si="17"/>
        <v>416.11772761751536</v>
      </c>
      <c r="AI5" s="5">
        <f t="shared" si="18"/>
        <v>2727.2128848426837</v>
      </c>
      <c r="AK5">
        <f t="shared" si="19"/>
        <v>401.52237822109419</v>
      </c>
      <c r="AL5">
        <f t="shared" si="20"/>
        <v>417.10027389320811</v>
      </c>
      <c r="AM5" s="5">
        <f t="shared" si="21"/>
        <v>2726.9240343727001</v>
      </c>
    </row>
    <row r="6" spans="1:39" ht="16.5" x14ac:dyDescent="0.25">
      <c r="A6" s="3">
        <v>3307</v>
      </c>
      <c r="B6" s="3">
        <v>1278</v>
      </c>
      <c r="C6" s="3">
        <v>1335</v>
      </c>
      <c r="D6" s="3">
        <v>1498</v>
      </c>
      <c r="E6" s="3">
        <v>1634</v>
      </c>
      <c r="F6" s="3">
        <v>1417</v>
      </c>
      <c r="H6" s="4">
        <v>23.4</v>
      </c>
      <c r="I6" s="4">
        <v>50</v>
      </c>
      <c r="J6">
        <f t="shared" si="0"/>
        <v>346.06</v>
      </c>
      <c r="K6">
        <f t="shared" si="1"/>
        <v>1.3842400000000001</v>
      </c>
      <c r="L6">
        <f t="shared" si="2"/>
        <v>1018.8006400000002</v>
      </c>
      <c r="M6" s="5">
        <f t="shared" si="3"/>
        <v>2787.8593600000004</v>
      </c>
      <c r="N6" s="5">
        <f t="shared" si="4"/>
        <v>3092.3921600000003</v>
      </c>
      <c r="O6" s="5">
        <f t="shared" si="5"/>
        <v>2980.26872</v>
      </c>
      <c r="Q6" s="5">
        <f t="shared" si="6"/>
        <v>402.57514997503978</v>
      </c>
      <c r="R6" s="5">
        <f t="shared" si="7"/>
        <v>408.5076325913671</v>
      </c>
      <c r="S6" s="5">
        <f t="shared" si="8"/>
        <v>2728.2255357423774</v>
      </c>
      <c r="U6" s="5">
        <f t="shared" si="9"/>
        <v>1069.5393222340085</v>
      </c>
      <c r="V6" s="5">
        <f t="shared" si="10"/>
        <v>986.78789414186394</v>
      </c>
      <c r="W6" s="5">
        <f t="shared" si="11"/>
        <v>2728.5938798948719</v>
      </c>
      <c r="Y6" s="5">
        <f t="shared" si="12"/>
        <v>1192.0976663630934</v>
      </c>
      <c r="Z6" s="5">
        <f t="shared" si="13"/>
        <v>131.29098139021633</v>
      </c>
      <c r="AA6" s="5">
        <f t="shared" si="14"/>
        <v>2728.3085374399466</v>
      </c>
      <c r="AC6" s="5">
        <f t="shared" si="15"/>
        <v>402.57514997503978</v>
      </c>
      <c r="AD6" s="5">
        <f t="shared" si="15"/>
        <v>408.5076325913671</v>
      </c>
      <c r="AE6" s="5">
        <f t="shared" si="15"/>
        <v>2728.2255357423774</v>
      </c>
      <c r="AG6">
        <f t="shared" si="16"/>
        <v>403.5254571134567</v>
      </c>
      <c r="AH6">
        <f t="shared" si="17"/>
        <v>409.29642180153104</v>
      </c>
      <c r="AI6" s="5">
        <f t="shared" si="18"/>
        <v>2728.5938798948719</v>
      </c>
      <c r="AK6">
        <f t="shared" si="19"/>
        <v>399.14266028544137</v>
      </c>
      <c r="AL6">
        <f t="shared" si="20"/>
        <v>410.28623336364404</v>
      </c>
      <c r="AM6" s="5">
        <f t="shared" si="21"/>
        <v>2728.3085374399466</v>
      </c>
    </row>
    <row r="7" spans="1:39" ht="16.5" x14ac:dyDescent="0.25">
      <c r="A7" s="3">
        <v>3500</v>
      </c>
      <c r="B7" s="3">
        <v>1276</v>
      </c>
      <c r="C7" s="3">
        <v>1297</v>
      </c>
      <c r="D7" s="3">
        <v>1499</v>
      </c>
      <c r="E7" s="3">
        <v>1766</v>
      </c>
      <c r="F7" s="3">
        <v>1417</v>
      </c>
      <c r="H7" s="4">
        <v>23.4</v>
      </c>
      <c r="I7" s="4">
        <v>50</v>
      </c>
      <c r="J7">
        <f t="shared" si="0"/>
        <v>346.06</v>
      </c>
      <c r="K7">
        <f t="shared" si="1"/>
        <v>1.3842400000000001</v>
      </c>
      <c r="L7">
        <f t="shared" si="2"/>
        <v>1018.8006400000002</v>
      </c>
      <c r="M7" s="5">
        <f t="shared" si="3"/>
        <v>2785.0908800000007</v>
      </c>
      <c r="N7" s="5">
        <f t="shared" si="4"/>
        <v>3093.7764000000006</v>
      </c>
      <c r="O7" s="5">
        <f t="shared" si="5"/>
        <v>2980.26872</v>
      </c>
      <c r="Q7" s="5">
        <f t="shared" si="6"/>
        <v>395.91077685061504</v>
      </c>
      <c r="R7" s="5">
        <f t="shared" si="7"/>
        <v>407.36338937254419</v>
      </c>
      <c r="S7" s="5">
        <f t="shared" si="8"/>
        <v>2726.5437710830233</v>
      </c>
      <c r="U7" s="5">
        <f t="shared" si="9"/>
        <v>1071.9859342247216</v>
      </c>
      <c r="V7" s="5">
        <f t="shared" si="10"/>
        <v>993.10786526689958</v>
      </c>
      <c r="W7" s="5">
        <f t="shared" si="11"/>
        <v>2726.9094847402498</v>
      </c>
      <c r="Y7" s="5">
        <f t="shared" si="12"/>
        <v>1196.5058381575029</v>
      </c>
      <c r="Z7" s="5">
        <f t="shared" si="13"/>
        <v>126.14921988753069</v>
      </c>
      <c r="AA7" s="5">
        <f t="shared" si="14"/>
        <v>2726.6209485345075</v>
      </c>
      <c r="AC7" s="5">
        <f t="shared" si="15"/>
        <v>395.91077685061504</v>
      </c>
      <c r="AD7" s="5">
        <f t="shared" si="15"/>
        <v>407.36338937254419</v>
      </c>
      <c r="AE7" s="5">
        <f t="shared" si="15"/>
        <v>2726.5437710830233</v>
      </c>
      <c r="AG7">
        <f t="shared" si="16"/>
        <v>396.84746070339463</v>
      </c>
      <c r="AH7">
        <f t="shared" si="17"/>
        <v>408.14216481039568</v>
      </c>
      <c r="AI7" s="5">
        <f t="shared" si="18"/>
        <v>2726.9094847402498</v>
      </c>
      <c r="AK7">
        <f t="shared" si="19"/>
        <v>392.46553679610247</v>
      </c>
      <c r="AL7">
        <f t="shared" si="20"/>
        <v>409.15234102852253</v>
      </c>
      <c r="AM7" s="5">
        <f t="shared" si="21"/>
        <v>2726.6209485345075</v>
      </c>
    </row>
    <row r="8" spans="1:39" ht="16.5" x14ac:dyDescent="0.25">
      <c r="A8" s="3">
        <v>3513</v>
      </c>
      <c r="B8" s="3">
        <v>1276</v>
      </c>
      <c r="C8" s="3">
        <v>1399</v>
      </c>
      <c r="D8" s="3">
        <v>1496</v>
      </c>
      <c r="E8" s="3">
        <v>1757</v>
      </c>
      <c r="F8" s="3">
        <v>1415</v>
      </c>
      <c r="H8" s="4">
        <v>23.4</v>
      </c>
      <c r="I8" s="4">
        <v>50</v>
      </c>
      <c r="J8">
        <f t="shared" si="0"/>
        <v>346.06</v>
      </c>
      <c r="K8">
        <f t="shared" si="1"/>
        <v>1.3842400000000001</v>
      </c>
      <c r="L8">
        <f t="shared" si="2"/>
        <v>1018.8006400000002</v>
      </c>
      <c r="M8" s="5">
        <f t="shared" si="3"/>
        <v>2785.0908800000007</v>
      </c>
      <c r="N8" s="5">
        <f t="shared" si="4"/>
        <v>3089.6236800000006</v>
      </c>
      <c r="O8" s="5">
        <f t="shared" si="5"/>
        <v>2977.5002400000003</v>
      </c>
      <c r="Q8" s="5">
        <f t="shared" si="6"/>
        <v>403.04353495623116</v>
      </c>
      <c r="R8" s="5">
        <f t="shared" si="7"/>
        <v>408.58172257930119</v>
      </c>
      <c r="S8" s="5">
        <f t="shared" si="8"/>
        <v>2725.3161458376339</v>
      </c>
      <c r="U8" s="5">
        <f t="shared" si="9"/>
        <v>1069.3619442333393</v>
      </c>
      <c r="V8" s="5">
        <f t="shared" si="10"/>
        <v>986.34697315775668</v>
      </c>
      <c r="W8" s="5">
        <f t="shared" si="11"/>
        <v>2725.6850817335394</v>
      </c>
      <c r="Y8" s="5">
        <f t="shared" si="12"/>
        <v>1191.7932769545373</v>
      </c>
      <c r="Z8" s="5">
        <f t="shared" si="13"/>
        <v>131.65561305465124</v>
      </c>
      <c r="AA8" s="5">
        <f t="shared" si="14"/>
        <v>2725.3996521165896</v>
      </c>
      <c r="AC8" s="5">
        <f t="shared" si="15"/>
        <v>403.04353495623116</v>
      </c>
      <c r="AD8" s="5">
        <f t="shared" si="15"/>
        <v>408.58172257930119</v>
      </c>
      <c r="AE8" s="5">
        <f t="shared" si="15"/>
        <v>2725.3161458376339</v>
      </c>
      <c r="AG8">
        <f t="shared" si="16"/>
        <v>403.99479712366156</v>
      </c>
      <c r="AH8">
        <f t="shared" si="17"/>
        <v>409.37121634791225</v>
      </c>
      <c r="AI8" s="5">
        <f t="shared" si="18"/>
        <v>2725.6850817335394</v>
      </c>
      <c r="AK8">
        <f t="shared" si="19"/>
        <v>399.61194377335511</v>
      </c>
      <c r="AL8">
        <f t="shared" si="20"/>
        <v>410.35959664274986</v>
      </c>
      <c r="AM8" s="5">
        <f t="shared" si="21"/>
        <v>2725.3996521165896</v>
      </c>
    </row>
    <row r="9" spans="1:39" ht="16.5" x14ac:dyDescent="0.25">
      <c r="A9" s="3">
        <v>3353</v>
      </c>
      <c r="B9" s="3">
        <v>1278</v>
      </c>
      <c r="C9" s="3">
        <v>1289</v>
      </c>
      <c r="D9" s="3">
        <v>1503</v>
      </c>
      <c r="E9" s="3">
        <v>1651</v>
      </c>
      <c r="F9" s="3">
        <v>1421</v>
      </c>
      <c r="H9" s="4">
        <v>23.4</v>
      </c>
      <c r="I9" s="4">
        <v>50</v>
      </c>
      <c r="J9">
        <f t="shared" si="0"/>
        <v>346.06</v>
      </c>
      <c r="K9">
        <f t="shared" si="1"/>
        <v>1.3842400000000001</v>
      </c>
      <c r="L9">
        <f t="shared" si="2"/>
        <v>1018.8006400000002</v>
      </c>
      <c r="M9" s="5">
        <f t="shared" si="3"/>
        <v>2787.8593600000004</v>
      </c>
      <c r="N9" s="5">
        <f t="shared" si="4"/>
        <v>3099.3133600000001</v>
      </c>
      <c r="O9" s="5">
        <f t="shared" si="5"/>
        <v>2985.8056800000004</v>
      </c>
      <c r="Q9" s="5">
        <f t="shared" si="6"/>
        <v>390.67125212920052</v>
      </c>
      <c r="R9" s="5">
        <f t="shared" si="7"/>
        <v>404.63866619559531</v>
      </c>
      <c r="S9" s="5">
        <f t="shared" si="8"/>
        <v>2730.5316943260086</v>
      </c>
      <c r="U9" s="5">
        <f t="shared" si="9"/>
        <v>1072.3450699297787</v>
      </c>
      <c r="V9" s="5">
        <f t="shared" si="10"/>
        <v>999.01627044311283</v>
      </c>
      <c r="W9" s="5">
        <f t="shared" si="11"/>
        <v>2730.8946969558751</v>
      </c>
      <c r="Y9" s="5">
        <f t="shared" si="12"/>
        <v>1201.5359278801866</v>
      </c>
      <c r="Z9" s="5">
        <f t="shared" si="13"/>
        <v>123.04642020891792</v>
      </c>
      <c r="AA9" s="5">
        <f t="shared" si="14"/>
        <v>2730.6055283045066</v>
      </c>
      <c r="AC9" s="5">
        <f t="shared" si="15"/>
        <v>390.67125212920052</v>
      </c>
      <c r="AD9" s="5">
        <f t="shared" si="15"/>
        <v>404.63866619559531</v>
      </c>
      <c r="AE9" s="5">
        <f t="shared" si="15"/>
        <v>2730.5316943260086</v>
      </c>
      <c r="AG9">
        <f t="shared" si="16"/>
        <v>391.59652129998642</v>
      </c>
      <c r="AH9">
        <f t="shared" si="17"/>
        <v>405.40979119709107</v>
      </c>
      <c r="AI9" s="5">
        <f t="shared" si="18"/>
        <v>2730.8946969558751</v>
      </c>
      <c r="AK9">
        <f t="shared" si="19"/>
        <v>387.21667588886646</v>
      </c>
      <c r="AL9">
        <f t="shared" si="20"/>
        <v>406.4359780851114</v>
      </c>
      <c r="AM9" s="5">
        <f t="shared" si="21"/>
        <v>2730.6055283045066</v>
      </c>
    </row>
    <row r="10" spans="1:39" ht="16.5" x14ac:dyDescent="0.25">
      <c r="A10" s="3">
        <v>3292</v>
      </c>
      <c r="B10" s="3">
        <v>1275</v>
      </c>
      <c r="C10" s="3">
        <v>1284</v>
      </c>
      <c r="D10" s="3">
        <v>1501</v>
      </c>
      <c r="E10" s="3">
        <v>1622</v>
      </c>
      <c r="F10" s="3">
        <v>1413</v>
      </c>
      <c r="H10" s="4">
        <v>23.4</v>
      </c>
      <c r="I10" s="4">
        <v>50</v>
      </c>
      <c r="J10">
        <f t="shared" si="0"/>
        <v>346.06</v>
      </c>
      <c r="K10">
        <f t="shared" si="1"/>
        <v>1.3842400000000001</v>
      </c>
      <c r="L10">
        <f t="shared" si="2"/>
        <v>1018.8006400000002</v>
      </c>
      <c r="M10" s="5">
        <f t="shared" si="3"/>
        <v>2783.7066400000003</v>
      </c>
      <c r="N10" s="5">
        <f t="shared" si="4"/>
        <v>3096.5448800000004</v>
      </c>
      <c r="O10" s="5">
        <f t="shared" si="5"/>
        <v>2974.7317600000006</v>
      </c>
      <c r="Q10" s="5">
        <f t="shared" si="6"/>
        <v>389.00901770163199</v>
      </c>
      <c r="R10" s="5">
        <f t="shared" si="7"/>
        <v>419.92579392148417</v>
      </c>
      <c r="S10" s="5">
        <f t="shared" si="8"/>
        <v>2724.2167625441102</v>
      </c>
      <c r="U10" s="5">
        <f t="shared" si="9"/>
        <v>1086.3031856861471</v>
      </c>
      <c r="V10" s="5">
        <f t="shared" si="10"/>
        <v>992.57520868660799</v>
      </c>
      <c r="W10" s="5">
        <f t="shared" si="11"/>
        <v>2724.5788734633984</v>
      </c>
      <c r="Y10" s="5">
        <f t="shared" si="12"/>
        <v>1189.2875389636029</v>
      </c>
      <c r="Z10" s="5">
        <f t="shared" si="13"/>
        <v>113.74656195082481</v>
      </c>
      <c r="AA10" s="5">
        <f t="shared" si="14"/>
        <v>2724.2771359138492</v>
      </c>
      <c r="AC10" s="5">
        <f t="shared" si="15"/>
        <v>389.00901770163199</v>
      </c>
      <c r="AD10" s="5">
        <f t="shared" si="15"/>
        <v>419.92579392148417</v>
      </c>
      <c r="AE10" s="5">
        <f t="shared" si="15"/>
        <v>2724.2167625441102</v>
      </c>
      <c r="AG10">
        <f t="shared" si="16"/>
        <v>389.9368962617109</v>
      </c>
      <c r="AH10">
        <f t="shared" si="17"/>
        <v>420.69252383074064</v>
      </c>
      <c r="AI10" s="5">
        <f t="shared" si="18"/>
        <v>2724.5788734633984</v>
      </c>
      <c r="AK10">
        <f t="shared" si="19"/>
        <v>385.5453898097964</v>
      </c>
      <c r="AL10">
        <f t="shared" si="20"/>
        <v>421.7237901429051</v>
      </c>
      <c r="AM10" s="5">
        <f t="shared" si="21"/>
        <v>2724.2771359138492</v>
      </c>
    </row>
    <row r="11" spans="1:39" ht="16.5" x14ac:dyDescent="0.25">
      <c r="A11" s="3">
        <v>3352</v>
      </c>
      <c r="B11" s="3">
        <v>1276</v>
      </c>
      <c r="C11" s="3">
        <v>1349</v>
      </c>
      <c r="D11" s="3">
        <v>1497</v>
      </c>
      <c r="E11" s="3">
        <v>1645</v>
      </c>
      <c r="F11" s="3">
        <v>1417</v>
      </c>
      <c r="H11" s="4">
        <v>23.4</v>
      </c>
      <c r="I11" s="4">
        <v>50</v>
      </c>
      <c r="J11">
        <f t="shared" si="0"/>
        <v>346.06</v>
      </c>
      <c r="K11">
        <f t="shared" si="1"/>
        <v>1.3842400000000001</v>
      </c>
      <c r="L11">
        <f t="shared" si="2"/>
        <v>1018.8006400000002</v>
      </c>
      <c r="M11" s="5">
        <f t="shared" si="3"/>
        <v>2785.0908800000007</v>
      </c>
      <c r="N11" s="5">
        <f t="shared" si="4"/>
        <v>3091.00792</v>
      </c>
      <c r="O11" s="5">
        <f t="shared" si="5"/>
        <v>2980.26872</v>
      </c>
      <c r="Q11" s="5">
        <f t="shared" si="6"/>
        <v>400.66701343234757</v>
      </c>
      <c r="R11" s="5">
        <f t="shared" si="7"/>
        <v>404.5096474235047</v>
      </c>
      <c r="S11" s="5">
        <f t="shared" si="8"/>
        <v>2726.2738489278167</v>
      </c>
      <c r="U11" s="5">
        <f t="shared" si="9"/>
        <v>1067.0938051692253</v>
      </c>
      <c r="V11" s="5">
        <f t="shared" si="10"/>
        <v>990.48708184431234</v>
      </c>
      <c r="W11" s="5">
        <f t="shared" si="11"/>
        <v>2726.6419114309324</v>
      </c>
      <c r="Y11" s="5">
        <f t="shared" si="12"/>
        <v>1196.5058381575029</v>
      </c>
      <c r="Z11" s="5">
        <f t="shared" si="13"/>
        <v>131.70845745059469</v>
      </c>
      <c r="AA11" s="5">
        <f t="shared" si="14"/>
        <v>2726.3580661573847</v>
      </c>
      <c r="AC11" s="5">
        <f t="shared" si="15"/>
        <v>400.66701343234757</v>
      </c>
      <c r="AD11" s="5">
        <f t="shared" si="15"/>
        <v>404.5096474235047</v>
      </c>
      <c r="AE11" s="5">
        <f t="shared" si="15"/>
        <v>2726.2738489278167</v>
      </c>
      <c r="AG11">
        <f t="shared" si="16"/>
        <v>401.6120040695572</v>
      </c>
      <c r="AH11">
        <f t="shared" si="17"/>
        <v>405.29601671943209</v>
      </c>
      <c r="AI11" s="5">
        <f t="shared" si="18"/>
        <v>2726.6419114309324</v>
      </c>
      <c r="AK11">
        <f t="shared" si="19"/>
        <v>397.23225694103485</v>
      </c>
      <c r="AL11">
        <f t="shared" si="20"/>
        <v>406.29165905695032</v>
      </c>
      <c r="AM11" s="5">
        <f t="shared" si="21"/>
        <v>2726.3580661573847</v>
      </c>
    </row>
    <row r="12" spans="1:39" ht="16.5" x14ac:dyDescent="0.25">
      <c r="A12" s="3">
        <v>3367</v>
      </c>
      <c r="B12" s="3">
        <v>1276</v>
      </c>
      <c r="C12" s="3">
        <v>1386</v>
      </c>
      <c r="D12" s="3">
        <v>1492</v>
      </c>
      <c r="E12" s="3">
        <v>1698</v>
      </c>
      <c r="F12" s="3">
        <v>1415</v>
      </c>
      <c r="H12" s="4">
        <v>23.4</v>
      </c>
      <c r="I12" s="4">
        <v>50</v>
      </c>
      <c r="J12">
        <f t="shared" si="0"/>
        <v>346.06</v>
      </c>
      <c r="K12">
        <f t="shared" si="1"/>
        <v>1.3842400000000001</v>
      </c>
      <c r="L12">
        <f t="shared" si="2"/>
        <v>1018.8006400000002</v>
      </c>
      <c r="M12" s="5">
        <f t="shared" si="3"/>
        <v>2785.0908800000007</v>
      </c>
      <c r="N12" s="5">
        <f t="shared" si="4"/>
        <v>3084.0867200000002</v>
      </c>
      <c r="O12" s="5">
        <f t="shared" si="5"/>
        <v>2977.5002400000003</v>
      </c>
      <c r="Q12" s="5">
        <f t="shared" si="6"/>
        <v>412.5389759385609</v>
      </c>
      <c r="R12" s="5">
        <f t="shared" si="7"/>
        <v>402.8844579899033</v>
      </c>
      <c r="S12" s="5">
        <f t="shared" si="8"/>
        <v>2724.7434588784545</v>
      </c>
      <c r="U12" s="5">
        <f t="shared" si="9"/>
        <v>1059.5952049372286</v>
      </c>
      <c r="V12" s="5">
        <f t="shared" si="10"/>
        <v>981.11479139198309</v>
      </c>
      <c r="W12" s="5">
        <f t="shared" si="11"/>
        <v>2725.117000105914</v>
      </c>
      <c r="Y12" s="5">
        <f t="shared" si="12"/>
        <v>1191.7932769545373</v>
      </c>
      <c r="Z12" s="5">
        <f t="shared" si="13"/>
        <v>142.75418043659514</v>
      </c>
      <c r="AA12" s="5">
        <f t="shared" si="14"/>
        <v>2724.8408592381866</v>
      </c>
      <c r="AC12" s="5">
        <f t="shared" si="15"/>
        <v>412.5389759385609</v>
      </c>
      <c r="AD12" s="5">
        <f t="shared" si="15"/>
        <v>402.8844579899033</v>
      </c>
      <c r="AE12" s="5">
        <f t="shared" si="15"/>
        <v>2724.7434588784545</v>
      </c>
      <c r="AG12">
        <f t="shared" si="16"/>
        <v>413.50682192808563</v>
      </c>
      <c r="AH12">
        <f t="shared" si="17"/>
        <v>403.68911228090394</v>
      </c>
      <c r="AI12" s="5">
        <f t="shared" si="18"/>
        <v>2725.117000105914</v>
      </c>
      <c r="AK12">
        <f t="shared" si="19"/>
        <v>409.12831434022883</v>
      </c>
      <c r="AL12">
        <f t="shared" si="20"/>
        <v>404.64847686065031</v>
      </c>
      <c r="AM12" s="5">
        <f t="shared" si="21"/>
        <v>2724.8408592381866</v>
      </c>
    </row>
    <row r="13" spans="1:39" ht="16.5" x14ac:dyDescent="0.25">
      <c r="A13" s="3">
        <v>3383</v>
      </c>
      <c r="B13" s="3">
        <v>1276</v>
      </c>
      <c r="C13" s="3">
        <v>1390</v>
      </c>
      <c r="D13" s="3">
        <v>1499</v>
      </c>
      <c r="E13" s="3">
        <v>1671</v>
      </c>
      <c r="F13" s="3">
        <v>1413</v>
      </c>
      <c r="H13" s="4">
        <v>23.4</v>
      </c>
      <c r="I13" s="4">
        <v>50</v>
      </c>
      <c r="J13">
        <f t="shared" si="0"/>
        <v>346.06</v>
      </c>
      <c r="K13">
        <f t="shared" si="1"/>
        <v>1.3842400000000001</v>
      </c>
      <c r="L13">
        <f t="shared" si="2"/>
        <v>1018.8006400000002</v>
      </c>
      <c r="M13" s="5">
        <f t="shared" si="3"/>
        <v>2785.0908800000007</v>
      </c>
      <c r="N13" s="5">
        <f t="shared" si="4"/>
        <v>3093.7764000000006</v>
      </c>
      <c r="O13" s="5">
        <f t="shared" si="5"/>
        <v>2974.7317600000006</v>
      </c>
      <c r="Q13" s="5">
        <f t="shared" si="6"/>
        <v>395.91077685061504</v>
      </c>
      <c r="R13" s="5">
        <f t="shared" si="7"/>
        <v>418.35425585845655</v>
      </c>
      <c r="S13" s="5">
        <f t="shared" si="8"/>
        <v>2724.8790034124154</v>
      </c>
      <c r="U13" s="5">
        <f t="shared" si="9"/>
        <v>1081.4066769269323</v>
      </c>
      <c r="V13" s="5">
        <f t="shared" si="10"/>
        <v>987.44930228018222</v>
      </c>
      <c r="W13" s="5">
        <f t="shared" si="11"/>
        <v>2725.2441886409365</v>
      </c>
      <c r="Y13" s="5">
        <f t="shared" si="12"/>
        <v>1187.0850954552923</v>
      </c>
      <c r="Z13" s="5">
        <f t="shared" si="13"/>
        <v>120.49065690081333</v>
      </c>
      <c r="AA13" s="5">
        <f t="shared" si="14"/>
        <v>2724.9477099020105</v>
      </c>
      <c r="AC13" s="5">
        <f t="shared" si="15"/>
        <v>395.91077685061504</v>
      </c>
      <c r="AD13" s="5">
        <f t="shared" si="15"/>
        <v>418.35425585845655</v>
      </c>
      <c r="AE13" s="5">
        <f t="shared" si="15"/>
        <v>2724.8790034124154</v>
      </c>
      <c r="AG13">
        <f t="shared" si="16"/>
        <v>396.85170058580354</v>
      </c>
      <c r="AH13">
        <f t="shared" si="17"/>
        <v>419.13169210502031</v>
      </c>
      <c r="AI13" s="5">
        <f t="shared" si="18"/>
        <v>2725.2441886409365</v>
      </c>
      <c r="AK13">
        <f t="shared" si="19"/>
        <v>392.4613928154111</v>
      </c>
      <c r="AL13">
        <f t="shared" si="20"/>
        <v>420.14186835972862</v>
      </c>
      <c r="AM13" s="5">
        <f t="shared" si="21"/>
        <v>2724.9477099020105</v>
      </c>
    </row>
    <row r="14" spans="1:39" ht="16.5" x14ac:dyDescent="0.25">
      <c r="A14" s="3">
        <v>3395</v>
      </c>
      <c r="B14" s="3">
        <v>1276</v>
      </c>
      <c r="C14" s="3">
        <v>1289</v>
      </c>
      <c r="D14" s="3">
        <v>1498</v>
      </c>
      <c r="E14" s="3">
        <v>1611</v>
      </c>
      <c r="F14" s="3">
        <v>1417</v>
      </c>
      <c r="H14" s="4">
        <v>23.4</v>
      </c>
      <c r="I14" s="4">
        <v>50</v>
      </c>
      <c r="J14">
        <f t="shared" si="0"/>
        <v>346.06</v>
      </c>
      <c r="K14">
        <f t="shared" si="1"/>
        <v>1.3842400000000001</v>
      </c>
      <c r="L14">
        <f t="shared" si="2"/>
        <v>1018.8006400000002</v>
      </c>
      <c r="M14" s="5">
        <f t="shared" si="3"/>
        <v>2785.0908800000007</v>
      </c>
      <c r="N14" s="5">
        <f t="shared" si="4"/>
        <v>3092.3921600000003</v>
      </c>
      <c r="O14" s="5">
        <f t="shared" si="5"/>
        <v>2980.26872</v>
      </c>
      <c r="Q14" s="5">
        <f t="shared" si="6"/>
        <v>398.28942739714171</v>
      </c>
      <c r="R14" s="5">
        <f t="shared" si="7"/>
        <v>405.93619904462821</v>
      </c>
      <c r="S14" s="5">
        <f t="shared" si="8"/>
        <v>2726.4101936773995</v>
      </c>
      <c r="U14" s="5">
        <f t="shared" si="9"/>
        <v>1069.5393222340085</v>
      </c>
      <c r="V14" s="5">
        <f t="shared" si="10"/>
        <v>991.79718027187471</v>
      </c>
      <c r="W14" s="5">
        <f t="shared" si="11"/>
        <v>2726.7770834135754</v>
      </c>
      <c r="Y14" s="5">
        <f t="shared" si="12"/>
        <v>1196.5058381575029</v>
      </c>
      <c r="Z14" s="5">
        <f t="shared" si="13"/>
        <v>128.92946078606832</v>
      </c>
      <c r="AA14" s="5">
        <f t="shared" si="14"/>
        <v>2726.4908979871661</v>
      </c>
      <c r="AC14" s="5">
        <f t="shared" si="15"/>
        <v>398.28942739714171</v>
      </c>
      <c r="AD14" s="5">
        <f t="shared" si="15"/>
        <v>405.93619904462821</v>
      </c>
      <c r="AE14" s="5">
        <f t="shared" si="15"/>
        <v>2726.4101936773995</v>
      </c>
      <c r="AG14">
        <f t="shared" si="16"/>
        <v>399.23026557172284</v>
      </c>
      <c r="AH14">
        <f t="shared" si="17"/>
        <v>406.71877226132278</v>
      </c>
      <c r="AI14" s="5">
        <f t="shared" si="18"/>
        <v>2726.7770834135754</v>
      </c>
      <c r="AK14">
        <f t="shared" si="19"/>
        <v>394.84943029741203</v>
      </c>
      <c r="AL14">
        <f t="shared" si="20"/>
        <v>407.72167991270385</v>
      </c>
      <c r="AM14" s="5">
        <f t="shared" si="21"/>
        <v>2726.4908979871661</v>
      </c>
    </row>
    <row r="15" spans="1:39" ht="16.5" x14ac:dyDescent="0.25">
      <c r="A15" s="3">
        <v>3349</v>
      </c>
      <c r="B15" s="3">
        <v>1278</v>
      </c>
      <c r="C15" s="3">
        <v>1304</v>
      </c>
      <c r="D15" s="3">
        <v>1494</v>
      </c>
      <c r="E15" s="3">
        <v>1603</v>
      </c>
      <c r="F15" s="3">
        <v>1412</v>
      </c>
      <c r="H15" s="4">
        <v>23.4</v>
      </c>
      <c r="I15" s="4">
        <v>50</v>
      </c>
      <c r="J15">
        <f t="shared" si="0"/>
        <v>346.06</v>
      </c>
      <c r="K15">
        <f t="shared" si="1"/>
        <v>1.3842400000000001</v>
      </c>
      <c r="L15">
        <f t="shared" si="2"/>
        <v>1018.8006400000002</v>
      </c>
      <c r="M15" s="5">
        <f t="shared" si="3"/>
        <v>2787.8593600000004</v>
      </c>
      <c r="N15" s="5">
        <f t="shared" si="4"/>
        <v>3086.8552</v>
      </c>
      <c r="O15" s="5">
        <f t="shared" si="5"/>
        <v>2973.3475200000003</v>
      </c>
      <c r="Q15" s="5">
        <f t="shared" si="6"/>
        <v>412.07910704793665</v>
      </c>
      <c r="R15" s="5">
        <f t="shared" si="7"/>
        <v>416.54064792105771</v>
      </c>
      <c r="S15" s="5">
        <f t="shared" si="8"/>
        <v>2725.5906716349928</v>
      </c>
      <c r="U15" s="5">
        <f t="shared" si="9"/>
        <v>1071.5370145933964</v>
      </c>
      <c r="V15" s="5">
        <f t="shared" si="10"/>
        <v>974.47946026936518</v>
      </c>
      <c r="W15" s="5">
        <f t="shared" si="11"/>
        <v>2725.9628085570862</v>
      </c>
      <c r="Y15" s="5">
        <f t="shared" si="12"/>
        <v>1180.3244753001545</v>
      </c>
      <c r="Z15" s="5">
        <f t="shared" si="13"/>
        <v>135.32794307722656</v>
      </c>
      <c r="AA15" s="5">
        <f t="shared" si="14"/>
        <v>2725.6771554092857</v>
      </c>
      <c r="AC15" s="5">
        <f t="shared" si="15"/>
        <v>412.07910704793665</v>
      </c>
      <c r="AD15" s="5">
        <f t="shared" si="15"/>
        <v>416.54064792105771</v>
      </c>
      <c r="AE15" s="5">
        <f t="shared" si="15"/>
        <v>2725.5906716349928</v>
      </c>
      <c r="AG15">
        <f t="shared" si="16"/>
        <v>413.05131150289083</v>
      </c>
      <c r="AH15">
        <f t="shared" si="17"/>
        <v>417.34293765050148</v>
      </c>
      <c r="AI15" s="5">
        <f t="shared" si="18"/>
        <v>2725.9628085570862</v>
      </c>
      <c r="AK15">
        <f t="shared" si="19"/>
        <v>408.66238694203116</v>
      </c>
      <c r="AL15">
        <f t="shared" si="20"/>
        <v>418.30370752017649</v>
      </c>
      <c r="AM15" s="5">
        <f t="shared" si="21"/>
        <v>2725.6771554092857</v>
      </c>
    </row>
    <row r="16" spans="1:39" ht="16.5" x14ac:dyDescent="0.25">
      <c r="A16" s="3">
        <v>3503</v>
      </c>
      <c r="B16" s="3">
        <v>1275</v>
      </c>
      <c r="C16" s="3">
        <v>1413</v>
      </c>
      <c r="D16" s="3">
        <v>1496</v>
      </c>
      <c r="E16" s="3">
        <v>1608</v>
      </c>
      <c r="F16" s="3">
        <v>1418</v>
      </c>
      <c r="H16" s="4">
        <v>23.4</v>
      </c>
      <c r="I16" s="4">
        <v>50</v>
      </c>
      <c r="J16">
        <f t="shared" si="0"/>
        <v>346.06</v>
      </c>
      <c r="K16">
        <f t="shared" si="1"/>
        <v>1.3842400000000001</v>
      </c>
      <c r="L16">
        <f t="shared" si="2"/>
        <v>1018.8006400000002</v>
      </c>
      <c r="M16" s="5">
        <f t="shared" si="3"/>
        <v>2783.7066400000003</v>
      </c>
      <c r="N16" s="5">
        <f t="shared" si="4"/>
        <v>3089.6236800000006</v>
      </c>
      <c r="O16" s="5">
        <f t="shared" si="5"/>
        <v>2981.6529600000003</v>
      </c>
      <c r="Q16" s="5">
        <f t="shared" si="6"/>
        <v>400.90227043426262</v>
      </c>
      <c r="R16" s="5">
        <f t="shared" si="7"/>
        <v>399.04806564055184</v>
      </c>
      <c r="S16" s="5">
        <f t="shared" si="8"/>
        <v>2725.6303249797611</v>
      </c>
      <c r="U16" s="5">
        <f t="shared" si="9"/>
        <v>1062.2914600399952</v>
      </c>
      <c r="V16" s="5">
        <f t="shared" si="10"/>
        <v>993.09663161125434</v>
      </c>
      <c r="W16" s="5">
        <f t="shared" si="11"/>
        <v>2725.9989761966572</v>
      </c>
      <c r="Y16" s="5">
        <f t="shared" si="12"/>
        <v>1201.066204656192</v>
      </c>
      <c r="Z16" s="5">
        <f t="shared" si="13"/>
        <v>134.72261434327939</v>
      </c>
      <c r="AA16" s="5">
        <f t="shared" si="14"/>
        <v>2725.7190176344379</v>
      </c>
      <c r="AC16" s="5">
        <f t="shared" si="15"/>
        <v>400.90227043426262</v>
      </c>
      <c r="AD16" s="5">
        <f t="shared" si="15"/>
        <v>399.04806564055184</v>
      </c>
      <c r="AE16" s="5">
        <f t="shared" si="15"/>
        <v>2725.6303249797611</v>
      </c>
      <c r="AG16">
        <f t="shared" si="16"/>
        <v>401.8456195183868</v>
      </c>
      <c r="AH16">
        <f t="shared" si="17"/>
        <v>399.83545882225201</v>
      </c>
      <c r="AI16" s="5">
        <f t="shared" si="18"/>
        <v>2725.9989761966572</v>
      </c>
      <c r="AK16">
        <f t="shared" si="19"/>
        <v>397.47003849629129</v>
      </c>
      <c r="AL16">
        <f t="shared" si="20"/>
        <v>400.83038225495022</v>
      </c>
      <c r="AM16" s="5">
        <f t="shared" si="21"/>
        <v>2725.7190176344379</v>
      </c>
    </row>
    <row r="17" spans="1:39" ht="16.5" x14ac:dyDescent="0.25">
      <c r="A17" s="3">
        <v>3405</v>
      </c>
      <c r="B17" s="3">
        <v>1277</v>
      </c>
      <c r="C17" s="3">
        <v>1363</v>
      </c>
      <c r="D17" s="3">
        <v>1497</v>
      </c>
      <c r="E17" s="3">
        <v>1645</v>
      </c>
      <c r="F17" s="3">
        <v>1416</v>
      </c>
      <c r="H17" s="4">
        <v>23.4</v>
      </c>
      <c r="I17" s="4">
        <v>50</v>
      </c>
      <c r="J17">
        <f t="shared" si="0"/>
        <v>346.06</v>
      </c>
      <c r="K17">
        <f t="shared" si="1"/>
        <v>1.3842400000000001</v>
      </c>
      <c r="L17">
        <f t="shared" si="2"/>
        <v>1018.8006400000002</v>
      </c>
      <c r="M17" s="5">
        <f t="shared" si="3"/>
        <v>2786.4751200000001</v>
      </c>
      <c r="N17" s="5">
        <f t="shared" si="4"/>
        <v>3091.00792</v>
      </c>
      <c r="O17" s="5">
        <f t="shared" si="5"/>
        <v>2978.8844800000006</v>
      </c>
      <c r="Q17" s="5">
        <f t="shared" si="6"/>
        <v>402.80934246563532</v>
      </c>
      <c r="R17" s="5">
        <f t="shared" si="7"/>
        <v>408.54467758533218</v>
      </c>
      <c r="S17" s="5">
        <f t="shared" si="8"/>
        <v>2726.7708877751561</v>
      </c>
      <c r="U17" s="5">
        <f t="shared" si="9"/>
        <v>1069.4506332336723</v>
      </c>
      <c r="V17" s="5">
        <f t="shared" si="10"/>
        <v>986.56743364981139</v>
      </c>
      <c r="W17" s="5">
        <f t="shared" si="11"/>
        <v>2727.1395276810554</v>
      </c>
      <c r="Y17" s="5">
        <f t="shared" si="12"/>
        <v>1191.945471658817</v>
      </c>
      <c r="Z17" s="5">
        <f t="shared" si="13"/>
        <v>131.47329722243472</v>
      </c>
      <c r="AA17" s="5">
        <f t="shared" si="14"/>
        <v>2726.8541416611147</v>
      </c>
      <c r="AC17" s="5">
        <f t="shared" si="15"/>
        <v>402.80934246563532</v>
      </c>
      <c r="AD17" s="5">
        <f t="shared" si="15"/>
        <v>408.54467758533218</v>
      </c>
      <c r="AE17" s="5">
        <f t="shared" si="15"/>
        <v>2726.7708877751561</v>
      </c>
      <c r="AG17">
        <f t="shared" si="16"/>
        <v>403.76012711855913</v>
      </c>
      <c r="AH17">
        <f t="shared" si="17"/>
        <v>409.33381907471977</v>
      </c>
      <c r="AI17" s="5">
        <f t="shared" si="18"/>
        <v>2727.1395276810554</v>
      </c>
      <c r="AK17">
        <f t="shared" si="19"/>
        <v>399.37730202939815</v>
      </c>
      <c r="AL17">
        <f t="shared" si="20"/>
        <v>410.32291500319508</v>
      </c>
      <c r="AM17" s="5">
        <f t="shared" si="21"/>
        <v>2726.8541416611147</v>
      </c>
    </row>
    <row r="18" spans="1:39" ht="16.5" x14ac:dyDescent="0.25">
      <c r="A18" s="3">
        <v>3367</v>
      </c>
      <c r="B18" s="3">
        <v>1277</v>
      </c>
      <c r="C18" s="3">
        <v>1396</v>
      </c>
      <c r="D18" s="3">
        <v>1498</v>
      </c>
      <c r="E18" s="3">
        <v>1685</v>
      </c>
      <c r="F18" s="3">
        <v>1421</v>
      </c>
      <c r="H18" s="4">
        <v>23.4</v>
      </c>
      <c r="I18" s="4">
        <v>50</v>
      </c>
      <c r="J18">
        <f t="shared" si="0"/>
        <v>346.06</v>
      </c>
      <c r="K18">
        <f t="shared" si="1"/>
        <v>1.3842400000000001</v>
      </c>
      <c r="L18">
        <f t="shared" si="2"/>
        <v>1018.8006400000002</v>
      </c>
      <c r="M18" s="5">
        <f t="shared" si="3"/>
        <v>2786.4751200000001</v>
      </c>
      <c r="N18" s="5">
        <f t="shared" si="4"/>
        <v>3092.3921600000003</v>
      </c>
      <c r="O18" s="5">
        <f t="shared" si="5"/>
        <v>2985.8056800000004</v>
      </c>
      <c r="Q18" s="5">
        <f t="shared" si="6"/>
        <v>400.43175643042946</v>
      </c>
      <c r="R18" s="5">
        <f t="shared" si="7"/>
        <v>396.21029136132557</v>
      </c>
      <c r="S18" s="5">
        <f t="shared" si="8"/>
        <v>2728.9403452330043</v>
      </c>
      <c r="U18" s="5">
        <f t="shared" si="9"/>
        <v>1060.1010607169153</v>
      </c>
      <c r="V18" s="5">
        <f t="shared" si="10"/>
        <v>994.96224497537685</v>
      </c>
      <c r="W18" s="5">
        <f t="shared" si="11"/>
        <v>2729.3085467513374</v>
      </c>
      <c r="Y18" s="5">
        <f t="shared" si="12"/>
        <v>1203.7405612403572</v>
      </c>
      <c r="Z18" s="5">
        <f t="shared" si="13"/>
        <v>135.77901345591133</v>
      </c>
      <c r="AA18" s="5">
        <f t="shared" si="14"/>
        <v>2729.0306483163495</v>
      </c>
      <c r="AC18" s="5">
        <f t="shared" si="15"/>
        <v>400.43175643042946</v>
      </c>
      <c r="AD18" s="5">
        <f t="shared" si="15"/>
        <v>396.21029136132557</v>
      </c>
      <c r="AE18" s="5">
        <f t="shared" si="15"/>
        <v>2728.9403452330043</v>
      </c>
      <c r="AG18">
        <f t="shared" si="16"/>
        <v>401.37308014405698</v>
      </c>
      <c r="AH18">
        <f t="shared" si="17"/>
        <v>396.99731348442145</v>
      </c>
      <c r="AI18" s="5">
        <f t="shared" si="18"/>
        <v>2729.3085467513374</v>
      </c>
      <c r="AK18">
        <f t="shared" si="19"/>
        <v>396.99966379023812</v>
      </c>
      <c r="AL18">
        <f t="shared" si="20"/>
        <v>397.99367468095846</v>
      </c>
      <c r="AM18" s="5">
        <f t="shared" si="21"/>
        <v>2729.0306483163495</v>
      </c>
    </row>
    <row r="19" spans="1:39" ht="16.5" x14ac:dyDescent="0.25">
      <c r="A19" s="3">
        <v>3407</v>
      </c>
      <c r="B19" s="3">
        <v>1276</v>
      </c>
      <c r="C19" s="3">
        <v>1310</v>
      </c>
      <c r="D19" s="3">
        <v>1500</v>
      </c>
      <c r="E19" s="3">
        <v>1592</v>
      </c>
      <c r="F19" s="3">
        <v>1416</v>
      </c>
      <c r="H19" s="4">
        <v>23.4</v>
      </c>
      <c r="I19" s="4">
        <v>50</v>
      </c>
      <c r="J19">
        <f t="shared" si="0"/>
        <v>346.06</v>
      </c>
      <c r="K19">
        <f t="shared" si="1"/>
        <v>1.3842400000000001</v>
      </c>
      <c r="L19">
        <f t="shared" si="2"/>
        <v>1018.8006400000002</v>
      </c>
      <c r="M19" s="5">
        <f t="shared" si="3"/>
        <v>2785.0908800000007</v>
      </c>
      <c r="N19" s="5">
        <f t="shared" si="4"/>
        <v>3095.1606400000001</v>
      </c>
      <c r="O19" s="5">
        <f t="shared" si="5"/>
        <v>2978.8844800000006</v>
      </c>
      <c r="Q19" s="5">
        <f t="shared" si="6"/>
        <v>393.53106179276921</v>
      </c>
      <c r="R19" s="5">
        <f t="shared" si="7"/>
        <v>411.54085114910657</v>
      </c>
      <c r="S19" s="5">
        <f t="shared" si="8"/>
        <v>2726.2609268188003</v>
      </c>
      <c r="U19" s="5">
        <f t="shared" si="9"/>
        <v>1076.79046920581</v>
      </c>
      <c r="V19" s="5">
        <f t="shared" si="10"/>
        <v>993.00350958288391</v>
      </c>
      <c r="W19" s="5">
        <f t="shared" si="11"/>
        <v>2726.6253323089359</v>
      </c>
      <c r="Y19" s="5">
        <f t="shared" si="12"/>
        <v>1194.1490100930559</v>
      </c>
      <c r="Z19" s="5">
        <f t="shared" si="13"/>
        <v>121.95210750848138</v>
      </c>
      <c r="AA19" s="5">
        <f t="shared" si="14"/>
        <v>2726.3324394418391</v>
      </c>
      <c r="AC19" s="5">
        <f t="shared" si="15"/>
        <v>393.53106179276921</v>
      </c>
      <c r="AD19" s="5">
        <f t="shared" si="15"/>
        <v>411.54085114910657</v>
      </c>
      <c r="AE19" s="5">
        <f t="shared" si="15"/>
        <v>2726.2609268188003</v>
      </c>
      <c r="AG19">
        <f t="shared" si="16"/>
        <v>394.46465017434718</v>
      </c>
      <c r="AH19">
        <f t="shared" si="17"/>
        <v>412.31549207721162</v>
      </c>
      <c r="AI19" s="5">
        <f t="shared" si="18"/>
        <v>2726.6253323089359</v>
      </c>
      <c r="AK19">
        <f t="shared" si="19"/>
        <v>390.07953971948371</v>
      </c>
      <c r="AL19">
        <f t="shared" si="20"/>
        <v>413.33294012411875</v>
      </c>
      <c r="AM19" s="5">
        <f t="shared" si="21"/>
        <v>2726.3324394418391</v>
      </c>
    </row>
    <row r="20" spans="1:39" ht="16.5" x14ac:dyDescent="0.25">
      <c r="A20" s="3">
        <v>3473</v>
      </c>
      <c r="B20" s="3">
        <v>1276</v>
      </c>
      <c r="C20" s="3">
        <v>1380</v>
      </c>
      <c r="D20" s="3">
        <v>1497</v>
      </c>
      <c r="E20" s="3">
        <v>1703</v>
      </c>
      <c r="F20" s="3">
        <v>1416</v>
      </c>
      <c r="H20" s="4">
        <v>23.4</v>
      </c>
      <c r="I20" s="4">
        <v>50</v>
      </c>
      <c r="J20">
        <f t="shared" si="0"/>
        <v>346.06</v>
      </c>
      <c r="K20">
        <f t="shared" si="1"/>
        <v>1.3842400000000001</v>
      </c>
      <c r="L20">
        <f t="shared" si="2"/>
        <v>1018.8006400000002</v>
      </c>
      <c r="M20" s="5">
        <f t="shared" si="3"/>
        <v>2785.0908800000007</v>
      </c>
      <c r="N20" s="5">
        <f t="shared" si="4"/>
        <v>3091.00792</v>
      </c>
      <c r="O20" s="5">
        <f t="shared" si="5"/>
        <v>2978.8844800000006</v>
      </c>
      <c r="Q20" s="5">
        <f t="shared" si="6"/>
        <v>400.66701343234757</v>
      </c>
      <c r="R20" s="5">
        <f t="shared" si="7"/>
        <v>407.25928016535954</v>
      </c>
      <c r="S20" s="5">
        <f t="shared" si="8"/>
        <v>2725.8644560809648</v>
      </c>
      <c r="U20" s="5">
        <f t="shared" si="9"/>
        <v>1069.4506332336723</v>
      </c>
      <c r="V20" s="5">
        <f t="shared" si="10"/>
        <v>989.07145459780997</v>
      </c>
      <c r="W20" s="5">
        <f t="shared" si="11"/>
        <v>2726.2323749597349</v>
      </c>
      <c r="Y20" s="5">
        <f t="shared" si="12"/>
        <v>1194.1490100930559</v>
      </c>
      <c r="Z20" s="5">
        <f t="shared" si="13"/>
        <v>130.29283020409247</v>
      </c>
      <c r="AA20" s="5">
        <f t="shared" si="14"/>
        <v>2725.9465631732505</v>
      </c>
      <c r="AC20" s="5">
        <f t="shared" si="15"/>
        <v>400.66701343234757</v>
      </c>
      <c r="AD20" s="5">
        <f t="shared" si="15"/>
        <v>407.25928016535954</v>
      </c>
      <c r="AE20" s="5">
        <f t="shared" si="15"/>
        <v>2725.8644560809648</v>
      </c>
      <c r="AG20">
        <f t="shared" si="16"/>
        <v>401.6130647793301</v>
      </c>
      <c r="AH20">
        <f t="shared" si="17"/>
        <v>408.04531442999377</v>
      </c>
      <c r="AI20" s="5">
        <f t="shared" si="18"/>
        <v>2726.2323749597349</v>
      </c>
      <c r="AK20">
        <f t="shared" si="19"/>
        <v>397.23122022341079</v>
      </c>
      <c r="AL20">
        <f t="shared" si="20"/>
        <v>409.04095677666368</v>
      </c>
      <c r="AM20" s="5">
        <f t="shared" si="21"/>
        <v>2725.9465631732505</v>
      </c>
    </row>
    <row r="21" spans="1:39" ht="16.5" x14ac:dyDescent="0.25">
      <c r="A21" s="3">
        <v>3395</v>
      </c>
      <c r="B21" s="3">
        <v>1277</v>
      </c>
      <c r="C21" s="3">
        <v>1363</v>
      </c>
      <c r="D21" s="3">
        <v>1491</v>
      </c>
      <c r="E21" s="3">
        <v>1672</v>
      </c>
      <c r="F21" s="3">
        <v>1417</v>
      </c>
      <c r="H21" s="4">
        <v>23.4</v>
      </c>
      <c r="I21" s="4">
        <v>50</v>
      </c>
      <c r="J21">
        <f t="shared" si="0"/>
        <v>346.06</v>
      </c>
      <c r="K21">
        <f t="shared" si="1"/>
        <v>1.3842400000000001</v>
      </c>
      <c r="L21">
        <f t="shared" si="2"/>
        <v>1018.8006400000002</v>
      </c>
      <c r="M21" s="5">
        <f t="shared" si="3"/>
        <v>2786.4751200000001</v>
      </c>
      <c r="N21" s="5">
        <f t="shared" si="4"/>
        <v>3082.7024799999999</v>
      </c>
      <c r="O21" s="5">
        <f t="shared" si="5"/>
        <v>2980.26872</v>
      </c>
      <c r="Q21" s="5">
        <f t="shared" si="6"/>
        <v>417.05250393912894</v>
      </c>
      <c r="R21" s="5">
        <f t="shared" si="7"/>
        <v>397.24914795938116</v>
      </c>
      <c r="S21" s="5">
        <f t="shared" si="8"/>
        <v>2726.2985745847177</v>
      </c>
      <c r="U21" s="5">
        <f t="shared" si="9"/>
        <v>1052.4436962250604</v>
      </c>
      <c r="V21" s="5">
        <f t="shared" si="10"/>
        <v>980.13478824765389</v>
      </c>
      <c r="W21" s="5">
        <f t="shared" si="11"/>
        <v>2726.6742825906085</v>
      </c>
      <c r="Y21" s="5">
        <f t="shared" si="12"/>
        <v>1194.302299723264</v>
      </c>
      <c r="Z21" s="5">
        <f t="shared" si="13"/>
        <v>149.53677554185157</v>
      </c>
      <c r="AA21" s="5">
        <f t="shared" si="14"/>
        <v>2726.4046678816239</v>
      </c>
      <c r="AC21" s="5">
        <f t="shared" si="15"/>
        <v>417.05250393912894</v>
      </c>
      <c r="AD21" s="5">
        <f t="shared" si="15"/>
        <v>397.24914795938116</v>
      </c>
      <c r="AE21" s="5">
        <f t="shared" si="15"/>
        <v>2726.2985745847177</v>
      </c>
      <c r="AG21">
        <f t="shared" si="16"/>
        <v>418.02710361542097</v>
      </c>
      <c r="AH21">
        <f t="shared" si="17"/>
        <v>398.06136526364634</v>
      </c>
      <c r="AI21" s="5">
        <f t="shared" si="18"/>
        <v>2726.6742825906085</v>
      </c>
      <c r="AK21">
        <f t="shared" si="19"/>
        <v>413.65289459733179</v>
      </c>
      <c r="AL21">
        <f t="shared" si="20"/>
        <v>399.00693761033295</v>
      </c>
      <c r="AM21" s="5">
        <f t="shared" si="21"/>
        <v>2726.4046678816239</v>
      </c>
    </row>
    <row r="22" spans="1:39" ht="16.5" x14ac:dyDescent="0.25">
      <c r="A22" s="3">
        <v>3190</v>
      </c>
      <c r="B22" s="3">
        <v>1275</v>
      </c>
      <c r="C22" s="3">
        <v>1308</v>
      </c>
      <c r="D22" s="3">
        <v>1493</v>
      </c>
      <c r="E22" s="3">
        <v>1682</v>
      </c>
      <c r="F22" s="3">
        <v>1419</v>
      </c>
      <c r="H22" s="4">
        <v>23.4</v>
      </c>
      <c r="I22" s="4">
        <v>50</v>
      </c>
      <c r="J22">
        <f t="shared" si="0"/>
        <v>346.06</v>
      </c>
      <c r="K22">
        <f t="shared" si="1"/>
        <v>1.3842400000000001</v>
      </c>
      <c r="L22">
        <f t="shared" si="2"/>
        <v>1018.8006400000002</v>
      </c>
      <c r="M22" s="5">
        <f t="shared" si="3"/>
        <v>2783.7066400000003</v>
      </c>
      <c r="N22" s="5">
        <f t="shared" si="4"/>
        <v>3085.4709600000006</v>
      </c>
      <c r="O22" s="5">
        <f t="shared" si="5"/>
        <v>2983.0372000000007</v>
      </c>
      <c r="Q22" s="5">
        <f t="shared" si="6"/>
        <v>408.0254479379908</v>
      </c>
      <c r="R22" s="5">
        <f t="shared" si="7"/>
        <v>392.02197156928838</v>
      </c>
      <c r="S22" s="5">
        <f t="shared" si="8"/>
        <v>2725.5929015944439</v>
      </c>
      <c r="U22" s="5">
        <f t="shared" si="9"/>
        <v>1052.605745262709</v>
      </c>
      <c r="V22" s="5">
        <f t="shared" si="10"/>
        <v>990.58855801533161</v>
      </c>
      <c r="W22" s="5">
        <f t="shared" si="11"/>
        <v>2725.9652416662188</v>
      </c>
      <c r="Y22" s="5">
        <f t="shared" si="12"/>
        <v>1203.4252225725004</v>
      </c>
      <c r="Z22" s="5">
        <f t="shared" si="13"/>
        <v>144.46534881035475</v>
      </c>
      <c r="AA22" s="5">
        <f t="shared" si="14"/>
        <v>2725.6941195323575</v>
      </c>
      <c r="AC22" s="5">
        <f t="shared" si="15"/>
        <v>408.0254479379908</v>
      </c>
      <c r="AD22" s="5">
        <f t="shared" si="15"/>
        <v>392.02197156928838</v>
      </c>
      <c r="AE22" s="5">
        <f t="shared" si="15"/>
        <v>2725.5929015944439</v>
      </c>
      <c r="AG22">
        <f t="shared" si="16"/>
        <v>408.9801759821114</v>
      </c>
      <c r="AH22">
        <f t="shared" si="17"/>
        <v>392.82107303478398</v>
      </c>
      <c r="AI22" s="5">
        <f t="shared" si="18"/>
        <v>2725.9652416662188</v>
      </c>
      <c r="AK22">
        <f t="shared" si="19"/>
        <v>404.60995438886897</v>
      </c>
      <c r="AL22">
        <f t="shared" si="20"/>
        <v>393.79422979267957</v>
      </c>
      <c r="AM22" s="5">
        <f t="shared" si="21"/>
        <v>2725.6941195323575</v>
      </c>
    </row>
    <row r="23" spans="1:39" ht="16.5" x14ac:dyDescent="0.25">
      <c r="A23" s="3">
        <v>3410</v>
      </c>
      <c r="B23" s="3">
        <v>1277</v>
      </c>
      <c r="C23" s="3">
        <v>1285</v>
      </c>
      <c r="D23" s="3">
        <v>1496</v>
      </c>
      <c r="E23" s="3">
        <v>1644</v>
      </c>
      <c r="F23" s="3">
        <v>1411</v>
      </c>
      <c r="H23" s="4">
        <v>23.4</v>
      </c>
      <c r="I23" s="4">
        <v>50</v>
      </c>
      <c r="J23">
        <f t="shared" si="0"/>
        <v>346.06</v>
      </c>
      <c r="K23">
        <f t="shared" si="1"/>
        <v>1.3842400000000001</v>
      </c>
      <c r="L23">
        <f t="shared" si="2"/>
        <v>1018.8006400000002</v>
      </c>
      <c r="M23" s="5">
        <f t="shared" si="3"/>
        <v>2786.4751200000001</v>
      </c>
      <c r="N23" s="5">
        <f t="shared" si="4"/>
        <v>3089.6236800000006</v>
      </c>
      <c r="O23" s="5">
        <f t="shared" si="5"/>
        <v>2971.9632800000004</v>
      </c>
      <c r="Q23" s="5">
        <f t="shared" si="6"/>
        <v>405.18586398951891</v>
      </c>
      <c r="R23" s="5">
        <f t="shared" si="7"/>
        <v>420.84776717650624</v>
      </c>
      <c r="S23" s="5">
        <f t="shared" si="8"/>
        <v>2724.5467819188993</v>
      </c>
      <c r="U23" s="5">
        <f t="shared" si="9"/>
        <v>1078.7739275281099</v>
      </c>
      <c r="V23" s="5">
        <f t="shared" si="10"/>
        <v>978.1896505554314</v>
      </c>
      <c r="W23" s="5">
        <f t="shared" si="11"/>
        <v>2724.9158344522434</v>
      </c>
      <c r="Y23" s="5">
        <f t="shared" si="12"/>
        <v>1180.1777552255278</v>
      </c>
      <c r="Z23" s="5">
        <f t="shared" si="13"/>
        <v>127.18277841866698</v>
      </c>
      <c r="AA23" s="5">
        <f t="shared" si="14"/>
        <v>2724.6230463337315</v>
      </c>
      <c r="AC23" s="5">
        <f t="shared" si="15"/>
        <v>405.18586398951891</v>
      </c>
      <c r="AD23" s="5">
        <f t="shared" si="15"/>
        <v>420.84776717650624</v>
      </c>
      <c r="AE23" s="5">
        <f t="shared" si="15"/>
        <v>2724.5467819188993</v>
      </c>
      <c r="AG23">
        <f t="shared" si="16"/>
        <v>406.14609540305639</v>
      </c>
      <c r="AH23">
        <f t="shared" si="17"/>
        <v>421.6390302237632</v>
      </c>
      <c r="AI23" s="5">
        <f t="shared" si="18"/>
        <v>2724.9158344522434</v>
      </c>
      <c r="AK23">
        <f t="shared" si="19"/>
        <v>401.7538854517249</v>
      </c>
      <c r="AL23">
        <f t="shared" si="20"/>
        <v>422.62086413695351</v>
      </c>
      <c r="AM23" s="5">
        <f t="shared" si="21"/>
        <v>2724.6230463337315</v>
      </c>
    </row>
    <row r="24" spans="1:39" ht="16.5" x14ac:dyDescent="0.25">
      <c r="A24" s="3">
        <v>3469</v>
      </c>
      <c r="B24" s="3">
        <v>1280</v>
      </c>
      <c r="C24" s="3">
        <v>1301</v>
      </c>
      <c r="D24" s="3">
        <v>1497</v>
      </c>
      <c r="E24" s="3">
        <v>1556</v>
      </c>
      <c r="F24" s="3">
        <v>1416</v>
      </c>
      <c r="H24" s="4">
        <v>23.4</v>
      </c>
      <c r="I24" s="4">
        <v>50</v>
      </c>
      <c r="J24">
        <f t="shared" si="0"/>
        <v>346.06</v>
      </c>
      <c r="K24">
        <f t="shared" si="1"/>
        <v>1.3842400000000001</v>
      </c>
      <c r="L24">
        <f t="shared" si="2"/>
        <v>1018.8006400000002</v>
      </c>
      <c r="M24" s="5">
        <f t="shared" si="3"/>
        <v>2790.6278400000001</v>
      </c>
      <c r="N24" s="5">
        <f t="shared" si="4"/>
        <v>3091.00792</v>
      </c>
      <c r="O24" s="5">
        <f t="shared" si="5"/>
        <v>2978.8844800000006</v>
      </c>
      <c r="Q24" s="5">
        <f t="shared" si="6"/>
        <v>409.24271663342756</v>
      </c>
      <c r="R24" s="5">
        <f t="shared" si="7"/>
        <v>412.40470208600755</v>
      </c>
      <c r="S24" s="5">
        <f t="shared" si="8"/>
        <v>2729.4773312784464</v>
      </c>
      <c r="U24" s="5">
        <f t="shared" si="9"/>
        <v>1069.4506332336723</v>
      </c>
      <c r="V24" s="5">
        <f t="shared" si="10"/>
        <v>979.04790540174247</v>
      </c>
      <c r="W24" s="5">
        <f t="shared" si="11"/>
        <v>2729.848073338017</v>
      </c>
      <c r="Y24" s="5">
        <f t="shared" si="12"/>
        <v>1185.3282868005165</v>
      </c>
      <c r="Z24" s="5">
        <f t="shared" si="13"/>
        <v>135.0182176822386</v>
      </c>
      <c r="AA24" s="5">
        <f t="shared" si="14"/>
        <v>2729.5640088829823</v>
      </c>
      <c r="AC24" s="5">
        <f t="shared" si="15"/>
        <v>409.24271663342756</v>
      </c>
      <c r="AD24" s="5">
        <f t="shared" si="15"/>
        <v>412.40470208600755</v>
      </c>
      <c r="AE24" s="5">
        <f t="shared" si="15"/>
        <v>2729.4773312784464</v>
      </c>
      <c r="AG24">
        <f t="shared" si="16"/>
        <v>410.2077153158948</v>
      </c>
      <c r="AH24">
        <f t="shared" si="17"/>
        <v>413.20317451343101</v>
      </c>
      <c r="AI24" s="5">
        <f t="shared" si="18"/>
        <v>2729.848073338017</v>
      </c>
      <c r="AK24">
        <f t="shared" si="19"/>
        <v>405.82194570368017</v>
      </c>
      <c r="AL24">
        <f t="shared" si="20"/>
        <v>414.17261167005034</v>
      </c>
      <c r="AM24" s="5">
        <f t="shared" si="21"/>
        <v>2729.5640088829823</v>
      </c>
    </row>
    <row r="25" spans="1:39" ht="16.5" x14ac:dyDescent="0.25">
      <c r="A25" s="3">
        <v>3383</v>
      </c>
      <c r="B25" s="3">
        <v>1278</v>
      </c>
      <c r="C25" s="3">
        <v>1384</v>
      </c>
      <c r="D25" s="3">
        <v>1501</v>
      </c>
      <c r="E25" s="3">
        <v>1611</v>
      </c>
      <c r="F25" s="3">
        <v>1412</v>
      </c>
      <c r="H25" s="4">
        <v>23.4</v>
      </c>
      <c r="I25" s="4">
        <v>50</v>
      </c>
      <c r="J25">
        <f t="shared" si="0"/>
        <v>346.06</v>
      </c>
      <c r="K25">
        <f t="shared" si="1"/>
        <v>1.3842400000000001</v>
      </c>
      <c r="L25">
        <f t="shared" si="2"/>
        <v>1018.8006400000002</v>
      </c>
      <c r="M25" s="5">
        <f t="shared" si="3"/>
        <v>2787.8593600000004</v>
      </c>
      <c r="N25" s="5">
        <f t="shared" si="4"/>
        <v>3096.5448800000004</v>
      </c>
      <c r="O25" s="5">
        <f t="shared" si="5"/>
        <v>2973.3475200000003</v>
      </c>
      <c r="Q25" s="5">
        <f t="shared" si="6"/>
        <v>395.4360048014986</v>
      </c>
      <c r="R25" s="5">
        <f t="shared" si="7"/>
        <v>426.52650926892056</v>
      </c>
      <c r="S25" s="5">
        <f t="shared" si="8"/>
        <v>2726.5115650107027</v>
      </c>
      <c r="U25" s="5">
        <f t="shared" si="9"/>
        <v>1088.6556340468755</v>
      </c>
      <c r="V25" s="5">
        <f t="shared" si="10"/>
        <v>983.65014926230037</v>
      </c>
      <c r="W25" s="5">
        <f t="shared" si="11"/>
        <v>2726.8757742457697</v>
      </c>
      <c r="Y25" s="5">
        <f t="shared" si="12"/>
        <v>1180.3244753001545</v>
      </c>
      <c r="Z25" s="5">
        <f t="shared" si="13"/>
        <v>115.87496642554572</v>
      </c>
      <c r="AA25" s="5">
        <f t="shared" si="14"/>
        <v>2726.5734172865118</v>
      </c>
      <c r="AC25" s="5">
        <f t="shared" si="15"/>
        <v>395.4360048014986</v>
      </c>
      <c r="AD25" s="5">
        <f t="shared" si="15"/>
        <v>426.52650926892056</v>
      </c>
      <c r="AE25" s="5">
        <f t="shared" si="15"/>
        <v>2726.5115650107027</v>
      </c>
      <c r="AG25">
        <f t="shared" si="16"/>
        <v>396.37914201805256</v>
      </c>
      <c r="AH25">
        <f t="shared" si="17"/>
        <v>427.30222644373424</v>
      </c>
      <c r="AI25" s="5">
        <f t="shared" si="18"/>
        <v>2726.8757742457697</v>
      </c>
      <c r="AK25">
        <f t="shared" si="19"/>
        <v>391.98260043667477</v>
      </c>
      <c r="AL25">
        <f t="shared" si="20"/>
        <v>428.31385351044906</v>
      </c>
      <c r="AM25" s="5">
        <f t="shared" si="21"/>
        <v>2726.5734172865118</v>
      </c>
    </row>
    <row r="26" spans="1:39" ht="16.5" x14ac:dyDescent="0.25">
      <c r="A26" s="3">
        <v>3324</v>
      </c>
      <c r="B26" s="3">
        <v>1273</v>
      </c>
      <c r="C26" s="3">
        <v>1325</v>
      </c>
      <c r="D26" s="3">
        <v>1496</v>
      </c>
      <c r="E26" s="3">
        <v>1610</v>
      </c>
      <c r="F26" s="3">
        <v>1417</v>
      </c>
      <c r="H26" s="4">
        <v>23.4</v>
      </c>
      <c r="I26" s="4">
        <v>50</v>
      </c>
      <c r="J26">
        <f t="shared" si="0"/>
        <v>346.06</v>
      </c>
      <c r="K26">
        <f t="shared" si="1"/>
        <v>1.3842400000000001</v>
      </c>
      <c r="L26">
        <f t="shared" si="2"/>
        <v>1018.8006400000002</v>
      </c>
      <c r="M26" s="5">
        <f t="shared" si="3"/>
        <v>2780.9381600000006</v>
      </c>
      <c r="N26" s="5">
        <f t="shared" si="4"/>
        <v>3089.6236800000006</v>
      </c>
      <c r="O26" s="5">
        <f t="shared" si="5"/>
        <v>2980.26872</v>
      </c>
      <c r="Q26" s="5">
        <f t="shared" si="6"/>
        <v>396.62293492428961</v>
      </c>
      <c r="R26" s="5">
        <f t="shared" si="7"/>
        <v>399.23137449000961</v>
      </c>
      <c r="S26" s="5">
        <f t="shared" si="8"/>
        <v>2723.402578918337</v>
      </c>
      <c r="U26" s="5">
        <f t="shared" si="9"/>
        <v>1064.6493830303737</v>
      </c>
      <c r="V26" s="5">
        <f t="shared" si="10"/>
        <v>996.68216742414484</v>
      </c>
      <c r="W26" s="5">
        <f t="shared" si="11"/>
        <v>2723.7695997217716</v>
      </c>
      <c r="Y26" s="5">
        <f t="shared" si="12"/>
        <v>1203.1098839046429</v>
      </c>
      <c r="Z26" s="5">
        <f t="shared" si="13"/>
        <v>130.94832823085449</v>
      </c>
      <c r="AA26" s="5">
        <f t="shared" si="14"/>
        <v>2723.4868800849654</v>
      </c>
      <c r="AC26" s="5">
        <f t="shared" si="15"/>
        <v>396.62293492428961</v>
      </c>
      <c r="AD26" s="5">
        <f t="shared" si="15"/>
        <v>399.23137449000961</v>
      </c>
      <c r="AE26" s="5">
        <f t="shared" si="15"/>
        <v>2723.402578918337</v>
      </c>
      <c r="AG26">
        <f t="shared" si="16"/>
        <v>397.55789035885084</v>
      </c>
      <c r="AH26">
        <f t="shared" si="17"/>
        <v>400.01222575507529</v>
      </c>
      <c r="AI26" s="5">
        <f t="shared" si="18"/>
        <v>2723.7695997217716</v>
      </c>
      <c r="AK26">
        <f t="shared" si="19"/>
        <v>393.18216956531944</v>
      </c>
      <c r="AL26">
        <f t="shared" si="20"/>
        <v>401.02022576892614</v>
      </c>
      <c r="AM26" s="5">
        <f t="shared" si="21"/>
        <v>2723.4868800849654</v>
      </c>
    </row>
    <row r="27" spans="1:39" ht="16.5" x14ac:dyDescent="0.25">
      <c r="A27" s="3">
        <v>3370</v>
      </c>
      <c r="B27" s="3">
        <v>1276</v>
      </c>
      <c r="C27" s="3">
        <v>1341</v>
      </c>
      <c r="D27" s="3">
        <v>1501</v>
      </c>
      <c r="E27" s="3">
        <v>1668</v>
      </c>
      <c r="F27" s="3">
        <v>1415</v>
      </c>
      <c r="H27" s="4">
        <v>23.4</v>
      </c>
      <c r="I27" s="4">
        <v>50</v>
      </c>
      <c r="J27">
        <f t="shared" si="0"/>
        <v>346.06</v>
      </c>
      <c r="K27">
        <f t="shared" si="1"/>
        <v>1.3842400000000001</v>
      </c>
      <c r="L27">
        <f t="shared" si="2"/>
        <v>1018.8006400000002</v>
      </c>
      <c r="M27" s="5">
        <f t="shared" si="3"/>
        <v>2785.0908800000007</v>
      </c>
      <c r="N27" s="5">
        <f t="shared" si="4"/>
        <v>3096.5448800000004</v>
      </c>
      <c r="O27" s="5">
        <f t="shared" si="5"/>
        <v>2977.5002400000003</v>
      </c>
      <c r="Q27" s="5">
        <f t="shared" si="6"/>
        <v>391.15028222360053</v>
      </c>
      <c r="R27" s="5">
        <f t="shared" si="7"/>
        <v>415.71767421887955</v>
      </c>
      <c r="S27" s="5">
        <f t="shared" si="8"/>
        <v>2725.969824102538</v>
      </c>
      <c r="U27" s="5">
        <f t="shared" si="9"/>
        <v>1081.5950041869021</v>
      </c>
      <c r="V27" s="5">
        <f t="shared" si="10"/>
        <v>992.90039813287956</v>
      </c>
      <c r="W27" s="5">
        <f t="shared" si="11"/>
        <v>2726.3329290751931</v>
      </c>
      <c r="Y27" s="5">
        <f t="shared" si="12"/>
        <v>1191.7932769545373</v>
      </c>
      <c r="Z27" s="5">
        <f t="shared" si="13"/>
        <v>117.75440856196612</v>
      </c>
      <c r="AA27" s="5">
        <f t="shared" si="14"/>
        <v>2726.0356497064095</v>
      </c>
      <c r="AC27" s="5">
        <f t="shared" si="15"/>
        <v>391.15028222360053</v>
      </c>
      <c r="AD27" s="5">
        <f t="shared" si="15"/>
        <v>415.71767421887955</v>
      </c>
      <c r="AE27" s="5">
        <f t="shared" si="15"/>
        <v>2725.969824102538</v>
      </c>
      <c r="AG27">
        <f t="shared" si="16"/>
        <v>392.08077278202381</v>
      </c>
      <c r="AH27">
        <f t="shared" si="17"/>
        <v>416.48817909327551</v>
      </c>
      <c r="AI27" s="5">
        <f t="shared" si="18"/>
        <v>2726.3329290751931</v>
      </c>
      <c r="AK27">
        <f t="shared" si="19"/>
        <v>387.69247626681005</v>
      </c>
      <c r="AL27">
        <f t="shared" si="20"/>
        <v>417.51290222184167</v>
      </c>
      <c r="AM27" s="5">
        <f t="shared" si="21"/>
        <v>2726.0356497064095</v>
      </c>
    </row>
    <row r="28" spans="1:39" ht="16.5" x14ac:dyDescent="0.25">
      <c r="A28" s="3">
        <v>3452</v>
      </c>
      <c r="B28" s="3">
        <v>1276</v>
      </c>
      <c r="C28" s="3">
        <v>1383</v>
      </c>
      <c r="D28" s="3">
        <v>1497</v>
      </c>
      <c r="E28" s="3">
        <v>1644</v>
      </c>
      <c r="F28" s="3">
        <v>1415</v>
      </c>
      <c r="H28" s="4">
        <v>23.4</v>
      </c>
      <c r="I28" s="4">
        <v>50</v>
      </c>
      <c r="J28">
        <f t="shared" si="0"/>
        <v>346.06</v>
      </c>
      <c r="K28">
        <f t="shared" si="1"/>
        <v>1.3842400000000001</v>
      </c>
      <c r="L28">
        <f t="shared" si="2"/>
        <v>1018.8006400000002</v>
      </c>
      <c r="M28" s="5">
        <f t="shared" si="3"/>
        <v>2785.0908800000007</v>
      </c>
      <c r="N28" s="5">
        <f t="shared" si="4"/>
        <v>3091.00792</v>
      </c>
      <c r="O28" s="5">
        <f t="shared" si="5"/>
        <v>2977.5002400000003</v>
      </c>
      <c r="Q28" s="5">
        <f t="shared" si="6"/>
        <v>400.66701343234757</v>
      </c>
      <c r="R28" s="5">
        <f t="shared" si="7"/>
        <v>410.00763549363131</v>
      </c>
      <c r="S28" s="5">
        <f t="shared" si="8"/>
        <v>2725.4524198824865</v>
      </c>
      <c r="U28" s="5">
        <f t="shared" si="9"/>
        <v>1071.806366372191</v>
      </c>
      <c r="V28" s="5">
        <f t="shared" si="10"/>
        <v>987.65648501785563</v>
      </c>
      <c r="W28" s="5">
        <f t="shared" si="11"/>
        <v>2725.8201962178173</v>
      </c>
      <c r="Y28" s="5">
        <f t="shared" si="12"/>
        <v>1191.7932769545373</v>
      </c>
      <c r="Z28" s="5">
        <f t="shared" si="13"/>
        <v>128.87786062413798</v>
      </c>
      <c r="AA28" s="5">
        <f t="shared" si="14"/>
        <v>2725.5324179409367</v>
      </c>
      <c r="AC28" s="5">
        <f t="shared" si="15"/>
        <v>400.66701343234757</v>
      </c>
      <c r="AD28" s="5">
        <f t="shared" si="15"/>
        <v>410.00763549363131</v>
      </c>
      <c r="AE28" s="5">
        <f t="shared" si="15"/>
        <v>2725.4524198824865</v>
      </c>
      <c r="AG28">
        <f t="shared" si="16"/>
        <v>401.61412499632252</v>
      </c>
      <c r="AH28">
        <f t="shared" si="17"/>
        <v>410.79333488261972</v>
      </c>
      <c r="AI28" s="5">
        <f t="shared" si="18"/>
        <v>2725.8201962178173</v>
      </c>
      <c r="AK28">
        <f t="shared" si="19"/>
        <v>397.23018398742062</v>
      </c>
      <c r="AL28">
        <f t="shared" si="20"/>
        <v>411.78897723843727</v>
      </c>
      <c r="AM28" s="5">
        <f t="shared" si="21"/>
        <v>2725.5324179409367</v>
      </c>
    </row>
    <row r="29" spans="1:39" ht="16.5" x14ac:dyDescent="0.25">
      <c r="A29" s="3">
        <v>3410</v>
      </c>
      <c r="B29" s="3">
        <v>1277</v>
      </c>
      <c r="C29" s="3">
        <v>1362</v>
      </c>
      <c r="D29" s="3">
        <v>1496</v>
      </c>
      <c r="E29" s="3">
        <v>1661</v>
      </c>
      <c r="F29" s="3">
        <v>1419</v>
      </c>
      <c r="H29" s="4">
        <v>23.4</v>
      </c>
      <c r="I29" s="4">
        <v>50</v>
      </c>
      <c r="J29">
        <f t="shared" si="0"/>
        <v>346.06</v>
      </c>
      <c r="K29">
        <f t="shared" si="1"/>
        <v>1.3842400000000001</v>
      </c>
      <c r="L29">
        <f t="shared" si="2"/>
        <v>1018.8006400000002</v>
      </c>
      <c r="M29" s="5">
        <f t="shared" si="3"/>
        <v>2786.4751200000001</v>
      </c>
      <c r="N29" s="5">
        <f t="shared" si="4"/>
        <v>3089.6236800000006</v>
      </c>
      <c r="O29" s="5">
        <f t="shared" si="5"/>
        <v>2983.0372000000007</v>
      </c>
      <c r="Q29" s="5">
        <f t="shared" si="6"/>
        <v>405.18586398951891</v>
      </c>
      <c r="R29" s="5">
        <f t="shared" si="7"/>
        <v>398.86603420467907</v>
      </c>
      <c r="S29" s="5">
        <f t="shared" si="8"/>
        <v>2727.85151662621</v>
      </c>
      <c r="U29" s="5">
        <f t="shared" si="9"/>
        <v>1059.9324421236865</v>
      </c>
      <c r="V29" s="5">
        <f t="shared" si="10"/>
        <v>989.50677652886748</v>
      </c>
      <c r="W29" s="5">
        <f t="shared" si="11"/>
        <v>2728.2217727585698</v>
      </c>
      <c r="Y29" s="5">
        <f t="shared" si="12"/>
        <v>1199.0192406299511</v>
      </c>
      <c r="Z29" s="5">
        <f t="shared" si="13"/>
        <v>138.49990439210308</v>
      </c>
      <c r="AA29" s="5">
        <f t="shared" si="14"/>
        <v>2727.9445693903672</v>
      </c>
      <c r="AC29" s="5">
        <f t="shared" si="15"/>
        <v>405.18586398951891</v>
      </c>
      <c r="AD29" s="5">
        <f t="shared" si="15"/>
        <v>398.86603420467907</v>
      </c>
      <c r="AE29" s="5">
        <f t="shared" si="15"/>
        <v>2727.85151662621</v>
      </c>
      <c r="AG29">
        <f t="shared" si="16"/>
        <v>406.13761563823891</v>
      </c>
      <c r="AH29">
        <f t="shared" si="17"/>
        <v>399.65997563451151</v>
      </c>
      <c r="AI29" s="5">
        <f t="shared" si="18"/>
        <v>2728.2217727585698</v>
      </c>
      <c r="AK29">
        <f t="shared" si="19"/>
        <v>401.76217341310769</v>
      </c>
      <c r="AL29">
        <f t="shared" si="20"/>
        <v>400.64180947453883</v>
      </c>
      <c r="AM29" s="5">
        <f t="shared" si="21"/>
        <v>2727.9445693903672</v>
      </c>
    </row>
    <row r="30" spans="1:39" ht="16.5" x14ac:dyDescent="0.25">
      <c r="A30" s="3">
        <v>3513</v>
      </c>
      <c r="B30" s="3">
        <v>1277</v>
      </c>
      <c r="C30" s="3">
        <v>1358</v>
      </c>
      <c r="D30" s="3">
        <v>1497</v>
      </c>
      <c r="E30" s="3">
        <v>1667</v>
      </c>
      <c r="F30" s="3">
        <v>1413</v>
      </c>
      <c r="H30" s="4">
        <v>23.4</v>
      </c>
      <c r="I30" s="4">
        <v>50</v>
      </c>
      <c r="J30">
        <f t="shared" si="0"/>
        <v>346.06</v>
      </c>
      <c r="K30">
        <f t="shared" si="1"/>
        <v>1.3842400000000001</v>
      </c>
      <c r="L30">
        <f t="shared" si="2"/>
        <v>1018.8006400000002</v>
      </c>
      <c r="M30" s="5">
        <f t="shared" si="3"/>
        <v>2786.4751200000001</v>
      </c>
      <c r="N30" s="5">
        <f t="shared" si="4"/>
        <v>3091.00792</v>
      </c>
      <c r="O30" s="5">
        <f t="shared" si="5"/>
        <v>2974.7317600000006</v>
      </c>
      <c r="Q30" s="5">
        <f t="shared" si="6"/>
        <v>402.80934246563532</v>
      </c>
      <c r="R30" s="5">
        <f t="shared" si="7"/>
        <v>416.78591132938971</v>
      </c>
      <c r="S30" s="5">
        <f t="shared" si="8"/>
        <v>2725.5233868229325</v>
      </c>
      <c r="U30" s="5">
        <f t="shared" si="9"/>
        <v>1076.5145478714358</v>
      </c>
      <c r="V30" s="5">
        <f t="shared" si="10"/>
        <v>982.32449790959629</v>
      </c>
      <c r="W30" s="5">
        <f t="shared" si="11"/>
        <v>2725.8915918522043</v>
      </c>
      <c r="Y30" s="5">
        <f t="shared" si="12"/>
        <v>1184.8815570210536</v>
      </c>
      <c r="Z30" s="5">
        <f t="shared" si="13"/>
        <v>127.23036148221952</v>
      </c>
      <c r="AA30" s="5">
        <f t="shared" si="14"/>
        <v>2725.6003329360615</v>
      </c>
      <c r="AC30" s="5">
        <f t="shared" si="15"/>
        <v>402.80934246563532</v>
      </c>
      <c r="AD30" s="5">
        <f t="shared" si="15"/>
        <v>416.78591132938971</v>
      </c>
      <c r="AE30" s="5">
        <f t="shared" si="15"/>
        <v>2725.5233868229325</v>
      </c>
      <c r="AG30">
        <f t="shared" si="16"/>
        <v>403.76330629119514</v>
      </c>
      <c r="AH30">
        <f t="shared" si="17"/>
        <v>417.57404865878254</v>
      </c>
      <c r="AI30" s="5">
        <f t="shared" si="18"/>
        <v>2725.8915918522043</v>
      </c>
      <c r="AK30">
        <f t="shared" si="19"/>
        <v>399.37419476633079</v>
      </c>
      <c r="AL30">
        <f t="shared" si="20"/>
        <v>418.56314461468776</v>
      </c>
      <c r="AM30" s="5">
        <f t="shared" si="21"/>
        <v>2725.6003329360615</v>
      </c>
    </row>
    <row r="31" spans="1:39" ht="16.5" x14ac:dyDescent="0.25">
      <c r="A31" s="3">
        <v>3313</v>
      </c>
      <c r="B31" s="3">
        <v>1276</v>
      </c>
      <c r="C31" s="3">
        <v>1363</v>
      </c>
      <c r="D31" s="3">
        <v>1494</v>
      </c>
      <c r="E31" s="3">
        <v>1645</v>
      </c>
      <c r="F31" s="3">
        <v>1417</v>
      </c>
      <c r="H31" s="4">
        <v>23.4</v>
      </c>
      <c r="I31" s="4">
        <v>50</v>
      </c>
      <c r="J31">
        <f t="shared" si="0"/>
        <v>346.06</v>
      </c>
      <c r="K31">
        <f t="shared" si="1"/>
        <v>1.3842400000000001</v>
      </c>
      <c r="L31">
        <f t="shared" si="2"/>
        <v>1018.8006400000002</v>
      </c>
      <c r="M31" s="5">
        <f t="shared" si="3"/>
        <v>2785.0908800000007</v>
      </c>
      <c r="N31" s="5">
        <f t="shared" si="4"/>
        <v>3086.8552</v>
      </c>
      <c r="O31" s="5">
        <f t="shared" si="5"/>
        <v>2980.26872</v>
      </c>
      <c r="Q31" s="5">
        <f t="shared" si="6"/>
        <v>407.79338447003857</v>
      </c>
      <c r="R31" s="5">
        <f t="shared" si="7"/>
        <v>400.23382480089009</v>
      </c>
      <c r="S31" s="5">
        <f t="shared" si="8"/>
        <v>2725.8482442951404</v>
      </c>
      <c r="U31" s="5">
        <f t="shared" si="9"/>
        <v>1059.7638235304573</v>
      </c>
      <c r="V31" s="5">
        <f t="shared" si="10"/>
        <v>986.56030596640085</v>
      </c>
      <c r="W31" s="5">
        <f t="shared" si="11"/>
        <v>2726.2198052971858</v>
      </c>
      <c r="Y31" s="5">
        <f t="shared" si="12"/>
        <v>1196.5058381575029</v>
      </c>
      <c r="Z31" s="5">
        <f t="shared" si="13"/>
        <v>140.03798204010366</v>
      </c>
      <c r="AA31" s="5">
        <f t="shared" si="14"/>
        <v>2725.9429169099608</v>
      </c>
      <c r="AC31" s="5">
        <f t="shared" si="15"/>
        <v>407.79338447003857</v>
      </c>
      <c r="AD31" s="5">
        <f t="shared" si="15"/>
        <v>400.23382480089009</v>
      </c>
      <c r="AE31" s="5">
        <f t="shared" si="15"/>
        <v>2725.8482442951404</v>
      </c>
      <c r="AG31">
        <f t="shared" si="16"/>
        <v>408.75082134009688</v>
      </c>
      <c r="AH31">
        <f t="shared" si="17"/>
        <v>401.03157213685529</v>
      </c>
      <c r="AI31" s="5">
        <f t="shared" si="18"/>
        <v>2726.2198052971858</v>
      </c>
      <c r="AK31">
        <f t="shared" si="19"/>
        <v>404.37433572578067</v>
      </c>
      <c r="AL31">
        <f t="shared" si="20"/>
        <v>402.0054380500822</v>
      </c>
      <c r="AM31" s="5">
        <f t="shared" si="21"/>
        <v>2725.9429169099608</v>
      </c>
    </row>
    <row r="32" spans="1:39" ht="16.5" x14ac:dyDescent="0.25">
      <c r="A32" s="3">
        <v>3380</v>
      </c>
      <c r="B32" s="3">
        <v>1276</v>
      </c>
      <c r="C32" s="3">
        <v>1332</v>
      </c>
      <c r="D32" s="3">
        <v>1492</v>
      </c>
      <c r="E32" s="3">
        <v>1654</v>
      </c>
      <c r="F32" s="3">
        <v>1417</v>
      </c>
      <c r="H32" s="4">
        <v>23.4</v>
      </c>
      <c r="I32" s="4">
        <v>50</v>
      </c>
      <c r="J32">
        <f t="shared" si="0"/>
        <v>346.06</v>
      </c>
      <c r="K32">
        <f t="shared" si="1"/>
        <v>1.3842400000000001</v>
      </c>
      <c r="L32">
        <f t="shared" si="2"/>
        <v>1018.8006400000002</v>
      </c>
      <c r="M32" s="5">
        <f t="shared" si="3"/>
        <v>2785.0908800000007</v>
      </c>
      <c r="N32" s="5">
        <f t="shared" si="4"/>
        <v>3084.0867200000002</v>
      </c>
      <c r="O32" s="5">
        <f t="shared" si="5"/>
        <v>2980.26872</v>
      </c>
      <c r="Q32" s="5">
        <f t="shared" si="6"/>
        <v>412.5389759385609</v>
      </c>
      <c r="R32" s="5">
        <f t="shared" si="7"/>
        <v>397.38646991977669</v>
      </c>
      <c r="S32" s="5">
        <f t="shared" si="8"/>
        <v>2725.5507327355767</v>
      </c>
      <c r="U32" s="5">
        <f t="shared" si="9"/>
        <v>1054.882643734263</v>
      </c>
      <c r="V32" s="5">
        <f t="shared" si="10"/>
        <v>983.94538821843969</v>
      </c>
      <c r="W32" s="5">
        <f t="shared" si="11"/>
        <v>2725.9246096383949</v>
      </c>
      <c r="Y32" s="5">
        <f t="shared" si="12"/>
        <v>1196.5058381575029</v>
      </c>
      <c r="Z32" s="5">
        <f t="shared" si="13"/>
        <v>145.58477726305182</v>
      </c>
      <c r="AA32" s="5">
        <f t="shared" si="14"/>
        <v>2725.652306383688</v>
      </c>
      <c r="AC32" s="5">
        <f t="shared" si="15"/>
        <v>412.5389759385609</v>
      </c>
      <c r="AD32" s="5">
        <f t="shared" si="15"/>
        <v>397.38646991977669</v>
      </c>
      <c r="AE32" s="5">
        <f t="shared" si="15"/>
        <v>2725.5507327355767</v>
      </c>
      <c r="AG32">
        <f t="shared" si="16"/>
        <v>413.50470100132031</v>
      </c>
      <c r="AH32">
        <f t="shared" si="17"/>
        <v>398.19179411771637</v>
      </c>
      <c r="AI32" s="5">
        <f t="shared" si="18"/>
        <v>2725.9246096383949</v>
      </c>
      <c r="AK32">
        <f t="shared" si="19"/>
        <v>409.130387293843</v>
      </c>
      <c r="AL32">
        <f t="shared" si="20"/>
        <v>399.15115867916336</v>
      </c>
      <c r="AM32" s="5">
        <f t="shared" si="21"/>
        <v>2725.652306383688</v>
      </c>
    </row>
    <row r="33" spans="1:39" ht="16.5" x14ac:dyDescent="0.25">
      <c r="A33" s="3">
        <v>3452</v>
      </c>
      <c r="B33" s="3">
        <v>1277</v>
      </c>
      <c r="C33" s="3">
        <v>1313</v>
      </c>
      <c r="D33" s="3">
        <v>1497</v>
      </c>
      <c r="E33" s="3">
        <v>1686</v>
      </c>
      <c r="F33" s="3">
        <v>1419</v>
      </c>
      <c r="H33" s="4">
        <v>23.4</v>
      </c>
      <c r="I33" s="4">
        <v>50</v>
      </c>
      <c r="J33">
        <f t="shared" si="0"/>
        <v>346.06</v>
      </c>
      <c r="K33">
        <f t="shared" si="1"/>
        <v>1.3842400000000001</v>
      </c>
      <c r="L33">
        <f t="shared" si="2"/>
        <v>1018.8006400000002</v>
      </c>
      <c r="M33" s="5">
        <f t="shared" si="3"/>
        <v>2786.4751200000001</v>
      </c>
      <c r="N33" s="5">
        <f t="shared" si="4"/>
        <v>3091.00792</v>
      </c>
      <c r="O33" s="5">
        <f t="shared" si="5"/>
        <v>2983.0372000000007</v>
      </c>
      <c r="Q33" s="5">
        <f t="shared" si="6"/>
        <v>402.80934246563532</v>
      </c>
      <c r="R33" s="5">
        <f t="shared" si="7"/>
        <v>400.29194711900919</v>
      </c>
      <c r="S33" s="5">
        <f t="shared" si="8"/>
        <v>2727.994608695752</v>
      </c>
      <c r="U33" s="5">
        <f t="shared" si="9"/>
        <v>1062.3768642625382</v>
      </c>
      <c r="V33" s="5">
        <f t="shared" si="10"/>
        <v>990.81628838896654</v>
      </c>
      <c r="W33" s="5">
        <f t="shared" si="11"/>
        <v>2728.3636932134864</v>
      </c>
      <c r="Y33" s="5">
        <f t="shared" si="12"/>
        <v>1199.0192406299511</v>
      </c>
      <c r="Z33" s="5">
        <f t="shared" si="13"/>
        <v>135.72215196158982</v>
      </c>
      <c r="AA33" s="5">
        <f t="shared" si="14"/>
        <v>2728.0841802719237</v>
      </c>
      <c r="AC33" s="5">
        <f t="shared" si="15"/>
        <v>402.80934246563532</v>
      </c>
      <c r="AD33" s="5">
        <f t="shared" si="15"/>
        <v>400.29194711900919</v>
      </c>
      <c r="AE33" s="5">
        <f t="shared" si="15"/>
        <v>2727.994608695752</v>
      </c>
      <c r="AG33">
        <f t="shared" si="16"/>
        <v>403.75694351089965</v>
      </c>
      <c r="AH33">
        <f t="shared" si="17"/>
        <v>401.08209416921886</v>
      </c>
      <c r="AI33" s="5">
        <f t="shared" si="18"/>
        <v>2728.3636932134864</v>
      </c>
      <c r="AK33">
        <f t="shared" si="19"/>
        <v>399.3804136271732</v>
      </c>
      <c r="AL33">
        <f t="shared" si="20"/>
        <v>402.07119007022618</v>
      </c>
      <c r="AM33" s="5">
        <f t="shared" si="21"/>
        <v>2728.0841802719237</v>
      </c>
    </row>
    <row r="34" spans="1:39" ht="16.5" x14ac:dyDescent="0.25">
      <c r="A34" s="3">
        <v>3257</v>
      </c>
      <c r="B34" s="3">
        <v>1279</v>
      </c>
      <c r="C34" s="3">
        <v>1278</v>
      </c>
      <c r="D34" s="3">
        <v>1499</v>
      </c>
      <c r="E34" s="3">
        <v>1578</v>
      </c>
      <c r="F34" s="3">
        <v>1418</v>
      </c>
      <c r="H34" s="4">
        <v>23.4</v>
      </c>
      <c r="I34" s="4">
        <v>50</v>
      </c>
      <c r="J34">
        <f t="shared" si="0"/>
        <v>346.06</v>
      </c>
      <c r="K34">
        <f t="shared" si="1"/>
        <v>1.3842400000000001</v>
      </c>
      <c r="L34">
        <f t="shared" si="2"/>
        <v>1018.8006400000002</v>
      </c>
      <c r="M34" s="5">
        <f t="shared" si="3"/>
        <v>2789.2436000000002</v>
      </c>
      <c r="N34" s="5">
        <f t="shared" si="4"/>
        <v>3093.7764000000006</v>
      </c>
      <c r="O34" s="5">
        <f t="shared" si="5"/>
        <v>2981.6529600000003</v>
      </c>
      <c r="Q34" s="5">
        <f t="shared" si="6"/>
        <v>402.34095748444372</v>
      </c>
      <c r="R34" s="5">
        <f t="shared" si="7"/>
        <v>408.4705875973998</v>
      </c>
      <c r="S34" s="5">
        <f t="shared" si="8"/>
        <v>2729.6800898895272</v>
      </c>
      <c r="U34" s="5">
        <f t="shared" si="9"/>
        <v>1069.6280112343431</v>
      </c>
      <c r="V34" s="5">
        <f t="shared" si="10"/>
        <v>987.00835463391809</v>
      </c>
      <c r="W34" s="5">
        <f t="shared" si="11"/>
        <v>2730.0481385247904</v>
      </c>
      <c r="Y34" s="5">
        <f t="shared" si="12"/>
        <v>1192.249861067372</v>
      </c>
      <c r="Z34" s="5">
        <f t="shared" si="13"/>
        <v>131.10866555799859</v>
      </c>
      <c r="AA34" s="5">
        <f t="shared" si="14"/>
        <v>2729.7628396029568</v>
      </c>
      <c r="AC34" s="5">
        <f t="shared" si="15"/>
        <v>402.34095748444372</v>
      </c>
      <c r="AD34" s="5">
        <f t="shared" si="15"/>
        <v>408.4705875973998</v>
      </c>
      <c r="AE34" s="5">
        <f t="shared" si="15"/>
        <v>2729.6800898895272</v>
      </c>
      <c r="AG34">
        <f t="shared" si="16"/>
        <v>403.29078710835381</v>
      </c>
      <c r="AH34">
        <f t="shared" si="17"/>
        <v>409.25902452834009</v>
      </c>
      <c r="AI34" s="5">
        <f t="shared" si="18"/>
        <v>2730.0481385247904</v>
      </c>
      <c r="AK34">
        <f t="shared" si="19"/>
        <v>398.90801854148395</v>
      </c>
      <c r="AL34">
        <f t="shared" si="20"/>
        <v>410.24955172409079</v>
      </c>
      <c r="AM34" s="5">
        <f t="shared" si="21"/>
        <v>2729.7628396029568</v>
      </c>
    </row>
    <row r="35" spans="1:39" ht="16.5" x14ac:dyDescent="0.25">
      <c r="A35" s="3">
        <v>3437</v>
      </c>
      <c r="B35" s="3">
        <v>1280</v>
      </c>
      <c r="C35" s="3">
        <v>1334</v>
      </c>
      <c r="D35" s="3">
        <v>1494</v>
      </c>
      <c r="E35" s="3">
        <v>1629</v>
      </c>
      <c r="F35" s="3">
        <v>1416</v>
      </c>
      <c r="H35" s="4">
        <v>23.4</v>
      </c>
      <c r="I35" s="4">
        <v>50</v>
      </c>
      <c r="J35">
        <f t="shared" si="0"/>
        <v>346.06</v>
      </c>
      <c r="K35">
        <f t="shared" si="1"/>
        <v>1.3842400000000001</v>
      </c>
      <c r="L35">
        <f t="shared" si="2"/>
        <v>1018.8006400000002</v>
      </c>
      <c r="M35" s="5">
        <f t="shared" si="3"/>
        <v>2790.6278400000001</v>
      </c>
      <c r="N35" s="5">
        <f t="shared" si="4"/>
        <v>3086.8552</v>
      </c>
      <c r="O35" s="5">
        <f t="shared" si="5"/>
        <v>2978.8844800000006</v>
      </c>
      <c r="Q35" s="5">
        <f t="shared" si="6"/>
        <v>416.36908767111856</v>
      </c>
      <c r="R35" s="5">
        <f t="shared" si="7"/>
        <v>408.12887946339293</v>
      </c>
      <c r="S35" s="5">
        <f t="shared" si="8"/>
        <v>2729.0422023052229</v>
      </c>
      <c r="U35" s="5">
        <f t="shared" si="9"/>
        <v>1062.1206515949043</v>
      </c>
      <c r="V35" s="5">
        <f t="shared" si="10"/>
        <v>975.1211295238312</v>
      </c>
      <c r="W35" s="5">
        <f t="shared" si="11"/>
        <v>2729.4163350392005</v>
      </c>
      <c r="Y35" s="5">
        <f t="shared" si="12"/>
        <v>1185.3282868005165</v>
      </c>
      <c r="Z35" s="5">
        <f t="shared" si="13"/>
        <v>143.34774227174756</v>
      </c>
      <c r="AA35" s="5">
        <f t="shared" si="14"/>
        <v>2729.1392457111856</v>
      </c>
      <c r="AC35" s="5">
        <f t="shared" si="15"/>
        <v>416.36908767111856</v>
      </c>
      <c r="AD35" s="5">
        <f t="shared" si="15"/>
        <v>408.12887946339293</v>
      </c>
      <c r="AE35" s="5">
        <f t="shared" si="15"/>
        <v>2729.0422023052229</v>
      </c>
      <c r="AG35">
        <f t="shared" si="16"/>
        <v>417.34653258643414</v>
      </c>
      <c r="AH35">
        <f t="shared" si="17"/>
        <v>408.93872993085409</v>
      </c>
      <c r="AI35" s="5">
        <f t="shared" si="18"/>
        <v>2729.4163350392005</v>
      </c>
      <c r="AK35">
        <f t="shared" si="19"/>
        <v>412.96402448842599</v>
      </c>
      <c r="AL35">
        <f t="shared" si="20"/>
        <v>409.88639066318223</v>
      </c>
      <c r="AM35" s="5">
        <f t="shared" si="21"/>
        <v>2729.1392457111856</v>
      </c>
    </row>
    <row r="36" spans="1:39" ht="16.5" x14ac:dyDescent="0.25">
      <c r="A36" s="3">
        <v>3366</v>
      </c>
      <c r="B36" s="3">
        <v>1275</v>
      </c>
      <c r="C36" s="3">
        <v>1329</v>
      </c>
      <c r="D36" s="3">
        <v>1497</v>
      </c>
      <c r="E36" s="3">
        <v>1633</v>
      </c>
      <c r="F36" s="3">
        <v>1417</v>
      </c>
      <c r="H36" s="4">
        <v>23.4</v>
      </c>
      <c r="I36" s="4">
        <v>50</v>
      </c>
      <c r="J36">
        <f t="shared" si="0"/>
        <v>346.06</v>
      </c>
      <c r="K36">
        <f t="shared" si="1"/>
        <v>1.3842400000000001</v>
      </c>
      <c r="L36">
        <f t="shared" si="2"/>
        <v>1018.8006400000002</v>
      </c>
      <c r="M36" s="5">
        <f t="shared" si="3"/>
        <v>2783.7066400000003</v>
      </c>
      <c r="N36" s="5">
        <f t="shared" si="4"/>
        <v>3091.00792</v>
      </c>
      <c r="O36" s="5">
        <f t="shared" si="5"/>
        <v>2980.26872</v>
      </c>
      <c r="Q36" s="5">
        <f t="shared" si="6"/>
        <v>398.52574891037904</v>
      </c>
      <c r="R36" s="5">
        <f t="shared" si="7"/>
        <v>403.22488871032357</v>
      </c>
      <c r="S36" s="5">
        <f t="shared" si="8"/>
        <v>2725.3641177207974</v>
      </c>
      <c r="U36" s="5">
        <f t="shared" si="9"/>
        <v>1067.0938051692253</v>
      </c>
      <c r="V36" s="5">
        <f t="shared" si="10"/>
        <v>992.98985855830153</v>
      </c>
      <c r="W36" s="5">
        <f t="shared" si="11"/>
        <v>2725.731445552286</v>
      </c>
      <c r="Y36" s="5">
        <f t="shared" si="12"/>
        <v>1198.7082816658135</v>
      </c>
      <c r="Z36" s="5">
        <f t="shared" si="13"/>
        <v>130.52857699971403</v>
      </c>
      <c r="AA36" s="5">
        <f t="shared" si="14"/>
        <v>2725.4471907308462</v>
      </c>
      <c r="AC36" s="5">
        <f t="shared" si="15"/>
        <v>398.52574891037904</v>
      </c>
      <c r="AD36" s="5">
        <f t="shared" si="15"/>
        <v>403.22488871032357</v>
      </c>
      <c r="AE36" s="5">
        <f t="shared" si="15"/>
        <v>2725.3641177207974</v>
      </c>
      <c r="AG36">
        <f t="shared" si="16"/>
        <v>399.46600859360069</v>
      </c>
      <c r="AH36">
        <f t="shared" si="17"/>
        <v>404.00815232546017</v>
      </c>
      <c r="AI36" s="5">
        <f t="shared" si="18"/>
        <v>2725.731445552286</v>
      </c>
      <c r="AK36">
        <f t="shared" si="19"/>
        <v>395.08724151109834</v>
      </c>
      <c r="AL36">
        <f t="shared" si="20"/>
        <v>405.01033782829455</v>
      </c>
      <c r="AM36" s="5">
        <f t="shared" si="21"/>
        <v>2725.4471907308462</v>
      </c>
    </row>
    <row r="37" spans="1:39" ht="16.5" x14ac:dyDescent="0.25">
      <c r="A37" s="3">
        <v>3492</v>
      </c>
      <c r="B37" s="3">
        <v>1278</v>
      </c>
      <c r="C37" s="3">
        <v>1380</v>
      </c>
      <c r="D37" s="3">
        <v>1494</v>
      </c>
      <c r="E37" s="3">
        <v>1673</v>
      </c>
      <c r="F37" s="3">
        <v>1418</v>
      </c>
      <c r="H37" s="4">
        <v>23.4</v>
      </c>
      <c r="I37" s="4">
        <v>50</v>
      </c>
      <c r="J37">
        <f t="shared" si="0"/>
        <v>346.06</v>
      </c>
      <c r="K37">
        <f t="shared" si="1"/>
        <v>1.3842400000000001</v>
      </c>
      <c r="L37">
        <f t="shared" si="2"/>
        <v>1018.8006400000002</v>
      </c>
      <c r="M37" s="5">
        <f t="shared" si="3"/>
        <v>2787.8593600000004</v>
      </c>
      <c r="N37" s="5">
        <f t="shared" si="4"/>
        <v>3086.8552</v>
      </c>
      <c r="O37" s="5">
        <f t="shared" si="5"/>
        <v>2981.6529600000003</v>
      </c>
      <c r="Q37" s="5">
        <f t="shared" si="6"/>
        <v>412.07910704793665</v>
      </c>
      <c r="R37" s="5">
        <f t="shared" si="7"/>
        <v>400.05434819218732</v>
      </c>
      <c r="S37" s="5">
        <f t="shared" si="8"/>
        <v>2728.0592257439557</v>
      </c>
      <c r="U37" s="5">
        <f t="shared" si="9"/>
        <v>1057.4059005400788</v>
      </c>
      <c r="V37" s="5">
        <f t="shared" si="10"/>
        <v>982.96730474944218</v>
      </c>
      <c r="W37" s="5">
        <f t="shared" si="11"/>
        <v>2728.4323457003075</v>
      </c>
      <c r="Y37" s="5">
        <f t="shared" si="12"/>
        <v>1194.4555893534721</v>
      </c>
      <c r="Z37" s="5">
        <f t="shared" si="13"/>
        <v>143.81578755730357</v>
      </c>
      <c r="AA37" s="5">
        <f t="shared" si="14"/>
        <v>2728.1582135551239</v>
      </c>
      <c r="AC37" s="5">
        <f t="shared" si="15"/>
        <v>412.07910704793665</v>
      </c>
      <c r="AD37" s="5">
        <f t="shared" si="15"/>
        <v>400.05434819218732</v>
      </c>
      <c r="AE37" s="5">
        <f t="shared" si="15"/>
        <v>2728.0592257439557</v>
      </c>
      <c r="AG37">
        <f t="shared" si="16"/>
        <v>413.04495167927757</v>
      </c>
      <c r="AH37">
        <f t="shared" si="17"/>
        <v>400.85864670856267</v>
      </c>
      <c r="AI37" s="5">
        <f t="shared" si="18"/>
        <v>2728.4323457003075</v>
      </c>
      <c r="AK37">
        <f t="shared" si="19"/>
        <v>408.66860291306818</v>
      </c>
      <c r="AL37">
        <f t="shared" si="20"/>
        <v>401.81941652336548</v>
      </c>
      <c r="AM37" s="5">
        <f t="shared" si="21"/>
        <v>2728.1582135551239</v>
      </c>
    </row>
    <row r="38" spans="1:39" ht="16.5" x14ac:dyDescent="0.25">
      <c r="A38" s="3">
        <v>3485</v>
      </c>
      <c r="B38" s="3">
        <v>1278</v>
      </c>
      <c r="C38" s="3">
        <v>1374</v>
      </c>
      <c r="D38" s="3">
        <v>1499</v>
      </c>
      <c r="E38" s="3">
        <v>1654</v>
      </c>
      <c r="F38" s="3">
        <v>1417</v>
      </c>
      <c r="H38" s="4">
        <v>23.4</v>
      </c>
      <c r="I38" s="4">
        <v>50</v>
      </c>
      <c r="J38">
        <f t="shared" si="0"/>
        <v>346.06</v>
      </c>
      <c r="K38">
        <f t="shared" si="1"/>
        <v>1.3842400000000001</v>
      </c>
      <c r="L38">
        <f t="shared" si="2"/>
        <v>1018.8006400000002</v>
      </c>
      <c r="M38" s="5">
        <f t="shared" si="3"/>
        <v>2787.8593600000004</v>
      </c>
      <c r="N38" s="5">
        <f t="shared" si="4"/>
        <v>3093.7764000000006</v>
      </c>
      <c r="O38" s="5">
        <f t="shared" si="5"/>
        <v>2980.26872</v>
      </c>
      <c r="Q38" s="5">
        <f t="shared" si="6"/>
        <v>400.19649942851316</v>
      </c>
      <c r="R38" s="5">
        <f t="shared" si="7"/>
        <v>409.93482291928308</v>
      </c>
      <c r="S38" s="5">
        <f t="shared" si="8"/>
        <v>2728.3614155648279</v>
      </c>
      <c r="U38" s="5">
        <f t="shared" si="9"/>
        <v>1071.9859342247216</v>
      </c>
      <c r="V38" s="5">
        <f t="shared" si="10"/>
        <v>988.09857913688882</v>
      </c>
      <c r="W38" s="5">
        <f t="shared" si="11"/>
        <v>2728.7285991701292</v>
      </c>
      <c r="Y38" s="5">
        <f t="shared" si="12"/>
        <v>1192.0976663630934</v>
      </c>
      <c r="Z38" s="5">
        <f t="shared" si="13"/>
        <v>128.51074049167869</v>
      </c>
      <c r="AA38" s="5">
        <f t="shared" si="14"/>
        <v>2728.440907705422</v>
      </c>
      <c r="AC38" s="5">
        <f t="shared" si="15"/>
        <v>400.19649942851316</v>
      </c>
      <c r="AD38" s="5">
        <f t="shared" si="15"/>
        <v>409.93482291928308</v>
      </c>
      <c r="AE38" s="5">
        <f t="shared" si="15"/>
        <v>2728.3614155648279</v>
      </c>
      <c r="AG38">
        <f t="shared" si="16"/>
        <v>401.14265224512849</v>
      </c>
      <c r="AH38">
        <f t="shared" si="17"/>
        <v>410.71981435060394</v>
      </c>
      <c r="AI38" s="5">
        <f t="shared" si="18"/>
        <v>2728.7285991701292</v>
      </c>
      <c r="AK38">
        <f t="shared" si="19"/>
        <v>396.75876678413186</v>
      </c>
      <c r="AL38">
        <f t="shared" si="20"/>
        <v>411.71689447946272</v>
      </c>
      <c r="AM38" s="5">
        <f t="shared" si="21"/>
        <v>2728.440907705422</v>
      </c>
    </row>
    <row r="39" spans="1:39" ht="16.5" x14ac:dyDescent="0.25">
      <c r="A39" s="3">
        <v>3474</v>
      </c>
      <c r="B39" s="3">
        <v>1277</v>
      </c>
      <c r="C39" s="3">
        <v>1351</v>
      </c>
      <c r="D39" s="3">
        <v>1500</v>
      </c>
      <c r="E39" s="3">
        <v>1593</v>
      </c>
      <c r="F39" s="3">
        <v>1419</v>
      </c>
      <c r="H39" s="4">
        <v>23.4</v>
      </c>
      <c r="I39" s="4">
        <v>50</v>
      </c>
      <c r="J39">
        <f t="shared" si="0"/>
        <v>346.06</v>
      </c>
      <c r="K39">
        <f t="shared" si="1"/>
        <v>1.3842400000000001</v>
      </c>
      <c r="L39">
        <f t="shared" si="2"/>
        <v>1018.8006400000002</v>
      </c>
      <c r="M39" s="5">
        <f t="shared" si="3"/>
        <v>2786.4751200000001</v>
      </c>
      <c r="N39" s="5">
        <f t="shared" si="4"/>
        <v>3095.1606400000001</v>
      </c>
      <c r="O39" s="5">
        <f t="shared" si="5"/>
        <v>2983.0372000000007</v>
      </c>
      <c r="Q39" s="5">
        <f t="shared" si="6"/>
        <v>395.67339082605696</v>
      </c>
      <c r="R39" s="5">
        <f t="shared" si="7"/>
        <v>404.57351810275622</v>
      </c>
      <c r="S39" s="5">
        <f t="shared" si="8"/>
        <v>2728.4073065840416</v>
      </c>
      <c r="U39" s="5">
        <f t="shared" si="9"/>
        <v>1069.716700234676</v>
      </c>
      <c r="V39" s="5">
        <f t="shared" si="10"/>
        <v>994.74834337404036</v>
      </c>
      <c r="W39" s="5">
        <f t="shared" si="11"/>
        <v>2728.7728564317786</v>
      </c>
      <c r="Y39" s="5">
        <f t="shared" si="12"/>
        <v>1199.0192406299511</v>
      </c>
      <c r="Z39" s="5">
        <f t="shared" si="13"/>
        <v>127.38142926597872</v>
      </c>
      <c r="AA39" s="5">
        <f t="shared" si="14"/>
        <v>2728.486351195691</v>
      </c>
      <c r="AC39" s="5">
        <f t="shared" si="15"/>
        <v>395.67339082605696</v>
      </c>
      <c r="AD39" s="5">
        <f t="shared" si="15"/>
        <v>404.57351810275622</v>
      </c>
      <c r="AE39" s="5">
        <f t="shared" si="15"/>
        <v>2728.4073065840416</v>
      </c>
      <c r="AG39">
        <f t="shared" si="16"/>
        <v>396.60852890591696</v>
      </c>
      <c r="AH39">
        <f t="shared" si="17"/>
        <v>405.35227181643688</v>
      </c>
      <c r="AI39" s="5">
        <f t="shared" si="18"/>
        <v>2728.7728564317786</v>
      </c>
      <c r="AK39">
        <f t="shared" si="19"/>
        <v>392.22873312324612</v>
      </c>
      <c r="AL39">
        <f t="shared" si="20"/>
        <v>406.36317341768131</v>
      </c>
      <c r="AM39" s="5">
        <f t="shared" si="21"/>
        <v>2728.486351195691</v>
      </c>
    </row>
    <row r="40" spans="1:39" ht="16.5" x14ac:dyDescent="0.25">
      <c r="A40" s="3">
        <v>3388</v>
      </c>
      <c r="B40" s="3">
        <v>1278</v>
      </c>
      <c r="C40" s="3">
        <v>1384</v>
      </c>
      <c r="D40" s="3">
        <v>1498</v>
      </c>
      <c r="E40" s="3">
        <v>1516</v>
      </c>
      <c r="F40" s="3">
        <v>1417</v>
      </c>
      <c r="H40" s="4">
        <v>23.4</v>
      </c>
      <c r="I40" s="4">
        <v>50</v>
      </c>
      <c r="J40">
        <f t="shared" si="0"/>
        <v>346.06</v>
      </c>
      <c r="K40">
        <f t="shared" si="1"/>
        <v>1.3842400000000001</v>
      </c>
      <c r="L40">
        <f t="shared" si="2"/>
        <v>1018.8006400000002</v>
      </c>
      <c r="M40" s="5">
        <f t="shared" si="3"/>
        <v>2787.8593600000004</v>
      </c>
      <c r="N40" s="5">
        <f t="shared" si="4"/>
        <v>3092.3921600000003</v>
      </c>
      <c r="O40" s="5">
        <f t="shared" si="5"/>
        <v>2980.26872</v>
      </c>
      <c r="Q40" s="5">
        <f t="shared" si="6"/>
        <v>402.57514997503978</v>
      </c>
      <c r="R40" s="5">
        <f t="shared" si="7"/>
        <v>408.5076325913671</v>
      </c>
      <c r="S40" s="5">
        <f t="shared" si="8"/>
        <v>2728.2255357423774</v>
      </c>
      <c r="U40" s="5">
        <f t="shared" si="9"/>
        <v>1069.5393222340085</v>
      </c>
      <c r="V40" s="5">
        <f t="shared" si="10"/>
        <v>986.78789414186394</v>
      </c>
      <c r="W40" s="5">
        <f t="shared" si="11"/>
        <v>2728.5938798948719</v>
      </c>
      <c r="Y40" s="5">
        <f t="shared" si="12"/>
        <v>1192.0976663630934</v>
      </c>
      <c r="Z40" s="5">
        <f t="shared" si="13"/>
        <v>131.29098139021633</v>
      </c>
      <c r="AA40" s="5">
        <f t="shared" si="14"/>
        <v>2728.3085374399466</v>
      </c>
      <c r="AC40" s="5">
        <f t="shared" si="15"/>
        <v>402.57514997503978</v>
      </c>
      <c r="AD40" s="5">
        <f t="shared" si="15"/>
        <v>408.5076325913671</v>
      </c>
      <c r="AE40" s="5">
        <f t="shared" si="15"/>
        <v>2728.2255357423774</v>
      </c>
      <c r="AG40">
        <f t="shared" si="16"/>
        <v>403.5254571134567</v>
      </c>
      <c r="AH40">
        <f t="shared" si="17"/>
        <v>409.29642180153104</v>
      </c>
      <c r="AI40" s="5">
        <f t="shared" si="18"/>
        <v>2728.5938798948719</v>
      </c>
      <c r="AK40">
        <f t="shared" si="19"/>
        <v>399.14266028544137</v>
      </c>
      <c r="AL40">
        <f t="shared" si="20"/>
        <v>410.28623336364404</v>
      </c>
      <c r="AM40" s="5">
        <f t="shared" si="21"/>
        <v>2728.3085374399466</v>
      </c>
    </row>
    <row r="41" spans="1:39" ht="16.5" x14ac:dyDescent="0.25">
      <c r="A41" s="3">
        <v>3425</v>
      </c>
      <c r="B41" s="3">
        <v>1279</v>
      </c>
      <c r="C41" s="3">
        <v>1368</v>
      </c>
      <c r="D41" s="3">
        <v>1502</v>
      </c>
      <c r="E41" s="3">
        <v>1702</v>
      </c>
      <c r="F41" s="3">
        <v>1418</v>
      </c>
      <c r="H41" s="4">
        <v>23.4</v>
      </c>
      <c r="I41" s="4">
        <v>50</v>
      </c>
      <c r="J41">
        <f t="shared" si="0"/>
        <v>346.06</v>
      </c>
      <c r="K41">
        <f t="shared" si="1"/>
        <v>1.3842400000000001</v>
      </c>
      <c r="L41">
        <f t="shared" si="2"/>
        <v>1018.8006400000002</v>
      </c>
      <c r="M41" s="5">
        <f t="shared" si="3"/>
        <v>2789.2436000000002</v>
      </c>
      <c r="N41" s="5">
        <f t="shared" si="4"/>
        <v>3097.9291200000007</v>
      </c>
      <c r="O41" s="5">
        <f t="shared" si="5"/>
        <v>2981.6529600000003</v>
      </c>
      <c r="Q41" s="5">
        <f t="shared" si="6"/>
        <v>395.19861877693978</v>
      </c>
      <c r="R41" s="5">
        <f t="shared" si="7"/>
        <v>412.75599082190217</v>
      </c>
      <c r="S41" s="5">
        <f t="shared" si="8"/>
        <v>2730.0788274147671</v>
      </c>
      <c r="U41" s="5">
        <f t="shared" si="9"/>
        <v>1076.9744167620613</v>
      </c>
      <c r="V41" s="5">
        <f t="shared" si="10"/>
        <v>990.9439290237674</v>
      </c>
      <c r="W41" s="5">
        <f t="shared" si="11"/>
        <v>2730.4433829901941</v>
      </c>
      <c r="Y41" s="5">
        <f t="shared" si="12"/>
        <v>1192.249861067372</v>
      </c>
      <c r="Z41" s="5">
        <f t="shared" si="13"/>
        <v>122.76047745831863</v>
      </c>
      <c r="AA41" s="5">
        <f t="shared" si="14"/>
        <v>2730.151004584875</v>
      </c>
      <c r="AC41" s="5">
        <f t="shared" si="15"/>
        <v>395.19861877693978</v>
      </c>
      <c r="AD41" s="5">
        <f t="shared" si="15"/>
        <v>412.75599082190217</v>
      </c>
      <c r="AE41" s="5">
        <f t="shared" si="15"/>
        <v>2730.0788274147671</v>
      </c>
      <c r="AG41">
        <f t="shared" si="16"/>
        <v>396.13597428040816</v>
      </c>
      <c r="AH41">
        <f t="shared" si="17"/>
        <v>413.53302421865243</v>
      </c>
      <c r="AI41" s="5">
        <f t="shared" si="18"/>
        <v>2730.4433829901941</v>
      </c>
      <c r="AK41">
        <f t="shared" si="19"/>
        <v>391.74993689143542</v>
      </c>
      <c r="AL41">
        <f t="shared" si="20"/>
        <v>414.54537663193753</v>
      </c>
      <c r="AM41" s="5">
        <f t="shared" si="21"/>
        <v>2730.151004584875</v>
      </c>
    </row>
    <row r="42" spans="1:39" ht="16.5" x14ac:dyDescent="0.25">
      <c r="A42" s="3">
        <v>3345</v>
      </c>
      <c r="B42" s="3">
        <v>1278</v>
      </c>
      <c r="C42" s="3">
        <v>1333</v>
      </c>
      <c r="D42" s="3">
        <v>1497</v>
      </c>
      <c r="E42" s="3">
        <v>1702</v>
      </c>
      <c r="F42" s="3">
        <v>1417</v>
      </c>
      <c r="H42" s="4">
        <v>23.4</v>
      </c>
      <c r="I42" s="4">
        <v>50</v>
      </c>
      <c r="J42">
        <f t="shared" si="0"/>
        <v>346.06</v>
      </c>
      <c r="K42">
        <f t="shared" si="1"/>
        <v>1.3842400000000001</v>
      </c>
      <c r="L42">
        <f t="shared" si="2"/>
        <v>1018.8006400000002</v>
      </c>
      <c r="M42" s="5">
        <f t="shared" si="3"/>
        <v>2787.8593600000004</v>
      </c>
      <c r="N42" s="5">
        <f t="shared" si="4"/>
        <v>3091.00792</v>
      </c>
      <c r="O42" s="5">
        <f t="shared" si="5"/>
        <v>2980.26872</v>
      </c>
      <c r="Q42" s="5">
        <f t="shared" si="6"/>
        <v>404.95273601024564</v>
      </c>
      <c r="R42" s="5">
        <f t="shared" si="7"/>
        <v>407.08108097024353</v>
      </c>
      <c r="S42" s="5">
        <f t="shared" si="8"/>
        <v>2728.0868912579608</v>
      </c>
      <c r="U42" s="5">
        <f t="shared" si="9"/>
        <v>1067.0938051692253</v>
      </c>
      <c r="V42" s="5">
        <f t="shared" si="10"/>
        <v>985.47779571430158</v>
      </c>
      <c r="W42" s="5">
        <f t="shared" si="11"/>
        <v>2728.4563926561609</v>
      </c>
      <c r="Y42" s="5">
        <f t="shared" si="12"/>
        <v>1192.0976663630934</v>
      </c>
      <c r="Z42" s="5">
        <f t="shared" si="13"/>
        <v>134.06997805474268</v>
      </c>
      <c r="AA42" s="5">
        <f t="shared" si="14"/>
        <v>2728.1733885965727</v>
      </c>
      <c r="AC42" s="5">
        <f t="shared" si="15"/>
        <v>404.95273601024564</v>
      </c>
      <c r="AD42" s="5">
        <f t="shared" si="15"/>
        <v>407.08108097024353</v>
      </c>
      <c r="AE42" s="5">
        <f t="shared" si="15"/>
        <v>2728.0868912579608</v>
      </c>
      <c r="AG42">
        <f t="shared" si="16"/>
        <v>405.90719561129106</v>
      </c>
      <c r="AH42">
        <f t="shared" si="17"/>
        <v>407.87366625964034</v>
      </c>
      <c r="AI42" s="5">
        <f t="shared" si="18"/>
        <v>2728.4563926561609</v>
      </c>
      <c r="AK42">
        <f t="shared" si="19"/>
        <v>401.52548692906419</v>
      </c>
      <c r="AL42">
        <f t="shared" si="20"/>
        <v>408.85621250789058</v>
      </c>
      <c r="AM42" s="5">
        <f t="shared" si="21"/>
        <v>2728.1733885965727</v>
      </c>
    </row>
    <row r="43" spans="1:39" ht="16.5" x14ac:dyDescent="0.25">
      <c r="A43" s="3">
        <v>3275</v>
      </c>
      <c r="B43" s="3">
        <v>1278</v>
      </c>
      <c r="C43" s="3">
        <v>1330</v>
      </c>
      <c r="D43" s="3">
        <v>1497</v>
      </c>
      <c r="E43" s="3">
        <v>1683</v>
      </c>
      <c r="F43" s="3">
        <v>1422</v>
      </c>
      <c r="H43" s="4">
        <v>23.4</v>
      </c>
      <c r="I43" s="4">
        <v>50</v>
      </c>
      <c r="J43">
        <f t="shared" si="0"/>
        <v>346.06</v>
      </c>
      <c r="K43">
        <f t="shared" si="1"/>
        <v>1.3842400000000001</v>
      </c>
      <c r="L43">
        <f t="shared" si="2"/>
        <v>1018.8006400000002</v>
      </c>
      <c r="M43" s="5">
        <f t="shared" si="3"/>
        <v>2787.8593600000004</v>
      </c>
      <c r="N43" s="5">
        <f t="shared" si="4"/>
        <v>3091.00792</v>
      </c>
      <c r="O43" s="5">
        <f t="shared" si="5"/>
        <v>2987.1899200000003</v>
      </c>
      <c r="Q43" s="5">
        <f t="shared" si="6"/>
        <v>404.95273601024564</v>
      </c>
      <c r="R43" s="5">
        <f t="shared" si="7"/>
        <v>393.31375605718699</v>
      </c>
      <c r="S43" s="5">
        <f t="shared" si="8"/>
        <v>2730.1057455771956</v>
      </c>
      <c r="U43" s="5">
        <f t="shared" si="9"/>
        <v>1055.2932409580339</v>
      </c>
      <c r="V43" s="5">
        <f t="shared" si="10"/>
        <v>992.56579694504967</v>
      </c>
      <c r="W43" s="5">
        <f t="shared" si="11"/>
        <v>2730.4760163432775</v>
      </c>
      <c r="Y43" s="5">
        <f t="shared" si="12"/>
        <v>1203.8982305742848</v>
      </c>
      <c r="Z43" s="5">
        <f t="shared" si="13"/>
        <v>141.15797928549068</v>
      </c>
      <c r="AA43" s="5">
        <f t="shared" si="14"/>
        <v>2730.2027568394533</v>
      </c>
      <c r="AC43" s="5">
        <f t="shared" si="15"/>
        <v>404.95273601024564</v>
      </c>
      <c r="AD43" s="5">
        <f t="shared" si="15"/>
        <v>393.31375605718699</v>
      </c>
      <c r="AE43" s="5">
        <f t="shared" si="15"/>
        <v>2730.1057455771956</v>
      </c>
      <c r="AG43">
        <f t="shared" si="16"/>
        <v>405.9018846707213</v>
      </c>
      <c r="AH43">
        <f t="shared" si="17"/>
        <v>394.1080188377627</v>
      </c>
      <c r="AI43" s="5">
        <f t="shared" si="18"/>
        <v>2730.4760163432775</v>
      </c>
      <c r="AK43">
        <f t="shared" si="19"/>
        <v>401.53067774169796</v>
      </c>
      <c r="AL43">
        <f t="shared" si="20"/>
        <v>395.09056504019026</v>
      </c>
      <c r="AM43" s="5">
        <f t="shared" si="21"/>
        <v>2730.2027568394533</v>
      </c>
    </row>
    <row r="44" spans="1:39" ht="16.5" x14ac:dyDescent="0.25">
      <c r="A44" s="3">
        <v>3215</v>
      </c>
      <c r="B44" s="3">
        <v>1278</v>
      </c>
      <c r="C44" s="3">
        <v>1368</v>
      </c>
      <c r="D44" s="3">
        <v>1494</v>
      </c>
      <c r="E44" s="3">
        <v>1585</v>
      </c>
      <c r="F44" s="3">
        <v>1422</v>
      </c>
      <c r="H44" s="4">
        <v>23.4</v>
      </c>
      <c r="I44" s="4">
        <v>50</v>
      </c>
      <c r="J44">
        <f t="shared" si="0"/>
        <v>346.06</v>
      </c>
      <c r="K44">
        <f t="shared" si="1"/>
        <v>1.3842400000000001</v>
      </c>
      <c r="L44">
        <f t="shared" si="2"/>
        <v>1018.8006400000002</v>
      </c>
      <c r="M44" s="5">
        <f t="shared" si="3"/>
        <v>2787.8593600000004</v>
      </c>
      <c r="N44" s="5">
        <f t="shared" si="4"/>
        <v>3086.8552</v>
      </c>
      <c r="O44" s="5">
        <f t="shared" si="5"/>
        <v>2987.1899200000003</v>
      </c>
      <c r="Q44" s="5">
        <f t="shared" si="6"/>
        <v>412.07910704793665</v>
      </c>
      <c r="R44" s="5">
        <f t="shared" si="7"/>
        <v>389.03793343457238</v>
      </c>
      <c r="S44" s="5">
        <f t="shared" si="8"/>
        <v>2729.6520120746422</v>
      </c>
      <c r="U44" s="5">
        <f t="shared" si="9"/>
        <v>1047.9632593192659</v>
      </c>
      <c r="V44" s="5">
        <f t="shared" si="10"/>
        <v>988.6390210671384</v>
      </c>
      <c r="W44" s="5">
        <f t="shared" si="11"/>
        <v>2730.0258092016988</v>
      </c>
      <c r="Y44" s="5">
        <f t="shared" si="12"/>
        <v>1203.8982305742848</v>
      </c>
      <c r="Z44" s="5">
        <f t="shared" si="13"/>
        <v>149.48750387499965</v>
      </c>
      <c r="AA44" s="5">
        <f t="shared" si="14"/>
        <v>2729.7593583968051</v>
      </c>
      <c r="AC44" s="5">
        <f t="shared" si="15"/>
        <v>412.07910704793665</v>
      </c>
      <c r="AD44" s="5">
        <f t="shared" si="15"/>
        <v>389.03793343457238</v>
      </c>
      <c r="AE44" s="5">
        <f t="shared" si="15"/>
        <v>2729.6520120746422</v>
      </c>
      <c r="AG44">
        <f t="shared" si="16"/>
        <v>413.04070194126075</v>
      </c>
      <c r="AH44">
        <f t="shared" si="17"/>
        <v>389.84357425518579</v>
      </c>
      <c r="AI44" s="5">
        <f t="shared" si="18"/>
        <v>2730.0258092016988</v>
      </c>
      <c r="AK44">
        <f t="shared" si="19"/>
        <v>408.67275652644378</v>
      </c>
      <c r="AL44">
        <f t="shared" si="20"/>
        <v>390.80434403332208</v>
      </c>
      <c r="AM44" s="5">
        <f t="shared" si="21"/>
        <v>2729.7593583968051</v>
      </c>
    </row>
    <row r="45" spans="1:39" ht="16.5" x14ac:dyDescent="0.25">
      <c r="A45" s="3">
        <v>3349</v>
      </c>
      <c r="B45" s="3">
        <v>1280</v>
      </c>
      <c r="C45" s="3">
        <v>1345</v>
      </c>
      <c r="D45" s="3">
        <v>1496</v>
      </c>
      <c r="E45" s="3">
        <v>1626</v>
      </c>
      <c r="F45" s="3">
        <v>1418</v>
      </c>
      <c r="H45" s="4">
        <v>23.4</v>
      </c>
      <c r="I45" s="4">
        <v>50</v>
      </c>
      <c r="J45">
        <f t="shared" si="0"/>
        <v>346.06</v>
      </c>
      <c r="K45">
        <f t="shared" si="1"/>
        <v>1.3842400000000001</v>
      </c>
      <c r="L45">
        <f t="shared" si="2"/>
        <v>1018.8006400000002</v>
      </c>
      <c r="M45" s="5">
        <f t="shared" si="3"/>
        <v>2790.6278400000001</v>
      </c>
      <c r="N45" s="5">
        <f t="shared" si="4"/>
        <v>3089.6236800000006</v>
      </c>
      <c r="O45" s="5">
        <f t="shared" si="5"/>
        <v>2981.6529600000003</v>
      </c>
      <c r="Q45" s="5">
        <f t="shared" si="6"/>
        <v>411.61923815731114</v>
      </c>
      <c r="R45" s="5">
        <f t="shared" si="7"/>
        <v>405.47824627438092</v>
      </c>
      <c r="S45" s="5">
        <f t="shared" si="8"/>
        <v>2730.1576393974237</v>
      </c>
      <c r="U45" s="5">
        <f t="shared" si="9"/>
        <v>1062.2914600399952</v>
      </c>
      <c r="V45" s="5">
        <f t="shared" si="10"/>
        <v>980.57030570119764</v>
      </c>
      <c r="W45" s="5">
        <f t="shared" si="11"/>
        <v>2730.5298411700069</v>
      </c>
      <c r="Y45" s="5">
        <f t="shared" si="12"/>
        <v>1190.0430378553419</v>
      </c>
      <c r="Z45" s="5">
        <f t="shared" si="13"/>
        <v>140.62788227230618</v>
      </c>
      <c r="AA45" s="5">
        <f t="shared" si="14"/>
        <v>2730.2519555265221</v>
      </c>
      <c r="AC45" s="5">
        <f t="shared" si="15"/>
        <v>411.61923815731114</v>
      </c>
      <c r="AD45" s="5">
        <f t="shared" si="15"/>
        <v>405.47824627438092</v>
      </c>
      <c r="AE45" s="5">
        <f t="shared" si="15"/>
        <v>2730.1576393974237</v>
      </c>
      <c r="AG45">
        <f t="shared" si="16"/>
        <v>412.58626553090789</v>
      </c>
      <c r="AH45">
        <f t="shared" si="17"/>
        <v>406.28118329966117</v>
      </c>
      <c r="AI45" s="5">
        <f t="shared" si="18"/>
        <v>2730.5298411700069</v>
      </c>
      <c r="AK45">
        <f t="shared" si="19"/>
        <v>408.20577940649713</v>
      </c>
      <c r="AL45">
        <f t="shared" si="20"/>
        <v>407.24335837699266</v>
      </c>
      <c r="AM45" s="5">
        <f t="shared" si="21"/>
        <v>2730.2519555265221</v>
      </c>
    </row>
    <row r="46" spans="1:39" ht="16.5" x14ac:dyDescent="0.25">
      <c r="A46" s="3">
        <v>3386</v>
      </c>
      <c r="B46" s="3">
        <v>1278</v>
      </c>
      <c r="C46" s="3">
        <v>1410</v>
      </c>
      <c r="D46" s="3">
        <v>1497</v>
      </c>
      <c r="E46" s="3">
        <v>1671</v>
      </c>
      <c r="F46" s="3">
        <v>1419</v>
      </c>
      <c r="H46" s="4">
        <v>23.4</v>
      </c>
      <c r="I46" s="4">
        <v>50</v>
      </c>
      <c r="J46">
        <f t="shared" si="0"/>
        <v>346.06</v>
      </c>
      <c r="K46">
        <f t="shared" si="1"/>
        <v>1.3842400000000001</v>
      </c>
      <c r="L46">
        <f t="shared" si="2"/>
        <v>1018.8006400000002</v>
      </c>
      <c r="M46" s="5">
        <f t="shared" si="3"/>
        <v>2787.8593600000004</v>
      </c>
      <c r="N46" s="5">
        <f t="shared" si="4"/>
        <v>3091.00792</v>
      </c>
      <c r="O46" s="5">
        <f t="shared" si="5"/>
        <v>2983.0372000000007</v>
      </c>
      <c r="Q46" s="5">
        <f t="shared" si="6"/>
        <v>404.95273601024564</v>
      </c>
      <c r="R46" s="5">
        <f t="shared" si="7"/>
        <v>401.57798324577544</v>
      </c>
      <c r="S46" s="5">
        <f t="shared" si="8"/>
        <v>2728.9023830305259</v>
      </c>
      <c r="U46" s="5">
        <f t="shared" si="9"/>
        <v>1062.3768642625382</v>
      </c>
      <c r="V46" s="5">
        <f t="shared" si="10"/>
        <v>988.31102320695436</v>
      </c>
      <c r="W46" s="5">
        <f t="shared" si="11"/>
        <v>2729.2721889159475</v>
      </c>
      <c r="Y46" s="5">
        <f t="shared" si="12"/>
        <v>1196.8146072697805</v>
      </c>
      <c r="Z46" s="5">
        <f t="shared" si="13"/>
        <v>136.90320554739552</v>
      </c>
      <c r="AA46" s="5">
        <f t="shared" si="14"/>
        <v>2728.9930825710003</v>
      </c>
      <c r="AC46" s="5">
        <f t="shared" si="15"/>
        <v>404.95273601024564</v>
      </c>
      <c r="AD46" s="5">
        <f t="shared" si="15"/>
        <v>401.57798324577544</v>
      </c>
      <c r="AE46" s="5">
        <f t="shared" si="15"/>
        <v>2728.9023830305259</v>
      </c>
      <c r="AG46">
        <f t="shared" si="16"/>
        <v>405.90507271340459</v>
      </c>
      <c r="AH46">
        <f t="shared" si="17"/>
        <v>402.37123906470111</v>
      </c>
      <c r="AI46" s="5">
        <f t="shared" si="18"/>
        <v>2729.2721889159475</v>
      </c>
      <c r="AK46">
        <f t="shared" si="19"/>
        <v>401.527561809215</v>
      </c>
      <c r="AL46">
        <f t="shared" si="20"/>
        <v>403.35378529463514</v>
      </c>
      <c r="AM46" s="5">
        <f t="shared" si="21"/>
        <v>2728.9930825710003</v>
      </c>
    </row>
    <row r="47" spans="1:39" ht="16.5" x14ac:dyDescent="0.25">
      <c r="A47" s="3">
        <v>3644</v>
      </c>
      <c r="B47" s="3">
        <v>1276</v>
      </c>
      <c r="C47" s="3">
        <v>1320</v>
      </c>
      <c r="D47" s="3">
        <v>1496</v>
      </c>
      <c r="E47" s="3">
        <v>1631</v>
      </c>
      <c r="F47" s="3">
        <v>1419</v>
      </c>
      <c r="H47" s="4">
        <v>23.4</v>
      </c>
      <c r="I47" s="4">
        <v>50</v>
      </c>
      <c r="J47">
        <f t="shared" si="0"/>
        <v>346.06</v>
      </c>
      <c r="K47">
        <f t="shared" si="1"/>
        <v>1.3842400000000001</v>
      </c>
      <c r="L47">
        <f t="shared" si="2"/>
        <v>1018.8006400000002</v>
      </c>
      <c r="M47" s="5">
        <f t="shared" si="3"/>
        <v>2785.0908800000007</v>
      </c>
      <c r="N47" s="5">
        <f t="shared" si="4"/>
        <v>3089.6236800000006</v>
      </c>
      <c r="O47" s="5">
        <f t="shared" si="5"/>
        <v>2983.0372000000007</v>
      </c>
      <c r="Q47" s="5">
        <f t="shared" si="6"/>
        <v>403.04353495623116</v>
      </c>
      <c r="R47" s="5">
        <f t="shared" si="7"/>
        <v>397.58063678470643</v>
      </c>
      <c r="S47" s="5">
        <f t="shared" si="8"/>
        <v>2726.942748948542</v>
      </c>
      <c r="U47" s="5">
        <f t="shared" si="9"/>
        <v>1059.9324421236865</v>
      </c>
      <c r="V47" s="5">
        <f t="shared" si="10"/>
        <v>992.01079747686617</v>
      </c>
      <c r="W47" s="5">
        <f t="shared" si="11"/>
        <v>2727.3122813201603</v>
      </c>
      <c r="Y47" s="5">
        <f t="shared" si="12"/>
        <v>1201.2227790641898</v>
      </c>
      <c r="Z47" s="5">
        <f t="shared" si="13"/>
        <v>137.31943737376093</v>
      </c>
      <c r="AA47" s="5">
        <f t="shared" si="14"/>
        <v>2727.0346796035619</v>
      </c>
      <c r="AC47" s="5">
        <f t="shared" si="15"/>
        <v>403.04353495623116</v>
      </c>
      <c r="AD47" s="5">
        <f t="shared" si="15"/>
        <v>397.58063678470643</v>
      </c>
      <c r="AE47" s="5">
        <f t="shared" si="15"/>
        <v>2726.942748948542</v>
      </c>
      <c r="AG47">
        <f t="shared" si="16"/>
        <v>403.99055329900989</v>
      </c>
      <c r="AH47">
        <f t="shared" si="17"/>
        <v>398.37147098978545</v>
      </c>
      <c r="AI47" s="5">
        <f t="shared" si="18"/>
        <v>2727.3122813201603</v>
      </c>
      <c r="AK47">
        <f t="shared" si="19"/>
        <v>399.61609160712038</v>
      </c>
      <c r="AL47">
        <f t="shared" si="20"/>
        <v>399.3598512480076</v>
      </c>
      <c r="AM47" s="5">
        <f t="shared" si="21"/>
        <v>2727.0346796035619</v>
      </c>
    </row>
    <row r="48" spans="1:39" ht="16.5" x14ac:dyDescent="0.25">
      <c r="A48" s="3">
        <v>3344</v>
      </c>
      <c r="B48" s="3">
        <v>1275</v>
      </c>
      <c r="C48" s="3">
        <v>1346</v>
      </c>
      <c r="D48" s="3">
        <v>1500</v>
      </c>
      <c r="E48" s="3">
        <v>1680</v>
      </c>
      <c r="F48" s="3">
        <v>1417</v>
      </c>
      <c r="H48" s="4">
        <v>23.4</v>
      </c>
      <c r="I48" s="4">
        <v>50</v>
      </c>
      <c r="J48">
        <f t="shared" si="0"/>
        <v>346.06</v>
      </c>
      <c r="K48">
        <f t="shared" si="1"/>
        <v>1.3842400000000001</v>
      </c>
      <c r="L48">
        <f t="shared" si="2"/>
        <v>1018.8006400000002</v>
      </c>
      <c r="M48" s="5">
        <f t="shared" si="3"/>
        <v>2783.7066400000003</v>
      </c>
      <c r="N48" s="5">
        <f t="shared" si="4"/>
        <v>3095.1606400000001</v>
      </c>
      <c r="O48" s="5">
        <f t="shared" si="5"/>
        <v>2980.26872</v>
      </c>
      <c r="Q48" s="5">
        <f t="shared" si="6"/>
        <v>391.38979727080067</v>
      </c>
      <c r="R48" s="5">
        <f t="shared" si="7"/>
        <v>407.5064596940706</v>
      </c>
      <c r="S48" s="5">
        <f t="shared" si="8"/>
        <v>2725.7613926167523</v>
      </c>
      <c r="U48" s="5">
        <f t="shared" si="9"/>
        <v>1074.4336411413631</v>
      </c>
      <c r="V48" s="5">
        <f t="shared" si="10"/>
        <v>996.92191354337524</v>
      </c>
      <c r="W48" s="5">
        <f t="shared" si="11"/>
        <v>2726.1251688955767</v>
      </c>
      <c r="Y48" s="5">
        <f t="shared" si="12"/>
        <v>1198.7082816658135</v>
      </c>
      <c r="Z48" s="5">
        <f t="shared" si="13"/>
        <v>122.18785430410297</v>
      </c>
      <c r="AA48" s="5">
        <f t="shared" si="14"/>
        <v>2725.8338590487847</v>
      </c>
      <c r="AC48" s="5">
        <f t="shared" si="15"/>
        <v>391.38979727080067</v>
      </c>
      <c r="AD48" s="5">
        <f t="shared" si="15"/>
        <v>407.5064596940706</v>
      </c>
      <c r="AE48" s="5">
        <f t="shared" si="15"/>
        <v>2725.7613926167523</v>
      </c>
      <c r="AG48">
        <f t="shared" si="16"/>
        <v>392.31759398861789</v>
      </c>
      <c r="AH48">
        <f t="shared" si="17"/>
        <v>408.27832997267808</v>
      </c>
      <c r="AI48" s="5">
        <f t="shared" si="18"/>
        <v>2726.1251688955767</v>
      </c>
      <c r="AK48">
        <f t="shared" si="19"/>
        <v>387.93556100717132</v>
      </c>
      <c r="AL48">
        <f t="shared" si="20"/>
        <v>409.30232117574963</v>
      </c>
      <c r="AM48" s="5">
        <f t="shared" si="21"/>
        <v>2725.8338590487847</v>
      </c>
    </row>
    <row r="49" spans="1:39" ht="16.5" x14ac:dyDescent="0.25">
      <c r="A49" s="3">
        <v>3334</v>
      </c>
      <c r="B49" s="3">
        <v>1278</v>
      </c>
      <c r="C49" s="3">
        <v>1349</v>
      </c>
      <c r="D49" s="3">
        <v>1499</v>
      </c>
      <c r="E49" s="3">
        <v>1724</v>
      </c>
      <c r="F49" s="3">
        <v>1417</v>
      </c>
      <c r="H49" s="4">
        <v>23.4</v>
      </c>
      <c r="I49" s="4">
        <v>50</v>
      </c>
      <c r="J49">
        <f t="shared" si="0"/>
        <v>346.06</v>
      </c>
      <c r="K49">
        <f t="shared" si="1"/>
        <v>1.3842400000000001</v>
      </c>
      <c r="L49">
        <f t="shared" si="2"/>
        <v>1018.8006400000002</v>
      </c>
      <c r="M49" s="5">
        <f t="shared" si="3"/>
        <v>2787.8593600000004</v>
      </c>
      <c r="N49" s="5">
        <f t="shared" si="4"/>
        <v>3093.7764000000006</v>
      </c>
      <c r="O49" s="5">
        <f t="shared" si="5"/>
        <v>2980.26872</v>
      </c>
      <c r="Q49" s="5">
        <f t="shared" si="6"/>
        <v>400.19649942851316</v>
      </c>
      <c r="R49" s="5">
        <f t="shared" si="7"/>
        <v>409.93482291928308</v>
      </c>
      <c r="S49" s="5">
        <f t="shared" si="8"/>
        <v>2728.3614155648279</v>
      </c>
      <c r="U49" s="5">
        <f t="shared" si="9"/>
        <v>1071.9859342247216</v>
      </c>
      <c r="V49" s="5">
        <f t="shared" si="10"/>
        <v>988.09857913688882</v>
      </c>
      <c r="W49" s="5">
        <f t="shared" si="11"/>
        <v>2728.7285991701292</v>
      </c>
      <c r="Y49" s="5">
        <f t="shared" si="12"/>
        <v>1192.0976663630934</v>
      </c>
      <c r="Z49" s="5">
        <f t="shared" si="13"/>
        <v>128.51074049167869</v>
      </c>
      <c r="AA49" s="5">
        <f t="shared" si="14"/>
        <v>2728.440907705422</v>
      </c>
      <c r="AC49" s="5">
        <f t="shared" si="15"/>
        <v>400.19649942851316</v>
      </c>
      <c r="AD49" s="5">
        <f t="shared" si="15"/>
        <v>409.93482291928308</v>
      </c>
      <c r="AE49" s="5">
        <f t="shared" si="15"/>
        <v>2728.3614155648279</v>
      </c>
      <c r="AG49">
        <f t="shared" si="16"/>
        <v>401.14265224512849</v>
      </c>
      <c r="AH49">
        <f t="shared" si="17"/>
        <v>410.71981435060394</v>
      </c>
      <c r="AI49" s="5">
        <f t="shared" si="18"/>
        <v>2728.7285991701292</v>
      </c>
      <c r="AK49">
        <f t="shared" si="19"/>
        <v>396.75876678413186</v>
      </c>
      <c r="AL49">
        <f t="shared" si="20"/>
        <v>411.71689447946272</v>
      </c>
      <c r="AM49" s="5">
        <f t="shared" si="21"/>
        <v>2728.440907705422</v>
      </c>
    </row>
    <row r="50" spans="1:39" ht="16.5" x14ac:dyDescent="0.25">
      <c r="A50" s="3">
        <v>3402</v>
      </c>
      <c r="B50" s="3">
        <v>1276</v>
      </c>
      <c r="C50" s="3">
        <v>1306</v>
      </c>
      <c r="D50" s="3">
        <v>1493</v>
      </c>
      <c r="E50" s="3">
        <v>1707</v>
      </c>
      <c r="F50" s="3">
        <v>1418</v>
      </c>
      <c r="H50" s="4">
        <v>23.4</v>
      </c>
      <c r="I50" s="4">
        <v>50</v>
      </c>
      <c r="J50">
        <f t="shared" si="0"/>
        <v>346.06</v>
      </c>
      <c r="K50">
        <f t="shared" si="1"/>
        <v>1.3842400000000001</v>
      </c>
      <c r="L50">
        <f t="shared" si="2"/>
        <v>1018.8006400000002</v>
      </c>
      <c r="M50" s="5">
        <f t="shared" si="3"/>
        <v>2785.0908800000007</v>
      </c>
      <c r="N50" s="5">
        <f t="shared" si="4"/>
        <v>3085.4709600000006</v>
      </c>
      <c r="O50" s="5">
        <f t="shared" si="5"/>
        <v>2981.6529600000003</v>
      </c>
      <c r="Q50" s="5">
        <f t="shared" si="6"/>
        <v>410.16671245995934</v>
      </c>
      <c r="R50" s="5">
        <f t="shared" si="7"/>
        <v>396.05891785149601</v>
      </c>
      <c r="S50" s="5">
        <f t="shared" si="8"/>
        <v>2726.1019444326121</v>
      </c>
      <c r="U50" s="5">
        <f t="shared" si="9"/>
        <v>1054.9647631790176</v>
      </c>
      <c r="V50" s="5">
        <f t="shared" si="10"/>
        <v>986.66883872174139</v>
      </c>
      <c r="W50" s="5">
        <f t="shared" si="11"/>
        <v>2726.4748295462869</v>
      </c>
      <c r="Y50" s="5">
        <f t="shared" si="12"/>
        <v>1198.8637611478814</v>
      </c>
      <c r="Z50" s="5">
        <f t="shared" si="13"/>
        <v>144.22828668163456</v>
      </c>
      <c r="AA50" s="5">
        <f t="shared" si="14"/>
        <v>2726.2021673757063</v>
      </c>
      <c r="AC50" s="5">
        <f t="shared" si="15"/>
        <v>410.16671245995934</v>
      </c>
      <c r="AD50" s="5">
        <f t="shared" si="15"/>
        <v>396.05891785149601</v>
      </c>
      <c r="AE50" s="5">
        <f t="shared" si="15"/>
        <v>2726.1019444326121</v>
      </c>
      <c r="AG50">
        <f t="shared" si="16"/>
        <v>411.12723315340145</v>
      </c>
      <c r="AH50">
        <f t="shared" si="17"/>
        <v>396.86078965519442</v>
      </c>
      <c r="AI50" s="5">
        <f t="shared" si="18"/>
        <v>2726.4748295462869</v>
      </c>
      <c r="AK50">
        <f t="shared" si="19"/>
        <v>406.75393213791284</v>
      </c>
      <c r="AL50">
        <f t="shared" si="20"/>
        <v>397.82740325693374</v>
      </c>
      <c r="AM50" s="5">
        <f t="shared" si="21"/>
        <v>2726.2021673757063</v>
      </c>
    </row>
    <row r="51" spans="1:39" ht="16.5" x14ac:dyDescent="0.25">
      <c r="A51" s="3">
        <v>3359</v>
      </c>
      <c r="B51" s="3">
        <v>1279</v>
      </c>
      <c r="C51" s="3">
        <v>1324</v>
      </c>
      <c r="D51" s="3">
        <v>1494</v>
      </c>
      <c r="E51" s="3">
        <v>1702</v>
      </c>
      <c r="F51" s="3">
        <v>1417</v>
      </c>
      <c r="H51" s="4">
        <v>23.4</v>
      </c>
      <c r="I51" s="4">
        <v>50</v>
      </c>
      <c r="J51">
        <f t="shared" si="0"/>
        <v>346.06</v>
      </c>
      <c r="K51">
        <f t="shared" si="1"/>
        <v>1.3842400000000001</v>
      </c>
      <c r="L51">
        <f t="shared" si="2"/>
        <v>1018.8006400000002</v>
      </c>
      <c r="M51" s="5">
        <f t="shared" si="3"/>
        <v>2789.2436000000002</v>
      </c>
      <c r="N51" s="5">
        <f t="shared" si="4"/>
        <v>3086.8552</v>
      </c>
      <c r="O51" s="5">
        <f t="shared" si="5"/>
        <v>2980.26872</v>
      </c>
      <c r="Q51" s="5">
        <f t="shared" si="6"/>
        <v>414.22356510386726</v>
      </c>
      <c r="R51" s="5">
        <f t="shared" si="7"/>
        <v>404.0919331811873</v>
      </c>
      <c r="S51" s="5">
        <f t="shared" si="8"/>
        <v>2728.5542706333504</v>
      </c>
      <c r="U51" s="5">
        <f t="shared" si="9"/>
        <v>1059.7638235304573</v>
      </c>
      <c r="V51" s="5">
        <f t="shared" si="10"/>
        <v>979.04451042036737</v>
      </c>
      <c r="W51" s="5">
        <f t="shared" si="11"/>
        <v>2728.9279050057162</v>
      </c>
      <c r="Y51" s="5">
        <f t="shared" si="12"/>
        <v>1189.8919380769935</v>
      </c>
      <c r="Z51" s="5">
        <f t="shared" si="13"/>
        <v>143.58114279751945</v>
      </c>
      <c r="AA51" s="5">
        <f t="shared" si="14"/>
        <v>2728.6522817212849</v>
      </c>
      <c r="AC51" s="5">
        <f t="shared" si="15"/>
        <v>414.22356510386726</v>
      </c>
      <c r="AD51" s="5">
        <f t="shared" si="15"/>
        <v>404.0919331811873</v>
      </c>
      <c r="AE51" s="5">
        <f t="shared" si="15"/>
        <v>2728.5542706333504</v>
      </c>
      <c r="AG51">
        <f t="shared" si="16"/>
        <v>415.1952089476091</v>
      </c>
      <c r="AH51">
        <f t="shared" si="17"/>
        <v>404.89900682330051</v>
      </c>
      <c r="AI51" s="5">
        <f t="shared" si="18"/>
        <v>2728.9279050057162</v>
      </c>
      <c r="AK51">
        <f t="shared" si="19"/>
        <v>410.81578027190369</v>
      </c>
      <c r="AL51">
        <f t="shared" si="20"/>
        <v>405.85322372330728</v>
      </c>
      <c r="AM51" s="5">
        <f t="shared" si="21"/>
        <v>2728.6522817212849</v>
      </c>
    </row>
    <row r="52" spans="1:39" ht="16.5" x14ac:dyDescent="0.25">
      <c r="A52" s="3">
        <v>3415</v>
      </c>
      <c r="B52" s="3">
        <v>1280</v>
      </c>
      <c r="C52" s="3">
        <v>1365</v>
      </c>
      <c r="D52" s="3">
        <v>1496</v>
      </c>
      <c r="E52" s="3">
        <v>1703</v>
      </c>
      <c r="F52" s="3">
        <v>1417</v>
      </c>
      <c r="H52" s="4">
        <v>23.4</v>
      </c>
      <c r="I52" s="4">
        <v>50</v>
      </c>
      <c r="J52">
        <f t="shared" si="0"/>
        <v>346.06</v>
      </c>
      <c r="K52">
        <f t="shared" si="1"/>
        <v>1.3842400000000001</v>
      </c>
      <c r="L52">
        <f t="shared" si="2"/>
        <v>1018.8006400000002</v>
      </c>
      <c r="M52" s="5">
        <f t="shared" si="3"/>
        <v>2790.6278400000001</v>
      </c>
      <c r="N52" s="5">
        <f t="shared" si="4"/>
        <v>3089.6236800000006</v>
      </c>
      <c r="O52" s="5">
        <f t="shared" si="5"/>
        <v>2980.26872</v>
      </c>
      <c r="Q52" s="5">
        <f t="shared" si="6"/>
        <v>411.61923815731114</v>
      </c>
      <c r="R52" s="5">
        <f t="shared" si="7"/>
        <v>408.22915642982258</v>
      </c>
      <c r="S52" s="5">
        <f t="shared" si="8"/>
        <v>2729.7476623311645</v>
      </c>
      <c r="U52" s="5">
        <f t="shared" si="9"/>
        <v>1064.6493830303737</v>
      </c>
      <c r="V52" s="5">
        <f t="shared" si="10"/>
        <v>979.15402078814566</v>
      </c>
      <c r="W52" s="5">
        <f t="shared" si="11"/>
        <v>2730.1197004534797</v>
      </c>
      <c r="Y52" s="5">
        <f t="shared" si="12"/>
        <v>1187.6851148649635</v>
      </c>
      <c r="Z52" s="5">
        <f t="shared" si="13"/>
        <v>139.21159735925414</v>
      </c>
      <c r="AA52" s="5">
        <f t="shared" si="14"/>
        <v>2729.8398931987426</v>
      </c>
      <c r="AC52" s="5">
        <f t="shared" si="15"/>
        <v>411.61923815731114</v>
      </c>
      <c r="AD52" s="5">
        <f t="shared" si="15"/>
        <v>408.22915642982258</v>
      </c>
      <c r="AE52" s="5">
        <f t="shared" si="15"/>
        <v>2729.7476623311645</v>
      </c>
      <c r="AG52">
        <f t="shared" si="16"/>
        <v>412.58732673346117</v>
      </c>
      <c r="AH52">
        <f t="shared" si="17"/>
        <v>409.03175826816198</v>
      </c>
      <c r="AI52" s="5">
        <f t="shared" si="18"/>
        <v>2730.1197004534797</v>
      </c>
      <c r="AK52">
        <f t="shared" si="19"/>
        <v>408.20474220723872</v>
      </c>
      <c r="AL52">
        <f t="shared" si="20"/>
        <v>409.99393335464958</v>
      </c>
      <c r="AM52" s="5">
        <f t="shared" si="21"/>
        <v>2729.8398931987426</v>
      </c>
    </row>
    <row r="53" spans="1:39" ht="16.5" x14ac:dyDescent="0.25">
      <c r="A53" s="3">
        <v>3460</v>
      </c>
      <c r="B53" s="3">
        <v>1278</v>
      </c>
      <c r="C53" s="3">
        <v>1352</v>
      </c>
      <c r="D53" s="3">
        <v>1497</v>
      </c>
      <c r="E53" s="3">
        <v>1602</v>
      </c>
      <c r="F53" s="3">
        <v>1417</v>
      </c>
      <c r="H53" s="4">
        <v>23.4</v>
      </c>
      <c r="I53" s="4">
        <v>50</v>
      </c>
      <c r="J53">
        <f t="shared" si="0"/>
        <v>346.06</v>
      </c>
      <c r="K53">
        <f t="shared" si="1"/>
        <v>1.3842400000000001</v>
      </c>
      <c r="L53">
        <f t="shared" si="2"/>
        <v>1018.8006400000002</v>
      </c>
      <c r="M53" s="5">
        <f t="shared" si="3"/>
        <v>2787.8593600000004</v>
      </c>
      <c r="N53" s="5">
        <f t="shared" si="4"/>
        <v>3091.00792</v>
      </c>
      <c r="O53" s="5">
        <f t="shared" si="5"/>
        <v>2980.26872</v>
      </c>
      <c r="Q53" s="5">
        <f t="shared" si="6"/>
        <v>404.95273601024564</v>
      </c>
      <c r="R53" s="5">
        <f t="shared" si="7"/>
        <v>407.08108097024353</v>
      </c>
      <c r="S53" s="5">
        <f t="shared" si="8"/>
        <v>2728.0868912579608</v>
      </c>
      <c r="U53" s="5">
        <f t="shared" si="9"/>
        <v>1067.0938051692253</v>
      </c>
      <c r="V53" s="5">
        <f t="shared" si="10"/>
        <v>985.47779571430158</v>
      </c>
      <c r="W53" s="5">
        <f t="shared" si="11"/>
        <v>2728.4563926561609</v>
      </c>
      <c r="Y53" s="5">
        <f t="shared" si="12"/>
        <v>1192.0976663630934</v>
      </c>
      <c r="Z53" s="5">
        <f t="shared" si="13"/>
        <v>134.06997805474268</v>
      </c>
      <c r="AA53" s="5">
        <f t="shared" si="14"/>
        <v>2728.1733885965727</v>
      </c>
      <c r="AC53" s="5">
        <f t="shared" si="15"/>
        <v>404.95273601024564</v>
      </c>
      <c r="AD53" s="5">
        <f t="shared" si="15"/>
        <v>407.08108097024353</v>
      </c>
      <c r="AE53" s="5">
        <f t="shared" si="15"/>
        <v>2728.0868912579608</v>
      </c>
      <c r="AG53">
        <f t="shared" si="16"/>
        <v>405.90719561129106</v>
      </c>
      <c r="AH53">
        <f t="shared" si="17"/>
        <v>407.87366625964034</v>
      </c>
      <c r="AI53" s="5">
        <f t="shared" si="18"/>
        <v>2728.4563926561609</v>
      </c>
      <c r="AK53">
        <f t="shared" si="19"/>
        <v>401.52548692906419</v>
      </c>
      <c r="AL53">
        <f t="shared" si="20"/>
        <v>408.85621250789058</v>
      </c>
      <c r="AM53" s="5">
        <f t="shared" si="21"/>
        <v>2728.1733885965727</v>
      </c>
    </row>
    <row r="54" spans="1:39" ht="16.5" x14ac:dyDescent="0.25">
      <c r="A54" s="3">
        <v>3375</v>
      </c>
      <c r="B54" s="3">
        <v>1278</v>
      </c>
      <c r="C54" s="3">
        <v>1432</v>
      </c>
      <c r="D54" s="3">
        <v>1500</v>
      </c>
      <c r="E54" s="3">
        <v>1595</v>
      </c>
      <c r="F54" s="3">
        <v>1416</v>
      </c>
      <c r="H54" s="4">
        <v>23.4</v>
      </c>
      <c r="I54" s="4">
        <v>50</v>
      </c>
      <c r="J54">
        <f t="shared" si="0"/>
        <v>346.06</v>
      </c>
      <c r="K54">
        <f t="shared" si="1"/>
        <v>1.3842400000000001</v>
      </c>
      <c r="L54">
        <f t="shared" si="2"/>
        <v>1018.8006400000002</v>
      </c>
      <c r="M54" s="5">
        <f t="shared" si="3"/>
        <v>2787.8593600000004</v>
      </c>
      <c r="N54" s="5">
        <f t="shared" si="4"/>
        <v>3095.1606400000001</v>
      </c>
      <c r="O54" s="5">
        <f t="shared" si="5"/>
        <v>2978.8844800000006</v>
      </c>
      <c r="Q54" s="5">
        <f t="shared" si="6"/>
        <v>397.81678437066728</v>
      </c>
      <c r="R54" s="5">
        <f t="shared" si="7"/>
        <v>414.1122846958454</v>
      </c>
      <c r="S54" s="5">
        <f t="shared" si="8"/>
        <v>2728.0785606130516</v>
      </c>
      <c r="U54" s="5">
        <f t="shared" si="9"/>
        <v>1076.79046920581</v>
      </c>
      <c r="V54" s="5">
        <f t="shared" si="10"/>
        <v>987.99422345287314</v>
      </c>
      <c r="W54" s="5">
        <f t="shared" si="11"/>
        <v>2728.4444445977811</v>
      </c>
      <c r="Y54" s="5">
        <f t="shared" si="12"/>
        <v>1189.7408382986464</v>
      </c>
      <c r="Z54" s="5">
        <f t="shared" si="13"/>
        <v>124.31362811262937</v>
      </c>
      <c r="AA54" s="5">
        <f t="shared" si="14"/>
        <v>2728.1524159648379</v>
      </c>
      <c r="AC54" s="5">
        <f t="shared" si="15"/>
        <v>397.81678437066728</v>
      </c>
      <c r="AD54" s="5">
        <f t="shared" si="15"/>
        <v>414.1122846958454</v>
      </c>
      <c r="AE54" s="5">
        <f t="shared" si="15"/>
        <v>2728.0785606130516</v>
      </c>
      <c r="AG54">
        <f t="shared" si="16"/>
        <v>398.75984171608104</v>
      </c>
      <c r="AH54">
        <f t="shared" si="17"/>
        <v>414.89314161741987</v>
      </c>
      <c r="AI54" s="5">
        <f t="shared" si="18"/>
        <v>2728.4444445977811</v>
      </c>
      <c r="AK54">
        <f t="shared" si="19"/>
        <v>394.37276970751299</v>
      </c>
      <c r="AL54">
        <f t="shared" si="20"/>
        <v>415.897493575059</v>
      </c>
      <c r="AM54" s="5">
        <f t="shared" si="21"/>
        <v>2728.1524159648379</v>
      </c>
    </row>
    <row r="55" spans="1:39" ht="16.5" x14ac:dyDescent="0.25">
      <c r="A55" s="3">
        <v>3369</v>
      </c>
      <c r="B55" s="3">
        <v>1279</v>
      </c>
      <c r="C55" s="3">
        <v>1389</v>
      </c>
      <c r="D55" s="3">
        <v>1494</v>
      </c>
      <c r="E55" s="3">
        <v>1690</v>
      </c>
      <c r="F55" s="3">
        <v>1418</v>
      </c>
      <c r="H55" s="4">
        <v>23.4</v>
      </c>
      <c r="I55" s="4">
        <v>50</v>
      </c>
      <c r="J55">
        <f t="shared" si="0"/>
        <v>346.06</v>
      </c>
      <c r="K55">
        <f t="shared" si="1"/>
        <v>1.3842400000000001</v>
      </c>
      <c r="L55">
        <f t="shared" si="2"/>
        <v>1018.8006400000002</v>
      </c>
      <c r="M55" s="5">
        <f t="shared" si="3"/>
        <v>2789.2436000000002</v>
      </c>
      <c r="N55" s="5">
        <f t="shared" si="4"/>
        <v>3086.8552</v>
      </c>
      <c r="O55" s="5">
        <f t="shared" si="5"/>
        <v>2981.6529600000003</v>
      </c>
      <c r="Q55" s="5">
        <f t="shared" si="6"/>
        <v>414.22356510386726</v>
      </c>
      <c r="R55" s="5">
        <f t="shared" si="7"/>
        <v>401.3410230257457</v>
      </c>
      <c r="S55" s="5">
        <f t="shared" si="8"/>
        <v>2728.9602564878537</v>
      </c>
      <c r="U55" s="5">
        <f t="shared" si="9"/>
        <v>1057.4059005400788</v>
      </c>
      <c r="V55" s="5">
        <f t="shared" si="10"/>
        <v>980.46079533341936</v>
      </c>
      <c r="W55" s="5">
        <f t="shared" si="11"/>
        <v>2729.3340609174656</v>
      </c>
      <c r="Y55" s="5">
        <f t="shared" si="12"/>
        <v>1192.249861067372</v>
      </c>
      <c r="Z55" s="5">
        <f t="shared" si="13"/>
        <v>144.99742771057154</v>
      </c>
      <c r="AA55" s="5">
        <f t="shared" si="14"/>
        <v>2729.0603490247177</v>
      </c>
      <c r="AC55" s="5">
        <f t="shared" si="15"/>
        <v>414.22356510386726</v>
      </c>
      <c r="AD55" s="5">
        <f t="shared" si="15"/>
        <v>401.3410230257457</v>
      </c>
      <c r="AE55" s="5">
        <f t="shared" si="15"/>
        <v>2728.9602564878537</v>
      </c>
      <c r="AG55">
        <f t="shared" si="16"/>
        <v>415.19414774505606</v>
      </c>
      <c r="AH55">
        <f t="shared" si="17"/>
        <v>402.1484318547997</v>
      </c>
      <c r="AI55" s="5">
        <f t="shared" si="18"/>
        <v>2729.3340609174656</v>
      </c>
      <c r="AK55">
        <f t="shared" si="19"/>
        <v>410.8168174711621</v>
      </c>
      <c r="AL55">
        <f t="shared" si="20"/>
        <v>403.10264874565047</v>
      </c>
      <c r="AM55" s="5">
        <f t="shared" si="21"/>
        <v>2729.0603490247177</v>
      </c>
    </row>
    <row r="56" spans="1:39" ht="16.5" x14ac:dyDescent="0.25">
      <c r="A56" s="3">
        <v>3328</v>
      </c>
      <c r="B56" s="3">
        <v>1278</v>
      </c>
      <c r="C56" s="3">
        <v>1364</v>
      </c>
      <c r="D56" s="3">
        <v>1498</v>
      </c>
      <c r="E56" s="3">
        <v>1600</v>
      </c>
      <c r="F56" s="3">
        <v>1414</v>
      </c>
      <c r="H56" s="4">
        <v>23.4</v>
      </c>
      <c r="I56" s="4">
        <v>50</v>
      </c>
      <c r="J56">
        <f t="shared" si="0"/>
        <v>346.06</v>
      </c>
      <c r="K56">
        <f t="shared" si="1"/>
        <v>1.3842400000000001</v>
      </c>
      <c r="L56">
        <f t="shared" si="2"/>
        <v>1018.8006400000002</v>
      </c>
      <c r="M56" s="5">
        <f t="shared" si="3"/>
        <v>2787.8593600000004</v>
      </c>
      <c r="N56" s="5">
        <f t="shared" si="4"/>
        <v>3092.3921600000003</v>
      </c>
      <c r="O56" s="5">
        <f t="shared" si="5"/>
        <v>2976.1160000000004</v>
      </c>
      <c r="Q56" s="5">
        <f t="shared" si="6"/>
        <v>402.57514997503978</v>
      </c>
      <c r="R56" s="5">
        <f t="shared" si="7"/>
        <v>416.75269857617934</v>
      </c>
      <c r="S56" s="5">
        <f t="shared" si="8"/>
        <v>2726.9782265342087</v>
      </c>
      <c r="U56" s="5">
        <f t="shared" si="9"/>
        <v>1076.6065216495617</v>
      </c>
      <c r="V56" s="5">
        <f t="shared" si="10"/>
        <v>982.54298540200239</v>
      </c>
      <c r="W56" s="5">
        <f t="shared" si="11"/>
        <v>2727.3461369265947</v>
      </c>
      <c r="Y56" s="5">
        <f t="shared" si="12"/>
        <v>1185.0304669475402</v>
      </c>
      <c r="Z56" s="5">
        <f t="shared" si="13"/>
        <v>127.04607265035466</v>
      </c>
      <c r="AA56" s="5">
        <f t="shared" si="14"/>
        <v>2727.0549193747856</v>
      </c>
      <c r="AC56" s="5">
        <f t="shared" si="15"/>
        <v>402.57514997503978</v>
      </c>
      <c r="AD56" s="5">
        <f t="shared" si="15"/>
        <v>416.75269857617934</v>
      </c>
      <c r="AE56" s="5">
        <f t="shared" si="15"/>
        <v>2726.9782265342087</v>
      </c>
      <c r="AG56">
        <f t="shared" si="16"/>
        <v>403.52863776443405</v>
      </c>
      <c r="AH56">
        <f t="shared" si="17"/>
        <v>417.54048315940605</v>
      </c>
      <c r="AI56" s="5">
        <f t="shared" si="18"/>
        <v>2727.3461369265947</v>
      </c>
      <c r="AK56">
        <f t="shared" si="19"/>
        <v>399.13955157747137</v>
      </c>
      <c r="AL56">
        <f t="shared" si="20"/>
        <v>418.53029474896158</v>
      </c>
      <c r="AM56" s="5">
        <f t="shared" si="21"/>
        <v>2727.0549193747856</v>
      </c>
    </row>
    <row r="57" spans="1:39" ht="16.5" x14ac:dyDescent="0.25">
      <c r="A57" s="3">
        <v>3281</v>
      </c>
      <c r="B57" s="3">
        <v>1279</v>
      </c>
      <c r="C57" s="3">
        <v>1422</v>
      </c>
      <c r="D57" s="3">
        <v>1500</v>
      </c>
      <c r="E57" s="3">
        <v>1650</v>
      </c>
      <c r="F57" s="3">
        <v>1418</v>
      </c>
      <c r="H57" s="4">
        <v>23.4</v>
      </c>
      <c r="I57" s="4">
        <v>50</v>
      </c>
      <c r="J57">
        <f t="shared" si="0"/>
        <v>346.06</v>
      </c>
      <c r="K57">
        <f t="shared" si="1"/>
        <v>1.3842400000000001</v>
      </c>
      <c r="L57">
        <f t="shared" si="2"/>
        <v>1018.8006400000002</v>
      </c>
      <c r="M57" s="5">
        <f t="shared" si="3"/>
        <v>2789.2436000000002</v>
      </c>
      <c r="N57" s="5">
        <f t="shared" si="4"/>
        <v>3095.1606400000001</v>
      </c>
      <c r="O57" s="5">
        <f t="shared" si="5"/>
        <v>2981.6529600000003</v>
      </c>
      <c r="Q57" s="5">
        <f t="shared" si="6"/>
        <v>399.96124242659789</v>
      </c>
      <c r="R57" s="5">
        <f t="shared" si="7"/>
        <v>409.89841663210728</v>
      </c>
      <c r="S57" s="5">
        <f t="shared" si="8"/>
        <v>2729.815772674051</v>
      </c>
      <c r="U57" s="5">
        <f t="shared" si="9"/>
        <v>1072.0757181509846</v>
      </c>
      <c r="V57" s="5">
        <f t="shared" si="10"/>
        <v>988.31962619640456</v>
      </c>
      <c r="W57" s="5">
        <f t="shared" si="11"/>
        <v>2730.1826602685874</v>
      </c>
      <c r="Y57" s="5">
        <f t="shared" si="12"/>
        <v>1192.249861067372</v>
      </c>
      <c r="Z57" s="5">
        <f t="shared" si="13"/>
        <v>128.3271804254515</v>
      </c>
      <c r="AA57" s="5">
        <f t="shared" si="14"/>
        <v>2729.895012161759</v>
      </c>
      <c r="AC57" s="5">
        <f t="shared" si="15"/>
        <v>399.96124242659789</v>
      </c>
      <c r="AD57" s="5">
        <f t="shared" si="15"/>
        <v>409.89841663210728</v>
      </c>
      <c r="AE57" s="5">
        <f t="shared" si="15"/>
        <v>2729.815772674051</v>
      </c>
      <c r="AG57">
        <f t="shared" si="16"/>
        <v>400.90691586953358</v>
      </c>
      <c r="AH57">
        <f t="shared" si="17"/>
        <v>410.68305408459446</v>
      </c>
      <c r="AI57" s="5">
        <f t="shared" si="18"/>
        <v>2730.1826602685874</v>
      </c>
      <c r="AK57">
        <f t="shared" si="19"/>
        <v>396.52305818248925</v>
      </c>
      <c r="AL57">
        <f t="shared" si="20"/>
        <v>411.68085309997366</v>
      </c>
      <c r="AM57" s="5">
        <f t="shared" si="21"/>
        <v>2729.895012161759</v>
      </c>
    </row>
    <row r="58" spans="1:39" ht="16.5" x14ac:dyDescent="0.25">
      <c r="A58" s="3">
        <v>3260</v>
      </c>
      <c r="B58" s="3">
        <v>1278</v>
      </c>
      <c r="C58" s="3">
        <v>1312</v>
      </c>
      <c r="D58" s="3">
        <v>1497</v>
      </c>
      <c r="E58" s="3">
        <v>1703</v>
      </c>
      <c r="F58" s="3">
        <v>1418</v>
      </c>
      <c r="H58" s="4">
        <v>23.4</v>
      </c>
      <c r="I58" s="4">
        <v>50</v>
      </c>
      <c r="J58">
        <f t="shared" si="0"/>
        <v>346.06</v>
      </c>
      <c r="K58">
        <f t="shared" si="1"/>
        <v>1.3842400000000001</v>
      </c>
      <c r="L58">
        <f t="shared" si="2"/>
        <v>1018.8006400000002</v>
      </c>
      <c r="M58" s="5">
        <f t="shared" si="3"/>
        <v>2787.8593600000004</v>
      </c>
      <c r="N58" s="5">
        <f t="shared" si="4"/>
        <v>3091.00792</v>
      </c>
      <c r="O58" s="5">
        <f t="shared" si="5"/>
        <v>2981.6529600000003</v>
      </c>
      <c r="Q58" s="5">
        <f t="shared" si="6"/>
        <v>404.95273601024564</v>
      </c>
      <c r="R58" s="5">
        <f t="shared" si="7"/>
        <v>404.33017081480193</v>
      </c>
      <c r="S58" s="5">
        <f t="shared" si="8"/>
        <v>2728.4959603610009</v>
      </c>
      <c r="U58" s="5">
        <f t="shared" si="9"/>
        <v>1064.7358821788469</v>
      </c>
      <c r="V58" s="5">
        <f t="shared" si="10"/>
        <v>986.89408062735356</v>
      </c>
      <c r="W58" s="5">
        <f t="shared" si="11"/>
        <v>2728.8656134603348</v>
      </c>
      <c r="Y58" s="5">
        <f t="shared" si="12"/>
        <v>1194.4555893534721</v>
      </c>
      <c r="Z58" s="5">
        <f t="shared" si="13"/>
        <v>135.4862629677946</v>
      </c>
      <c r="AA58" s="5">
        <f t="shared" si="14"/>
        <v>2728.5845582437123</v>
      </c>
      <c r="AC58" s="5">
        <f t="shared" si="15"/>
        <v>404.95273601024564</v>
      </c>
      <c r="AD58" s="5">
        <f t="shared" si="15"/>
        <v>404.33017081480193</v>
      </c>
      <c r="AE58" s="5">
        <f t="shared" si="15"/>
        <v>2728.4959603610009</v>
      </c>
      <c r="AG58">
        <f t="shared" si="16"/>
        <v>405.90613440873813</v>
      </c>
      <c r="AH58">
        <f t="shared" si="17"/>
        <v>405.12309129113953</v>
      </c>
      <c r="AI58" s="5">
        <f t="shared" si="18"/>
        <v>2728.8656134603348</v>
      </c>
      <c r="AK58">
        <f t="shared" si="19"/>
        <v>401.52652412832236</v>
      </c>
      <c r="AL58">
        <f t="shared" si="20"/>
        <v>406.10563753023359</v>
      </c>
      <c r="AM58" s="5">
        <f t="shared" si="21"/>
        <v>2728.5845582437123</v>
      </c>
    </row>
    <row r="59" spans="1:39" ht="16.5" x14ac:dyDescent="0.25">
      <c r="A59" s="3">
        <v>3448</v>
      </c>
      <c r="B59" s="3">
        <v>1278</v>
      </c>
      <c r="C59" s="3">
        <v>1354</v>
      </c>
      <c r="D59" s="3">
        <v>1498</v>
      </c>
      <c r="E59" s="3">
        <v>1706</v>
      </c>
      <c r="F59" s="3">
        <v>1416</v>
      </c>
      <c r="H59" s="4">
        <v>23.4</v>
      </c>
      <c r="I59" s="4">
        <v>50</v>
      </c>
      <c r="J59">
        <f t="shared" si="0"/>
        <v>346.06</v>
      </c>
      <c r="K59">
        <f t="shared" si="1"/>
        <v>1.3842400000000001</v>
      </c>
      <c r="L59">
        <f t="shared" si="2"/>
        <v>1018.8006400000002</v>
      </c>
      <c r="M59" s="5">
        <f t="shared" si="3"/>
        <v>2787.8593600000004</v>
      </c>
      <c r="N59" s="5">
        <f t="shared" si="4"/>
        <v>3092.3921600000003</v>
      </c>
      <c r="O59" s="5">
        <f t="shared" si="5"/>
        <v>2978.8844800000006</v>
      </c>
      <c r="Q59" s="5">
        <f t="shared" si="6"/>
        <v>402.57514997503978</v>
      </c>
      <c r="R59" s="5">
        <f t="shared" si="7"/>
        <v>411.25726533322194</v>
      </c>
      <c r="S59" s="5">
        <f t="shared" si="8"/>
        <v>2727.8124058433391</v>
      </c>
      <c r="U59" s="5">
        <f t="shared" si="9"/>
        <v>1071.8961502984555</v>
      </c>
      <c r="V59" s="5">
        <f t="shared" si="10"/>
        <v>985.3722668953618</v>
      </c>
      <c r="W59" s="5">
        <f t="shared" si="11"/>
        <v>2728.1806043292504</v>
      </c>
      <c r="Y59" s="5">
        <f t="shared" si="12"/>
        <v>1189.7408382986464</v>
      </c>
      <c r="Z59" s="5">
        <f t="shared" si="13"/>
        <v>129.87535414371411</v>
      </c>
      <c r="AA59" s="5">
        <f t="shared" si="14"/>
        <v>2727.8933034954562</v>
      </c>
      <c r="AC59" s="5">
        <f t="shared" si="15"/>
        <v>402.57514997503978</v>
      </c>
      <c r="AD59" s="5">
        <f t="shared" si="15"/>
        <v>411.25726533322194</v>
      </c>
      <c r="AE59" s="5">
        <f t="shared" si="15"/>
        <v>2727.8124058433391</v>
      </c>
      <c r="AG59">
        <f t="shared" si="16"/>
        <v>403.52651782322948</v>
      </c>
      <c r="AH59">
        <f t="shared" si="17"/>
        <v>412.04571951209249</v>
      </c>
      <c r="AI59" s="5">
        <f t="shared" si="18"/>
        <v>2728.1806043292504</v>
      </c>
      <c r="AK59">
        <f t="shared" si="19"/>
        <v>399.14162356781719</v>
      </c>
      <c r="AL59">
        <f t="shared" si="20"/>
        <v>413.0355310833574</v>
      </c>
      <c r="AM59" s="5">
        <f t="shared" si="21"/>
        <v>2727.8933034954562</v>
      </c>
    </row>
    <row r="60" spans="1:39" ht="16.5" x14ac:dyDescent="0.25">
      <c r="A60" s="3">
        <v>3644</v>
      </c>
      <c r="B60" s="3">
        <v>1279</v>
      </c>
      <c r="C60" s="3">
        <v>1331</v>
      </c>
      <c r="D60" s="3">
        <v>1498</v>
      </c>
      <c r="E60" s="3">
        <v>1631</v>
      </c>
      <c r="F60" s="3">
        <v>1416</v>
      </c>
      <c r="H60" s="4">
        <v>23.4</v>
      </c>
      <c r="I60" s="4">
        <v>50</v>
      </c>
      <c r="J60">
        <f t="shared" si="0"/>
        <v>346.06</v>
      </c>
      <c r="K60">
        <f t="shared" si="1"/>
        <v>1.3842400000000001</v>
      </c>
      <c r="L60">
        <f t="shared" si="2"/>
        <v>1018.8006400000002</v>
      </c>
      <c r="M60" s="5">
        <f t="shared" si="3"/>
        <v>2789.2436000000002</v>
      </c>
      <c r="N60" s="5">
        <f t="shared" si="4"/>
        <v>3092.3921600000003</v>
      </c>
      <c r="O60" s="5">
        <f t="shared" si="5"/>
        <v>2978.8844800000006</v>
      </c>
      <c r="Q60" s="5">
        <f t="shared" si="6"/>
        <v>404.71960803097039</v>
      </c>
      <c r="R60" s="5">
        <f t="shared" si="7"/>
        <v>412.54394016678026</v>
      </c>
      <c r="S60" s="5">
        <f t="shared" si="8"/>
        <v>2728.7157045848303</v>
      </c>
      <c r="U60" s="5">
        <f t="shared" si="9"/>
        <v>1071.8961502984555</v>
      </c>
      <c r="V60" s="5">
        <f t="shared" si="10"/>
        <v>982.86575747933909</v>
      </c>
      <c r="W60" s="5">
        <f t="shared" si="11"/>
        <v>2729.0846115464033</v>
      </c>
      <c r="Y60" s="5">
        <f t="shared" si="12"/>
        <v>1187.5351100125465</v>
      </c>
      <c r="Z60" s="5">
        <f t="shared" si="13"/>
        <v>131.05699429698183</v>
      </c>
      <c r="AA60" s="5">
        <f t="shared" si="14"/>
        <v>2728.7977521095631</v>
      </c>
      <c r="AC60" s="5">
        <f t="shared" si="15"/>
        <v>404.71960803097039</v>
      </c>
      <c r="AD60" s="5">
        <f t="shared" si="15"/>
        <v>412.54394016678026</v>
      </c>
      <c r="AE60" s="5">
        <f t="shared" si="15"/>
        <v>2728.7157045848303</v>
      </c>
      <c r="AG60">
        <f t="shared" si="16"/>
        <v>405.67571388900774</v>
      </c>
      <c r="AH60">
        <f t="shared" si="17"/>
        <v>413.33550465832946</v>
      </c>
      <c r="AI60" s="5">
        <f t="shared" si="18"/>
        <v>2729.0846115464033</v>
      </c>
      <c r="AK60">
        <f t="shared" si="19"/>
        <v>401.28983812591082</v>
      </c>
      <c r="AL60">
        <f t="shared" si="20"/>
        <v>414.31876330564234</v>
      </c>
      <c r="AM60" s="5">
        <f t="shared" si="21"/>
        <v>2728.7977521095631</v>
      </c>
    </row>
    <row r="61" spans="1:39" ht="16.5" x14ac:dyDescent="0.25">
      <c r="A61" s="3">
        <v>3243</v>
      </c>
      <c r="B61" s="3">
        <v>1277</v>
      </c>
      <c r="C61" s="3">
        <v>1360</v>
      </c>
      <c r="D61" s="3">
        <v>1499</v>
      </c>
      <c r="E61" s="3">
        <v>1746</v>
      </c>
      <c r="F61" s="3">
        <v>1412</v>
      </c>
      <c r="H61" s="4">
        <v>23.4</v>
      </c>
      <c r="I61" s="4">
        <v>50</v>
      </c>
      <c r="J61">
        <f t="shared" si="0"/>
        <v>346.06</v>
      </c>
      <c r="K61">
        <f t="shared" si="1"/>
        <v>1.3842400000000001</v>
      </c>
      <c r="L61">
        <f t="shared" si="2"/>
        <v>1018.8006400000002</v>
      </c>
      <c r="M61" s="5">
        <f t="shared" si="3"/>
        <v>2786.4751200000001</v>
      </c>
      <c r="N61" s="5">
        <f t="shared" si="4"/>
        <v>3093.7764000000006</v>
      </c>
      <c r="O61" s="5">
        <f t="shared" si="5"/>
        <v>2973.3475200000003</v>
      </c>
      <c r="Q61" s="5">
        <f t="shared" si="6"/>
        <v>398.05310588390284</v>
      </c>
      <c r="R61" s="5">
        <f t="shared" si="7"/>
        <v>422.38417636594562</v>
      </c>
      <c r="S61" s="5">
        <f t="shared" si="8"/>
        <v>2725.3603297235495</v>
      </c>
      <c r="U61" s="5">
        <f t="shared" si="9"/>
        <v>1083.7591252876605</v>
      </c>
      <c r="V61" s="5">
        <f t="shared" si="10"/>
        <v>983.53228475187598</v>
      </c>
      <c r="W61" s="5">
        <f t="shared" si="11"/>
        <v>2725.7261081046727</v>
      </c>
      <c r="Y61" s="5">
        <f t="shared" si="12"/>
        <v>1182.5291086603252</v>
      </c>
      <c r="Z61" s="5">
        <f t="shared" si="13"/>
        <v>120.25812733884797</v>
      </c>
      <c r="AA61" s="5">
        <f t="shared" si="14"/>
        <v>2725.428106677944</v>
      </c>
      <c r="AC61" s="5">
        <f t="shared" si="15"/>
        <v>398.05310588390284</v>
      </c>
      <c r="AD61" s="5">
        <f t="shared" si="15"/>
        <v>422.38417636594562</v>
      </c>
      <c r="AE61" s="5">
        <f t="shared" si="15"/>
        <v>2725.3603297235495</v>
      </c>
      <c r="AG61">
        <f t="shared" si="16"/>
        <v>398.99982166368386</v>
      </c>
      <c r="AH61">
        <f t="shared" si="17"/>
        <v>423.16438542855951</v>
      </c>
      <c r="AI61" s="5">
        <f t="shared" si="18"/>
        <v>2725.7261081046727</v>
      </c>
      <c r="AK61">
        <f t="shared" si="19"/>
        <v>394.60643983031127</v>
      </c>
      <c r="AL61">
        <f t="shared" si="20"/>
        <v>424.16801527420796</v>
      </c>
      <c r="AM61" s="5">
        <f t="shared" si="21"/>
        <v>2725.428106677944</v>
      </c>
    </row>
    <row r="62" spans="1:39" ht="16.5" x14ac:dyDescent="0.25">
      <c r="A62" s="3">
        <v>3051</v>
      </c>
      <c r="B62" s="3">
        <v>1283</v>
      </c>
      <c r="C62" s="3">
        <v>1398</v>
      </c>
      <c r="D62" s="3">
        <v>1499</v>
      </c>
      <c r="E62" s="3">
        <v>1635</v>
      </c>
      <c r="F62" s="3">
        <v>1414</v>
      </c>
      <c r="H62" s="4">
        <v>23.4</v>
      </c>
      <c r="I62" s="4">
        <v>50</v>
      </c>
      <c r="J62">
        <f t="shared" si="0"/>
        <v>346.06</v>
      </c>
      <c r="K62">
        <f t="shared" si="1"/>
        <v>1.3842400000000001</v>
      </c>
      <c r="L62">
        <f t="shared" si="2"/>
        <v>1018.8006400000002</v>
      </c>
      <c r="M62" s="5">
        <f t="shared" si="3"/>
        <v>2794.7805600000002</v>
      </c>
      <c r="N62" s="5">
        <f t="shared" si="4"/>
        <v>3093.7764000000006</v>
      </c>
      <c r="O62" s="5">
        <f t="shared" si="5"/>
        <v>2976.1160000000004</v>
      </c>
      <c r="Q62" s="5">
        <f t="shared" si="6"/>
        <v>410.9294348213752</v>
      </c>
      <c r="R62" s="5">
        <f t="shared" si="7"/>
        <v>424.61965013981256</v>
      </c>
      <c r="S62" s="5">
        <f t="shared" si="8"/>
        <v>2731.5990794526278</v>
      </c>
      <c r="U62" s="5">
        <f t="shared" si="9"/>
        <v>1079.0531336402748</v>
      </c>
      <c r="V62" s="5">
        <f t="shared" si="10"/>
        <v>971.30868097679911</v>
      </c>
      <c r="W62" s="5">
        <f t="shared" si="11"/>
        <v>2731.9692886702037</v>
      </c>
      <c r="Y62" s="5">
        <f t="shared" si="12"/>
        <v>1173.9908762577393</v>
      </c>
      <c r="Z62" s="5">
        <f t="shared" si="13"/>
        <v>130.17989819278176</v>
      </c>
      <c r="AA62" s="5">
        <f t="shared" si="14"/>
        <v>2731.6780670544076</v>
      </c>
      <c r="AC62" s="5">
        <f t="shared" si="15"/>
        <v>410.9294348213752</v>
      </c>
      <c r="AD62" s="5">
        <f t="shared" si="15"/>
        <v>424.61965013981256</v>
      </c>
      <c r="AE62" s="5">
        <f t="shared" si="15"/>
        <v>2731.5990794526278</v>
      </c>
      <c r="AG62">
        <f t="shared" si="16"/>
        <v>411.9024818577393</v>
      </c>
      <c r="AH62">
        <f t="shared" si="17"/>
        <v>425.41920394721524</v>
      </c>
      <c r="AI62" s="5">
        <f t="shared" si="18"/>
        <v>2731.9692886702037</v>
      </c>
      <c r="AK62">
        <f t="shared" si="19"/>
        <v>407.50739462715774</v>
      </c>
      <c r="AL62">
        <f t="shared" si="20"/>
        <v>426.38348695497075</v>
      </c>
      <c r="AM62" s="5">
        <f t="shared" si="21"/>
        <v>2731.6780670544076</v>
      </c>
    </row>
    <row r="63" spans="1:39" ht="16.5" x14ac:dyDescent="0.25">
      <c r="A63" s="3">
        <v>3312</v>
      </c>
      <c r="B63" s="3">
        <v>1277</v>
      </c>
      <c r="C63" s="3">
        <v>1287</v>
      </c>
      <c r="D63" s="3">
        <v>1497</v>
      </c>
      <c r="E63" s="3">
        <v>1707</v>
      </c>
      <c r="F63" s="3">
        <v>1419</v>
      </c>
      <c r="H63" s="4">
        <v>23.4</v>
      </c>
      <c r="I63" s="4">
        <v>50</v>
      </c>
      <c r="J63">
        <f t="shared" si="0"/>
        <v>346.06</v>
      </c>
      <c r="K63">
        <f t="shared" si="1"/>
        <v>1.3842400000000001</v>
      </c>
      <c r="L63">
        <f t="shared" si="2"/>
        <v>1018.8006400000002</v>
      </c>
      <c r="M63" s="5">
        <f t="shared" si="3"/>
        <v>2786.4751200000001</v>
      </c>
      <c r="N63" s="5">
        <f t="shared" si="4"/>
        <v>3091.00792</v>
      </c>
      <c r="O63" s="5">
        <f t="shared" si="5"/>
        <v>2983.0372000000007</v>
      </c>
      <c r="Q63" s="5">
        <f t="shared" si="6"/>
        <v>402.80934246563532</v>
      </c>
      <c r="R63" s="5">
        <f t="shared" si="7"/>
        <v>400.29194711900919</v>
      </c>
      <c r="S63" s="5">
        <f t="shared" si="8"/>
        <v>2727.994608695752</v>
      </c>
      <c r="U63" s="5">
        <f t="shared" si="9"/>
        <v>1062.3768642625382</v>
      </c>
      <c r="V63" s="5">
        <f t="shared" si="10"/>
        <v>990.81628838896654</v>
      </c>
      <c r="W63" s="5">
        <f t="shared" si="11"/>
        <v>2728.3636932134864</v>
      </c>
      <c r="Y63" s="5">
        <f t="shared" si="12"/>
        <v>1199.0192406299511</v>
      </c>
      <c r="Z63" s="5">
        <f t="shared" si="13"/>
        <v>135.72215196158982</v>
      </c>
      <c r="AA63" s="5">
        <f t="shared" si="14"/>
        <v>2728.0841802719237</v>
      </c>
      <c r="AC63" s="5">
        <f t="shared" si="15"/>
        <v>402.80934246563532</v>
      </c>
      <c r="AD63" s="5">
        <f t="shared" si="15"/>
        <v>400.29194711900919</v>
      </c>
      <c r="AE63" s="5">
        <f t="shared" si="15"/>
        <v>2727.994608695752</v>
      </c>
      <c r="AG63">
        <f t="shared" si="16"/>
        <v>403.75694351089965</v>
      </c>
      <c r="AH63">
        <f t="shared" si="17"/>
        <v>401.08209416921886</v>
      </c>
      <c r="AI63" s="5">
        <f t="shared" si="18"/>
        <v>2728.3636932134864</v>
      </c>
      <c r="AK63">
        <f t="shared" si="19"/>
        <v>399.3804136271732</v>
      </c>
      <c r="AL63">
        <f t="shared" si="20"/>
        <v>402.07119007022618</v>
      </c>
      <c r="AM63" s="5">
        <f t="shared" si="21"/>
        <v>2728.0841802719237</v>
      </c>
    </row>
    <row r="64" spans="1:39" ht="16.5" x14ac:dyDescent="0.25">
      <c r="A64" s="3">
        <v>3323</v>
      </c>
      <c r="B64" s="3">
        <v>1273</v>
      </c>
      <c r="C64" s="3">
        <v>1283</v>
      </c>
      <c r="D64" s="3">
        <v>1495</v>
      </c>
      <c r="E64" s="3">
        <v>1717</v>
      </c>
      <c r="F64" s="3">
        <v>1417</v>
      </c>
      <c r="H64" s="4">
        <v>23.4</v>
      </c>
      <c r="I64" s="4">
        <v>50</v>
      </c>
      <c r="J64">
        <f t="shared" si="0"/>
        <v>346.06</v>
      </c>
      <c r="K64">
        <f t="shared" si="1"/>
        <v>1.3842400000000001</v>
      </c>
      <c r="L64">
        <f t="shared" si="2"/>
        <v>1018.8006400000002</v>
      </c>
      <c r="M64" s="5">
        <f t="shared" si="3"/>
        <v>2780.9381600000006</v>
      </c>
      <c r="N64" s="5">
        <f t="shared" si="4"/>
        <v>3088.2394400000003</v>
      </c>
      <c r="O64" s="5">
        <f t="shared" si="5"/>
        <v>2980.26872</v>
      </c>
      <c r="Q64" s="5">
        <f t="shared" si="6"/>
        <v>398.99839193685392</v>
      </c>
      <c r="R64" s="5">
        <f t="shared" si="7"/>
        <v>397.80610028247099</v>
      </c>
      <c r="S64" s="5">
        <f t="shared" si="8"/>
        <v>2723.2641516301805</v>
      </c>
      <c r="U64" s="5">
        <f t="shared" si="9"/>
        <v>1062.2060558174503</v>
      </c>
      <c r="V64" s="5">
        <f t="shared" si="10"/>
        <v>995.37324213150737</v>
      </c>
      <c r="W64" s="5">
        <f t="shared" si="11"/>
        <v>2723.6323618662013</v>
      </c>
      <c r="Y64" s="5">
        <f t="shared" si="12"/>
        <v>1203.1098839046429</v>
      </c>
      <c r="Z64" s="5">
        <f t="shared" si="13"/>
        <v>133.72483642735827</v>
      </c>
      <c r="AA64" s="5">
        <f t="shared" si="14"/>
        <v>2723.3519638092816</v>
      </c>
      <c r="AC64" s="5">
        <f t="shared" si="15"/>
        <v>398.99839193685392</v>
      </c>
      <c r="AD64" s="5">
        <f t="shared" si="15"/>
        <v>397.80610028247099</v>
      </c>
      <c r="AE64" s="5">
        <f t="shared" si="15"/>
        <v>2723.2641516301805</v>
      </c>
      <c r="AG64">
        <f t="shared" si="16"/>
        <v>399.93749611569797</v>
      </c>
      <c r="AH64">
        <f t="shared" si="17"/>
        <v>398.59074422754918</v>
      </c>
      <c r="AI64" s="5">
        <f t="shared" si="18"/>
        <v>2723.6323618662013</v>
      </c>
      <c r="AK64">
        <f t="shared" si="19"/>
        <v>395.56286249356879</v>
      </c>
      <c r="AL64">
        <f t="shared" si="20"/>
        <v>399.59148543330303</v>
      </c>
      <c r="AM64" s="5">
        <f t="shared" si="21"/>
        <v>2723.3519638092816</v>
      </c>
    </row>
    <row r="65" spans="1:39" ht="16.5" x14ac:dyDescent="0.25">
      <c r="A65" s="3">
        <v>3399</v>
      </c>
      <c r="B65" s="3">
        <v>1278</v>
      </c>
      <c r="C65" s="3">
        <v>1286</v>
      </c>
      <c r="D65" s="3">
        <v>1491</v>
      </c>
      <c r="E65" s="3">
        <v>1622</v>
      </c>
      <c r="F65" s="3">
        <v>1419</v>
      </c>
      <c r="H65" s="4">
        <v>23.4</v>
      </c>
      <c r="I65" s="4">
        <v>50</v>
      </c>
      <c r="J65">
        <f t="shared" si="0"/>
        <v>346.06</v>
      </c>
      <c r="K65">
        <f t="shared" si="1"/>
        <v>1.3842400000000001</v>
      </c>
      <c r="L65">
        <f t="shared" si="2"/>
        <v>1018.8006400000002</v>
      </c>
      <c r="M65" s="5">
        <f t="shared" si="3"/>
        <v>2787.8593600000004</v>
      </c>
      <c r="N65" s="5">
        <f t="shared" si="4"/>
        <v>3082.7024799999999</v>
      </c>
      <c r="O65" s="5">
        <f t="shared" si="5"/>
        <v>2983.0372000000007</v>
      </c>
      <c r="Q65" s="5">
        <f t="shared" si="6"/>
        <v>419.19589748373926</v>
      </c>
      <c r="R65" s="5">
        <f t="shared" si="7"/>
        <v>393.03208636167926</v>
      </c>
      <c r="S65" s="5">
        <f t="shared" si="8"/>
        <v>2727.995672607015</v>
      </c>
      <c r="U65" s="5">
        <f t="shared" si="9"/>
        <v>1047.7267553183735</v>
      </c>
      <c r="V65" s="5">
        <f t="shared" si="10"/>
        <v>980.4627505582946</v>
      </c>
      <c r="W65" s="5">
        <f t="shared" si="11"/>
        <v>2728.3724124752189</v>
      </c>
      <c r="Y65" s="5">
        <f t="shared" si="12"/>
        <v>1196.8146072697805</v>
      </c>
      <c r="Z65" s="5">
        <f t="shared" si="13"/>
        <v>153.55105662031013</v>
      </c>
      <c r="AA65" s="5">
        <f t="shared" si="14"/>
        <v>2728.1070003612963</v>
      </c>
      <c r="AC65" s="5">
        <f t="shared" si="15"/>
        <v>419.19589748373926</v>
      </c>
      <c r="AD65" s="5">
        <f t="shared" si="15"/>
        <v>393.03208636167926</v>
      </c>
      <c r="AE65" s="5">
        <f t="shared" si="15"/>
        <v>2727.995672607015</v>
      </c>
      <c r="AG65">
        <f t="shared" si="16"/>
        <v>420.17310992003911</v>
      </c>
      <c r="AH65">
        <f t="shared" si="17"/>
        <v>393.84808296418959</v>
      </c>
      <c r="AI65" s="5">
        <f t="shared" si="18"/>
        <v>2728.3724124752189</v>
      </c>
      <c r="AK65">
        <f t="shared" si="19"/>
        <v>415.80211765952447</v>
      </c>
      <c r="AL65">
        <f t="shared" si="20"/>
        <v>394.78710562148643</v>
      </c>
      <c r="AM65" s="5">
        <f t="shared" si="21"/>
        <v>2728.1070003612963</v>
      </c>
    </row>
    <row r="66" spans="1:39" ht="16.5" x14ac:dyDescent="0.25">
      <c r="A66" s="3">
        <v>3197</v>
      </c>
      <c r="B66" s="3">
        <v>1277</v>
      </c>
      <c r="C66" s="3">
        <v>1360</v>
      </c>
      <c r="D66" s="3">
        <v>1497</v>
      </c>
      <c r="E66" s="3">
        <v>1654</v>
      </c>
      <c r="F66" s="3">
        <v>1418</v>
      </c>
      <c r="H66" s="4">
        <v>23.4</v>
      </c>
      <c r="I66" s="4">
        <v>50</v>
      </c>
      <c r="J66">
        <f t="shared" si="0"/>
        <v>346.06</v>
      </c>
      <c r="K66">
        <f t="shared" si="1"/>
        <v>1.3842400000000001</v>
      </c>
      <c r="L66">
        <f t="shared" si="2"/>
        <v>1018.8006400000002</v>
      </c>
      <c r="M66" s="5">
        <f t="shared" si="3"/>
        <v>2786.4751200000001</v>
      </c>
      <c r="N66" s="5">
        <f t="shared" si="4"/>
        <v>3091.00792</v>
      </c>
      <c r="O66" s="5">
        <f t="shared" si="5"/>
        <v>2981.6529600000003</v>
      </c>
      <c r="Q66" s="5">
        <f t="shared" si="6"/>
        <v>402.80934246563532</v>
      </c>
      <c r="R66" s="5">
        <f t="shared" si="7"/>
        <v>403.04413468803574</v>
      </c>
      <c r="S66" s="5">
        <f t="shared" si="8"/>
        <v>2727.5893483981399</v>
      </c>
      <c r="U66" s="5">
        <f t="shared" si="9"/>
        <v>1064.7358821788469</v>
      </c>
      <c r="V66" s="5">
        <f t="shared" si="10"/>
        <v>989.39934580936563</v>
      </c>
      <c r="W66" s="5">
        <f t="shared" si="11"/>
        <v>2727.9582836281716</v>
      </c>
      <c r="Y66" s="5">
        <f t="shared" si="12"/>
        <v>1196.6602227136427</v>
      </c>
      <c r="Z66" s="5">
        <f t="shared" si="13"/>
        <v>134.3052093819889</v>
      </c>
      <c r="AA66" s="5">
        <f t="shared" si="14"/>
        <v>2727.6768129645711</v>
      </c>
      <c r="AC66" s="5">
        <f t="shared" si="15"/>
        <v>402.80934246563532</v>
      </c>
      <c r="AD66" s="5">
        <f t="shared" si="15"/>
        <v>403.04413468803574</v>
      </c>
      <c r="AE66" s="5">
        <f t="shared" si="15"/>
        <v>2727.5893483981399</v>
      </c>
      <c r="AG66">
        <f t="shared" si="16"/>
        <v>403.75800520623318</v>
      </c>
      <c r="AH66">
        <f t="shared" si="17"/>
        <v>403.83394639565734</v>
      </c>
      <c r="AI66" s="5">
        <f t="shared" si="18"/>
        <v>2727.9582836281716</v>
      </c>
      <c r="AK66">
        <f t="shared" si="19"/>
        <v>399.37937594628056</v>
      </c>
      <c r="AL66">
        <f t="shared" si="20"/>
        <v>404.82304230582463</v>
      </c>
      <c r="AM66" s="5">
        <f t="shared" si="21"/>
        <v>2727.6768129645711</v>
      </c>
    </row>
    <row r="67" spans="1:39" ht="16.5" x14ac:dyDescent="0.25">
      <c r="A67" s="3">
        <v>3295</v>
      </c>
      <c r="B67" s="3">
        <v>1278</v>
      </c>
      <c r="C67" s="3">
        <v>1330</v>
      </c>
      <c r="D67" s="3">
        <v>1496</v>
      </c>
      <c r="E67" s="3">
        <v>1666</v>
      </c>
      <c r="F67" s="3">
        <v>1417</v>
      </c>
      <c r="H67" s="4">
        <v>23.4</v>
      </c>
      <c r="I67" s="4">
        <v>50</v>
      </c>
      <c r="J67">
        <f t="shared" ref="J67:J101" si="22">331.4+0.6*H67+0.0124*I67</f>
        <v>346.06</v>
      </c>
      <c r="K67">
        <f t="shared" ref="K67:K101" si="23">0.004*J67</f>
        <v>1.3842400000000001</v>
      </c>
      <c r="L67">
        <f t="shared" ref="L67:L101" si="24">736*K67</f>
        <v>1018.8006400000002</v>
      </c>
      <c r="M67" s="5">
        <f t="shared" ref="M67:M101" si="25">L67+K67*B67</f>
        <v>2787.8593600000004</v>
      </c>
      <c r="N67" s="5">
        <f t="shared" ref="N67:N101" si="26">L67+K67*D67</f>
        <v>3089.6236800000006</v>
      </c>
      <c r="O67" s="5">
        <f t="shared" ref="O67:O101" si="27">L67+K67*F67</f>
        <v>2980.26872</v>
      </c>
      <c r="Q67" s="5">
        <f t="shared" ref="Q67:Q101" si="28">((M67^2)-(N67^2)+(1800^2))/3600</f>
        <v>407.32925753412923</v>
      </c>
      <c r="R67" s="5">
        <f t="shared" ref="R67:R101" si="29">((M67^2)-(O67^2)+(900^2)+(1500^2)-(2*Q67*900))/(2*1500)</f>
        <v>405.65516805591341</v>
      </c>
      <c r="S67" s="5">
        <f t="shared" ref="S67:S101" si="30">SQRT((M67*M67)-(Q67*Q67)-(R67*R67))</f>
        <v>2727.9454854754404</v>
      </c>
      <c r="U67" s="5">
        <f t="shared" ref="U67:U101" si="31">((N67^2)-(O67^2)+(1750^2))/(2*1750)</f>
        <v>1064.6493830303737</v>
      </c>
      <c r="V67" s="5">
        <f t="shared" ref="V67:V101" si="32">((N67^2)-(M67^2)+(925^2)+(1540^2)-(2*U67*925))/(2*1540)</f>
        <v>984.1682838542024</v>
      </c>
      <c r="W67" s="5">
        <f t="shared" ref="W67:W101" si="33">SQRT((N67^2)-(U67^2)-(V67^2))</f>
        <v>2728.3161408248247</v>
      </c>
      <c r="Y67" s="5">
        <f t="shared" ref="Y67:Y101" si="34">((O67^2)-(M67^2)+(1750^2))/(2*1750)</f>
        <v>1192.0976663630934</v>
      </c>
      <c r="Z67" s="5">
        <f t="shared" ref="Z67:Z101" si="35">((O67^2)-(N67^2)+(825^2)+(1540^2)-(2*Y67*825))/(2*1540)</f>
        <v>136.84773048525594</v>
      </c>
      <c r="AA67" s="5">
        <f t="shared" ref="AA67:AA101" si="36">SQRT((O67^2)-(Y67^2)-(Z67^2))</f>
        <v>2728.035464564774</v>
      </c>
      <c r="AC67" s="5">
        <f t="shared" ref="AC67:AE101" si="37">Q67</f>
        <v>407.32925753412923</v>
      </c>
      <c r="AD67" s="5">
        <f t="shared" si="37"/>
        <v>405.65516805591341</v>
      </c>
      <c r="AE67" s="5">
        <f t="shared" si="37"/>
        <v>2727.9454854754404</v>
      </c>
      <c r="AG67">
        <f t="shared" ref="AG67:AG101" si="38">1800+U67*COS(RADIANS(120.969))-V67*SIN(RADIANS(120.969))</f>
        <v>408.28786773863044</v>
      </c>
      <c r="AH67">
        <f t="shared" ref="AH67:AH101" si="39">U67*SIN(RADIANS(120.969))+V67*COS(RADIANS(120.969))</f>
        <v>406.45154772493299</v>
      </c>
      <c r="AI67" s="5">
        <f t="shared" ref="AI67:AI101" si="40">W67</f>
        <v>2728.3161408248247</v>
      </c>
      <c r="AK67">
        <f t="shared" ref="AK67:AK101" si="41">900+Y67*COS(RADIANS(-120.9695))-Z67*SIN(RADIANS(-120.9695))</f>
        <v>403.90724671499868</v>
      </c>
      <c r="AL67">
        <f t="shared" ref="AL67:AL101" si="42">1500+Y67*SIN(RADIANS(-120.9695))+Z67*COS(RADIANS(-120.9695))</f>
        <v>407.42683191220317</v>
      </c>
      <c r="AM67" s="5">
        <f t="shared" ref="AM67:AM101" si="43">AA67</f>
        <v>2728.035464564774</v>
      </c>
    </row>
    <row r="68" spans="1:39" ht="16.5" x14ac:dyDescent="0.25">
      <c r="A68" s="3">
        <v>3356</v>
      </c>
      <c r="B68" s="3">
        <v>1277</v>
      </c>
      <c r="C68" s="3">
        <v>1383</v>
      </c>
      <c r="D68" s="3">
        <v>1497</v>
      </c>
      <c r="E68" s="3">
        <v>1659</v>
      </c>
      <c r="F68" s="3">
        <v>1417</v>
      </c>
      <c r="H68" s="4">
        <v>23.4</v>
      </c>
      <c r="I68" s="4">
        <v>50</v>
      </c>
      <c r="J68">
        <f t="shared" si="22"/>
        <v>346.06</v>
      </c>
      <c r="K68">
        <f t="shared" si="23"/>
        <v>1.3842400000000001</v>
      </c>
      <c r="L68">
        <f t="shared" si="24"/>
        <v>1018.8006400000002</v>
      </c>
      <c r="M68" s="5">
        <f t="shared" si="25"/>
        <v>2786.4751200000001</v>
      </c>
      <c r="N68" s="5">
        <f t="shared" si="26"/>
        <v>3091.00792</v>
      </c>
      <c r="O68" s="5">
        <f t="shared" si="27"/>
        <v>2980.26872</v>
      </c>
      <c r="Q68" s="5">
        <f t="shared" si="28"/>
        <v>402.80934246563532</v>
      </c>
      <c r="R68" s="5">
        <f t="shared" si="29"/>
        <v>405.79504484347734</v>
      </c>
      <c r="S68" s="5">
        <f t="shared" si="30"/>
        <v>2727.1814405319456</v>
      </c>
      <c r="U68" s="5">
        <f t="shared" si="31"/>
        <v>1067.0938051692253</v>
      </c>
      <c r="V68" s="5">
        <f t="shared" si="32"/>
        <v>987.98306089631365</v>
      </c>
      <c r="W68" s="5">
        <f t="shared" si="33"/>
        <v>2727.5502275584481</v>
      </c>
      <c r="Y68" s="5">
        <f t="shared" si="34"/>
        <v>1194.302299723264</v>
      </c>
      <c r="Z68" s="5">
        <f t="shared" si="35"/>
        <v>132.88892446893695</v>
      </c>
      <c r="AA68" s="5">
        <f t="shared" si="36"/>
        <v>2727.2667992038569</v>
      </c>
      <c r="AC68" s="5">
        <f t="shared" si="37"/>
        <v>402.80934246563532</v>
      </c>
      <c r="AD68" s="5">
        <f t="shared" si="37"/>
        <v>405.79504484347734</v>
      </c>
      <c r="AE68" s="5">
        <f t="shared" si="37"/>
        <v>2727.1814405319456</v>
      </c>
      <c r="AG68">
        <f t="shared" si="38"/>
        <v>403.75906640878623</v>
      </c>
      <c r="AH68">
        <f t="shared" si="39"/>
        <v>406.58452136415815</v>
      </c>
      <c r="AI68" s="5">
        <f t="shared" si="40"/>
        <v>2727.5502275584481</v>
      </c>
      <c r="AK68">
        <f t="shared" si="41"/>
        <v>399.37833874702233</v>
      </c>
      <c r="AL68">
        <f t="shared" si="42"/>
        <v>407.57361728348172</v>
      </c>
      <c r="AM68" s="5">
        <f t="shared" si="43"/>
        <v>2727.2667992038569</v>
      </c>
    </row>
    <row r="69" spans="1:39" ht="16.5" x14ac:dyDescent="0.25">
      <c r="A69" s="3">
        <v>3555</v>
      </c>
      <c r="B69" s="3">
        <v>1277</v>
      </c>
      <c r="C69" s="3">
        <v>1303</v>
      </c>
      <c r="D69" s="3">
        <v>1496</v>
      </c>
      <c r="E69" s="3">
        <v>1627</v>
      </c>
      <c r="F69" s="3">
        <v>1418</v>
      </c>
      <c r="H69" s="4">
        <v>23.4</v>
      </c>
      <c r="I69" s="4">
        <v>50</v>
      </c>
      <c r="J69">
        <f t="shared" si="22"/>
        <v>346.06</v>
      </c>
      <c r="K69">
        <f t="shared" si="23"/>
        <v>1.3842400000000001</v>
      </c>
      <c r="L69">
        <f t="shared" si="24"/>
        <v>1018.8006400000002</v>
      </c>
      <c r="M69" s="5">
        <f t="shared" si="25"/>
        <v>2786.4751200000001</v>
      </c>
      <c r="N69" s="5">
        <f t="shared" si="26"/>
        <v>3089.6236800000006</v>
      </c>
      <c r="O69" s="5">
        <f t="shared" si="27"/>
        <v>2981.6529600000003</v>
      </c>
      <c r="Q69" s="5">
        <f t="shared" si="28"/>
        <v>405.18586398951891</v>
      </c>
      <c r="R69" s="5">
        <f t="shared" si="29"/>
        <v>401.61822177370561</v>
      </c>
      <c r="S69" s="5">
        <f t="shared" si="30"/>
        <v>2727.4476739144616</v>
      </c>
      <c r="U69" s="5">
        <f t="shared" si="31"/>
        <v>1062.2914600399952</v>
      </c>
      <c r="V69" s="5">
        <f t="shared" si="32"/>
        <v>988.08983394926645</v>
      </c>
      <c r="W69" s="5">
        <f t="shared" si="33"/>
        <v>2727.8177758033898</v>
      </c>
      <c r="Y69" s="5">
        <f t="shared" si="34"/>
        <v>1196.6602227136427</v>
      </c>
      <c r="Z69" s="5">
        <f t="shared" si="35"/>
        <v>137.08296181250216</v>
      </c>
      <c r="AA69" s="5">
        <f t="shared" si="36"/>
        <v>2727.5386242604177</v>
      </c>
      <c r="AC69" s="5">
        <f t="shared" si="37"/>
        <v>405.18586398951891</v>
      </c>
      <c r="AD69" s="5">
        <f t="shared" si="37"/>
        <v>401.61822177370561</v>
      </c>
      <c r="AE69" s="5">
        <f t="shared" si="37"/>
        <v>2727.4476739144616</v>
      </c>
      <c r="AG69">
        <f t="shared" si="38"/>
        <v>406.13867733357233</v>
      </c>
      <c r="AH69">
        <f t="shared" si="39"/>
        <v>402.41182786094998</v>
      </c>
      <c r="AI69" s="5">
        <f t="shared" si="40"/>
        <v>2727.8177758033898</v>
      </c>
      <c r="AK69">
        <f t="shared" si="41"/>
        <v>401.76113573221505</v>
      </c>
      <c r="AL69">
        <f t="shared" si="42"/>
        <v>403.39366171013722</v>
      </c>
      <c r="AM69" s="5">
        <f t="shared" si="43"/>
        <v>2727.5386242604177</v>
      </c>
    </row>
    <row r="70" spans="1:39" ht="16.5" x14ac:dyDescent="0.25">
      <c r="A70" s="3">
        <v>3398</v>
      </c>
      <c r="B70" s="3">
        <v>1277</v>
      </c>
      <c r="C70" s="3">
        <v>1399</v>
      </c>
      <c r="D70" s="3">
        <v>1496</v>
      </c>
      <c r="E70" s="3">
        <v>1744</v>
      </c>
      <c r="F70" s="3">
        <v>1417</v>
      </c>
      <c r="H70" s="4">
        <v>23.4</v>
      </c>
      <c r="I70" s="4">
        <v>50</v>
      </c>
      <c r="J70">
        <f t="shared" si="22"/>
        <v>346.06</v>
      </c>
      <c r="K70">
        <f t="shared" si="23"/>
        <v>1.3842400000000001</v>
      </c>
      <c r="L70">
        <f t="shared" si="24"/>
        <v>1018.8006400000002</v>
      </c>
      <c r="M70" s="5">
        <f t="shared" si="25"/>
        <v>2786.4751200000001</v>
      </c>
      <c r="N70" s="5">
        <f t="shared" si="26"/>
        <v>3089.6236800000006</v>
      </c>
      <c r="O70" s="5">
        <f t="shared" si="27"/>
        <v>2980.26872</v>
      </c>
      <c r="Q70" s="5">
        <f t="shared" si="28"/>
        <v>405.18586398951891</v>
      </c>
      <c r="R70" s="5">
        <f t="shared" si="29"/>
        <v>404.36913192914722</v>
      </c>
      <c r="S70" s="5">
        <f t="shared" si="30"/>
        <v>2727.0411832506215</v>
      </c>
      <c r="U70" s="5">
        <f t="shared" si="31"/>
        <v>1064.6493830303737</v>
      </c>
      <c r="V70" s="5">
        <f t="shared" si="32"/>
        <v>986.67354903621447</v>
      </c>
      <c r="W70" s="5">
        <f t="shared" si="33"/>
        <v>2727.411131982502</v>
      </c>
      <c r="Y70" s="5">
        <f t="shared" si="34"/>
        <v>1194.302299723264</v>
      </c>
      <c r="Z70" s="5">
        <f t="shared" si="35"/>
        <v>135.66667689945021</v>
      </c>
      <c r="AA70" s="5">
        <f t="shared" si="36"/>
        <v>2727.1300322986476</v>
      </c>
      <c r="AC70" s="5">
        <f t="shared" si="37"/>
        <v>405.18586398951891</v>
      </c>
      <c r="AD70" s="5">
        <f t="shared" si="37"/>
        <v>404.36913192914722</v>
      </c>
      <c r="AE70" s="5">
        <f t="shared" si="37"/>
        <v>2727.0411832506215</v>
      </c>
      <c r="AG70">
        <f t="shared" si="38"/>
        <v>406.13973853612561</v>
      </c>
      <c r="AH70">
        <f t="shared" si="39"/>
        <v>405.1624028294508</v>
      </c>
      <c r="AI70" s="5">
        <f t="shared" si="40"/>
        <v>2727.411131982502</v>
      </c>
      <c r="AK70">
        <f t="shared" si="41"/>
        <v>401.76009853295682</v>
      </c>
      <c r="AL70">
        <f t="shared" si="42"/>
        <v>406.14423668779432</v>
      </c>
      <c r="AM70" s="5">
        <f t="shared" si="43"/>
        <v>2727.1300322986476</v>
      </c>
    </row>
    <row r="71" spans="1:39" ht="16.5" x14ac:dyDescent="0.25">
      <c r="A71" s="3">
        <v>3466</v>
      </c>
      <c r="B71" s="3">
        <v>1276</v>
      </c>
      <c r="C71" s="3">
        <v>1368</v>
      </c>
      <c r="D71" s="3">
        <v>1492</v>
      </c>
      <c r="E71" s="3">
        <v>1696</v>
      </c>
      <c r="F71" s="3">
        <v>1419</v>
      </c>
      <c r="H71" s="4">
        <v>23.4</v>
      </c>
      <c r="I71" s="4">
        <v>50</v>
      </c>
      <c r="J71">
        <f t="shared" si="22"/>
        <v>346.06</v>
      </c>
      <c r="K71">
        <f t="shared" si="23"/>
        <v>1.3842400000000001</v>
      </c>
      <c r="L71">
        <f t="shared" si="24"/>
        <v>1018.8006400000002</v>
      </c>
      <c r="M71" s="5">
        <f t="shared" si="25"/>
        <v>2785.0908800000007</v>
      </c>
      <c r="N71" s="5">
        <f t="shared" si="26"/>
        <v>3084.0867200000002</v>
      </c>
      <c r="O71" s="5">
        <f t="shared" si="27"/>
        <v>2983.0372000000007</v>
      </c>
      <c r="Q71" s="5">
        <f t="shared" si="28"/>
        <v>412.5389759385609</v>
      </c>
      <c r="R71" s="5">
        <f t="shared" si="29"/>
        <v>391.88337219530854</v>
      </c>
      <c r="S71" s="5">
        <f t="shared" si="30"/>
        <v>2726.3474147268125</v>
      </c>
      <c r="U71" s="5">
        <f t="shared" si="31"/>
        <v>1050.1657028275761</v>
      </c>
      <c r="V71" s="5">
        <f t="shared" si="32"/>
        <v>986.77861571109247</v>
      </c>
      <c r="W71" s="5">
        <f t="shared" si="33"/>
        <v>2726.7216316779241</v>
      </c>
      <c r="Y71" s="5">
        <f t="shared" si="34"/>
        <v>1201.2227790641898</v>
      </c>
      <c r="Z71" s="5">
        <f t="shared" si="35"/>
        <v>148.41800475570483</v>
      </c>
      <c r="AA71" s="5">
        <f t="shared" si="36"/>
        <v>2726.4531662043059</v>
      </c>
      <c r="AC71" s="5">
        <f t="shared" si="37"/>
        <v>412.5389759385609</v>
      </c>
      <c r="AD71" s="5">
        <f t="shared" si="37"/>
        <v>391.88337219530854</v>
      </c>
      <c r="AE71" s="5">
        <f t="shared" si="37"/>
        <v>2726.3474147268125</v>
      </c>
      <c r="AG71">
        <f t="shared" si="38"/>
        <v>413.50257810343362</v>
      </c>
      <c r="AH71">
        <f t="shared" si="39"/>
        <v>392.68936692277737</v>
      </c>
      <c r="AI71" s="5">
        <f t="shared" si="40"/>
        <v>2726.7216316779241</v>
      </c>
      <c r="AK71">
        <f t="shared" si="41"/>
        <v>409.13246217399404</v>
      </c>
      <c r="AL71">
        <f t="shared" si="42"/>
        <v>393.64873146590804</v>
      </c>
      <c r="AM71" s="5">
        <f t="shared" si="43"/>
        <v>2726.4531662043059</v>
      </c>
    </row>
    <row r="72" spans="1:39" ht="16.5" x14ac:dyDescent="0.25">
      <c r="A72" s="3">
        <v>3466</v>
      </c>
      <c r="B72" s="3">
        <v>1275</v>
      </c>
      <c r="C72" s="3">
        <v>1377</v>
      </c>
      <c r="D72" s="3">
        <v>1494</v>
      </c>
      <c r="E72" s="3">
        <v>1638</v>
      </c>
      <c r="F72" s="3">
        <v>1413</v>
      </c>
      <c r="H72" s="4">
        <v>23.4</v>
      </c>
      <c r="I72" s="4">
        <v>50</v>
      </c>
      <c r="J72">
        <f t="shared" si="22"/>
        <v>346.06</v>
      </c>
      <c r="K72">
        <f t="shared" si="23"/>
        <v>1.3842400000000001</v>
      </c>
      <c r="L72">
        <f t="shared" si="24"/>
        <v>1018.8006400000002</v>
      </c>
      <c r="M72" s="5">
        <f t="shared" si="25"/>
        <v>2783.7066400000003</v>
      </c>
      <c r="N72" s="5">
        <f t="shared" si="26"/>
        <v>3086.8552</v>
      </c>
      <c r="O72" s="5">
        <f t="shared" si="27"/>
        <v>2974.7317600000006</v>
      </c>
      <c r="Q72" s="5">
        <f t="shared" si="28"/>
        <v>405.65211994807004</v>
      </c>
      <c r="R72" s="5">
        <f t="shared" si="29"/>
        <v>409.93993257362132</v>
      </c>
      <c r="S72" s="5">
        <f t="shared" si="30"/>
        <v>2723.3101672125531</v>
      </c>
      <c r="U72" s="5">
        <f t="shared" si="31"/>
        <v>1069.184566232668</v>
      </c>
      <c r="V72" s="5">
        <f t="shared" si="32"/>
        <v>983.40451969367268</v>
      </c>
      <c r="W72" s="5">
        <f t="shared" si="33"/>
        <v>2723.680403377562</v>
      </c>
      <c r="Y72" s="5">
        <f t="shared" si="34"/>
        <v>1189.2875389636029</v>
      </c>
      <c r="Z72" s="5">
        <f t="shared" si="35"/>
        <v>133.19953860250564</v>
      </c>
      <c r="AA72" s="5">
        <f t="shared" si="36"/>
        <v>2723.3953213837094</v>
      </c>
      <c r="AC72" s="5">
        <f t="shared" si="37"/>
        <v>405.65211994807004</v>
      </c>
      <c r="AD72" s="5">
        <f t="shared" si="37"/>
        <v>409.93993257362132</v>
      </c>
      <c r="AE72" s="5">
        <f t="shared" si="37"/>
        <v>2723.3101672125531</v>
      </c>
      <c r="AG72">
        <f t="shared" si="38"/>
        <v>406.60906574654916</v>
      </c>
      <c r="AH72">
        <f t="shared" si="39"/>
        <v>410.733235037508</v>
      </c>
      <c r="AI72" s="5">
        <f t="shared" si="40"/>
        <v>2723.680403377562</v>
      </c>
      <c r="AK72">
        <f t="shared" si="41"/>
        <v>402.22517631515279</v>
      </c>
      <c r="AL72">
        <f t="shared" si="42"/>
        <v>411.71364415263253</v>
      </c>
      <c r="AM72" s="5">
        <f t="shared" si="43"/>
        <v>2723.3953213837094</v>
      </c>
    </row>
    <row r="73" spans="1:39" ht="16.5" x14ac:dyDescent="0.25">
      <c r="A73" s="3">
        <v>3500</v>
      </c>
      <c r="B73" s="3">
        <v>1277</v>
      </c>
      <c r="C73" s="3">
        <v>1424</v>
      </c>
      <c r="D73" s="3">
        <v>1496</v>
      </c>
      <c r="E73" s="3">
        <v>1531</v>
      </c>
      <c r="F73" s="3">
        <v>1413</v>
      </c>
      <c r="H73" s="4">
        <v>23.4</v>
      </c>
      <c r="I73" s="4">
        <v>50</v>
      </c>
      <c r="J73">
        <f t="shared" si="22"/>
        <v>346.06</v>
      </c>
      <c r="K73">
        <f t="shared" si="23"/>
        <v>1.3842400000000001</v>
      </c>
      <c r="L73">
        <f t="shared" si="24"/>
        <v>1018.8006400000002</v>
      </c>
      <c r="M73" s="5">
        <f t="shared" si="25"/>
        <v>2786.4751200000001</v>
      </c>
      <c r="N73" s="5">
        <f t="shared" si="26"/>
        <v>3089.6236800000006</v>
      </c>
      <c r="O73" s="5">
        <f t="shared" si="27"/>
        <v>2974.7317600000006</v>
      </c>
      <c r="Q73" s="5">
        <f t="shared" si="28"/>
        <v>405.18586398951891</v>
      </c>
      <c r="R73" s="5">
        <f t="shared" si="29"/>
        <v>415.35999841505958</v>
      </c>
      <c r="S73" s="5">
        <f t="shared" si="30"/>
        <v>2725.3887945977035</v>
      </c>
      <c r="U73" s="5">
        <f t="shared" si="31"/>
        <v>1074.0701257325843</v>
      </c>
      <c r="V73" s="5">
        <f t="shared" si="32"/>
        <v>981.014986049497</v>
      </c>
      <c r="W73" s="5">
        <f t="shared" si="33"/>
        <v>2725.7581415400455</v>
      </c>
      <c r="Y73" s="5">
        <f t="shared" si="34"/>
        <v>1184.8815570210536</v>
      </c>
      <c r="Z73" s="5">
        <f t="shared" si="35"/>
        <v>130.00811391273277</v>
      </c>
      <c r="AA73" s="5">
        <f t="shared" si="36"/>
        <v>2725.4692495240006</v>
      </c>
      <c r="AC73" s="5">
        <f t="shared" si="37"/>
        <v>405.18586398951891</v>
      </c>
      <c r="AD73" s="5">
        <f t="shared" si="37"/>
        <v>415.35999841505958</v>
      </c>
      <c r="AE73" s="5">
        <f t="shared" si="37"/>
        <v>2725.3887945977035</v>
      </c>
      <c r="AG73">
        <f t="shared" si="38"/>
        <v>406.1439784185344</v>
      </c>
      <c r="AH73">
        <f t="shared" si="39"/>
        <v>416.15193012407553</v>
      </c>
      <c r="AI73" s="5">
        <f t="shared" si="40"/>
        <v>2725.7581415400455</v>
      </c>
      <c r="AK73">
        <f t="shared" si="41"/>
        <v>401.75595455226528</v>
      </c>
      <c r="AL73">
        <f t="shared" si="42"/>
        <v>417.13376401900035</v>
      </c>
      <c r="AM73" s="5">
        <f t="shared" si="43"/>
        <v>2725.4692495240006</v>
      </c>
    </row>
    <row r="74" spans="1:39" ht="16.5" x14ac:dyDescent="0.25">
      <c r="A74" s="3">
        <v>3352</v>
      </c>
      <c r="B74" s="3">
        <v>1276</v>
      </c>
      <c r="C74" s="3">
        <v>1413</v>
      </c>
      <c r="D74" s="3">
        <v>1499</v>
      </c>
      <c r="E74" s="3">
        <v>1684</v>
      </c>
      <c r="F74" s="3">
        <v>1417</v>
      </c>
      <c r="H74" s="4">
        <v>23.4</v>
      </c>
      <c r="I74" s="4">
        <v>50</v>
      </c>
      <c r="J74">
        <f t="shared" si="22"/>
        <v>346.06</v>
      </c>
      <c r="K74">
        <f t="shared" si="23"/>
        <v>1.3842400000000001</v>
      </c>
      <c r="L74">
        <f t="shared" si="24"/>
        <v>1018.8006400000002</v>
      </c>
      <c r="M74" s="5">
        <f t="shared" si="25"/>
        <v>2785.0908800000007</v>
      </c>
      <c r="N74" s="5">
        <f t="shared" si="26"/>
        <v>3093.7764000000006</v>
      </c>
      <c r="O74" s="5">
        <f t="shared" si="27"/>
        <v>2980.26872</v>
      </c>
      <c r="Q74" s="5">
        <f t="shared" si="28"/>
        <v>395.91077685061504</v>
      </c>
      <c r="R74" s="5">
        <f t="shared" si="29"/>
        <v>407.36338937254419</v>
      </c>
      <c r="S74" s="5">
        <f t="shared" si="30"/>
        <v>2726.5437710830233</v>
      </c>
      <c r="U74" s="5">
        <f t="shared" si="31"/>
        <v>1071.9859342247216</v>
      </c>
      <c r="V74" s="5">
        <f t="shared" si="32"/>
        <v>993.10786526689958</v>
      </c>
      <c r="W74" s="5">
        <f t="shared" si="33"/>
        <v>2726.9094847402498</v>
      </c>
      <c r="Y74" s="5">
        <f t="shared" si="34"/>
        <v>1196.5058381575029</v>
      </c>
      <c r="Z74" s="5">
        <f t="shared" si="35"/>
        <v>126.14921988753069</v>
      </c>
      <c r="AA74" s="5">
        <f t="shared" si="36"/>
        <v>2726.6209485345075</v>
      </c>
      <c r="AC74" s="5">
        <f t="shared" si="37"/>
        <v>395.91077685061504</v>
      </c>
      <c r="AD74" s="5">
        <f t="shared" si="37"/>
        <v>407.36338937254419</v>
      </c>
      <c r="AE74" s="5">
        <f t="shared" si="37"/>
        <v>2726.5437710830233</v>
      </c>
      <c r="AG74">
        <f t="shared" si="38"/>
        <v>396.84746070339463</v>
      </c>
      <c r="AH74">
        <f t="shared" si="39"/>
        <v>408.14216481039568</v>
      </c>
      <c r="AI74" s="5">
        <f t="shared" si="40"/>
        <v>2726.9094847402498</v>
      </c>
      <c r="AK74">
        <f t="shared" si="41"/>
        <v>392.46553679610247</v>
      </c>
      <c r="AL74">
        <f t="shared" si="42"/>
        <v>409.15234102852253</v>
      </c>
      <c r="AM74" s="5">
        <f t="shared" si="43"/>
        <v>2726.6209485345075</v>
      </c>
    </row>
    <row r="75" spans="1:39" ht="16.5" x14ac:dyDescent="0.25">
      <c r="A75" s="3">
        <v>3325</v>
      </c>
      <c r="B75" s="3">
        <v>1273</v>
      </c>
      <c r="C75" s="3">
        <v>1388</v>
      </c>
      <c r="D75" s="3">
        <v>1497</v>
      </c>
      <c r="E75" s="3">
        <v>1600</v>
      </c>
      <c r="F75" s="3">
        <v>1414</v>
      </c>
      <c r="H75" s="4">
        <v>23.4</v>
      </c>
      <c r="I75" s="4">
        <v>50</v>
      </c>
      <c r="J75">
        <f t="shared" si="22"/>
        <v>346.06</v>
      </c>
      <c r="K75">
        <f t="shared" si="23"/>
        <v>1.3842400000000001</v>
      </c>
      <c r="L75">
        <f t="shared" si="24"/>
        <v>1018.8006400000002</v>
      </c>
      <c r="M75" s="5">
        <f t="shared" si="25"/>
        <v>2780.9381600000006</v>
      </c>
      <c r="N75" s="5">
        <f t="shared" si="26"/>
        <v>3091.00792</v>
      </c>
      <c r="O75" s="5">
        <f t="shared" si="27"/>
        <v>2976.1160000000004</v>
      </c>
      <c r="Q75" s="5">
        <f t="shared" si="28"/>
        <v>394.24641340040603</v>
      </c>
      <c r="R75" s="5">
        <f t="shared" si="29"/>
        <v>408.90235338915204</v>
      </c>
      <c r="S75" s="5">
        <f t="shared" si="30"/>
        <v>2722.3125611615428</v>
      </c>
      <c r="U75" s="5">
        <f t="shared" si="31"/>
        <v>1074.1610045847785</v>
      </c>
      <c r="V75" s="5">
        <f t="shared" si="32"/>
        <v>993.74677054438246</v>
      </c>
      <c r="W75" s="5">
        <f t="shared" si="33"/>
        <v>2722.6779930364073</v>
      </c>
      <c r="Y75" s="5">
        <f t="shared" si="34"/>
        <v>1196.0426844890894</v>
      </c>
      <c r="Z75" s="5">
        <f t="shared" si="35"/>
        <v>123.92566706047964</v>
      </c>
      <c r="AA75" s="5">
        <f t="shared" si="36"/>
        <v>2722.3869620940645</v>
      </c>
      <c r="AC75" s="5">
        <f t="shared" si="37"/>
        <v>394.24641340040603</v>
      </c>
      <c r="AD75" s="5">
        <f t="shared" si="37"/>
        <v>408.90235338915204</v>
      </c>
      <c r="AE75" s="5">
        <f t="shared" si="37"/>
        <v>2722.3125611615428</v>
      </c>
      <c r="AG75">
        <f t="shared" si="38"/>
        <v>395.18039888248882</v>
      </c>
      <c r="AH75">
        <f t="shared" si="39"/>
        <v>409.6784056476576</v>
      </c>
      <c r="AI75" s="5">
        <f t="shared" si="40"/>
        <v>2722.6779930364073</v>
      </c>
      <c r="AK75">
        <f t="shared" si="41"/>
        <v>390.79730107141518</v>
      </c>
      <c r="AL75">
        <f t="shared" si="42"/>
        <v>410.69366774993125</v>
      </c>
      <c r="AM75" s="5">
        <f t="shared" si="43"/>
        <v>2722.3869620940645</v>
      </c>
    </row>
    <row r="76" spans="1:39" ht="16.5" x14ac:dyDescent="0.25">
      <c r="A76" s="3">
        <v>3317</v>
      </c>
      <c r="B76" s="3">
        <v>1277</v>
      </c>
      <c r="C76" s="3">
        <v>1320</v>
      </c>
      <c r="D76" s="3">
        <v>1498</v>
      </c>
      <c r="E76" s="3">
        <v>1587</v>
      </c>
      <c r="F76" s="3">
        <v>1416</v>
      </c>
      <c r="H76" s="4">
        <v>23.4</v>
      </c>
      <c r="I76" s="4">
        <v>50</v>
      </c>
      <c r="J76">
        <f t="shared" si="22"/>
        <v>346.06</v>
      </c>
      <c r="K76">
        <f t="shared" si="23"/>
        <v>1.3842400000000001</v>
      </c>
      <c r="L76">
        <f t="shared" si="24"/>
        <v>1018.8006400000002</v>
      </c>
      <c r="M76" s="5">
        <f t="shared" si="25"/>
        <v>2786.4751200000001</v>
      </c>
      <c r="N76" s="5">
        <f t="shared" si="26"/>
        <v>3092.3921600000003</v>
      </c>
      <c r="O76" s="5">
        <f t="shared" si="27"/>
        <v>2978.8844800000006</v>
      </c>
      <c r="Q76" s="5">
        <f t="shared" si="28"/>
        <v>400.43175643042946</v>
      </c>
      <c r="R76" s="5">
        <f t="shared" si="29"/>
        <v>409.97122920645569</v>
      </c>
      <c r="S76" s="5">
        <f t="shared" si="30"/>
        <v>2726.9069646843477</v>
      </c>
      <c r="U76" s="5">
        <f t="shared" si="31"/>
        <v>1071.8961502984555</v>
      </c>
      <c r="V76" s="5">
        <f t="shared" si="32"/>
        <v>987.87753207737387</v>
      </c>
      <c r="W76" s="5">
        <f t="shared" si="33"/>
        <v>2727.2744445364378</v>
      </c>
      <c r="Y76" s="5">
        <f t="shared" si="34"/>
        <v>1191.945471658817</v>
      </c>
      <c r="Z76" s="5">
        <f t="shared" si="35"/>
        <v>128.69430055790838</v>
      </c>
      <c r="AA76" s="5">
        <f t="shared" si="36"/>
        <v>2726.986709681737</v>
      </c>
      <c r="AC76" s="5">
        <f t="shared" si="37"/>
        <v>400.43175643042946</v>
      </c>
      <c r="AD76" s="5">
        <f t="shared" si="37"/>
        <v>409.97122920645569</v>
      </c>
      <c r="AE76" s="5">
        <f t="shared" si="37"/>
        <v>2726.9069646843477</v>
      </c>
      <c r="AG76">
        <f t="shared" si="38"/>
        <v>401.37838862072454</v>
      </c>
      <c r="AH76">
        <f t="shared" si="39"/>
        <v>410.75657461661029</v>
      </c>
      <c r="AI76" s="5">
        <f t="shared" si="40"/>
        <v>2727.2744445364378</v>
      </c>
      <c r="AK76">
        <f t="shared" si="41"/>
        <v>396.99447538577533</v>
      </c>
      <c r="AL76">
        <f t="shared" si="42"/>
        <v>411.75293585894855</v>
      </c>
      <c r="AM76" s="5">
        <f t="shared" si="43"/>
        <v>2726.986709681737</v>
      </c>
    </row>
    <row r="77" spans="1:39" ht="16.5" x14ac:dyDescent="0.25">
      <c r="A77" s="3">
        <v>3306</v>
      </c>
      <c r="B77" s="3">
        <v>1278</v>
      </c>
      <c r="C77" s="3">
        <v>1357</v>
      </c>
      <c r="D77" s="3">
        <v>1497</v>
      </c>
      <c r="E77" s="3">
        <v>1628</v>
      </c>
      <c r="F77" s="3">
        <v>1416</v>
      </c>
      <c r="H77" s="4">
        <v>23.4</v>
      </c>
      <c r="I77" s="4">
        <v>50</v>
      </c>
      <c r="J77">
        <f t="shared" si="22"/>
        <v>346.06</v>
      </c>
      <c r="K77">
        <f t="shared" si="23"/>
        <v>1.3842400000000001</v>
      </c>
      <c r="L77">
        <f t="shared" si="24"/>
        <v>1018.8006400000002</v>
      </c>
      <c r="M77" s="5">
        <f t="shared" si="25"/>
        <v>2787.8593600000004</v>
      </c>
      <c r="N77" s="5">
        <f t="shared" si="26"/>
        <v>3091.00792</v>
      </c>
      <c r="O77" s="5">
        <f t="shared" si="27"/>
        <v>2978.8844800000006</v>
      </c>
      <c r="Q77" s="5">
        <f t="shared" si="28"/>
        <v>404.95273601024564</v>
      </c>
      <c r="R77" s="5">
        <f t="shared" si="29"/>
        <v>409.83071371209837</v>
      </c>
      <c r="S77" s="5">
        <f t="shared" si="30"/>
        <v>2727.6751783956352</v>
      </c>
      <c r="U77" s="5">
        <f t="shared" si="31"/>
        <v>1069.4506332336723</v>
      </c>
      <c r="V77" s="5">
        <f t="shared" si="32"/>
        <v>984.06216846779921</v>
      </c>
      <c r="W77" s="5">
        <f t="shared" si="33"/>
        <v>2728.0445291763986</v>
      </c>
      <c r="Y77" s="5">
        <f t="shared" si="34"/>
        <v>1189.7408382986464</v>
      </c>
      <c r="Z77" s="5">
        <f t="shared" si="35"/>
        <v>132.65435080824045</v>
      </c>
      <c r="AA77" s="5">
        <f t="shared" si="36"/>
        <v>2727.7595762971764</v>
      </c>
      <c r="AC77" s="5">
        <f t="shared" si="37"/>
        <v>404.95273601024564</v>
      </c>
      <c r="AD77" s="5">
        <f t="shared" si="37"/>
        <v>409.83071371209837</v>
      </c>
      <c r="AE77" s="5">
        <f t="shared" si="37"/>
        <v>2727.6751783956352</v>
      </c>
      <c r="AG77">
        <f t="shared" si="38"/>
        <v>405.90825632106407</v>
      </c>
      <c r="AH77">
        <f t="shared" si="39"/>
        <v>410.62296397020202</v>
      </c>
      <c r="AI77" s="5">
        <f t="shared" si="40"/>
        <v>2728.0445291763986</v>
      </c>
      <c r="AK77">
        <f t="shared" si="41"/>
        <v>401.52445021144001</v>
      </c>
      <c r="AL77">
        <f t="shared" si="42"/>
        <v>411.60551022760393</v>
      </c>
      <c r="AM77" s="5">
        <f t="shared" si="43"/>
        <v>2727.7595762971764</v>
      </c>
    </row>
    <row r="78" spans="1:39" ht="16.5" x14ac:dyDescent="0.25">
      <c r="A78" s="3">
        <v>3488</v>
      </c>
      <c r="B78" s="3">
        <v>1276</v>
      </c>
      <c r="C78" s="3">
        <v>1344</v>
      </c>
      <c r="D78" s="3">
        <v>1499</v>
      </c>
      <c r="E78" s="3">
        <v>1619</v>
      </c>
      <c r="F78" s="3">
        <v>1417</v>
      </c>
      <c r="H78" s="4">
        <v>23.4</v>
      </c>
      <c r="I78" s="4">
        <v>50</v>
      </c>
      <c r="J78">
        <f t="shared" si="22"/>
        <v>346.06</v>
      </c>
      <c r="K78">
        <f t="shared" si="23"/>
        <v>1.3842400000000001</v>
      </c>
      <c r="L78">
        <f t="shared" si="24"/>
        <v>1018.8006400000002</v>
      </c>
      <c r="M78" s="5">
        <f t="shared" si="25"/>
        <v>2785.0908800000007</v>
      </c>
      <c r="N78" s="5">
        <f t="shared" si="26"/>
        <v>3093.7764000000006</v>
      </c>
      <c r="O78" s="5">
        <f t="shared" si="27"/>
        <v>2980.26872</v>
      </c>
      <c r="Q78" s="5">
        <f t="shared" si="28"/>
        <v>395.91077685061504</v>
      </c>
      <c r="R78" s="5">
        <f t="shared" si="29"/>
        <v>407.36338937254419</v>
      </c>
      <c r="S78" s="5">
        <f t="shared" si="30"/>
        <v>2726.5437710830233</v>
      </c>
      <c r="U78" s="5">
        <f t="shared" si="31"/>
        <v>1071.9859342247216</v>
      </c>
      <c r="V78" s="5">
        <f t="shared" si="32"/>
        <v>993.10786526689958</v>
      </c>
      <c r="W78" s="5">
        <f t="shared" si="33"/>
        <v>2726.9094847402498</v>
      </c>
      <c r="Y78" s="5">
        <f t="shared" si="34"/>
        <v>1196.5058381575029</v>
      </c>
      <c r="Z78" s="5">
        <f t="shared" si="35"/>
        <v>126.14921988753069</v>
      </c>
      <c r="AA78" s="5">
        <f t="shared" si="36"/>
        <v>2726.6209485345075</v>
      </c>
      <c r="AC78" s="5">
        <f t="shared" si="37"/>
        <v>395.91077685061504</v>
      </c>
      <c r="AD78" s="5">
        <f t="shared" si="37"/>
        <v>407.36338937254419</v>
      </c>
      <c r="AE78" s="5">
        <f t="shared" si="37"/>
        <v>2726.5437710830233</v>
      </c>
      <c r="AG78">
        <f t="shared" si="38"/>
        <v>396.84746070339463</v>
      </c>
      <c r="AH78">
        <f t="shared" si="39"/>
        <v>408.14216481039568</v>
      </c>
      <c r="AI78" s="5">
        <f t="shared" si="40"/>
        <v>2726.9094847402498</v>
      </c>
      <c r="AK78">
        <f t="shared" si="41"/>
        <v>392.46553679610247</v>
      </c>
      <c r="AL78">
        <f t="shared" si="42"/>
        <v>409.15234102852253</v>
      </c>
      <c r="AM78" s="5">
        <f t="shared" si="43"/>
        <v>2726.6209485345075</v>
      </c>
    </row>
    <row r="79" spans="1:39" ht="16.5" x14ac:dyDescent="0.25">
      <c r="A79" s="3">
        <v>3338</v>
      </c>
      <c r="B79" s="3">
        <v>1279</v>
      </c>
      <c r="C79" s="3">
        <v>1327</v>
      </c>
      <c r="D79" s="3">
        <v>1496</v>
      </c>
      <c r="E79" s="3">
        <v>1587</v>
      </c>
      <c r="F79" s="3">
        <v>1417</v>
      </c>
      <c r="H79" s="4">
        <v>23.4</v>
      </c>
      <c r="I79" s="4">
        <v>50</v>
      </c>
      <c r="J79">
        <f t="shared" si="22"/>
        <v>346.06</v>
      </c>
      <c r="K79">
        <f t="shared" si="23"/>
        <v>1.3842400000000001</v>
      </c>
      <c r="L79">
        <f t="shared" si="24"/>
        <v>1018.8006400000002</v>
      </c>
      <c r="M79" s="5">
        <f t="shared" si="25"/>
        <v>2789.2436000000002</v>
      </c>
      <c r="N79" s="5">
        <f t="shared" si="26"/>
        <v>3089.6236800000006</v>
      </c>
      <c r="O79" s="5">
        <f t="shared" si="27"/>
        <v>2980.26872</v>
      </c>
      <c r="Q79" s="5">
        <f t="shared" si="28"/>
        <v>409.47371559005978</v>
      </c>
      <c r="R79" s="5">
        <f t="shared" si="29"/>
        <v>406.94184288947173</v>
      </c>
      <c r="S79" s="5">
        <f t="shared" si="30"/>
        <v>2728.8476455983309</v>
      </c>
      <c r="U79" s="5">
        <f t="shared" si="31"/>
        <v>1064.6493830303737</v>
      </c>
      <c r="V79" s="5">
        <f t="shared" si="32"/>
        <v>981.66177443817969</v>
      </c>
      <c r="W79" s="5">
        <f t="shared" si="33"/>
        <v>2729.2189974123871</v>
      </c>
      <c r="Y79" s="5">
        <f t="shared" si="34"/>
        <v>1189.8919380769935</v>
      </c>
      <c r="Z79" s="5">
        <f t="shared" si="35"/>
        <v>138.02937063852374</v>
      </c>
      <c r="AA79" s="5">
        <f t="shared" si="36"/>
        <v>2728.9387519603565</v>
      </c>
      <c r="AC79" s="5">
        <f t="shared" si="37"/>
        <v>409.47371559005978</v>
      </c>
      <c r="AD79" s="5">
        <f t="shared" si="37"/>
        <v>406.94184288947173</v>
      </c>
      <c r="AE79" s="5">
        <f t="shared" si="37"/>
        <v>2728.8476455983309</v>
      </c>
      <c r="AG79">
        <f t="shared" si="38"/>
        <v>410.43706380440881</v>
      </c>
      <c r="AH79">
        <f t="shared" si="39"/>
        <v>407.74133287116996</v>
      </c>
      <c r="AI79" s="5">
        <f t="shared" si="40"/>
        <v>2729.2189974123871</v>
      </c>
      <c r="AK79">
        <f t="shared" si="41"/>
        <v>406.05546127309231</v>
      </c>
      <c r="AL79">
        <f t="shared" si="42"/>
        <v>408.71006413448805</v>
      </c>
      <c r="AM79" s="5">
        <f t="shared" si="43"/>
        <v>2728.9387519603565</v>
      </c>
    </row>
    <row r="80" spans="1:39" ht="16.5" x14ac:dyDescent="0.25">
      <c r="A80" s="3">
        <v>3453</v>
      </c>
      <c r="B80" s="3">
        <v>1277</v>
      </c>
      <c r="C80" s="3">
        <v>1472</v>
      </c>
      <c r="D80" s="3">
        <v>1496</v>
      </c>
      <c r="E80" s="3">
        <v>1631</v>
      </c>
      <c r="F80" s="3">
        <v>1416</v>
      </c>
      <c r="H80" s="4">
        <v>23.4</v>
      </c>
      <c r="I80" s="4">
        <v>50</v>
      </c>
      <c r="J80">
        <f t="shared" si="22"/>
        <v>346.06</v>
      </c>
      <c r="K80">
        <f t="shared" si="23"/>
        <v>1.3842400000000001</v>
      </c>
      <c r="L80">
        <f t="shared" si="24"/>
        <v>1018.8006400000002</v>
      </c>
      <c r="M80" s="5">
        <f t="shared" si="25"/>
        <v>2786.4751200000001</v>
      </c>
      <c r="N80" s="5">
        <f t="shared" si="26"/>
        <v>3089.6236800000006</v>
      </c>
      <c r="O80" s="5">
        <f t="shared" si="27"/>
        <v>2978.8844800000006</v>
      </c>
      <c r="Q80" s="5">
        <f t="shared" si="28"/>
        <v>405.18586398951891</v>
      </c>
      <c r="R80" s="5">
        <f t="shared" si="29"/>
        <v>407.11876467100205</v>
      </c>
      <c r="S80" s="5">
        <f t="shared" si="30"/>
        <v>2726.6320473167698</v>
      </c>
      <c r="U80" s="5">
        <f t="shared" si="31"/>
        <v>1067.0062110948206</v>
      </c>
      <c r="V80" s="5">
        <f t="shared" si="32"/>
        <v>985.25792178971233</v>
      </c>
      <c r="W80" s="5">
        <f t="shared" si="33"/>
        <v>2727.0018439767214</v>
      </c>
      <c r="Y80" s="5">
        <f t="shared" si="34"/>
        <v>1191.945471658817</v>
      </c>
      <c r="Z80" s="5">
        <f t="shared" si="35"/>
        <v>134.25104965294798</v>
      </c>
      <c r="AA80" s="5">
        <f t="shared" si="36"/>
        <v>2726.718796180493</v>
      </c>
      <c r="AC80" s="5">
        <f t="shared" si="37"/>
        <v>405.18586398951891</v>
      </c>
      <c r="AD80" s="5">
        <f t="shared" si="37"/>
        <v>407.11876467100205</v>
      </c>
      <c r="AE80" s="5">
        <f t="shared" si="37"/>
        <v>2726.6320473167698</v>
      </c>
      <c r="AG80">
        <f t="shared" si="38"/>
        <v>406.14079924589839</v>
      </c>
      <c r="AH80">
        <f t="shared" si="39"/>
        <v>407.91170054001225</v>
      </c>
      <c r="AI80" s="5">
        <f t="shared" si="40"/>
        <v>2727.0018439767214</v>
      </c>
      <c r="AK80">
        <f t="shared" si="41"/>
        <v>401.75906181533264</v>
      </c>
      <c r="AL80">
        <f t="shared" si="42"/>
        <v>408.89353440750767</v>
      </c>
      <c r="AM80" s="5">
        <f t="shared" si="43"/>
        <v>2726.718796180493</v>
      </c>
    </row>
    <row r="81" spans="1:39" ht="16.5" x14ac:dyDescent="0.25">
      <c r="A81" s="3">
        <v>3258</v>
      </c>
      <c r="B81" s="3">
        <v>1277</v>
      </c>
      <c r="C81" s="3">
        <v>1426</v>
      </c>
      <c r="D81" s="3">
        <v>1494</v>
      </c>
      <c r="E81" s="3">
        <v>1717</v>
      </c>
      <c r="F81" s="3">
        <v>1421</v>
      </c>
      <c r="H81" s="4">
        <v>23.4</v>
      </c>
      <c r="I81" s="4">
        <v>50</v>
      </c>
      <c r="J81">
        <f t="shared" si="22"/>
        <v>346.06</v>
      </c>
      <c r="K81">
        <f t="shared" si="23"/>
        <v>1.3842400000000001</v>
      </c>
      <c r="L81">
        <f t="shared" si="24"/>
        <v>1018.8006400000002</v>
      </c>
      <c r="M81" s="5">
        <f t="shared" si="25"/>
        <v>2786.4751200000001</v>
      </c>
      <c r="N81" s="5">
        <f t="shared" si="26"/>
        <v>3086.8552</v>
      </c>
      <c r="O81" s="5">
        <f t="shared" si="27"/>
        <v>2985.8056800000004</v>
      </c>
      <c r="Q81" s="5">
        <f t="shared" si="28"/>
        <v>409.93571350332633</v>
      </c>
      <c r="R81" s="5">
        <f t="shared" si="29"/>
        <v>390.50791711758745</v>
      </c>
      <c r="S81" s="5">
        <f t="shared" si="30"/>
        <v>2728.3511269339979</v>
      </c>
      <c r="U81" s="5">
        <f t="shared" si="31"/>
        <v>1050.3255620133643</v>
      </c>
      <c r="V81" s="5">
        <f t="shared" si="32"/>
        <v>989.72537066990299</v>
      </c>
      <c r="W81" s="5">
        <f t="shared" si="33"/>
        <v>2728.7240480123073</v>
      </c>
      <c r="Y81" s="5">
        <f t="shared" si="34"/>
        <v>1203.7405612403572</v>
      </c>
      <c r="Z81" s="5">
        <f t="shared" si="35"/>
        <v>146.88753470994666</v>
      </c>
      <c r="AA81" s="5">
        <f t="shared" si="36"/>
        <v>2728.4552904696548</v>
      </c>
      <c r="AC81" s="5">
        <f t="shared" si="37"/>
        <v>409.93571350332633</v>
      </c>
      <c r="AD81" s="5">
        <f t="shared" si="37"/>
        <v>390.50791711758745</v>
      </c>
      <c r="AE81" s="5">
        <f t="shared" si="37"/>
        <v>2728.3511269339979</v>
      </c>
      <c r="AG81">
        <f t="shared" si="38"/>
        <v>410.89363591243068</v>
      </c>
      <c r="AH81">
        <f t="shared" si="39"/>
        <v>391.31011335995419</v>
      </c>
      <c r="AI81" s="5">
        <f t="shared" si="40"/>
        <v>2728.7240480123073</v>
      </c>
      <c r="AK81">
        <f t="shared" si="41"/>
        <v>406.52456921860676</v>
      </c>
      <c r="AL81">
        <f t="shared" si="42"/>
        <v>392.27743281833682</v>
      </c>
      <c r="AM81" s="5">
        <f t="shared" si="43"/>
        <v>2728.4552904696548</v>
      </c>
    </row>
    <row r="82" spans="1:39" ht="16.5" x14ac:dyDescent="0.25">
      <c r="A82" s="3">
        <v>3257</v>
      </c>
      <c r="B82" s="3">
        <v>1279</v>
      </c>
      <c r="C82" s="3">
        <v>1365</v>
      </c>
      <c r="D82" s="3">
        <v>1497</v>
      </c>
      <c r="E82" s="3">
        <v>1628</v>
      </c>
      <c r="F82" s="3">
        <v>1418</v>
      </c>
      <c r="H82" s="4">
        <v>23.4</v>
      </c>
      <c r="I82" s="4">
        <v>50</v>
      </c>
      <c r="J82">
        <f t="shared" si="22"/>
        <v>346.06</v>
      </c>
      <c r="K82">
        <f t="shared" si="23"/>
        <v>1.3842400000000001</v>
      </c>
      <c r="L82">
        <f t="shared" si="24"/>
        <v>1018.8006400000002</v>
      </c>
      <c r="M82" s="5">
        <f t="shared" si="25"/>
        <v>2789.2436000000002</v>
      </c>
      <c r="N82" s="5">
        <f t="shared" si="26"/>
        <v>3091.00792</v>
      </c>
      <c r="O82" s="5">
        <f t="shared" si="27"/>
        <v>2981.6529600000003</v>
      </c>
      <c r="Q82" s="5">
        <f t="shared" si="28"/>
        <v>407.09719406617626</v>
      </c>
      <c r="R82" s="5">
        <f t="shared" si="29"/>
        <v>405.61684564836031</v>
      </c>
      <c r="S82" s="5">
        <f t="shared" si="30"/>
        <v>2729.4004303602433</v>
      </c>
      <c r="U82" s="5">
        <f t="shared" si="31"/>
        <v>1064.7358821788469</v>
      </c>
      <c r="V82" s="5">
        <f t="shared" si="32"/>
        <v>984.38757121133085</v>
      </c>
      <c r="W82" s="5">
        <f t="shared" si="33"/>
        <v>2729.7707911742732</v>
      </c>
      <c r="Y82" s="5">
        <f t="shared" si="34"/>
        <v>1192.249861067372</v>
      </c>
      <c r="Z82" s="5">
        <f t="shared" si="35"/>
        <v>136.66790312106258</v>
      </c>
      <c r="AA82" s="5">
        <f t="shared" si="36"/>
        <v>2729.4901587875506</v>
      </c>
      <c r="AC82" s="5">
        <f t="shared" si="37"/>
        <v>407.09719406617626</v>
      </c>
      <c r="AD82" s="5">
        <f t="shared" si="37"/>
        <v>405.61684564836031</v>
      </c>
      <c r="AE82" s="5">
        <f t="shared" si="37"/>
        <v>2729.4004303602433</v>
      </c>
      <c r="AG82">
        <f t="shared" si="38"/>
        <v>408.05533047451638</v>
      </c>
      <c r="AH82">
        <f t="shared" si="39"/>
        <v>406.4128764373765</v>
      </c>
      <c r="AI82" s="5">
        <f t="shared" si="40"/>
        <v>2729.7707911742732</v>
      </c>
      <c r="AK82">
        <f t="shared" si="41"/>
        <v>403.67473868641628</v>
      </c>
      <c r="AL82">
        <f t="shared" si="42"/>
        <v>407.38886975251859</v>
      </c>
      <c r="AM82" s="5">
        <f t="shared" si="43"/>
        <v>2729.4901587875506</v>
      </c>
    </row>
    <row r="83" spans="1:39" ht="16.5" x14ac:dyDescent="0.25">
      <c r="A83" s="3">
        <v>3294</v>
      </c>
      <c r="B83" s="3">
        <v>1277</v>
      </c>
      <c r="C83" s="3">
        <v>1358</v>
      </c>
      <c r="D83" s="3">
        <v>1497</v>
      </c>
      <c r="E83" s="3">
        <v>1692</v>
      </c>
      <c r="F83" s="3">
        <v>1416</v>
      </c>
      <c r="H83" s="4">
        <v>23.4</v>
      </c>
      <c r="I83" s="4">
        <v>50</v>
      </c>
      <c r="J83">
        <f t="shared" si="22"/>
        <v>346.06</v>
      </c>
      <c r="K83">
        <f t="shared" si="23"/>
        <v>1.3842400000000001</v>
      </c>
      <c r="L83">
        <f t="shared" si="24"/>
        <v>1018.8006400000002</v>
      </c>
      <c r="M83" s="5">
        <f t="shared" si="25"/>
        <v>2786.4751200000001</v>
      </c>
      <c r="N83" s="5">
        <f t="shared" si="26"/>
        <v>3091.00792</v>
      </c>
      <c r="O83" s="5">
        <f t="shared" si="27"/>
        <v>2978.8844800000006</v>
      </c>
      <c r="Q83" s="5">
        <f t="shared" si="28"/>
        <v>402.80934246563532</v>
      </c>
      <c r="R83" s="5">
        <f t="shared" si="29"/>
        <v>408.54467758533218</v>
      </c>
      <c r="S83" s="5">
        <f t="shared" si="30"/>
        <v>2726.7708877751561</v>
      </c>
      <c r="U83" s="5">
        <f t="shared" si="31"/>
        <v>1069.4506332336723</v>
      </c>
      <c r="V83" s="5">
        <f t="shared" si="32"/>
        <v>986.56743364981139</v>
      </c>
      <c r="W83" s="5">
        <f t="shared" si="33"/>
        <v>2727.1395276810554</v>
      </c>
      <c r="Y83" s="5">
        <f t="shared" si="34"/>
        <v>1191.945471658817</v>
      </c>
      <c r="Z83" s="5">
        <f t="shared" si="35"/>
        <v>131.47329722243472</v>
      </c>
      <c r="AA83" s="5">
        <f t="shared" si="36"/>
        <v>2726.8541416611147</v>
      </c>
      <c r="AC83" s="5">
        <f t="shared" si="37"/>
        <v>402.80934246563532</v>
      </c>
      <c r="AD83" s="5">
        <f t="shared" si="37"/>
        <v>408.54467758533218</v>
      </c>
      <c r="AE83" s="5">
        <f t="shared" si="37"/>
        <v>2726.7708877751561</v>
      </c>
      <c r="AG83">
        <f t="shared" si="38"/>
        <v>403.76012711855913</v>
      </c>
      <c r="AH83">
        <f t="shared" si="39"/>
        <v>409.33381907471977</v>
      </c>
      <c r="AI83" s="5">
        <f t="shared" si="40"/>
        <v>2727.1395276810554</v>
      </c>
      <c r="AK83">
        <f t="shared" si="41"/>
        <v>399.37730202939815</v>
      </c>
      <c r="AL83">
        <f t="shared" si="42"/>
        <v>410.32291500319508</v>
      </c>
      <c r="AM83" s="5">
        <f t="shared" si="43"/>
        <v>2726.8541416611147</v>
      </c>
    </row>
    <row r="84" spans="1:39" ht="16.5" x14ac:dyDescent="0.25">
      <c r="A84" s="3">
        <v>3272</v>
      </c>
      <c r="B84" s="3">
        <v>1276</v>
      </c>
      <c r="C84" s="3">
        <v>1331</v>
      </c>
      <c r="D84" s="3">
        <v>1493</v>
      </c>
      <c r="E84" s="3">
        <v>1619</v>
      </c>
      <c r="F84" s="3">
        <v>1416</v>
      </c>
      <c r="H84" s="4">
        <v>23.4</v>
      </c>
      <c r="I84" s="4">
        <v>50</v>
      </c>
      <c r="J84">
        <f t="shared" si="22"/>
        <v>346.06</v>
      </c>
      <c r="K84">
        <f t="shared" si="23"/>
        <v>1.3842400000000001</v>
      </c>
      <c r="L84">
        <f t="shared" si="24"/>
        <v>1018.8006400000002</v>
      </c>
      <c r="M84" s="5">
        <f t="shared" si="25"/>
        <v>2785.0908800000007</v>
      </c>
      <c r="N84" s="5">
        <f t="shared" si="26"/>
        <v>3085.4709600000006</v>
      </c>
      <c r="O84" s="5">
        <f t="shared" si="27"/>
        <v>2978.8844800000006</v>
      </c>
      <c r="Q84" s="5">
        <f t="shared" si="28"/>
        <v>410.16671245995934</v>
      </c>
      <c r="R84" s="5">
        <f t="shared" si="29"/>
        <v>401.55946074879245</v>
      </c>
      <c r="S84" s="5">
        <f t="shared" si="30"/>
        <v>2725.2971356041357</v>
      </c>
      <c r="U84" s="5">
        <f t="shared" si="31"/>
        <v>1059.6795142338431</v>
      </c>
      <c r="V84" s="5">
        <f t="shared" si="32"/>
        <v>983.83692656218727</v>
      </c>
      <c r="W84" s="5">
        <f t="shared" si="33"/>
        <v>2725.6696927634353</v>
      </c>
      <c r="Y84" s="5">
        <f t="shared" si="34"/>
        <v>1194.1490100930559</v>
      </c>
      <c r="Z84" s="5">
        <f t="shared" si="35"/>
        <v>141.39637452208024</v>
      </c>
      <c r="AA84" s="5">
        <f t="shared" si="36"/>
        <v>2725.3931738651327</v>
      </c>
      <c r="AC84" s="5">
        <f t="shared" si="37"/>
        <v>410.16671245995934</v>
      </c>
      <c r="AD84" s="5">
        <f t="shared" si="37"/>
        <v>401.55946074879245</v>
      </c>
      <c r="AE84" s="5">
        <f t="shared" si="37"/>
        <v>2725.2971356041357</v>
      </c>
      <c r="AG84">
        <f t="shared" si="38"/>
        <v>411.12935506572717</v>
      </c>
      <c r="AH84">
        <f t="shared" si="39"/>
        <v>402.3606623342568</v>
      </c>
      <c r="AI84" s="5">
        <f t="shared" si="40"/>
        <v>2725.6696927634353</v>
      </c>
      <c r="AK84">
        <f t="shared" si="41"/>
        <v>406.75185822103032</v>
      </c>
      <c r="AL84">
        <f t="shared" si="42"/>
        <v>403.32727595430401</v>
      </c>
      <c r="AM84" s="5">
        <f t="shared" si="43"/>
        <v>2725.3931738651327</v>
      </c>
    </row>
    <row r="85" spans="1:39" ht="16.5" x14ac:dyDescent="0.25">
      <c r="A85" s="3">
        <v>3357</v>
      </c>
      <c r="B85" s="3">
        <v>1277</v>
      </c>
      <c r="C85" s="3">
        <v>1364</v>
      </c>
      <c r="D85" s="3">
        <v>1501</v>
      </c>
      <c r="E85" s="3">
        <v>1654</v>
      </c>
      <c r="F85" s="3">
        <v>1414</v>
      </c>
      <c r="H85" s="4">
        <v>23.4</v>
      </c>
      <c r="I85" s="4">
        <v>50</v>
      </c>
      <c r="J85">
        <f t="shared" si="22"/>
        <v>346.06</v>
      </c>
      <c r="K85">
        <f t="shared" si="23"/>
        <v>1.3842400000000001</v>
      </c>
      <c r="L85">
        <f t="shared" si="24"/>
        <v>1018.8006400000002</v>
      </c>
      <c r="M85" s="5">
        <f t="shared" si="25"/>
        <v>2786.4751200000001</v>
      </c>
      <c r="N85" s="5">
        <f t="shared" si="26"/>
        <v>3096.5448800000004</v>
      </c>
      <c r="O85" s="5">
        <f t="shared" si="27"/>
        <v>2976.1160000000004</v>
      </c>
      <c r="Q85" s="5">
        <f t="shared" si="28"/>
        <v>393.29261125688828</v>
      </c>
      <c r="R85" s="5">
        <f t="shared" si="29"/>
        <v>419.75014955353782</v>
      </c>
      <c r="S85" s="5">
        <f t="shared" si="30"/>
        <v>2726.4582021845731</v>
      </c>
      <c r="U85" s="5">
        <f t="shared" si="31"/>
        <v>1083.9496423994899</v>
      </c>
      <c r="V85" s="5">
        <f t="shared" si="32"/>
        <v>988.98206527147579</v>
      </c>
      <c r="W85" s="5">
        <f t="shared" si="33"/>
        <v>2726.8219305938555</v>
      </c>
      <c r="Y85" s="5">
        <f t="shared" si="34"/>
        <v>1187.2351003077108</v>
      </c>
      <c r="Z85" s="5">
        <f t="shared" si="35"/>
        <v>117.52056366690343</v>
      </c>
      <c r="AA85" s="5">
        <f t="shared" si="36"/>
        <v>2726.5230934596457</v>
      </c>
      <c r="AC85" s="5">
        <f t="shared" si="37"/>
        <v>393.29261125688828</v>
      </c>
      <c r="AD85" s="5">
        <f t="shared" si="37"/>
        <v>419.75014955353782</v>
      </c>
      <c r="AE85" s="5">
        <f t="shared" si="37"/>
        <v>2726.4582021845731</v>
      </c>
      <c r="AG85">
        <f t="shared" si="38"/>
        <v>394.22889484546499</v>
      </c>
      <c r="AH85">
        <f t="shared" si="39"/>
        <v>420.52342693268923</v>
      </c>
      <c r="AI85" s="5">
        <f t="shared" si="40"/>
        <v>2726.8219305938555</v>
      </c>
      <c r="AK85">
        <f t="shared" si="41"/>
        <v>389.83752231844176</v>
      </c>
      <c r="AL85">
        <f t="shared" si="42"/>
        <v>421.54160365220366</v>
      </c>
      <c r="AM85" s="5">
        <f t="shared" si="43"/>
        <v>2726.5230934596457</v>
      </c>
    </row>
    <row r="86" spans="1:39" ht="16.5" x14ac:dyDescent="0.25">
      <c r="A86" s="3">
        <v>3353</v>
      </c>
      <c r="B86" s="3">
        <v>1277</v>
      </c>
      <c r="C86" s="3">
        <v>1414</v>
      </c>
      <c r="D86" s="3">
        <v>1498</v>
      </c>
      <c r="E86" s="3">
        <v>1587</v>
      </c>
      <c r="F86" s="3">
        <v>1414</v>
      </c>
      <c r="H86" s="4">
        <v>23.4</v>
      </c>
      <c r="I86" s="4">
        <v>50</v>
      </c>
      <c r="J86">
        <f t="shared" si="22"/>
        <v>346.06</v>
      </c>
      <c r="K86">
        <f t="shared" si="23"/>
        <v>1.3842400000000001</v>
      </c>
      <c r="L86">
        <f t="shared" si="24"/>
        <v>1018.8006400000002</v>
      </c>
      <c r="M86" s="5">
        <f t="shared" si="25"/>
        <v>2786.4751200000001</v>
      </c>
      <c r="N86" s="5">
        <f t="shared" si="26"/>
        <v>3092.3921600000003</v>
      </c>
      <c r="O86" s="5">
        <f t="shared" si="27"/>
        <v>2976.1160000000004</v>
      </c>
      <c r="Q86" s="5">
        <f t="shared" si="28"/>
        <v>400.43175643042946</v>
      </c>
      <c r="R86" s="5">
        <f t="shared" si="29"/>
        <v>415.46666244941315</v>
      </c>
      <c r="S86" s="5">
        <f t="shared" si="30"/>
        <v>2726.0751008022871</v>
      </c>
      <c r="U86" s="5">
        <f t="shared" si="31"/>
        <v>1076.6065216495617</v>
      </c>
      <c r="V86" s="5">
        <f t="shared" si="32"/>
        <v>985.04825058401445</v>
      </c>
      <c r="W86" s="5">
        <f t="shared" si="33"/>
        <v>2726.442299553114</v>
      </c>
      <c r="Y86" s="5">
        <f t="shared" si="34"/>
        <v>1187.2351003077108</v>
      </c>
      <c r="Z86" s="5">
        <f t="shared" si="35"/>
        <v>125.86501906454895</v>
      </c>
      <c r="AA86" s="5">
        <f t="shared" si="36"/>
        <v>2726.1506302897537</v>
      </c>
      <c r="AC86" s="5">
        <f t="shared" si="37"/>
        <v>400.43175643042946</v>
      </c>
      <c r="AD86" s="5">
        <f t="shared" si="37"/>
        <v>415.46666244941315</v>
      </c>
      <c r="AE86" s="5">
        <f t="shared" si="37"/>
        <v>2726.0751008022871</v>
      </c>
      <c r="AG86">
        <f t="shared" si="38"/>
        <v>401.38050856192922</v>
      </c>
      <c r="AH86">
        <f t="shared" si="39"/>
        <v>416.25133826392386</v>
      </c>
      <c r="AI86" s="5">
        <f t="shared" si="40"/>
        <v>2726.442299553114</v>
      </c>
      <c r="AK86">
        <f t="shared" si="41"/>
        <v>396.99240339542956</v>
      </c>
      <c r="AL86">
        <f t="shared" si="42"/>
        <v>417.24769952455273</v>
      </c>
      <c r="AM86" s="5">
        <f t="shared" si="43"/>
        <v>2726.1506302897537</v>
      </c>
    </row>
    <row r="87" spans="1:39" ht="16.5" x14ac:dyDescent="0.25">
      <c r="A87" s="3">
        <v>3423</v>
      </c>
      <c r="B87" s="3">
        <v>1278</v>
      </c>
      <c r="C87" s="3">
        <v>1380</v>
      </c>
      <c r="D87" s="3">
        <v>1497</v>
      </c>
      <c r="E87" s="3">
        <v>1570</v>
      </c>
      <c r="F87" s="3">
        <v>1416</v>
      </c>
      <c r="H87" s="4">
        <v>23.4</v>
      </c>
      <c r="I87" s="4">
        <v>50</v>
      </c>
      <c r="J87">
        <f t="shared" si="22"/>
        <v>346.06</v>
      </c>
      <c r="K87">
        <f t="shared" si="23"/>
        <v>1.3842400000000001</v>
      </c>
      <c r="L87">
        <f t="shared" si="24"/>
        <v>1018.8006400000002</v>
      </c>
      <c r="M87" s="5">
        <f t="shared" si="25"/>
        <v>2787.8593600000004</v>
      </c>
      <c r="N87" s="5">
        <f t="shared" si="26"/>
        <v>3091.00792</v>
      </c>
      <c r="O87" s="5">
        <f t="shared" si="27"/>
        <v>2978.8844800000006</v>
      </c>
      <c r="Q87" s="5">
        <f t="shared" si="28"/>
        <v>404.95273601024564</v>
      </c>
      <c r="R87" s="5">
        <f t="shared" si="29"/>
        <v>409.83071371209837</v>
      </c>
      <c r="S87" s="5">
        <f t="shared" si="30"/>
        <v>2727.6751783956352</v>
      </c>
      <c r="U87" s="5">
        <f t="shared" si="31"/>
        <v>1069.4506332336723</v>
      </c>
      <c r="V87" s="5">
        <f t="shared" si="32"/>
        <v>984.06216846779921</v>
      </c>
      <c r="W87" s="5">
        <f t="shared" si="33"/>
        <v>2728.0445291763986</v>
      </c>
      <c r="Y87" s="5">
        <f t="shared" si="34"/>
        <v>1189.7408382986464</v>
      </c>
      <c r="Z87" s="5">
        <f t="shared" si="35"/>
        <v>132.65435080824045</v>
      </c>
      <c r="AA87" s="5">
        <f t="shared" si="36"/>
        <v>2727.7595762971764</v>
      </c>
      <c r="AC87" s="5">
        <f t="shared" si="37"/>
        <v>404.95273601024564</v>
      </c>
      <c r="AD87" s="5">
        <f t="shared" si="37"/>
        <v>409.83071371209837</v>
      </c>
      <c r="AE87" s="5">
        <f t="shared" si="37"/>
        <v>2727.6751783956352</v>
      </c>
      <c r="AG87">
        <f t="shared" si="38"/>
        <v>405.90825632106407</v>
      </c>
      <c r="AH87">
        <f t="shared" si="39"/>
        <v>410.62296397020202</v>
      </c>
      <c r="AI87" s="5">
        <f t="shared" si="40"/>
        <v>2728.0445291763986</v>
      </c>
      <c r="AK87">
        <f t="shared" si="41"/>
        <v>401.52445021144001</v>
      </c>
      <c r="AL87">
        <f t="shared" si="42"/>
        <v>411.60551022760393</v>
      </c>
      <c r="AM87" s="5">
        <f t="shared" si="43"/>
        <v>2727.7595762971764</v>
      </c>
    </row>
    <row r="88" spans="1:39" ht="16.5" x14ac:dyDescent="0.25">
      <c r="A88" s="3">
        <v>3526</v>
      </c>
      <c r="B88" s="3">
        <v>1273</v>
      </c>
      <c r="C88" s="3">
        <v>1243</v>
      </c>
      <c r="D88" s="3">
        <v>1497</v>
      </c>
      <c r="E88" s="3">
        <v>1573</v>
      </c>
      <c r="F88" s="3">
        <v>1414</v>
      </c>
      <c r="H88" s="4">
        <v>23.4</v>
      </c>
      <c r="I88" s="4">
        <v>50</v>
      </c>
      <c r="J88">
        <f t="shared" si="22"/>
        <v>346.06</v>
      </c>
      <c r="K88">
        <f t="shared" si="23"/>
        <v>1.3842400000000001</v>
      </c>
      <c r="L88">
        <f t="shared" si="24"/>
        <v>1018.8006400000002</v>
      </c>
      <c r="M88" s="5">
        <f t="shared" si="25"/>
        <v>2780.9381600000006</v>
      </c>
      <c r="N88" s="5">
        <f t="shared" si="26"/>
        <v>3091.00792</v>
      </c>
      <c r="O88" s="5">
        <f t="shared" si="27"/>
        <v>2976.1160000000004</v>
      </c>
      <c r="Q88" s="5">
        <f t="shared" si="28"/>
        <v>394.24641340040603</v>
      </c>
      <c r="R88" s="5">
        <f t="shared" si="29"/>
        <v>408.90235338915204</v>
      </c>
      <c r="S88" s="5">
        <f t="shared" si="30"/>
        <v>2722.3125611615428</v>
      </c>
      <c r="U88" s="5">
        <f t="shared" si="31"/>
        <v>1074.1610045847785</v>
      </c>
      <c r="V88" s="5">
        <f t="shared" si="32"/>
        <v>993.74677054438246</v>
      </c>
      <c r="W88" s="5">
        <f t="shared" si="33"/>
        <v>2722.6779930364073</v>
      </c>
      <c r="Y88" s="5">
        <f t="shared" si="34"/>
        <v>1196.0426844890894</v>
      </c>
      <c r="Z88" s="5">
        <f t="shared" si="35"/>
        <v>123.92566706047964</v>
      </c>
      <c r="AA88" s="5">
        <f t="shared" si="36"/>
        <v>2722.3869620940645</v>
      </c>
      <c r="AC88" s="5">
        <f t="shared" si="37"/>
        <v>394.24641340040603</v>
      </c>
      <c r="AD88" s="5">
        <f t="shared" si="37"/>
        <v>408.90235338915204</v>
      </c>
      <c r="AE88" s="5">
        <f t="shared" si="37"/>
        <v>2722.3125611615428</v>
      </c>
      <c r="AG88">
        <f t="shared" si="38"/>
        <v>395.18039888248882</v>
      </c>
      <c r="AH88">
        <f t="shared" si="39"/>
        <v>409.6784056476576</v>
      </c>
      <c r="AI88" s="5">
        <f t="shared" si="40"/>
        <v>2722.6779930364073</v>
      </c>
      <c r="AK88">
        <f t="shared" si="41"/>
        <v>390.79730107141518</v>
      </c>
      <c r="AL88">
        <f t="shared" si="42"/>
        <v>410.69366774993125</v>
      </c>
      <c r="AM88" s="5">
        <f t="shared" si="43"/>
        <v>2722.3869620940645</v>
      </c>
    </row>
    <row r="89" spans="1:39" ht="16.5" x14ac:dyDescent="0.25">
      <c r="A89" s="3">
        <v>3453</v>
      </c>
      <c r="B89" s="3">
        <v>1277</v>
      </c>
      <c r="C89" s="3">
        <v>1300</v>
      </c>
      <c r="D89" s="3">
        <v>1494</v>
      </c>
      <c r="E89" s="3">
        <v>1624</v>
      </c>
      <c r="F89" s="3">
        <v>1417</v>
      </c>
      <c r="H89" s="4">
        <v>23.4</v>
      </c>
      <c r="I89" s="4">
        <v>50</v>
      </c>
      <c r="J89">
        <f t="shared" si="22"/>
        <v>346.06</v>
      </c>
      <c r="K89">
        <f t="shared" si="23"/>
        <v>1.3842400000000001</v>
      </c>
      <c r="L89">
        <f t="shared" si="24"/>
        <v>1018.8006400000002</v>
      </c>
      <c r="M89" s="5">
        <f t="shared" si="25"/>
        <v>2786.4751200000001</v>
      </c>
      <c r="N89" s="5">
        <f t="shared" si="26"/>
        <v>3086.8552</v>
      </c>
      <c r="O89" s="5">
        <f t="shared" si="27"/>
        <v>2980.26872</v>
      </c>
      <c r="Q89" s="5">
        <f t="shared" si="28"/>
        <v>409.93571350332633</v>
      </c>
      <c r="R89" s="5">
        <f t="shared" si="29"/>
        <v>401.51922222086273</v>
      </c>
      <c r="S89" s="5">
        <f t="shared" si="30"/>
        <v>2726.7523942156331</v>
      </c>
      <c r="U89" s="5">
        <f t="shared" si="31"/>
        <v>1059.7638235304573</v>
      </c>
      <c r="V89" s="5">
        <f t="shared" si="32"/>
        <v>984.05628501840215</v>
      </c>
      <c r="W89" s="5">
        <f t="shared" si="33"/>
        <v>2727.1246564869248</v>
      </c>
      <c r="Y89" s="5">
        <f t="shared" si="34"/>
        <v>1194.302299723264</v>
      </c>
      <c r="Z89" s="5">
        <f t="shared" si="35"/>
        <v>141.21844905844591</v>
      </c>
      <c r="AA89" s="5">
        <f t="shared" si="36"/>
        <v>2726.8481824134783</v>
      </c>
      <c r="AC89" s="5">
        <f t="shared" si="37"/>
        <v>409.93571350332633</v>
      </c>
      <c r="AD89" s="5">
        <f t="shared" si="37"/>
        <v>401.51922222086273</v>
      </c>
      <c r="AE89" s="5">
        <f t="shared" si="37"/>
        <v>2726.7523942156331</v>
      </c>
      <c r="AG89">
        <f t="shared" si="38"/>
        <v>410.8978836793259</v>
      </c>
      <c r="AH89">
        <f t="shared" si="39"/>
        <v>402.32007678158135</v>
      </c>
      <c r="AI89" s="5">
        <f t="shared" si="40"/>
        <v>2727.1246564869248</v>
      </c>
      <c r="AK89">
        <f t="shared" si="41"/>
        <v>406.5204175317682</v>
      </c>
      <c r="AL89">
        <f t="shared" si="42"/>
        <v>403.28739627661355</v>
      </c>
      <c r="AM89" s="5">
        <f t="shared" si="43"/>
        <v>2726.8481824134783</v>
      </c>
    </row>
    <row r="90" spans="1:39" ht="16.5" x14ac:dyDescent="0.25">
      <c r="A90" s="3">
        <v>3315</v>
      </c>
      <c r="B90" s="3">
        <v>1276</v>
      </c>
      <c r="C90" s="3">
        <v>1315</v>
      </c>
      <c r="D90" s="3">
        <v>1497</v>
      </c>
      <c r="E90" s="3">
        <v>1635</v>
      </c>
      <c r="F90" s="3">
        <v>1417</v>
      </c>
      <c r="H90" s="4">
        <v>23.4</v>
      </c>
      <c r="I90" s="4">
        <v>50</v>
      </c>
      <c r="J90">
        <f t="shared" si="22"/>
        <v>346.06</v>
      </c>
      <c r="K90">
        <f t="shared" si="23"/>
        <v>1.3842400000000001</v>
      </c>
      <c r="L90">
        <f t="shared" si="24"/>
        <v>1018.8006400000002</v>
      </c>
      <c r="M90" s="5">
        <f t="shared" si="25"/>
        <v>2785.0908800000007</v>
      </c>
      <c r="N90" s="5">
        <f t="shared" si="26"/>
        <v>3091.00792</v>
      </c>
      <c r="O90" s="5">
        <f t="shared" si="27"/>
        <v>2980.26872</v>
      </c>
      <c r="Q90" s="5">
        <f t="shared" si="28"/>
        <v>400.66701343234757</v>
      </c>
      <c r="R90" s="5">
        <f t="shared" si="29"/>
        <v>404.5096474235047</v>
      </c>
      <c r="S90" s="5">
        <f t="shared" si="30"/>
        <v>2726.2738489278167</v>
      </c>
      <c r="U90" s="5">
        <f t="shared" si="31"/>
        <v>1067.0938051692253</v>
      </c>
      <c r="V90" s="5">
        <f t="shared" si="32"/>
        <v>990.48708184431234</v>
      </c>
      <c r="W90" s="5">
        <f t="shared" si="33"/>
        <v>2726.6419114309324</v>
      </c>
      <c r="Y90" s="5">
        <f t="shared" si="34"/>
        <v>1196.5058381575029</v>
      </c>
      <c r="Z90" s="5">
        <f t="shared" si="35"/>
        <v>131.70845745059469</v>
      </c>
      <c r="AA90" s="5">
        <f t="shared" si="36"/>
        <v>2726.3580661573847</v>
      </c>
      <c r="AC90" s="5">
        <f t="shared" si="37"/>
        <v>400.66701343234757</v>
      </c>
      <c r="AD90" s="5">
        <f t="shared" si="37"/>
        <v>404.5096474235047</v>
      </c>
      <c r="AE90" s="5">
        <f t="shared" si="37"/>
        <v>2726.2738489278167</v>
      </c>
      <c r="AG90">
        <f t="shared" si="38"/>
        <v>401.6120040695572</v>
      </c>
      <c r="AH90">
        <f t="shared" si="39"/>
        <v>405.29601671943209</v>
      </c>
      <c r="AI90" s="5">
        <f t="shared" si="40"/>
        <v>2726.6419114309324</v>
      </c>
      <c r="AK90">
        <f t="shared" si="41"/>
        <v>397.23225694103485</v>
      </c>
      <c r="AL90">
        <f t="shared" si="42"/>
        <v>406.29165905695032</v>
      </c>
      <c r="AM90" s="5">
        <f t="shared" si="43"/>
        <v>2726.3580661573847</v>
      </c>
    </row>
    <row r="91" spans="1:39" ht="16.5" x14ac:dyDescent="0.25">
      <c r="A91" s="3">
        <v>3442</v>
      </c>
      <c r="B91" s="3">
        <v>1278</v>
      </c>
      <c r="C91" s="3">
        <v>1316</v>
      </c>
      <c r="D91" s="3">
        <v>1493</v>
      </c>
      <c r="E91" s="3">
        <v>1623</v>
      </c>
      <c r="F91" s="3">
        <v>1419</v>
      </c>
      <c r="H91" s="4">
        <v>23.4</v>
      </c>
      <c r="I91" s="4">
        <v>50</v>
      </c>
      <c r="J91">
        <f t="shared" si="22"/>
        <v>346.06</v>
      </c>
      <c r="K91">
        <f t="shared" si="23"/>
        <v>1.3842400000000001</v>
      </c>
      <c r="L91">
        <f t="shared" si="24"/>
        <v>1018.8006400000002</v>
      </c>
      <c r="M91" s="5">
        <f t="shared" si="25"/>
        <v>2787.8593600000004</v>
      </c>
      <c r="N91" s="5">
        <f t="shared" si="26"/>
        <v>3085.4709600000006</v>
      </c>
      <c r="O91" s="5">
        <f t="shared" si="27"/>
        <v>2983.0372000000007</v>
      </c>
      <c r="Q91" s="5">
        <f t="shared" si="28"/>
        <v>414.45243503785741</v>
      </c>
      <c r="R91" s="5">
        <f t="shared" si="29"/>
        <v>395.87816382920835</v>
      </c>
      <c r="S91" s="5">
        <f t="shared" si="30"/>
        <v>2728.3089028982799</v>
      </c>
      <c r="U91" s="5">
        <f t="shared" si="31"/>
        <v>1052.605745262709</v>
      </c>
      <c r="V91" s="5">
        <f t="shared" si="32"/>
        <v>983.07649517133166</v>
      </c>
      <c r="W91" s="5">
        <f t="shared" si="33"/>
        <v>2728.6833445244088</v>
      </c>
      <c r="Y91" s="5">
        <f t="shared" si="34"/>
        <v>1196.8146072697805</v>
      </c>
      <c r="Z91" s="5">
        <f t="shared" si="35"/>
        <v>148.00674986538331</v>
      </c>
      <c r="AA91" s="5">
        <f t="shared" si="36"/>
        <v>2728.4134097317087</v>
      </c>
      <c r="AC91" s="5">
        <f t="shared" si="37"/>
        <v>414.45243503785741</v>
      </c>
      <c r="AD91" s="5">
        <f t="shared" si="37"/>
        <v>395.87816382920835</v>
      </c>
      <c r="AE91" s="5">
        <f t="shared" si="37"/>
        <v>2728.3089028982799</v>
      </c>
      <c r="AG91">
        <f t="shared" si="38"/>
        <v>415.42136299980189</v>
      </c>
      <c r="AH91">
        <f t="shared" si="39"/>
        <v>396.68658696896415</v>
      </c>
      <c r="AI91" s="5">
        <f t="shared" si="40"/>
        <v>2728.6833445244088</v>
      </c>
      <c r="AK91">
        <f t="shared" si="41"/>
        <v>411.04819980683459</v>
      </c>
      <c r="AL91">
        <f t="shared" si="42"/>
        <v>397.64010447227548</v>
      </c>
      <c r="AM91" s="5">
        <f t="shared" si="43"/>
        <v>2728.4134097317087</v>
      </c>
    </row>
    <row r="92" spans="1:39" ht="16.5" x14ac:dyDescent="0.25">
      <c r="A92" s="3">
        <v>3251</v>
      </c>
      <c r="B92" s="3">
        <v>1277</v>
      </c>
      <c r="C92" s="3">
        <v>1263</v>
      </c>
      <c r="D92" s="3">
        <v>1492</v>
      </c>
      <c r="E92" s="3">
        <v>1620</v>
      </c>
      <c r="F92" s="3">
        <v>1418</v>
      </c>
      <c r="H92" s="4">
        <v>23.4</v>
      </c>
      <c r="I92" s="4">
        <v>50</v>
      </c>
      <c r="J92">
        <f t="shared" si="22"/>
        <v>346.06</v>
      </c>
      <c r="K92">
        <f t="shared" si="23"/>
        <v>1.3842400000000001</v>
      </c>
      <c r="L92">
        <f t="shared" si="24"/>
        <v>1018.8006400000002</v>
      </c>
      <c r="M92" s="5">
        <f t="shared" si="25"/>
        <v>2786.4751200000001</v>
      </c>
      <c r="N92" s="5">
        <f t="shared" si="26"/>
        <v>3084.0867200000002</v>
      </c>
      <c r="O92" s="5">
        <f t="shared" si="27"/>
        <v>2981.6529600000003</v>
      </c>
      <c r="Q92" s="5">
        <f t="shared" si="28"/>
        <v>414.68130497184865</v>
      </c>
      <c r="R92" s="5">
        <f t="shared" si="29"/>
        <v>395.92095718430772</v>
      </c>
      <c r="S92" s="5">
        <f t="shared" si="30"/>
        <v>2726.8534257176566</v>
      </c>
      <c r="U92" s="5">
        <f t="shared" si="31"/>
        <v>1052.5247207438845</v>
      </c>
      <c r="V92" s="5">
        <f t="shared" si="32"/>
        <v>982.85765218349297</v>
      </c>
      <c r="W92" s="5">
        <f t="shared" si="33"/>
        <v>2727.2281613843238</v>
      </c>
      <c r="Y92" s="5">
        <f t="shared" si="34"/>
        <v>1196.6602227136427</v>
      </c>
      <c r="Z92" s="5">
        <f t="shared" si="35"/>
        <v>148.18152919444603</v>
      </c>
      <c r="AA92" s="5">
        <f t="shared" si="36"/>
        <v>2726.9581807679588</v>
      </c>
      <c r="AC92" s="5">
        <f t="shared" si="37"/>
        <v>414.68130497184865</v>
      </c>
      <c r="AD92" s="5">
        <f t="shared" si="37"/>
        <v>395.92095718430772</v>
      </c>
      <c r="AE92" s="5">
        <f t="shared" si="37"/>
        <v>2726.8534257176566</v>
      </c>
      <c r="AG92">
        <f t="shared" si="38"/>
        <v>415.6507021379964</v>
      </c>
      <c r="AH92">
        <f t="shared" si="39"/>
        <v>396.72972379394162</v>
      </c>
      <c r="AI92" s="5">
        <f t="shared" si="40"/>
        <v>2727.2281613843238</v>
      </c>
      <c r="AK92">
        <f t="shared" si="41"/>
        <v>411.27750629908871</v>
      </c>
      <c r="AL92">
        <f t="shared" si="42"/>
        <v>397.68254192803767</v>
      </c>
      <c r="AM92" s="5">
        <f t="shared" si="43"/>
        <v>2726.9581807679588</v>
      </c>
    </row>
    <row r="93" spans="1:39" ht="16.5" x14ac:dyDescent="0.25">
      <c r="A93" s="3">
        <v>3389</v>
      </c>
      <c r="B93" s="3">
        <v>1278</v>
      </c>
      <c r="C93" s="3">
        <v>1386</v>
      </c>
      <c r="D93" s="3">
        <v>1495</v>
      </c>
      <c r="E93" s="3">
        <v>1613</v>
      </c>
      <c r="F93" s="3">
        <v>1417</v>
      </c>
      <c r="H93" s="4">
        <v>23.4</v>
      </c>
      <c r="I93" s="4">
        <v>50</v>
      </c>
      <c r="J93">
        <f t="shared" si="22"/>
        <v>346.06</v>
      </c>
      <c r="K93">
        <f t="shared" si="23"/>
        <v>1.3842400000000001</v>
      </c>
      <c r="L93">
        <f t="shared" si="24"/>
        <v>1018.8006400000002</v>
      </c>
      <c r="M93" s="5">
        <f t="shared" si="25"/>
        <v>2787.8593600000004</v>
      </c>
      <c r="N93" s="5">
        <f t="shared" si="26"/>
        <v>3088.2394400000003</v>
      </c>
      <c r="O93" s="5">
        <f t="shared" si="27"/>
        <v>2980.26872</v>
      </c>
      <c r="Q93" s="5">
        <f t="shared" si="28"/>
        <v>409.70471454669359</v>
      </c>
      <c r="R93" s="5">
        <f t="shared" si="29"/>
        <v>404.22989384837479</v>
      </c>
      <c r="S93" s="5">
        <f t="shared" si="30"/>
        <v>2727.8013217492867</v>
      </c>
      <c r="U93" s="5">
        <f t="shared" si="31"/>
        <v>1062.2060558174503</v>
      </c>
      <c r="V93" s="5">
        <f t="shared" si="32"/>
        <v>982.85935856156493</v>
      </c>
      <c r="W93" s="5">
        <f t="shared" si="33"/>
        <v>2728.1731277622757</v>
      </c>
      <c r="Y93" s="5">
        <f t="shared" si="34"/>
        <v>1192.0976663630934</v>
      </c>
      <c r="Z93" s="5">
        <f t="shared" si="35"/>
        <v>139.62423868175972</v>
      </c>
      <c r="AA93" s="5">
        <f t="shared" si="36"/>
        <v>2727.8947687245277</v>
      </c>
      <c r="AC93" s="5">
        <f t="shared" si="37"/>
        <v>409.70471454669359</v>
      </c>
      <c r="AD93" s="5">
        <f t="shared" si="37"/>
        <v>404.22989384837479</v>
      </c>
      <c r="AE93" s="5">
        <f t="shared" si="37"/>
        <v>2727.8013217492867</v>
      </c>
      <c r="AG93">
        <f t="shared" si="38"/>
        <v>410.66747349547768</v>
      </c>
      <c r="AH93">
        <f t="shared" si="39"/>
        <v>405.03006619740688</v>
      </c>
      <c r="AI93" s="5">
        <f t="shared" si="40"/>
        <v>2728.1731277622757</v>
      </c>
      <c r="AK93">
        <f t="shared" si="41"/>
        <v>406.28793964324797</v>
      </c>
      <c r="AL93">
        <f t="shared" si="42"/>
        <v>405.99809157658007</v>
      </c>
      <c r="AM93" s="5">
        <f t="shared" si="43"/>
        <v>2727.8947687245277</v>
      </c>
    </row>
    <row r="94" spans="1:39" ht="16.5" x14ac:dyDescent="0.25">
      <c r="A94" s="3">
        <v>3440</v>
      </c>
      <c r="B94" s="3">
        <v>1278</v>
      </c>
      <c r="C94" s="3">
        <v>1300</v>
      </c>
      <c r="D94" s="3">
        <v>1493</v>
      </c>
      <c r="E94" s="3">
        <v>1576</v>
      </c>
      <c r="F94" s="3">
        <v>1413</v>
      </c>
      <c r="H94" s="4">
        <v>23.4</v>
      </c>
      <c r="I94" s="4">
        <v>50</v>
      </c>
      <c r="J94">
        <f t="shared" si="22"/>
        <v>346.06</v>
      </c>
      <c r="K94">
        <f t="shared" si="23"/>
        <v>1.3842400000000001</v>
      </c>
      <c r="L94">
        <f t="shared" si="24"/>
        <v>1018.8006400000002</v>
      </c>
      <c r="M94" s="5">
        <f t="shared" si="25"/>
        <v>2787.8593600000004</v>
      </c>
      <c r="N94" s="5">
        <f t="shared" si="26"/>
        <v>3085.4709600000006</v>
      </c>
      <c r="O94" s="5">
        <f t="shared" si="27"/>
        <v>2974.7317600000006</v>
      </c>
      <c r="Q94" s="5">
        <f t="shared" si="28"/>
        <v>414.45243503785741</v>
      </c>
      <c r="R94" s="5">
        <f t="shared" si="29"/>
        <v>412.37212803958886</v>
      </c>
      <c r="S94" s="5">
        <f t="shared" si="30"/>
        <v>2725.8646735021352</v>
      </c>
      <c r="U94" s="5">
        <f t="shared" si="31"/>
        <v>1066.7434288716065</v>
      </c>
      <c r="V94" s="5">
        <f t="shared" si="32"/>
        <v>974.58470469196141</v>
      </c>
      <c r="W94" s="5">
        <f t="shared" si="33"/>
        <v>2726.2380958645294</v>
      </c>
      <c r="Y94" s="5">
        <f t="shared" si="34"/>
        <v>1182.6769236608829</v>
      </c>
      <c r="Z94" s="5">
        <f t="shared" si="35"/>
        <v>139.51495938601303</v>
      </c>
      <c r="AA94" s="5">
        <f t="shared" si="36"/>
        <v>2725.956697069902</v>
      </c>
      <c r="AC94" s="5">
        <f t="shared" si="37"/>
        <v>414.45243503785741</v>
      </c>
      <c r="AD94" s="5">
        <f t="shared" si="37"/>
        <v>412.37212803958886</v>
      </c>
      <c r="AE94" s="5">
        <f t="shared" si="37"/>
        <v>2725.8646735021352</v>
      </c>
      <c r="AG94">
        <f t="shared" si="38"/>
        <v>415.42772578009738</v>
      </c>
      <c r="AH94">
        <f t="shared" si="39"/>
        <v>413.17854145852783</v>
      </c>
      <c r="AI94" s="5">
        <f t="shared" si="40"/>
        <v>2726.2380958645294</v>
      </c>
      <c r="AK94">
        <f t="shared" si="41"/>
        <v>411.04198094599224</v>
      </c>
      <c r="AL94">
        <f t="shared" si="42"/>
        <v>414.13205901673689</v>
      </c>
      <c r="AM94" s="5">
        <f t="shared" si="43"/>
        <v>2725.956697069902</v>
      </c>
    </row>
    <row r="95" spans="1:39" ht="16.5" x14ac:dyDescent="0.25">
      <c r="A95" s="3">
        <v>3454</v>
      </c>
      <c r="B95" s="3">
        <v>1274</v>
      </c>
      <c r="C95" s="3">
        <v>1417</v>
      </c>
      <c r="D95" s="3">
        <v>1501</v>
      </c>
      <c r="E95" s="3">
        <v>1558</v>
      </c>
      <c r="F95" s="3">
        <v>1415</v>
      </c>
      <c r="H95" s="4">
        <v>23.4</v>
      </c>
      <c r="I95" s="4">
        <v>50</v>
      </c>
      <c r="J95">
        <f t="shared" si="22"/>
        <v>346.06</v>
      </c>
      <c r="K95">
        <f t="shared" si="23"/>
        <v>1.3842400000000001</v>
      </c>
      <c r="L95">
        <f t="shared" si="24"/>
        <v>1018.8006400000002</v>
      </c>
      <c r="M95" s="5">
        <f t="shared" si="25"/>
        <v>2782.3224</v>
      </c>
      <c r="N95" s="5">
        <f t="shared" si="26"/>
        <v>3096.5448800000004</v>
      </c>
      <c r="O95" s="5">
        <f t="shared" si="27"/>
        <v>2977.5002400000003</v>
      </c>
      <c r="Q95" s="5">
        <f t="shared" si="28"/>
        <v>386.86881769098443</v>
      </c>
      <c r="R95" s="5">
        <f t="shared" si="29"/>
        <v>413.14879549930987</v>
      </c>
      <c r="S95" s="5">
        <f t="shared" si="30"/>
        <v>2724.1436320828625</v>
      </c>
      <c r="U95" s="5">
        <f t="shared" si="31"/>
        <v>1081.5950041869021</v>
      </c>
      <c r="V95" s="5">
        <f t="shared" si="32"/>
        <v>997.90470732684651</v>
      </c>
      <c r="W95" s="5">
        <f t="shared" si="33"/>
        <v>2724.5052093668442</v>
      </c>
      <c r="Y95" s="5">
        <f t="shared" si="34"/>
        <v>1196.1970690452281</v>
      </c>
      <c r="Z95" s="5">
        <f t="shared" si="35"/>
        <v>115.39523422766753</v>
      </c>
      <c r="AA95" s="5">
        <f t="shared" si="36"/>
        <v>2724.2070756690296</v>
      </c>
      <c r="AC95" s="5">
        <f t="shared" si="37"/>
        <v>386.86881769098443</v>
      </c>
      <c r="AD95" s="5">
        <f t="shared" si="37"/>
        <v>413.14879549930987</v>
      </c>
      <c r="AE95" s="5">
        <f t="shared" si="37"/>
        <v>2724.1436320828625</v>
      </c>
      <c r="AG95">
        <f t="shared" si="38"/>
        <v>387.7898486933849</v>
      </c>
      <c r="AH95">
        <f t="shared" si="39"/>
        <v>413.91309055608679</v>
      </c>
      <c r="AI95" s="5">
        <f t="shared" si="40"/>
        <v>2724.5052093668442</v>
      </c>
      <c r="AK95">
        <f t="shared" si="41"/>
        <v>383.40351178298999</v>
      </c>
      <c r="AL95">
        <f t="shared" si="42"/>
        <v>414.95089676240673</v>
      </c>
      <c r="AM95" s="5">
        <f t="shared" si="43"/>
        <v>2724.2070756690296</v>
      </c>
    </row>
    <row r="96" spans="1:39" ht="16.5" x14ac:dyDescent="0.25">
      <c r="A96" s="3">
        <v>3439</v>
      </c>
      <c r="B96" s="3">
        <v>1278</v>
      </c>
      <c r="C96" s="3">
        <v>1379</v>
      </c>
      <c r="D96" s="3">
        <v>1495</v>
      </c>
      <c r="E96" s="3">
        <v>1682</v>
      </c>
      <c r="F96" s="3">
        <v>1417</v>
      </c>
      <c r="H96" s="4">
        <v>23.4</v>
      </c>
      <c r="I96" s="4">
        <v>50</v>
      </c>
      <c r="J96">
        <f t="shared" si="22"/>
        <v>346.06</v>
      </c>
      <c r="K96">
        <f t="shared" si="23"/>
        <v>1.3842400000000001</v>
      </c>
      <c r="L96">
        <f t="shared" si="24"/>
        <v>1018.8006400000002</v>
      </c>
      <c r="M96" s="5">
        <f t="shared" si="25"/>
        <v>2787.8593600000004</v>
      </c>
      <c r="N96" s="5">
        <f t="shared" si="26"/>
        <v>3088.2394400000003</v>
      </c>
      <c r="O96" s="5">
        <f t="shared" si="27"/>
        <v>2980.26872</v>
      </c>
      <c r="Q96" s="5">
        <f t="shared" si="28"/>
        <v>409.70471454669359</v>
      </c>
      <c r="R96" s="5">
        <f t="shared" si="29"/>
        <v>404.22989384837479</v>
      </c>
      <c r="S96" s="5">
        <f t="shared" si="30"/>
        <v>2727.8013217492867</v>
      </c>
      <c r="U96" s="5">
        <f t="shared" si="31"/>
        <v>1062.2060558174503</v>
      </c>
      <c r="V96" s="5">
        <f t="shared" si="32"/>
        <v>982.85935856156493</v>
      </c>
      <c r="W96" s="5">
        <f t="shared" si="33"/>
        <v>2728.1731277622757</v>
      </c>
      <c r="Y96" s="5">
        <f t="shared" si="34"/>
        <v>1192.0976663630934</v>
      </c>
      <c r="Z96" s="5">
        <f t="shared" si="35"/>
        <v>139.62423868175972</v>
      </c>
      <c r="AA96" s="5">
        <f t="shared" si="36"/>
        <v>2727.8947687245277</v>
      </c>
      <c r="AC96" s="5">
        <f t="shared" si="37"/>
        <v>409.70471454669359</v>
      </c>
      <c r="AD96" s="5">
        <f t="shared" si="37"/>
        <v>404.22989384837479</v>
      </c>
      <c r="AE96" s="5">
        <f t="shared" si="37"/>
        <v>2727.8013217492867</v>
      </c>
      <c r="AG96">
        <f t="shared" si="38"/>
        <v>410.66747349547768</v>
      </c>
      <c r="AH96">
        <f t="shared" si="39"/>
        <v>405.03006619740688</v>
      </c>
      <c r="AI96" s="5">
        <f t="shared" si="40"/>
        <v>2728.1731277622757</v>
      </c>
      <c r="AK96">
        <f t="shared" si="41"/>
        <v>406.28793964324797</v>
      </c>
      <c r="AL96">
        <f t="shared" si="42"/>
        <v>405.99809157658007</v>
      </c>
      <c r="AM96" s="5">
        <f t="shared" si="43"/>
        <v>2727.8947687245277</v>
      </c>
    </row>
    <row r="97" spans="1:39" ht="16.5" x14ac:dyDescent="0.25">
      <c r="A97" s="3">
        <v>3427</v>
      </c>
      <c r="B97" s="3">
        <v>1278</v>
      </c>
      <c r="C97" s="3">
        <v>1348</v>
      </c>
      <c r="D97" s="3">
        <v>1496</v>
      </c>
      <c r="E97" s="3">
        <v>1587</v>
      </c>
      <c r="F97" s="3">
        <v>1416</v>
      </c>
      <c r="H97" s="4">
        <v>23.4</v>
      </c>
      <c r="I97" s="4">
        <v>50</v>
      </c>
      <c r="J97">
        <f t="shared" si="22"/>
        <v>346.06</v>
      </c>
      <c r="K97">
        <f t="shared" si="23"/>
        <v>1.3842400000000001</v>
      </c>
      <c r="L97">
        <f t="shared" si="24"/>
        <v>1018.8006400000002</v>
      </c>
      <c r="M97" s="5">
        <f t="shared" si="25"/>
        <v>2787.8593600000004</v>
      </c>
      <c r="N97" s="5">
        <f t="shared" si="26"/>
        <v>3089.6236800000006</v>
      </c>
      <c r="O97" s="5">
        <f t="shared" si="27"/>
        <v>2978.8844800000006</v>
      </c>
      <c r="Q97" s="5">
        <f t="shared" si="28"/>
        <v>407.32925753412923</v>
      </c>
      <c r="R97" s="5">
        <f t="shared" si="29"/>
        <v>408.40480079776825</v>
      </c>
      <c r="S97" s="5">
        <f t="shared" si="30"/>
        <v>2727.5351887338943</v>
      </c>
      <c r="U97" s="5">
        <f t="shared" si="31"/>
        <v>1067.0062110948206</v>
      </c>
      <c r="V97" s="5">
        <f t="shared" si="32"/>
        <v>982.75265660770026</v>
      </c>
      <c r="W97" s="5">
        <f t="shared" si="33"/>
        <v>2727.9056885149694</v>
      </c>
      <c r="Y97" s="5">
        <f t="shared" si="34"/>
        <v>1189.7408382986464</v>
      </c>
      <c r="Z97" s="5">
        <f t="shared" si="35"/>
        <v>135.43210323875371</v>
      </c>
      <c r="AA97" s="5">
        <f t="shared" si="36"/>
        <v>2727.623072985275</v>
      </c>
      <c r="AC97" s="5">
        <f t="shared" si="37"/>
        <v>407.32925753412923</v>
      </c>
      <c r="AD97" s="5">
        <f t="shared" si="37"/>
        <v>408.40480079776825</v>
      </c>
      <c r="AE97" s="5">
        <f t="shared" si="37"/>
        <v>2727.5351887338943</v>
      </c>
      <c r="AG97">
        <f t="shared" si="38"/>
        <v>408.28892844840323</v>
      </c>
      <c r="AH97">
        <f t="shared" si="39"/>
        <v>409.20084543549444</v>
      </c>
      <c r="AI97" s="5">
        <f t="shared" si="40"/>
        <v>2727.9056885149694</v>
      </c>
      <c r="AK97">
        <f t="shared" si="41"/>
        <v>403.9062099973745</v>
      </c>
      <c r="AL97">
        <f t="shared" si="42"/>
        <v>410.17612963191652</v>
      </c>
      <c r="AM97" s="5">
        <f t="shared" si="43"/>
        <v>2727.623072985275</v>
      </c>
    </row>
    <row r="98" spans="1:39" ht="16.5" x14ac:dyDescent="0.25">
      <c r="A98" s="3">
        <v>3358</v>
      </c>
      <c r="B98" s="3">
        <v>1275</v>
      </c>
      <c r="C98" s="3">
        <v>1284</v>
      </c>
      <c r="D98" s="3">
        <v>1499</v>
      </c>
      <c r="E98" s="3">
        <v>1657</v>
      </c>
      <c r="F98" s="3">
        <v>1420</v>
      </c>
      <c r="H98" s="4">
        <v>23.4</v>
      </c>
      <c r="I98" s="4">
        <v>50</v>
      </c>
      <c r="J98">
        <f t="shared" si="22"/>
        <v>346.06</v>
      </c>
      <c r="K98">
        <f t="shared" si="23"/>
        <v>1.3842400000000001</v>
      </c>
      <c r="L98">
        <f t="shared" si="24"/>
        <v>1018.8006400000002</v>
      </c>
      <c r="M98" s="5">
        <f t="shared" si="25"/>
        <v>2783.7066400000003</v>
      </c>
      <c r="N98" s="5">
        <f t="shared" si="26"/>
        <v>3093.7764000000006</v>
      </c>
      <c r="O98" s="5">
        <f t="shared" si="27"/>
        <v>2984.4214400000001</v>
      </c>
      <c r="Q98" s="5">
        <f t="shared" si="28"/>
        <v>393.7695123286465</v>
      </c>
      <c r="R98" s="5">
        <f t="shared" si="29"/>
        <v>397.82206795228473</v>
      </c>
      <c r="S98" s="5">
        <f t="shared" si="30"/>
        <v>2726.8490664117658</v>
      </c>
      <c r="U98" s="5">
        <f t="shared" si="31"/>
        <v>1064.9088804757973</v>
      </c>
      <c r="V98" s="5">
        <f t="shared" si="32"/>
        <v>999.86146971969083</v>
      </c>
      <c r="W98" s="5">
        <f t="shared" si="33"/>
        <v>2727.2144270025283</v>
      </c>
      <c r="Y98" s="5">
        <f t="shared" si="34"/>
        <v>1205.7853354147378</v>
      </c>
      <c r="Z98" s="5">
        <f t="shared" si="35"/>
        <v>129.22016717545196</v>
      </c>
      <c r="AA98" s="5">
        <f t="shared" si="36"/>
        <v>2726.9314631698376</v>
      </c>
      <c r="AC98" s="5">
        <f t="shared" si="37"/>
        <v>393.7695123286465</v>
      </c>
      <c r="AD98" s="5">
        <f t="shared" si="37"/>
        <v>397.82206795228473</v>
      </c>
      <c r="AE98" s="5">
        <f t="shared" si="37"/>
        <v>2726.8490664117658</v>
      </c>
      <c r="AG98">
        <f t="shared" si="38"/>
        <v>394.69828014143764</v>
      </c>
      <c r="AH98">
        <f t="shared" si="39"/>
        <v>398.59874373711023</v>
      </c>
      <c r="AI98" s="5">
        <f t="shared" si="40"/>
        <v>2727.2144270025283</v>
      </c>
      <c r="AK98">
        <f t="shared" si="41"/>
        <v>390.32363440884376</v>
      </c>
      <c r="AL98">
        <f t="shared" si="42"/>
        <v>399.61546309307238</v>
      </c>
      <c r="AM98" s="5">
        <f t="shared" si="43"/>
        <v>2726.9314631698376</v>
      </c>
    </row>
    <row r="99" spans="1:39" ht="16.5" x14ac:dyDescent="0.25">
      <c r="A99" s="3">
        <v>3404</v>
      </c>
      <c r="B99" s="3">
        <v>1277</v>
      </c>
      <c r="C99" s="3">
        <v>1316</v>
      </c>
      <c r="D99" s="3">
        <v>1495</v>
      </c>
      <c r="E99" s="3">
        <v>1683</v>
      </c>
      <c r="F99" s="3">
        <v>1414</v>
      </c>
      <c r="H99" s="4">
        <v>23.4</v>
      </c>
      <c r="I99" s="4">
        <v>50</v>
      </c>
      <c r="J99">
        <f t="shared" si="22"/>
        <v>346.06</v>
      </c>
      <c r="K99">
        <f t="shared" si="23"/>
        <v>1.3842400000000001</v>
      </c>
      <c r="L99">
        <f t="shared" si="24"/>
        <v>1018.8006400000002</v>
      </c>
      <c r="M99" s="5">
        <f t="shared" si="25"/>
        <v>2786.4751200000001</v>
      </c>
      <c r="N99" s="5">
        <f t="shared" si="26"/>
        <v>3088.2394400000003</v>
      </c>
      <c r="O99" s="5">
        <f t="shared" si="27"/>
        <v>2976.1160000000004</v>
      </c>
      <c r="Q99" s="5">
        <f t="shared" si="28"/>
        <v>407.56132100208328</v>
      </c>
      <c r="R99" s="5">
        <f t="shared" si="29"/>
        <v>411.18892370642084</v>
      </c>
      <c r="S99" s="5">
        <f t="shared" si="30"/>
        <v>2725.6670803719235</v>
      </c>
      <c r="U99" s="5">
        <f t="shared" si="31"/>
        <v>1069.2732552330037</v>
      </c>
      <c r="V99" s="5">
        <f t="shared" si="32"/>
        <v>981.11971500371533</v>
      </c>
      <c r="W99" s="5">
        <f t="shared" si="33"/>
        <v>2726.037719703445</v>
      </c>
      <c r="Y99" s="5">
        <f t="shared" si="34"/>
        <v>1187.2351003077108</v>
      </c>
      <c r="Z99" s="5">
        <f t="shared" si="35"/>
        <v>134.19827635609235</v>
      </c>
      <c r="AA99" s="5">
        <f t="shared" si="36"/>
        <v>2725.7531224739328</v>
      </c>
      <c r="AC99" s="5">
        <f t="shared" si="37"/>
        <v>407.56132100208328</v>
      </c>
      <c r="AD99" s="5">
        <f t="shared" si="37"/>
        <v>411.18892370642084</v>
      </c>
      <c r="AE99" s="5">
        <f t="shared" si="37"/>
        <v>2725.6670803719235</v>
      </c>
      <c r="AG99">
        <f t="shared" si="38"/>
        <v>408.52252494394997</v>
      </c>
      <c r="AH99">
        <f t="shared" si="39"/>
        <v>411.98498265979998</v>
      </c>
      <c r="AI99" s="5">
        <f t="shared" si="40"/>
        <v>2726.037719703445</v>
      </c>
      <c r="AK99">
        <f t="shared" si="41"/>
        <v>404.13768275323616</v>
      </c>
      <c r="AL99">
        <f t="shared" si="42"/>
        <v>412.95955773748869</v>
      </c>
      <c r="AM99" s="5">
        <f t="shared" si="43"/>
        <v>2725.7531224739328</v>
      </c>
    </row>
    <row r="100" spans="1:39" ht="16.5" x14ac:dyDescent="0.25">
      <c r="A100" s="3">
        <v>3431</v>
      </c>
      <c r="B100" s="3">
        <v>1279</v>
      </c>
      <c r="C100" s="3">
        <v>1349</v>
      </c>
      <c r="D100" s="3">
        <v>1496</v>
      </c>
      <c r="E100" s="3">
        <v>1673</v>
      </c>
      <c r="F100" s="3">
        <v>1420</v>
      </c>
      <c r="H100" s="4">
        <v>23.4</v>
      </c>
      <c r="I100" s="4">
        <v>50</v>
      </c>
      <c r="J100">
        <f t="shared" si="22"/>
        <v>346.06</v>
      </c>
      <c r="K100">
        <f t="shared" si="23"/>
        <v>1.3842400000000001</v>
      </c>
      <c r="L100">
        <f t="shared" si="24"/>
        <v>1018.8006400000002</v>
      </c>
      <c r="M100" s="5">
        <f t="shared" si="25"/>
        <v>2789.2436000000002</v>
      </c>
      <c r="N100" s="5">
        <f t="shared" si="26"/>
        <v>3089.6236800000006</v>
      </c>
      <c r="O100" s="5">
        <f t="shared" si="27"/>
        <v>2984.4214400000001</v>
      </c>
      <c r="Q100" s="5">
        <f t="shared" si="28"/>
        <v>409.47371559005978</v>
      </c>
      <c r="R100" s="5">
        <f t="shared" si="29"/>
        <v>398.6852801823934</v>
      </c>
      <c r="S100" s="5">
        <f t="shared" si="30"/>
        <v>2730.0661500681113</v>
      </c>
      <c r="U100" s="5">
        <f t="shared" si="31"/>
        <v>1057.5723292814494</v>
      </c>
      <c r="V100" s="5">
        <f t="shared" si="32"/>
        <v>985.91260217698175</v>
      </c>
      <c r="W100" s="5">
        <f t="shared" si="33"/>
        <v>2730.4379856029632</v>
      </c>
      <c r="Y100" s="5">
        <f t="shared" si="34"/>
        <v>1196.9689918259178</v>
      </c>
      <c r="Z100" s="5">
        <f t="shared" si="35"/>
        <v>142.28019837732563</v>
      </c>
      <c r="AA100" s="5">
        <f t="shared" si="36"/>
        <v>2730.1635316018396</v>
      </c>
      <c r="AC100" s="5">
        <f t="shared" si="37"/>
        <v>409.47371559005978</v>
      </c>
      <c r="AD100" s="5">
        <f t="shared" si="37"/>
        <v>398.6852801823934</v>
      </c>
      <c r="AE100" s="5">
        <f t="shared" si="37"/>
        <v>2730.0661500681113</v>
      </c>
      <c r="AG100">
        <f t="shared" si="38"/>
        <v>410.43387871840798</v>
      </c>
      <c r="AH100">
        <f t="shared" si="39"/>
        <v>399.4857761918563</v>
      </c>
      <c r="AI100" s="5">
        <f t="shared" si="40"/>
        <v>2730.4379856029632</v>
      </c>
      <c r="AK100">
        <f t="shared" si="41"/>
        <v>406.05857431577004</v>
      </c>
      <c r="AL100">
        <f t="shared" si="42"/>
        <v>400.45450742769373</v>
      </c>
      <c r="AM100" s="5">
        <f t="shared" si="43"/>
        <v>2730.1635316018396</v>
      </c>
    </row>
    <row r="101" spans="1:39" ht="16.5" x14ac:dyDescent="0.25">
      <c r="A101" s="3">
        <v>3227</v>
      </c>
      <c r="B101" s="3">
        <v>1279</v>
      </c>
      <c r="C101" s="3">
        <v>1312</v>
      </c>
      <c r="D101" s="3">
        <v>1497</v>
      </c>
      <c r="E101" s="3">
        <v>1646</v>
      </c>
      <c r="F101" s="3">
        <v>1421</v>
      </c>
      <c r="H101" s="4">
        <v>23.4</v>
      </c>
      <c r="I101" s="4">
        <v>50</v>
      </c>
      <c r="J101">
        <f t="shared" si="22"/>
        <v>346.06</v>
      </c>
      <c r="K101">
        <f t="shared" si="23"/>
        <v>1.3842400000000001</v>
      </c>
      <c r="L101">
        <f t="shared" si="24"/>
        <v>1018.8006400000002</v>
      </c>
      <c r="M101" s="5">
        <f t="shared" si="25"/>
        <v>2789.2436000000002</v>
      </c>
      <c r="N101" s="5">
        <f t="shared" si="26"/>
        <v>3091.00792</v>
      </c>
      <c r="O101" s="5">
        <f t="shared" si="27"/>
        <v>2985.8056800000004</v>
      </c>
      <c r="Q101" s="5">
        <f t="shared" si="28"/>
        <v>407.09719406617626</v>
      </c>
      <c r="R101" s="5">
        <f t="shared" si="29"/>
        <v>397.35645070052658</v>
      </c>
      <c r="S101" s="5">
        <f t="shared" si="30"/>
        <v>2730.6152394306832</v>
      </c>
      <c r="U101" s="5">
        <f t="shared" si="31"/>
        <v>1057.6555436521321</v>
      </c>
      <c r="V101" s="5">
        <f t="shared" si="32"/>
        <v>988.64037194977959</v>
      </c>
      <c r="W101" s="5">
        <f t="shared" si="33"/>
        <v>2730.9860723620764</v>
      </c>
      <c r="Y101" s="5">
        <f t="shared" si="34"/>
        <v>1199.3301995940865</v>
      </c>
      <c r="Z101" s="5">
        <f t="shared" si="35"/>
        <v>140.92070385951129</v>
      </c>
      <c r="AA101" s="5">
        <f t="shared" si="36"/>
        <v>2730.7112601455347</v>
      </c>
      <c r="AC101" s="5">
        <f t="shared" si="37"/>
        <v>407.09719406617626</v>
      </c>
      <c r="AD101" s="5">
        <f t="shared" si="37"/>
        <v>397.35645070052658</v>
      </c>
      <c r="AE101" s="5">
        <f t="shared" si="37"/>
        <v>2730.6152394306832</v>
      </c>
      <c r="AG101">
        <f t="shared" si="38"/>
        <v>408.05214391017455</v>
      </c>
      <c r="AH101">
        <f t="shared" si="39"/>
        <v>398.15348798425003</v>
      </c>
      <c r="AI101" s="5">
        <f t="shared" si="40"/>
        <v>2730.9860723620764</v>
      </c>
      <c r="AK101">
        <f t="shared" si="41"/>
        <v>403.6778531739966</v>
      </c>
      <c r="AL101">
        <f t="shared" si="42"/>
        <v>399.12948127189884</v>
      </c>
      <c r="AM101" s="5">
        <f t="shared" si="43"/>
        <v>2730.7112601455347</v>
      </c>
    </row>
    <row r="102" spans="1:39" x14ac:dyDescent="0.25">
      <c r="Q102" s="1" t="s">
        <v>29</v>
      </c>
      <c r="R102" s="1" t="s">
        <v>30</v>
      </c>
      <c r="S102" s="1" t="s">
        <v>31</v>
      </c>
      <c r="U102" s="1" t="s">
        <v>23</v>
      </c>
      <c r="V102" s="1" t="s">
        <v>24</v>
      </c>
      <c r="W102" s="1" t="s">
        <v>25</v>
      </c>
      <c r="Y102" s="1" t="s">
        <v>26</v>
      </c>
      <c r="Z102" s="1" t="s">
        <v>27</v>
      </c>
      <c r="AA102" s="1" t="s">
        <v>28</v>
      </c>
      <c r="AC102" s="1" t="s">
        <v>12</v>
      </c>
      <c r="AD102" s="1" t="s">
        <v>13</v>
      </c>
      <c r="AE102" s="1" t="s">
        <v>14</v>
      </c>
      <c r="AG102" s="1" t="s">
        <v>12</v>
      </c>
      <c r="AH102" s="1" t="s">
        <v>13</v>
      </c>
      <c r="AI102" s="1" t="s">
        <v>14</v>
      </c>
      <c r="AK102" s="1" t="s">
        <v>12</v>
      </c>
      <c r="AL102" s="1" t="s">
        <v>13</v>
      </c>
      <c r="AM102" s="1" t="s">
        <v>14</v>
      </c>
    </row>
    <row r="103" spans="1:39" x14ac:dyDescent="0.25">
      <c r="B103">
        <f>AVERAGE(B2:B101)</f>
        <v>1277.1199999999999</v>
      </c>
      <c r="D103">
        <f>AVERAGE(D2:D101)</f>
        <v>1496.74</v>
      </c>
      <c r="F103">
        <f>AVERAGE(F2:F101)</f>
        <v>1416.73</v>
      </c>
      <c r="H103" s="5"/>
      <c r="I103" s="5"/>
      <c r="J103" s="5"/>
      <c r="K103" s="5"/>
      <c r="L103" s="5"/>
      <c r="M103" s="5">
        <f>AVERAGE(M2:M101)</f>
        <v>2786.6412287999979</v>
      </c>
      <c r="N103" s="5">
        <f>AVERAGE(N2:N101)</f>
        <v>3090.6480175999995</v>
      </c>
      <c r="O103" s="5">
        <f>AVERAGE(O2:O101)</f>
        <v>2979.8949752000003</v>
      </c>
      <c r="P103" s="5"/>
      <c r="Q103" s="5">
        <f>AVERAGE(Q2:Q101)</f>
        <v>403.68259303750028</v>
      </c>
      <c r="R103" s="5">
        <f>AVERAGE(R2:R101)</f>
        <v>406.32072608200406</v>
      </c>
      <c r="S103" s="5">
        <f>AVERAGE(S2:S101)</f>
        <v>2727.1252069396687</v>
      </c>
      <c r="U103" s="5">
        <f>AVERAGE(U2:U101)</f>
        <v>1067.0952887938606</v>
      </c>
      <c r="V103" s="5">
        <f>AVERAGE(V2:V101)</f>
        <v>986.9614872715448</v>
      </c>
      <c r="W103" s="5">
        <f>AVERAGE(W2:W101)</f>
        <v>2727.4943263970581</v>
      </c>
      <c r="Y103" s="5">
        <f>AVERAGE(Y2:Y101)</f>
        <v>1193.402615510425</v>
      </c>
      <c r="Z103" s="5">
        <f>AVERAGE(Z2:Z101)</f>
        <v>133.3692122173012</v>
      </c>
      <c r="AA103" s="5">
        <f>AVERAGE(AA2:AA101)</f>
        <v>2727.2109943460564</v>
      </c>
      <c r="AC103" s="5">
        <f>AVERAGE(AC2:AC101)</f>
        <v>403.68259303750028</v>
      </c>
      <c r="AD103" s="5">
        <f>AVERAGE(AD2:AD101)</f>
        <v>406.32072608200406</v>
      </c>
      <c r="AE103" s="5">
        <f>AVERAGE(AE2:AE101)</f>
        <v>2727.1252069396687</v>
      </c>
      <c r="AG103" s="5">
        <f>AVERAGE(AG2:AG101)</f>
        <v>404.63424702618897</v>
      </c>
      <c r="AH103" s="5">
        <f>AVERAGE(AH2:AH101)</f>
        <v>407.11146895063035</v>
      </c>
      <c r="AI103" s="5">
        <f>AVERAGE(AI2:AI101)</f>
        <v>2727.4943263970581</v>
      </c>
      <c r="AK103" s="5">
        <f>AVERAGE(AK2:AK101)</f>
        <v>400.25311836169101</v>
      </c>
      <c r="AL103" s="5">
        <f>AVERAGE(AL2:AL101)</f>
        <v>408.09789643605274</v>
      </c>
      <c r="AM103" s="5">
        <f>AVERAGE(AM2:AM101)</f>
        <v>2727.2109943460564</v>
      </c>
    </row>
    <row r="104" spans="1:39" x14ac:dyDescent="0.25">
      <c r="B104">
        <f>STDEV(B2:B101)</f>
        <v>1.6285334544065131</v>
      </c>
      <c r="D104">
        <f>STDEV(D2:D101)</f>
        <v>2.5009897030874555</v>
      </c>
      <c r="F104">
        <f>STDEV(F2:F101)</f>
        <v>2.2331524123914401</v>
      </c>
      <c r="H104" s="5"/>
      <c r="I104" s="5"/>
      <c r="J104" s="5"/>
      <c r="K104" s="5"/>
      <c r="L104" s="5"/>
      <c r="M104" s="5">
        <f>STDEV(M2:M101)</f>
        <v>2.2542811489275878</v>
      </c>
      <c r="N104" s="5">
        <f>STDEV(N2:N101)</f>
        <v>3.4619699866018294</v>
      </c>
      <c r="O104" s="5">
        <f>STDEV(O2:O101)</f>
        <v>3.0912188953286952</v>
      </c>
      <c r="P104" s="5"/>
      <c r="Q104" s="5">
        <f>STDEV(Q2:Q101)</f>
        <v>6.8468742416531878</v>
      </c>
      <c r="R104" s="5">
        <f>STDEV(R2:R101)</f>
        <v>7.5562175785948256</v>
      </c>
      <c r="S104" s="5">
        <f>STDEV(S2:S101)</f>
        <v>1.8449967154909537</v>
      </c>
      <c r="U104" s="5">
        <f>STDEV(U2:U101)</f>
        <v>8.5231522601063414</v>
      </c>
      <c r="V104" s="5">
        <f>STDEV(V2:V101)</f>
        <v>5.6057610188011786</v>
      </c>
      <c r="W104" s="5">
        <f>STDEV(W2:W101)</f>
        <v>1.8457795006944673</v>
      </c>
      <c r="Y104" s="5">
        <f>STDEV(Y2:Y101)</f>
        <v>6.0042534596899735</v>
      </c>
      <c r="Z104" s="5">
        <f>STDEV(Z2:Z101)</f>
        <v>8.2568857057347742</v>
      </c>
      <c r="AA104" s="5">
        <f>STDEV(AA2:AA101)</f>
        <v>1.8480660326193947</v>
      </c>
      <c r="AC104" s="5">
        <f>STDEV(AC2:AC101)</f>
        <v>6.8468742416531878</v>
      </c>
      <c r="AD104" s="5">
        <f>STDEV(AD2:AD101)</f>
        <v>7.5562175785948256</v>
      </c>
      <c r="AE104" s="5">
        <f>STDEV(AE2:AE101)</f>
        <v>1.8449967154909537</v>
      </c>
      <c r="AG104" s="5">
        <f>STDEV(AG2:AG101)</f>
        <v>6.8592483604549788</v>
      </c>
      <c r="AH104" s="5">
        <f>STDEV(AH2:AH101)</f>
        <v>7.5511186574217204</v>
      </c>
      <c r="AI104" s="5">
        <f>STDEV(AI2:AI101)</f>
        <v>1.8457795006944673</v>
      </c>
      <c r="AK104" s="5">
        <f>STDEV(AK2:AK101)</f>
        <v>6.8615603159595215</v>
      </c>
      <c r="AL104" s="5">
        <f>STDEV(AL2:AL101)</f>
        <v>7.5595113067059945</v>
      </c>
      <c r="AM104" s="5">
        <f>STDEV(AM2:AM101)</f>
        <v>1.8480660326193947</v>
      </c>
    </row>
    <row r="106" spans="1:39" x14ac:dyDescent="0.25">
      <c r="AC106" s="7">
        <f>AVERAGE(AC2:AC101,AG2:AG101,AK2:AK101)</f>
        <v>402.85665280846001</v>
      </c>
      <c r="AD106" s="7">
        <f>AVERAGE(AD2:AD101,AH2:AH101,AL2:AL101)</f>
        <v>407.17669715622924</v>
      </c>
      <c r="AE106" s="7">
        <f>AVERAGE(AE2:AE101,AI2:AI101,AM2:AM101)</f>
        <v>2727.276842560927</v>
      </c>
    </row>
    <row r="107" spans="1:39" x14ac:dyDescent="0.25">
      <c r="AC107">
        <f>STDEV(AC2:AC101,AG2:AG101,AK2:AK101)</f>
        <v>7.0880816437643803</v>
      </c>
      <c r="AD107">
        <f>STDEV(AD2:AD101,AH2:AH101,AL2:AL101)</f>
        <v>7.5654326823967022</v>
      </c>
      <c r="AE107">
        <f>STDEV(AE2:AE101,AI2:AI101,AM2:AM101)</f>
        <v>1.846865630539303</v>
      </c>
    </row>
  </sheetData>
  <dataValidations count="6">
    <dataValidation allowBlank="1" showInputMessage="1" showErrorMessage="1" prompt="TBL_HST[CH6]" sqref="F2:F101" xr:uid="{289C6789-73CA-4343-89AF-4071796CDF32}"/>
    <dataValidation allowBlank="1" showInputMessage="1" showErrorMessage="1" prompt="TBL_HST[CH5]" sqref="E2:E101" xr:uid="{BF34D4AA-5431-4CDF-B29C-D2E694AD1D82}"/>
    <dataValidation allowBlank="1" showInputMessage="1" showErrorMessage="1" prompt="TBL_HST[CH4]" sqref="D2:D101" xr:uid="{7CB62FDB-CBDD-4E70-A897-8CEDDF85A523}"/>
    <dataValidation allowBlank="1" showInputMessage="1" showErrorMessage="1" prompt="TBL_HST[CH3]" sqref="C2:C101" xr:uid="{08D5C2F7-51FE-45DF-B6D1-33FEA11CE3E3}"/>
    <dataValidation allowBlank="1" showInputMessage="1" showErrorMessage="1" prompt="TBL_HST[CH2]" sqref="B2:B101" xr:uid="{024863A0-2F78-4F47-B336-2ABD76B65709}"/>
    <dataValidation allowBlank="1" showInputMessage="1" showErrorMessage="1" prompt="TBL_HST[CH1]" sqref="A2:A101" xr:uid="{00BE3D57-C481-4C7A-BC43-5C0F7F73C23A}"/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AAD9D-F8A1-40C3-9E2C-2CF396825EE3}">
  <dimension ref="A1:AM107"/>
  <sheetViews>
    <sheetView topLeftCell="A16" zoomScale="79" zoomScaleNormal="79" workbookViewId="0">
      <selection activeCell="K110" sqref="K110"/>
    </sheetView>
  </sheetViews>
  <sheetFormatPr defaultRowHeight="15" x14ac:dyDescent="0.25"/>
  <sheetData>
    <row r="1" spans="1:39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H1" s="1" t="s">
        <v>15</v>
      </c>
      <c r="I1" s="1" t="s">
        <v>16</v>
      </c>
      <c r="J1" s="1" t="s">
        <v>17</v>
      </c>
      <c r="K1" s="1" t="s">
        <v>18</v>
      </c>
      <c r="L1" s="1" t="s">
        <v>19</v>
      </c>
      <c r="M1" s="1" t="s">
        <v>20</v>
      </c>
      <c r="N1" s="1" t="s">
        <v>21</v>
      </c>
      <c r="O1" s="1" t="s">
        <v>22</v>
      </c>
      <c r="Q1" s="1" t="s">
        <v>29</v>
      </c>
      <c r="R1" s="1" t="s">
        <v>30</v>
      </c>
      <c r="S1" s="1" t="s">
        <v>31</v>
      </c>
      <c r="U1" s="1" t="s">
        <v>23</v>
      </c>
      <c r="V1" s="1" t="s">
        <v>24</v>
      </c>
      <c r="W1" s="1" t="s">
        <v>25</v>
      </c>
      <c r="Y1" s="1" t="s">
        <v>26</v>
      </c>
      <c r="Z1" s="1" t="s">
        <v>27</v>
      </c>
      <c r="AA1" s="1" t="s">
        <v>28</v>
      </c>
      <c r="AC1" s="1" t="s">
        <v>12</v>
      </c>
      <c r="AD1" s="1" t="s">
        <v>13</v>
      </c>
      <c r="AE1" s="1" t="s">
        <v>14</v>
      </c>
      <c r="AG1" s="1" t="s">
        <v>12</v>
      </c>
      <c r="AH1" s="1" t="s">
        <v>13</v>
      </c>
      <c r="AI1" s="1" t="s">
        <v>14</v>
      </c>
      <c r="AK1" s="1" t="s">
        <v>12</v>
      </c>
      <c r="AL1" s="1" t="s">
        <v>13</v>
      </c>
      <c r="AM1" s="1" t="s">
        <v>14</v>
      </c>
    </row>
    <row r="2" spans="1:39" ht="16.5" x14ac:dyDescent="0.25">
      <c r="A2" s="2">
        <v>2211</v>
      </c>
      <c r="B2" s="2">
        <v>1355</v>
      </c>
      <c r="C2" s="2">
        <v>958</v>
      </c>
      <c r="D2" s="2">
        <v>1568</v>
      </c>
      <c r="E2" s="2">
        <v>2780</v>
      </c>
      <c r="F2" s="2">
        <v>1311</v>
      </c>
      <c r="H2" s="4">
        <v>23.4</v>
      </c>
      <c r="I2" s="4">
        <v>50</v>
      </c>
      <c r="J2">
        <f>331.4+0.6*H2+0.0124*I2</f>
        <v>346.06</v>
      </c>
      <c r="K2">
        <f>0.004*J2</f>
        <v>1.3842400000000001</v>
      </c>
      <c r="L2">
        <f>736*K2</f>
        <v>1018.8006400000002</v>
      </c>
      <c r="M2" s="5">
        <f>L2+K2*B2</f>
        <v>2894.4458400000003</v>
      </c>
      <c r="N2" s="5">
        <f>L2+K2*D2</f>
        <v>3189.2889600000008</v>
      </c>
      <c r="O2" s="5">
        <f>L2+K2*F2</f>
        <v>2833.5392800000004</v>
      </c>
      <c r="Q2" s="5">
        <f>((M2^2)-(N2^2)+(1800^2))/3600</f>
        <v>401.73684730983911</v>
      </c>
      <c r="R2" s="5">
        <f>((M2^2)-(O2^2)+(900^2)+(1500^2)-(2*Q2*900))/(2*1500)</f>
        <v>895.2485147442253</v>
      </c>
      <c r="S2" s="5">
        <f>SQRT((M2*M2)-(Q2*Q2)-(R2*R2))</f>
        <v>2723.0413737317904</v>
      </c>
      <c r="U2" s="5">
        <f>((N2^2)-(O2^2)+(1750^2))/(2*1750)</f>
        <v>1487.1769197357044</v>
      </c>
      <c r="V2" s="5">
        <f>((N2^2)-(M2^2)+(925^2)+(1540^2)-(2*U2*925))/(2*1540)</f>
        <v>736.91397667971637</v>
      </c>
      <c r="W2" s="5">
        <f>SQRT((N2^2)-(U2^2)-(V2^2))</f>
        <v>2723.3851491769201</v>
      </c>
      <c r="Y2" s="5">
        <f>((O2^2)-(M2^2)+(1750^2))/(2*1750)</f>
        <v>775.32232303131821</v>
      </c>
      <c r="Z2" s="5">
        <f>((O2^2)-(N2^2)+(825^2)+(1540^2)-(2*Y2*825))/(2*1540)</f>
        <v>-120.02469223267551</v>
      </c>
      <c r="AA2" s="5">
        <f>SQRT((O2^2)-(Y2^2)-(Z2^2))</f>
        <v>2722.7585680641409</v>
      </c>
      <c r="AC2" s="5">
        <f>Q2</f>
        <v>401.73684730983911</v>
      </c>
      <c r="AD2" s="5">
        <f>R2</f>
        <v>895.2485147442253</v>
      </c>
      <c r="AE2" s="5">
        <f>S2</f>
        <v>2723.0413737317904</v>
      </c>
      <c r="AG2">
        <f>1800+U2*COS(RADIANS(120.969))-V2*SIN(RADIANS(120.969))</f>
        <v>402.87326350626131</v>
      </c>
      <c r="AH2">
        <f>U2*SIN(RADIANS(120.969))+V2*COS(RADIANS(120.969))</f>
        <v>895.97671944914214</v>
      </c>
      <c r="AI2" s="5">
        <f>W2</f>
        <v>2723.3851491769201</v>
      </c>
      <c r="AK2">
        <f>900+Y2*COS(RADIANS(-120.9695))-Z2*SIN(RADIANS(-120.9695))</f>
        <v>398.11917940952617</v>
      </c>
      <c r="AL2">
        <f>1500+Y2*SIN(RADIANS(-120.9695))+Z2*COS(RADIANS(-120.9695))</f>
        <v>896.9690942748781</v>
      </c>
      <c r="AM2" s="5">
        <f>AA2</f>
        <v>2722.7585680641409</v>
      </c>
    </row>
    <row r="3" spans="1:39" ht="16.5" x14ac:dyDescent="0.25">
      <c r="A3" s="3">
        <v>2195</v>
      </c>
      <c r="B3" s="3">
        <v>1353</v>
      </c>
      <c r="C3" s="3">
        <v>957</v>
      </c>
      <c r="D3" s="3">
        <v>1568</v>
      </c>
      <c r="E3" s="3">
        <v>2686</v>
      </c>
      <c r="F3" s="3">
        <v>1311</v>
      </c>
      <c r="H3" s="4">
        <v>23.4</v>
      </c>
      <c r="I3" s="4">
        <v>50</v>
      </c>
      <c r="J3">
        <f t="shared" ref="J3:J66" si="0">331.4+0.6*H3+0.0124*I3</f>
        <v>346.06</v>
      </c>
      <c r="K3">
        <f t="shared" ref="K3:K66" si="1">0.004*J3</f>
        <v>1.3842400000000001</v>
      </c>
      <c r="L3">
        <f t="shared" ref="L3:L66" si="2">736*K3</f>
        <v>1018.8006400000002</v>
      </c>
      <c r="M3" s="5">
        <f t="shared" ref="M3:M66" si="3">L3+K3*B3</f>
        <v>2891.6773600000006</v>
      </c>
      <c r="N3" s="5">
        <f t="shared" ref="N3:N66" si="4">L3+K3*D3</f>
        <v>3189.2889600000008</v>
      </c>
      <c r="O3" s="5">
        <f t="shared" ref="O3:O66" si="5">L3+K3*F3</f>
        <v>2833.5392800000004</v>
      </c>
      <c r="Q3" s="5">
        <f t="shared" ref="Q3:Q66" si="6">((M3^2)-(N3^2)+(1800^2))/3600</f>
        <v>397.28718998852418</v>
      </c>
      <c r="R3" s="5">
        <f t="shared" ref="R3:R66" si="7">((M3^2)-(O3^2)+(900^2)+(1500^2)-(2*Q3*900))/(2*1500)</f>
        <v>892.57872035143635</v>
      </c>
      <c r="S3" s="5">
        <f t="shared" ref="S3:S66" si="8">SQRT((M3*M3)-(Q3*Q3)-(R3*R3))</f>
        <v>2721.6289370491686</v>
      </c>
      <c r="U3" s="5">
        <f t="shared" ref="U3:U66" si="9">((N3^2)-(O3^2)+(1750^2))/(2*1750)</f>
        <v>1487.1769197357044</v>
      </c>
      <c r="V3" s="5">
        <f t="shared" ref="V3:V66" si="10">((N3^2)-(M3^2)+(925^2)+(1540^2)-(2*U3*925))/(2*1540)</f>
        <v>742.11487484748704</v>
      </c>
      <c r="W3" s="5">
        <f t="shared" ref="W3:W66" si="11">SQRT((N3^2)-(U3^2)-(V3^2))</f>
        <v>2721.9725186550668</v>
      </c>
      <c r="Y3" s="5">
        <f t="shared" ref="Y3:Y66" si="12">((O3^2)-(M3^2)+(1750^2))/(2*1750)</f>
        <v>779.8991134189564</v>
      </c>
      <c r="Z3" s="5">
        <f t="shared" ref="Z3:Z66" si="13">((O3^2)-(N3^2)+(825^2)+(1540^2)-(2*Y3*825))/(2*1540)</f>
        <v>-122.47654422605312</v>
      </c>
      <c r="AA3" s="5">
        <f t="shared" ref="AA3:AA66" si="14">SQRT((O3^2)-(Y3^2)-(Z3^2))</f>
        <v>2721.3418969886329</v>
      </c>
      <c r="AC3" s="5">
        <f t="shared" ref="AC3:AE66" si="15">Q3</f>
        <v>397.28718998852418</v>
      </c>
      <c r="AD3" s="5">
        <f t="shared" si="15"/>
        <v>892.57872035143635</v>
      </c>
      <c r="AE3" s="5">
        <f t="shared" si="15"/>
        <v>2721.6289370491686</v>
      </c>
      <c r="AG3">
        <f t="shared" ref="AG3:AG66" si="16">1800+U3*COS(RADIANS(120.969))-V3*SIN(RADIANS(120.969))</f>
        <v>398.41377502030821</v>
      </c>
      <c r="AH3">
        <f t="shared" ref="AH3:AH66" si="17">U3*SIN(RADIANS(120.969))+V3*COS(RADIANS(120.969))</f>
        <v>893.30047129264176</v>
      </c>
      <c r="AI3" s="5">
        <f t="shared" ref="AI3:AI66" si="18">W3</f>
        <v>2721.9725186550668</v>
      </c>
      <c r="AK3">
        <f t="shared" ref="AK3:AK66" si="19">900+Y3*COS(RADIANS(-120.9695))-Z3*SIN(RADIANS(-120.9695))</f>
        <v>393.66172750938665</v>
      </c>
      <c r="AL3">
        <f t="shared" ref="AL3:AL66" si="20">1500+Y3*SIN(RADIANS(-120.9695))+Z3*COS(RADIANS(-120.9695))</f>
        <v>894.30644315095117</v>
      </c>
      <c r="AM3" s="5">
        <f t="shared" ref="AM3:AM66" si="21">AA3</f>
        <v>2721.3418969886329</v>
      </c>
    </row>
    <row r="4" spans="1:39" ht="16.5" x14ac:dyDescent="0.25">
      <c r="A4" s="3">
        <v>2265</v>
      </c>
      <c r="B4" s="3">
        <v>1353</v>
      </c>
      <c r="C4" s="3">
        <v>964</v>
      </c>
      <c r="D4" s="3">
        <v>1570</v>
      </c>
      <c r="E4" s="3">
        <v>2698</v>
      </c>
      <c r="F4" s="3">
        <v>1308</v>
      </c>
      <c r="H4" s="4">
        <v>23.4</v>
      </c>
      <c r="I4" s="4">
        <v>50</v>
      </c>
      <c r="J4">
        <f t="shared" si="0"/>
        <v>346.06</v>
      </c>
      <c r="K4">
        <f t="shared" si="1"/>
        <v>1.3842400000000001</v>
      </c>
      <c r="L4">
        <f t="shared" si="2"/>
        <v>1018.8006400000002</v>
      </c>
      <c r="M4" s="5">
        <f t="shared" si="3"/>
        <v>2891.6773600000006</v>
      </c>
      <c r="N4" s="5">
        <f t="shared" si="4"/>
        <v>3192.0574400000005</v>
      </c>
      <c r="O4" s="5">
        <f t="shared" si="5"/>
        <v>2829.3865600000004</v>
      </c>
      <c r="Q4" s="5">
        <f t="shared" si="6"/>
        <v>392.37979279922655</v>
      </c>
      <c r="R4" s="5">
        <f t="shared" si="7"/>
        <v>903.36200712977677</v>
      </c>
      <c r="S4" s="5">
        <f t="shared" si="8"/>
        <v>2718.7815536769167</v>
      </c>
      <c r="U4" s="5">
        <f t="shared" si="9"/>
        <v>1498.9435412430635</v>
      </c>
      <c r="V4" s="5">
        <f t="shared" si="10"/>
        <v>740.78318007244059</v>
      </c>
      <c r="W4" s="5">
        <f t="shared" si="11"/>
        <v>2719.1247195645192</v>
      </c>
      <c r="Y4" s="5">
        <f t="shared" si="12"/>
        <v>773.18010044916059</v>
      </c>
      <c r="Z4" s="5">
        <f t="shared" si="13"/>
        <v>-132.24823379605107</v>
      </c>
      <c r="AA4" s="5">
        <f t="shared" si="14"/>
        <v>2718.4795829352638</v>
      </c>
      <c r="AC4" s="5">
        <f t="shared" si="15"/>
        <v>392.37979279922655</v>
      </c>
      <c r="AD4" s="5">
        <f t="shared" si="15"/>
        <v>903.36200712977677</v>
      </c>
      <c r="AE4" s="5">
        <f t="shared" si="15"/>
        <v>2718.7815536769167</v>
      </c>
      <c r="AG4">
        <f t="shared" si="16"/>
        <v>393.50083099084725</v>
      </c>
      <c r="AH4">
        <f t="shared" si="17"/>
        <v>904.07496773724256</v>
      </c>
      <c r="AI4" s="5">
        <f t="shared" si="18"/>
        <v>2719.1247195645192</v>
      </c>
      <c r="AK4">
        <f t="shared" si="19"/>
        <v>388.74055802462698</v>
      </c>
      <c r="AL4">
        <f t="shared" si="20"/>
        <v>905.09593541161678</v>
      </c>
      <c r="AM4" s="5">
        <f t="shared" si="21"/>
        <v>2718.4795829352638</v>
      </c>
    </row>
    <row r="5" spans="1:39" ht="16.5" x14ac:dyDescent="0.25">
      <c r="A5" s="3">
        <v>2269</v>
      </c>
      <c r="B5" s="3">
        <v>1354</v>
      </c>
      <c r="C5" s="3">
        <v>979</v>
      </c>
      <c r="D5" s="3">
        <v>1567</v>
      </c>
      <c r="E5" s="3">
        <v>2835</v>
      </c>
      <c r="F5" s="3">
        <v>1313</v>
      </c>
      <c r="H5" s="4">
        <v>23.4</v>
      </c>
      <c r="I5" s="4">
        <v>50</v>
      </c>
      <c r="J5">
        <f t="shared" si="0"/>
        <v>346.06</v>
      </c>
      <c r="K5">
        <f t="shared" si="1"/>
        <v>1.3842400000000001</v>
      </c>
      <c r="L5">
        <f t="shared" si="2"/>
        <v>1018.8006400000002</v>
      </c>
      <c r="M5" s="5">
        <f t="shared" si="3"/>
        <v>2893.0616000000005</v>
      </c>
      <c r="N5" s="5">
        <f t="shared" si="4"/>
        <v>3187.9047200000005</v>
      </c>
      <c r="O5" s="5">
        <f t="shared" si="5"/>
        <v>2836.3077600000006</v>
      </c>
      <c r="Q5" s="5">
        <f t="shared" si="6"/>
        <v>401.96358822118907</v>
      </c>
      <c r="R5" s="5">
        <f t="shared" si="7"/>
        <v>887.20975105340028</v>
      </c>
      <c r="S5" s="5">
        <f t="shared" si="8"/>
        <v>2724.1676807374893</v>
      </c>
      <c r="U5" s="5">
        <f t="shared" si="9"/>
        <v>1480.1699412463031</v>
      </c>
      <c r="V5" s="5">
        <f t="shared" si="10"/>
        <v>740.8576919149541</v>
      </c>
      <c r="W5" s="5">
        <f t="shared" si="11"/>
        <v>2724.5115762572277</v>
      </c>
      <c r="Y5" s="5">
        <f t="shared" si="12"/>
        <v>782.09608229761682</v>
      </c>
      <c r="Z5" s="5">
        <f t="shared" si="13"/>
        <v>-115.69101628348324</v>
      </c>
      <c r="AA5" s="5">
        <f t="shared" si="14"/>
        <v>2723.8911535232523</v>
      </c>
      <c r="AC5" s="5">
        <f t="shared" si="15"/>
        <v>401.96358822118907</v>
      </c>
      <c r="AD5" s="5">
        <f t="shared" si="15"/>
        <v>887.20975105340028</v>
      </c>
      <c r="AE5" s="5">
        <f t="shared" si="15"/>
        <v>2724.1676807374893</v>
      </c>
      <c r="AG5">
        <f t="shared" si="16"/>
        <v>403.09735183560008</v>
      </c>
      <c r="AH5">
        <f t="shared" si="17"/>
        <v>887.93928068867672</v>
      </c>
      <c r="AI5" s="5">
        <f t="shared" si="18"/>
        <v>2724.5115762572277</v>
      </c>
      <c r="AK5">
        <f t="shared" si="19"/>
        <v>398.3493997268331</v>
      </c>
      <c r="AL5">
        <f t="shared" si="20"/>
        <v>888.93096262406061</v>
      </c>
      <c r="AM5" s="5">
        <f t="shared" si="21"/>
        <v>2723.8911535232523</v>
      </c>
    </row>
    <row r="6" spans="1:39" ht="16.5" x14ac:dyDescent="0.25">
      <c r="A6" s="3">
        <v>2184</v>
      </c>
      <c r="B6" s="3">
        <v>1352</v>
      </c>
      <c r="C6" s="3">
        <v>937</v>
      </c>
      <c r="D6" s="3">
        <v>1566</v>
      </c>
      <c r="E6" s="3">
        <v>2765</v>
      </c>
      <c r="F6" s="3">
        <v>1315</v>
      </c>
      <c r="H6" s="4">
        <v>23.4</v>
      </c>
      <c r="I6" s="4">
        <v>50</v>
      </c>
      <c r="J6">
        <f t="shared" si="0"/>
        <v>346.06</v>
      </c>
      <c r="K6">
        <f t="shared" si="1"/>
        <v>1.3842400000000001</v>
      </c>
      <c r="L6">
        <f t="shared" si="2"/>
        <v>1018.8006400000002</v>
      </c>
      <c r="M6" s="5">
        <f t="shared" si="3"/>
        <v>2890.2931200000003</v>
      </c>
      <c r="N6" s="5">
        <f t="shared" si="4"/>
        <v>3186.5204800000001</v>
      </c>
      <c r="O6" s="5">
        <f t="shared" si="5"/>
        <v>2839.0762400000003</v>
      </c>
      <c r="Q6" s="5">
        <f t="shared" si="6"/>
        <v>399.96709723886232</v>
      </c>
      <c r="R6" s="5">
        <f t="shared" si="7"/>
        <v>877.83321598561497</v>
      </c>
      <c r="S6" s="5">
        <f t="shared" si="8"/>
        <v>2724.5604206106364</v>
      </c>
      <c r="U6" s="5">
        <f t="shared" si="9"/>
        <v>1473.1596779791123</v>
      </c>
      <c r="V6" s="5">
        <f t="shared" si="10"/>
        <v>747.40196288270715</v>
      </c>
      <c r="W6" s="5">
        <f t="shared" si="11"/>
        <v>2724.9043356629945</v>
      </c>
      <c r="Y6" s="5">
        <f t="shared" si="12"/>
        <v>791.15987914662946</v>
      </c>
      <c r="Z6" s="5">
        <f t="shared" si="13"/>
        <v>-112.58041348014005</v>
      </c>
      <c r="AA6" s="5">
        <f t="shared" si="14"/>
        <v>2724.2880891458362</v>
      </c>
      <c r="AC6" s="5">
        <f t="shared" si="15"/>
        <v>399.96709723886232</v>
      </c>
      <c r="AD6" s="5">
        <f t="shared" si="15"/>
        <v>877.83321598561497</v>
      </c>
      <c r="AE6" s="5">
        <f t="shared" si="15"/>
        <v>2724.5604206106364</v>
      </c>
      <c r="AG6">
        <f t="shared" si="16"/>
        <v>401.09329473853199</v>
      </c>
      <c r="AH6">
        <f t="shared" si="17"/>
        <v>878.56084645228157</v>
      </c>
      <c r="AI6" s="5">
        <f t="shared" si="18"/>
        <v>2724.9043356629945</v>
      </c>
      <c r="AK6">
        <f t="shared" si="19"/>
        <v>396.3524951030513</v>
      </c>
      <c r="AL6">
        <f t="shared" si="20"/>
        <v>879.55862913426972</v>
      </c>
      <c r="AM6" s="5">
        <f t="shared" si="21"/>
        <v>2724.2880891458362</v>
      </c>
    </row>
    <row r="7" spans="1:39" ht="16.5" x14ac:dyDescent="0.25">
      <c r="A7" s="3">
        <v>2278</v>
      </c>
      <c r="B7" s="3">
        <v>1356</v>
      </c>
      <c r="C7" s="3">
        <v>932</v>
      </c>
      <c r="D7" s="3">
        <v>1573</v>
      </c>
      <c r="E7" s="3">
        <v>2862</v>
      </c>
      <c r="F7" s="3">
        <v>1312</v>
      </c>
      <c r="H7" s="4">
        <v>23.4</v>
      </c>
      <c r="I7" s="4">
        <v>50</v>
      </c>
      <c r="J7">
        <f t="shared" si="0"/>
        <v>346.06</v>
      </c>
      <c r="K7">
        <f t="shared" si="1"/>
        <v>1.3842400000000001</v>
      </c>
      <c r="L7">
        <f t="shared" si="2"/>
        <v>1018.8006400000002</v>
      </c>
      <c r="M7" s="5">
        <f t="shared" si="3"/>
        <v>2895.8300800000006</v>
      </c>
      <c r="N7" s="5">
        <f t="shared" si="4"/>
        <v>3196.2101600000005</v>
      </c>
      <c r="O7" s="5">
        <f t="shared" si="5"/>
        <v>2834.9235200000003</v>
      </c>
      <c r="Q7" s="5">
        <f t="shared" si="6"/>
        <v>391.68679592932779</v>
      </c>
      <c r="R7" s="5">
        <f t="shared" si="7"/>
        <v>901.33475177027594</v>
      </c>
      <c r="S7" s="5">
        <f t="shared" si="8"/>
        <v>2723.9693411231051</v>
      </c>
      <c r="U7" s="5">
        <f t="shared" si="9"/>
        <v>1497.5622921822965</v>
      </c>
      <c r="V7" s="5">
        <f t="shared" si="10"/>
        <v>742.42282276531535</v>
      </c>
      <c r="W7" s="5">
        <f t="shared" si="11"/>
        <v>2724.3118250593334</v>
      </c>
      <c r="Y7" s="5">
        <f t="shared" si="12"/>
        <v>775.27414629039492</v>
      </c>
      <c r="Z7" s="5">
        <f t="shared" si="13"/>
        <v>-131.80044286272386</v>
      </c>
      <c r="AA7" s="5">
        <f t="shared" si="14"/>
        <v>2723.6684830581125</v>
      </c>
      <c r="AC7" s="5">
        <f t="shared" si="15"/>
        <v>391.68679592932779</v>
      </c>
      <c r="AD7" s="5">
        <f t="shared" si="15"/>
        <v>901.33475177027594</v>
      </c>
      <c r="AE7" s="5">
        <f t="shared" si="15"/>
        <v>2723.9693411231051</v>
      </c>
      <c r="AG7">
        <f t="shared" si="16"/>
        <v>392.80568135692249</v>
      </c>
      <c r="AH7">
        <f t="shared" si="17"/>
        <v>902.0469036074328</v>
      </c>
      <c r="AI7" s="5">
        <f t="shared" si="18"/>
        <v>2724.3118250593334</v>
      </c>
      <c r="AK7">
        <f t="shared" si="19"/>
        <v>388.04695479589026</v>
      </c>
      <c r="AL7">
        <f t="shared" si="20"/>
        <v>903.06998890041586</v>
      </c>
      <c r="AM7" s="5">
        <f t="shared" si="21"/>
        <v>2723.6684830581125</v>
      </c>
    </row>
    <row r="8" spans="1:39" ht="16.5" x14ac:dyDescent="0.25">
      <c r="A8" s="3">
        <v>2237</v>
      </c>
      <c r="B8" s="3">
        <v>1355</v>
      </c>
      <c r="C8" s="3">
        <v>930</v>
      </c>
      <c r="D8" s="3">
        <v>1566</v>
      </c>
      <c r="E8" s="3">
        <v>2784</v>
      </c>
      <c r="F8" s="3">
        <v>1313</v>
      </c>
      <c r="H8" s="4">
        <v>23.4</v>
      </c>
      <c r="I8" s="4">
        <v>50</v>
      </c>
      <c r="J8">
        <f t="shared" si="0"/>
        <v>346.06</v>
      </c>
      <c r="K8">
        <f t="shared" si="1"/>
        <v>1.3842400000000001</v>
      </c>
      <c r="L8">
        <f t="shared" si="2"/>
        <v>1018.8006400000002</v>
      </c>
      <c r="M8" s="5">
        <f t="shared" si="3"/>
        <v>2894.4458400000003</v>
      </c>
      <c r="N8" s="5">
        <f t="shared" si="4"/>
        <v>3186.5204800000001</v>
      </c>
      <c r="O8" s="5">
        <f t="shared" si="5"/>
        <v>2836.3077600000006</v>
      </c>
      <c r="Q8" s="5">
        <f t="shared" si="6"/>
        <v>406.63998645385419</v>
      </c>
      <c r="R8" s="5">
        <f t="shared" si="7"/>
        <v>887.0743452133828</v>
      </c>
      <c r="S8" s="5">
        <f t="shared" si="8"/>
        <v>2724.9880271616539</v>
      </c>
      <c r="U8" s="5">
        <f t="shared" si="9"/>
        <v>1477.6488742923459</v>
      </c>
      <c r="V8" s="5">
        <f t="shared" si="10"/>
        <v>736.90604913158597</v>
      </c>
      <c r="W8" s="5">
        <f t="shared" si="11"/>
        <v>2725.3322822208802</v>
      </c>
      <c r="Y8" s="5">
        <f t="shared" si="12"/>
        <v>779.80713964083259</v>
      </c>
      <c r="Z8" s="5">
        <f t="shared" si="13"/>
        <v>-111.5999481917483</v>
      </c>
      <c r="AA8" s="5">
        <f t="shared" si="14"/>
        <v>2724.7179644809116</v>
      </c>
      <c r="AC8" s="5">
        <f t="shared" si="15"/>
        <v>406.63998645385419</v>
      </c>
      <c r="AD8" s="5">
        <f t="shared" si="15"/>
        <v>887.0743452133828</v>
      </c>
      <c r="AE8" s="5">
        <f t="shared" si="15"/>
        <v>2724.9880271616539</v>
      </c>
      <c r="AG8">
        <f t="shared" si="16"/>
        <v>407.78294757211847</v>
      </c>
      <c r="AH8">
        <f t="shared" si="17"/>
        <v>887.81101585482816</v>
      </c>
      <c r="AI8" s="5">
        <f t="shared" si="18"/>
        <v>2725.3322822208802</v>
      </c>
      <c r="AK8">
        <f t="shared" si="19"/>
        <v>403.03509868894599</v>
      </c>
      <c r="AL8">
        <f t="shared" si="20"/>
        <v>888.7884078847062</v>
      </c>
      <c r="AM8" s="5">
        <f t="shared" si="21"/>
        <v>2724.7179644809116</v>
      </c>
    </row>
    <row r="9" spans="1:39" ht="16.5" x14ac:dyDescent="0.25">
      <c r="A9" s="3">
        <v>2200</v>
      </c>
      <c r="B9" s="3">
        <v>1351</v>
      </c>
      <c r="C9" s="3">
        <v>947</v>
      </c>
      <c r="D9" s="3">
        <v>1568</v>
      </c>
      <c r="E9" s="3">
        <v>2770</v>
      </c>
      <c r="F9" s="3">
        <v>1313</v>
      </c>
      <c r="H9" s="4">
        <v>23.4</v>
      </c>
      <c r="I9" s="4">
        <v>50</v>
      </c>
      <c r="J9">
        <f t="shared" si="0"/>
        <v>346.06</v>
      </c>
      <c r="K9">
        <f t="shared" si="1"/>
        <v>1.3842400000000001</v>
      </c>
      <c r="L9">
        <f t="shared" si="2"/>
        <v>1018.8006400000002</v>
      </c>
      <c r="M9" s="5">
        <f t="shared" si="3"/>
        <v>2888.9088800000004</v>
      </c>
      <c r="N9" s="5">
        <f t="shared" si="4"/>
        <v>3189.2889600000008</v>
      </c>
      <c r="O9" s="5">
        <f t="shared" si="5"/>
        <v>2836.3077600000006</v>
      </c>
      <c r="Q9" s="5">
        <f t="shared" si="6"/>
        <v>392.84179071249184</v>
      </c>
      <c r="R9" s="5">
        <f t="shared" si="7"/>
        <v>884.67919474138353</v>
      </c>
      <c r="S9" s="5">
        <f t="shared" si="8"/>
        <v>2721.9134017827232</v>
      </c>
      <c r="U9" s="5">
        <f t="shared" si="9"/>
        <v>1482.69210312619</v>
      </c>
      <c r="V9" s="5">
        <f t="shared" si="10"/>
        <v>750.00459826349936</v>
      </c>
      <c r="W9" s="5">
        <f t="shared" si="11"/>
        <v>2722.256655844325</v>
      </c>
      <c r="Y9" s="5">
        <f t="shared" si="12"/>
        <v>788.95634071238976</v>
      </c>
      <c r="Z9" s="5">
        <f t="shared" si="13"/>
        <v>-122.23224776529491</v>
      </c>
      <c r="AA9" s="5">
        <f t="shared" si="14"/>
        <v>2721.6261461655931</v>
      </c>
      <c r="AC9" s="5">
        <f t="shared" si="15"/>
        <v>392.84179071249184</v>
      </c>
      <c r="AD9" s="5">
        <f t="shared" si="15"/>
        <v>884.67919474138353</v>
      </c>
      <c r="AE9" s="5">
        <f t="shared" si="15"/>
        <v>2721.9134017827232</v>
      </c>
      <c r="AG9">
        <f t="shared" si="16"/>
        <v>393.95653555900503</v>
      </c>
      <c r="AH9">
        <f t="shared" si="17"/>
        <v>885.39513562698198</v>
      </c>
      <c r="AI9" s="5">
        <f t="shared" si="18"/>
        <v>2722.256655844325</v>
      </c>
      <c r="AK9">
        <f t="shared" si="19"/>
        <v>389.21051388715637</v>
      </c>
      <c r="AL9">
        <f t="shared" si="20"/>
        <v>886.41469148893566</v>
      </c>
      <c r="AM9" s="5">
        <f t="shared" si="21"/>
        <v>2721.6261461655931</v>
      </c>
    </row>
    <row r="10" spans="1:39" ht="16.5" x14ac:dyDescent="0.25">
      <c r="A10" s="3">
        <v>2197</v>
      </c>
      <c r="B10" s="3">
        <v>1351</v>
      </c>
      <c r="C10" s="3">
        <v>930</v>
      </c>
      <c r="D10" s="3">
        <v>1565</v>
      </c>
      <c r="E10" s="3">
        <v>2879</v>
      </c>
      <c r="F10" s="3">
        <v>1311</v>
      </c>
      <c r="H10" s="4">
        <v>23.4</v>
      </c>
      <c r="I10" s="4">
        <v>50</v>
      </c>
      <c r="J10">
        <f t="shared" si="0"/>
        <v>346.06</v>
      </c>
      <c r="K10">
        <f t="shared" si="1"/>
        <v>1.3842400000000001</v>
      </c>
      <c r="L10">
        <f t="shared" si="2"/>
        <v>1018.8006400000002</v>
      </c>
      <c r="M10" s="5">
        <f t="shared" si="3"/>
        <v>2888.9088800000004</v>
      </c>
      <c r="N10" s="5">
        <f t="shared" si="4"/>
        <v>3185.1362400000007</v>
      </c>
      <c r="O10" s="5">
        <f t="shared" si="5"/>
        <v>2833.5392800000004</v>
      </c>
      <c r="Q10" s="5">
        <f t="shared" si="6"/>
        <v>400.19490266153173</v>
      </c>
      <c r="R10" s="5">
        <f t="shared" si="7"/>
        <v>885.49961361639294</v>
      </c>
      <c r="S10" s="5">
        <f t="shared" si="8"/>
        <v>2720.5751213873514</v>
      </c>
      <c r="U10" s="5">
        <f t="shared" si="9"/>
        <v>1479.6137188738348</v>
      </c>
      <c r="V10" s="5">
        <f t="shared" si="10"/>
        <v>743.25908133178291</v>
      </c>
      <c r="W10" s="5">
        <f t="shared" si="11"/>
        <v>2720.9193388080284</v>
      </c>
      <c r="Y10" s="5">
        <f t="shared" si="12"/>
        <v>784.47152410287538</v>
      </c>
      <c r="Z10" s="5">
        <f t="shared" si="13"/>
        <v>-116.33150351563833</v>
      </c>
      <c r="AA10" s="5">
        <f t="shared" si="14"/>
        <v>2720.2970904782483</v>
      </c>
      <c r="AC10" s="5">
        <f t="shared" si="15"/>
        <v>400.19490266153173</v>
      </c>
      <c r="AD10" s="5">
        <f t="shared" si="15"/>
        <v>885.49961361639294</v>
      </c>
      <c r="AE10" s="5">
        <f t="shared" si="15"/>
        <v>2720.5751213873514</v>
      </c>
      <c r="AG10">
        <f t="shared" si="16"/>
        <v>401.3245081731626</v>
      </c>
      <c r="AH10">
        <f t="shared" si="17"/>
        <v>886.22665702673385</v>
      </c>
      <c r="AI10" s="5">
        <f t="shared" si="18"/>
        <v>2720.9193388080284</v>
      </c>
      <c r="AK10">
        <f t="shared" si="19"/>
        <v>396.57786058550528</v>
      </c>
      <c r="AL10">
        <f t="shared" si="20"/>
        <v>887.22374361776201</v>
      </c>
      <c r="AM10" s="5">
        <f t="shared" si="21"/>
        <v>2720.2970904782483</v>
      </c>
    </row>
    <row r="11" spans="1:39" ht="16.5" x14ac:dyDescent="0.25">
      <c r="A11" s="3">
        <v>2269</v>
      </c>
      <c r="B11" s="3">
        <v>1355</v>
      </c>
      <c r="C11" s="3">
        <v>957</v>
      </c>
      <c r="D11" s="3">
        <v>1567</v>
      </c>
      <c r="E11" s="3">
        <v>2835</v>
      </c>
      <c r="F11" s="3">
        <v>1314</v>
      </c>
      <c r="H11" s="4">
        <v>23.4</v>
      </c>
      <c r="I11" s="4">
        <v>50</v>
      </c>
      <c r="J11">
        <f t="shared" si="0"/>
        <v>346.06</v>
      </c>
      <c r="K11">
        <f t="shared" si="1"/>
        <v>1.3842400000000001</v>
      </c>
      <c r="L11">
        <f t="shared" si="2"/>
        <v>1018.8006400000002</v>
      </c>
      <c r="M11" s="5">
        <f t="shared" si="3"/>
        <v>2894.4458400000003</v>
      </c>
      <c r="N11" s="5">
        <f t="shared" si="4"/>
        <v>3187.9047200000005</v>
      </c>
      <c r="O11" s="5">
        <f t="shared" si="5"/>
        <v>2837.692</v>
      </c>
      <c r="Q11" s="5">
        <f t="shared" si="6"/>
        <v>404.188949137507</v>
      </c>
      <c r="R11" s="5">
        <f t="shared" si="7"/>
        <v>885.92690846059816</v>
      </c>
      <c r="S11" s="5">
        <f t="shared" si="8"/>
        <v>2725.7258715714374</v>
      </c>
      <c r="U11" s="5">
        <f t="shared" si="9"/>
        <v>1477.9258905526519</v>
      </c>
      <c r="V11" s="5">
        <f t="shared" si="10"/>
        <v>739.60450830602872</v>
      </c>
      <c r="W11" s="5">
        <f t="shared" si="11"/>
        <v>2726.0698335013044</v>
      </c>
      <c r="Y11" s="5">
        <f t="shared" si="12"/>
        <v>782.05119033448375</v>
      </c>
      <c r="Z11" s="5">
        <f t="shared" si="13"/>
        <v>-113.11690941109737</v>
      </c>
      <c r="AA11" s="5">
        <f t="shared" si="14"/>
        <v>2725.4534278475021</v>
      </c>
      <c r="AC11" s="5">
        <f t="shared" si="15"/>
        <v>404.188949137507</v>
      </c>
      <c r="AD11" s="5">
        <f t="shared" si="15"/>
        <v>885.92690846059816</v>
      </c>
      <c r="AE11" s="5">
        <f t="shared" si="15"/>
        <v>2725.7258715714374</v>
      </c>
      <c r="AG11">
        <f t="shared" si="16"/>
        <v>405.32661955682056</v>
      </c>
      <c r="AH11">
        <f t="shared" si="17"/>
        <v>886.65998474930996</v>
      </c>
      <c r="AI11" s="5">
        <f t="shared" si="18"/>
        <v>2726.0698335013044</v>
      </c>
      <c r="AK11">
        <f t="shared" si="19"/>
        <v>400.5796459742304</v>
      </c>
      <c r="AL11">
        <f t="shared" si="20"/>
        <v>887.644866533254</v>
      </c>
      <c r="AM11" s="5">
        <f t="shared" si="21"/>
        <v>2725.4534278475021</v>
      </c>
    </row>
    <row r="12" spans="1:39" ht="16.5" x14ac:dyDescent="0.25">
      <c r="A12" s="3">
        <v>2276</v>
      </c>
      <c r="B12" s="3">
        <v>1355</v>
      </c>
      <c r="C12" s="3">
        <v>962</v>
      </c>
      <c r="D12" s="3">
        <v>1569</v>
      </c>
      <c r="E12" s="3">
        <v>2723</v>
      </c>
      <c r="F12" s="3">
        <v>1314</v>
      </c>
      <c r="H12" s="4">
        <v>23.4</v>
      </c>
      <c r="I12" s="4">
        <v>50</v>
      </c>
      <c r="J12">
        <f t="shared" si="0"/>
        <v>346.06</v>
      </c>
      <c r="K12">
        <f t="shared" si="1"/>
        <v>1.3842400000000001</v>
      </c>
      <c r="L12">
        <f t="shared" si="2"/>
        <v>1018.8006400000002</v>
      </c>
      <c r="M12" s="5">
        <f t="shared" si="3"/>
        <v>2894.4458400000003</v>
      </c>
      <c r="N12" s="5">
        <f t="shared" si="4"/>
        <v>3190.6732000000002</v>
      </c>
      <c r="O12" s="5">
        <f t="shared" si="5"/>
        <v>2837.692</v>
      </c>
      <c r="Q12" s="5">
        <f t="shared" si="6"/>
        <v>399.28368097085144</v>
      </c>
      <c r="R12" s="5">
        <f t="shared" si="7"/>
        <v>888.87006936059151</v>
      </c>
      <c r="S12" s="5">
        <f t="shared" si="8"/>
        <v>2725.4906462137369</v>
      </c>
      <c r="U12" s="5">
        <f t="shared" si="9"/>
        <v>1482.9713092383547</v>
      </c>
      <c r="V12" s="5">
        <f t="shared" si="10"/>
        <v>742.3074111733697</v>
      </c>
      <c r="W12" s="5">
        <f t="shared" si="11"/>
        <v>2725.8340507982525</v>
      </c>
      <c r="Y12" s="5">
        <f t="shared" si="12"/>
        <v>782.05119033448375</v>
      </c>
      <c r="Z12" s="5">
        <f t="shared" si="13"/>
        <v>-118.85033973575972</v>
      </c>
      <c r="AA12" s="5">
        <f t="shared" si="14"/>
        <v>2725.2094266872614</v>
      </c>
      <c r="AC12" s="5">
        <f t="shared" si="15"/>
        <v>399.28368097085144</v>
      </c>
      <c r="AD12" s="5">
        <f t="shared" si="15"/>
        <v>888.87006936059151</v>
      </c>
      <c r="AE12" s="5">
        <f t="shared" si="15"/>
        <v>2725.4906462137369</v>
      </c>
      <c r="AG12">
        <f t="shared" si="16"/>
        <v>400.4127843215316</v>
      </c>
      <c r="AH12">
        <f t="shared" si="17"/>
        <v>889.5953138458085</v>
      </c>
      <c r="AI12" s="5">
        <f t="shared" si="18"/>
        <v>2725.8340507982525</v>
      </c>
      <c r="AK12">
        <f t="shared" si="19"/>
        <v>395.66356575313785</v>
      </c>
      <c r="AL12">
        <f t="shared" si="20"/>
        <v>890.59518491396136</v>
      </c>
      <c r="AM12" s="5">
        <f t="shared" si="21"/>
        <v>2725.2094266872614</v>
      </c>
    </row>
    <row r="13" spans="1:39" ht="16.5" x14ac:dyDescent="0.25">
      <c r="A13" s="3">
        <v>2199</v>
      </c>
      <c r="B13" s="3">
        <v>1355</v>
      </c>
      <c r="C13" s="3">
        <v>972</v>
      </c>
      <c r="D13" s="3">
        <v>1565</v>
      </c>
      <c r="E13" s="3">
        <v>2727</v>
      </c>
      <c r="F13" s="3">
        <v>1312</v>
      </c>
      <c r="H13" s="4">
        <v>23.4</v>
      </c>
      <c r="I13" s="4">
        <v>50</v>
      </c>
      <c r="J13">
        <f t="shared" si="0"/>
        <v>346.06</v>
      </c>
      <c r="K13">
        <f t="shared" si="1"/>
        <v>1.3842400000000001</v>
      </c>
      <c r="L13">
        <f t="shared" si="2"/>
        <v>1018.8006400000002</v>
      </c>
      <c r="M13" s="5">
        <f t="shared" si="3"/>
        <v>2894.4458400000003</v>
      </c>
      <c r="N13" s="5">
        <f t="shared" si="4"/>
        <v>3185.1362400000007</v>
      </c>
      <c r="O13" s="5">
        <f t="shared" si="5"/>
        <v>2834.9235200000003</v>
      </c>
      <c r="Q13" s="5">
        <f t="shared" si="6"/>
        <v>409.08995925887899</v>
      </c>
      <c r="R13" s="5">
        <f t="shared" si="7"/>
        <v>888.22114325937753</v>
      </c>
      <c r="S13" s="5">
        <f t="shared" si="8"/>
        <v>2724.2476624921383</v>
      </c>
      <c r="U13" s="5">
        <f t="shared" si="9"/>
        <v>1477.3718580320431</v>
      </c>
      <c r="V13" s="5">
        <f t="shared" si="10"/>
        <v>734.20883419115455</v>
      </c>
      <c r="W13" s="5">
        <f t="shared" si="11"/>
        <v>2724.5921985229197</v>
      </c>
      <c r="Y13" s="5">
        <f t="shared" si="12"/>
        <v>777.5641838731101</v>
      </c>
      <c r="Z13" s="5">
        <f t="shared" si="13"/>
        <v>-110.08357353986425</v>
      </c>
      <c r="AA13" s="5">
        <f t="shared" si="14"/>
        <v>2723.9799762559983</v>
      </c>
      <c r="AC13" s="5">
        <f t="shared" si="15"/>
        <v>409.08995925887899</v>
      </c>
      <c r="AD13" s="5">
        <f t="shared" si="15"/>
        <v>888.22114325937753</v>
      </c>
      <c r="AE13" s="5">
        <f t="shared" si="15"/>
        <v>2724.2476624921383</v>
      </c>
      <c r="AG13">
        <f t="shared" si="16"/>
        <v>410.23820872414058</v>
      </c>
      <c r="AH13">
        <f t="shared" si="17"/>
        <v>888.96140670959426</v>
      </c>
      <c r="AI13" s="5">
        <f t="shared" si="18"/>
        <v>2724.5921985229197</v>
      </c>
      <c r="AK13">
        <f t="shared" si="19"/>
        <v>405.48948502760743</v>
      </c>
      <c r="AL13">
        <f t="shared" si="20"/>
        <v>889.93131223828448</v>
      </c>
      <c r="AM13" s="5">
        <f t="shared" si="21"/>
        <v>2723.9799762559983</v>
      </c>
    </row>
    <row r="14" spans="1:39" ht="16.5" x14ac:dyDescent="0.25">
      <c r="A14" s="3">
        <v>2207</v>
      </c>
      <c r="B14" s="3">
        <v>1353</v>
      </c>
      <c r="C14" s="3">
        <v>947</v>
      </c>
      <c r="D14" s="3">
        <v>1566</v>
      </c>
      <c r="E14" s="3">
        <v>2695</v>
      </c>
      <c r="F14" s="3">
        <v>1313</v>
      </c>
      <c r="H14" s="4">
        <v>23.4</v>
      </c>
      <c r="I14" s="4">
        <v>50</v>
      </c>
      <c r="J14">
        <f t="shared" si="0"/>
        <v>346.06</v>
      </c>
      <c r="K14">
        <f t="shared" si="1"/>
        <v>1.3842400000000001</v>
      </c>
      <c r="L14">
        <f t="shared" si="2"/>
        <v>1018.8006400000002</v>
      </c>
      <c r="M14" s="5">
        <f t="shared" si="3"/>
        <v>2891.6773600000006</v>
      </c>
      <c r="N14" s="5">
        <f t="shared" si="4"/>
        <v>3186.5204800000001</v>
      </c>
      <c r="O14" s="5">
        <f t="shared" si="5"/>
        <v>2836.3077600000006</v>
      </c>
      <c r="Q14" s="5">
        <f t="shared" si="6"/>
        <v>402.19032913253926</v>
      </c>
      <c r="R14" s="5">
        <f t="shared" si="7"/>
        <v>884.40455082059384</v>
      </c>
      <c r="S14" s="5">
        <f t="shared" si="8"/>
        <v>2723.5765977803262</v>
      </c>
      <c r="U14" s="5">
        <f t="shared" si="9"/>
        <v>1477.6488742923459</v>
      </c>
      <c r="V14" s="5">
        <f t="shared" si="10"/>
        <v>742.10694729935665</v>
      </c>
      <c r="W14" s="5">
        <f t="shared" si="11"/>
        <v>2723.9206766225821</v>
      </c>
      <c r="Y14" s="5">
        <f t="shared" si="12"/>
        <v>784.38393002847079</v>
      </c>
      <c r="Z14" s="5">
        <f t="shared" si="13"/>
        <v>-114.05180018512591</v>
      </c>
      <c r="AA14" s="5">
        <f t="shared" si="14"/>
        <v>2723.3023604851232</v>
      </c>
      <c r="AC14" s="5">
        <f t="shared" si="15"/>
        <v>402.19032913253926</v>
      </c>
      <c r="AD14" s="5">
        <f t="shared" si="15"/>
        <v>884.40455082059384</v>
      </c>
      <c r="AE14" s="5">
        <f t="shared" si="15"/>
        <v>2723.5765977803262</v>
      </c>
      <c r="AG14">
        <f t="shared" si="16"/>
        <v>403.32345908616526</v>
      </c>
      <c r="AH14">
        <f t="shared" si="17"/>
        <v>885.13476769832778</v>
      </c>
      <c r="AI14" s="5">
        <f t="shared" si="18"/>
        <v>2723.9206766225821</v>
      </c>
      <c r="AK14">
        <f t="shared" si="19"/>
        <v>398.57764678880642</v>
      </c>
      <c r="AL14">
        <f t="shared" si="20"/>
        <v>886.12575676077927</v>
      </c>
      <c r="AM14" s="5">
        <f t="shared" si="21"/>
        <v>2723.3023604851232</v>
      </c>
    </row>
    <row r="15" spans="1:39" ht="16.5" x14ac:dyDescent="0.25">
      <c r="A15" s="3">
        <v>2246</v>
      </c>
      <c r="B15" s="3">
        <v>1351</v>
      </c>
      <c r="C15" s="3">
        <v>927</v>
      </c>
      <c r="D15" s="3">
        <v>1565</v>
      </c>
      <c r="E15" s="3">
        <v>2663</v>
      </c>
      <c r="F15" s="3">
        <v>1312</v>
      </c>
      <c r="H15" s="4">
        <v>23.4</v>
      </c>
      <c r="I15" s="4">
        <v>50</v>
      </c>
      <c r="J15">
        <f t="shared" si="0"/>
        <v>346.06</v>
      </c>
      <c r="K15">
        <f t="shared" si="1"/>
        <v>1.3842400000000001</v>
      </c>
      <c r="L15">
        <f t="shared" si="2"/>
        <v>1018.8006400000002</v>
      </c>
      <c r="M15" s="5">
        <f t="shared" si="3"/>
        <v>2888.9088800000004</v>
      </c>
      <c r="N15" s="5">
        <f t="shared" si="4"/>
        <v>3185.1362400000007</v>
      </c>
      <c r="O15" s="5">
        <f t="shared" si="5"/>
        <v>2834.9235200000003</v>
      </c>
      <c r="Q15" s="5">
        <f t="shared" si="6"/>
        <v>400.19490266153173</v>
      </c>
      <c r="R15" s="5">
        <f t="shared" si="7"/>
        <v>882.88410930096916</v>
      </c>
      <c r="S15" s="5">
        <f t="shared" si="8"/>
        <v>2721.4250322892267</v>
      </c>
      <c r="U15" s="5">
        <f t="shared" si="9"/>
        <v>1477.3718580320431</v>
      </c>
      <c r="V15" s="5">
        <f t="shared" si="10"/>
        <v>744.6056535906514</v>
      </c>
      <c r="W15" s="5">
        <f t="shared" si="11"/>
        <v>2721.76921892675</v>
      </c>
      <c r="Y15" s="5">
        <f t="shared" si="12"/>
        <v>786.71338494466727</v>
      </c>
      <c r="Z15" s="5">
        <f t="shared" si="13"/>
        <v>-114.98493125676994</v>
      </c>
      <c r="AA15" s="5">
        <f t="shared" si="14"/>
        <v>2721.1489999230052</v>
      </c>
      <c r="AC15" s="5">
        <f t="shared" si="15"/>
        <v>400.19490266153173</v>
      </c>
      <c r="AD15" s="5">
        <f t="shared" si="15"/>
        <v>882.88410930096916</v>
      </c>
      <c r="AE15" s="5">
        <f t="shared" si="15"/>
        <v>2721.4250322892267</v>
      </c>
      <c r="AG15">
        <f t="shared" si="16"/>
        <v>401.32349920532988</v>
      </c>
      <c r="AH15">
        <f t="shared" si="17"/>
        <v>883.61147139961349</v>
      </c>
      <c r="AI15" s="5">
        <f t="shared" si="18"/>
        <v>2721.76921892675</v>
      </c>
      <c r="AK15">
        <f t="shared" si="19"/>
        <v>396.57884673153796</v>
      </c>
      <c r="AL15">
        <f t="shared" si="20"/>
        <v>884.6085579819362</v>
      </c>
      <c r="AM15" s="5">
        <f t="shared" si="21"/>
        <v>2721.1489999230052</v>
      </c>
    </row>
    <row r="16" spans="1:39" ht="16.5" x14ac:dyDescent="0.25">
      <c r="A16" s="3">
        <v>2264</v>
      </c>
      <c r="B16" s="3">
        <v>1354</v>
      </c>
      <c r="C16" s="3">
        <v>953</v>
      </c>
      <c r="D16" s="3">
        <v>1569</v>
      </c>
      <c r="E16" s="3">
        <v>2827</v>
      </c>
      <c r="F16" s="3">
        <v>1312</v>
      </c>
      <c r="H16" s="4">
        <v>23.4</v>
      </c>
      <c r="I16" s="4">
        <v>50</v>
      </c>
      <c r="J16">
        <f t="shared" si="0"/>
        <v>346.06</v>
      </c>
      <c r="K16">
        <f t="shared" si="1"/>
        <v>1.3842400000000001</v>
      </c>
      <c r="L16">
        <f t="shared" si="2"/>
        <v>1018.8006400000002</v>
      </c>
      <c r="M16" s="5">
        <f t="shared" si="3"/>
        <v>2893.0616000000005</v>
      </c>
      <c r="N16" s="5">
        <f t="shared" si="4"/>
        <v>3190.6732000000002</v>
      </c>
      <c r="O16" s="5">
        <f t="shared" si="5"/>
        <v>2834.9235200000003</v>
      </c>
      <c r="Q16" s="5">
        <f t="shared" si="6"/>
        <v>397.05832005453345</v>
      </c>
      <c r="R16" s="5">
        <f t="shared" si="7"/>
        <v>892.76969368240327</v>
      </c>
      <c r="S16" s="5">
        <f t="shared" si="8"/>
        <v>2723.0703967970167</v>
      </c>
      <c r="U16" s="5">
        <f t="shared" si="9"/>
        <v>1487.4583156997285</v>
      </c>
      <c r="V16" s="5">
        <f t="shared" si="10"/>
        <v>742.21336485687721</v>
      </c>
      <c r="W16" s="5">
        <f t="shared" si="11"/>
        <v>2723.4137675501679</v>
      </c>
      <c r="Y16" s="5">
        <f t="shared" si="12"/>
        <v>779.85312652989421</v>
      </c>
      <c r="Z16" s="5">
        <f t="shared" si="13"/>
        <v>-122.77167653356332</v>
      </c>
      <c r="AA16" s="5">
        <f t="shared" si="14"/>
        <v>2722.7830579632814</v>
      </c>
      <c r="AC16" s="5">
        <f t="shared" si="15"/>
        <v>397.05832005453345</v>
      </c>
      <c r="AD16" s="5">
        <f t="shared" si="15"/>
        <v>892.76969368240327</v>
      </c>
      <c r="AE16" s="5">
        <f t="shared" si="15"/>
        <v>2723.0703967970167</v>
      </c>
      <c r="AG16">
        <f t="shared" si="16"/>
        <v>398.18452606092433</v>
      </c>
      <c r="AH16">
        <f t="shared" si="17"/>
        <v>893.4910726702343</v>
      </c>
      <c r="AI16" s="5">
        <f t="shared" si="18"/>
        <v>2723.4137675501679</v>
      </c>
      <c r="AK16">
        <f t="shared" si="19"/>
        <v>393.43233287807362</v>
      </c>
      <c r="AL16">
        <f t="shared" si="20"/>
        <v>894.49774389853644</v>
      </c>
      <c r="AM16" s="5">
        <f t="shared" si="21"/>
        <v>2722.7830579632814</v>
      </c>
    </row>
    <row r="17" spans="1:39" ht="16.5" x14ac:dyDescent="0.25">
      <c r="A17" s="3">
        <v>2258</v>
      </c>
      <c r="B17" s="3">
        <v>1350</v>
      </c>
      <c r="C17" s="3">
        <v>963</v>
      </c>
      <c r="D17" s="3">
        <v>1562</v>
      </c>
      <c r="E17" s="3">
        <v>2766</v>
      </c>
      <c r="F17" s="3">
        <v>1309</v>
      </c>
      <c r="H17" s="4">
        <v>23.4</v>
      </c>
      <c r="I17" s="4">
        <v>50</v>
      </c>
      <c r="J17">
        <f t="shared" si="0"/>
        <v>346.06</v>
      </c>
      <c r="K17">
        <f t="shared" si="1"/>
        <v>1.3842400000000001</v>
      </c>
      <c r="L17">
        <f t="shared" si="2"/>
        <v>1018.8006400000002</v>
      </c>
      <c r="M17" s="5">
        <f t="shared" si="3"/>
        <v>2887.5246400000005</v>
      </c>
      <c r="N17" s="5">
        <f t="shared" si="4"/>
        <v>3180.9835200000007</v>
      </c>
      <c r="O17" s="5">
        <f t="shared" si="5"/>
        <v>2830.7708000000002</v>
      </c>
      <c r="Q17" s="5">
        <f t="shared" si="6"/>
        <v>405.31733113764943</v>
      </c>
      <c r="R17" s="5">
        <f t="shared" si="7"/>
        <v>884.98800947557424</v>
      </c>
      <c r="S17" s="5">
        <f t="shared" si="8"/>
        <v>2718.5129447495824</v>
      </c>
      <c r="U17" s="5">
        <f t="shared" si="9"/>
        <v>1476.5408092511295</v>
      </c>
      <c r="V17" s="5">
        <f t="shared" si="10"/>
        <v>739.11756843827038</v>
      </c>
      <c r="W17" s="5">
        <f t="shared" si="11"/>
        <v>2718.8579611950149</v>
      </c>
      <c r="Y17" s="5">
        <f t="shared" si="12"/>
        <v>782.27565015014522</v>
      </c>
      <c r="Z17" s="5">
        <f t="shared" si="13"/>
        <v>-111.66319971645891</v>
      </c>
      <c r="AA17" s="5">
        <f t="shared" si="14"/>
        <v>2718.241979505116</v>
      </c>
      <c r="AC17" s="5">
        <f t="shared" si="15"/>
        <v>405.31733113764943</v>
      </c>
      <c r="AD17" s="5">
        <f t="shared" si="15"/>
        <v>884.98800947557424</v>
      </c>
      <c r="AE17" s="5">
        <f t="shared" si="15"/>
        <v>2718.5129447495824</v>
      </c>
      <c r="AG17">
        <f t="shared" si="16"/>
        <v>406.45687126023768</v>
      </c>
      <c r="AH17">
        <f t="shared" si="17"/>
        <v>885.72291925876925</v>
      </c>
      <c r="AI17" s="5">
        <f t="shared" si="18"/>
        <v>2718.8579611950149</v>
      </c>
      <c r="AK17">
        <f t="shared" si="19"/>
        <v>401.71061385732378</v>
      </c>
      <c r="AL17">
        <f t="shared" si="20"/>
        <v>886.70435298601285</v>
      </c>
      <c r="AM17" s="5">
        <f t="shared" si="21"/>
        <v>2718.241979505116</v>
      </c>
    </row>
    <row r="18" spans="1:39" ht="16.5" x14ac:dyDescent="0.25">
      <c r="A18" s="3">
        <v>2193</v>
      </c>
      <c r="B18" s="3">
        <v>1350</v>
      </c>
      <c r="C18" s="3">
        <v>973</v>
      </c>
      <c r="D18" s="3">
        <v>1563</v>
      </c>
      <c r="E18" s="3">
        <v>2591</v>
      </c>
      <c r="F18" s="3">
        <v>1313</v>
      </c>
      <c r="H18" s="4">
        <v>23.4</v>
      </c>
      <c r="I18" s="4">
        <v>50</v>
      </c>
      <c r="J18">
        <f t="shared" si="0"/>
        <v>346.06</v>
      </c>
      <c r="K18">
        <f t="shared" si="1"/>
        <v>1.3842400000000001</v>
      </c>
      <c r="L18">
        <f t="shared" si="2"/>
        <v>1018.8006400000002</v>
      </c>
      <c r="M18" s="5">
        <f t="shared" si="3"/>
        <v>2887.5246400000005</v>
      </c>
      <c r="N18" s="5">
        <f t="shared" si="4"/>
        <v>3182.3677600000001</v>
      </c>
      <c r="O18" s="5">
        <f t="shared" si="5"/>
        <v>2836.3077600000006</v>
      </c>
      <c r="Q18" s="5">
        <f t="shared" si="6"/>
        <v>402.87055186658733</v>
      </c>
      <c r="R18" s="5">
        <f t="shared" si="7"/>
        <v>875.99661460368486</v>
      </c>
      <c r="S18" s="5">
        <f t="shared" si="8"/>
        <v>2721.7868756110806</v>
      </c>
      <c r="U18" s="5">
        <f t="shared" si="9"/>
        <v>1470.0922429860564</v>
      </c>
      <c r="V18" s="5">
        <f t="shared" si="10"/>
        <v>745.85076745327308</v>
      </c>
      <c r="W18" s="5">
        <f t="shared" si="11"/>
        <v>2722.131515869321</v>
      </c>
      <c r="Y18" s="5">
        <f t="shared" si="12"/>
        <v>791.24090366545374</v>
      </c>
      <c r="Z18" s="5">
        <f t="shared" si="13"/>
        <v>-109.1380978893494</v>
      </c>
      <c r="AA18" s="5">
        <f t="shared" si="14"/>
        <v>2721.5195052382028</v>
      </c>
      <c r="AC18" s="5">
        <f t="shared" si="15"/>
        <v>402.87055186658733</v>
      </c>
      <c r="AD18" s="5">
        <f t="shared" si="15"/>
        <v>875.99661460368486</v>
      </c>
      <c r="AE18" s="5">
        <f t="shared" si="15"/>
        <v>2721.7868756110806</v>
      </c>
      <c r="AG18">
        <f t="shared" si="16"/>
        <v>404.00178379454019</v>
      </c>
      <c r="AH18">
        <f t="shared" si="17"/>
        <v>876.72889227490668</v>
      </c>
      <c r="AI18" s="5">
        <f t="shared" si="18"/>
        <v>2722.131515869321</v>
      </c>
      <c r="AK18">
        <f t="shared" si="19"/>
        <v>399.26238508491861</v>
      </c>
      <c r="AL18">
        <f t="shared" si="20"/>
        <v>877.71780271858597</v>
      </c>
      <c r="AM18" s="5">
        <f t="shared" si="21"/>
        <v>2721.5195052382028</v>
      </c>
    </row>
    <row r="19" spans="1:39" ht="16.5" x14ac:dyDescent="0.25">
      <c r="A19" s="3">
        <v>2144</v>
      </c>
      <c r="B19" s="3">
        <v>1353</v>
      </c>
      <c r="C19" s="3">
        <v>919</v>
      </c>
      <c r="D19" s="3">
        <v>1559</v>
      </c>
      <c r="E19" s="3">
        <v>2734</v>
      </c>
      <c r="F19" s="3">
        <v>1313</v>
      </c>
      <c r="H19" s="4">
        <v>23.4</v>
      </c>
      <c r="I19" s="4">
        <v>50</v>
      </c>
      <c r="J19">
        <f t="shared" si="0"/>
        <v>346.06</v>
      </c>
      <c r="K19">
        <f t="shared" si="1"/>
        <v>1.3842400000000001</v>
      </c>
      <c r="L19">
        <f t="shared" si="2"/>
        <v>1018.8006400000002</v>
      </c>
      <c r="M19" s="5">
        <f t="shared" si="3"/>
        <v>2891.6773600000006</v>
      </c>
      <c r="N19" s="5">
        <f t="shared" si="4"/>
        <v>3176.8308000000006</v>
      </c>
      <c r="O19" s="5">
        <f t="shared" si="5"/>
        <v>2836.3077600000006</v>
      </c>
      <c r="Q19" s="5">
        <f t="shared" si="6"/>
        <v>419.31778402998037</v>
      </c>
      <c r="R19" s="5">
        <f t="shared" si="7"/>
        <v>874.12807788212922</v>
      </c>
      <c r="S19" s="5">
        <f t="shared" si="8"/>
        <v>2724.3110420417956</v>
      </c>
      <c r="U19" s="5">
        <f t="shared" si="9"/>
        <v>1460.0320635406922</v>
      </c>
      <c r="V19" s="5">
        <f t="shared" si="10"/>
        <v>732.66937011097082</v>
      </c>
      <c r="W19" s="5">
        <f t="shared" si="11"/>
        <v>2724.6570241707386</v>
      </c>
      <c r="Y19" s="5">
        <f t="shared" si="12"/>
        <v>784.38393002847079</v>
      </c>
      <c r="Z19" s="5">
        <f t="shared" si="13"/>
        <v>-94.03269705824674</v>
      </c>
      <c r="AA19" s="5">
        <f t="shared" si="14"/>
        <v>2724.0670717941698</v>
      </c>
      <c r="AC19" s="5">
        <f t="shared" si="15"/>
        <v>419.31778402998037</v>
      </c>
      <c r="AD19" s="5">
        <f t="shared" si="15"/>
        <v>874.12807788212922</v>
      </c>
      <c r="AE19" s="5">
        <f t="shared" si="15"/>
        <v>2724.3110420417956</v>
      </c>
      <c r="AG19">
        <f t="shared" si="16"/>
        <v>420.48082714566704</v>
      </c>
      <c r="AH19">
        <f t="shared" si="17"/>
        <v>874.88564063710407</v>
      </c>
      <c r="AI19" s="5">
        <f t="shared" si="18"/>
        <v>2724.6570241707386</v>
      </c>
      <c r="AK19">
        <f t="shared" si="19"/>
        <v>415.74285354168683</v>
      </c>
      <c r="AL19">
        <f t="shared" si="20"/>
        <v>875.82429244081527</v>
      </c>
      <c r="AM19" s="5">
        <f t="shared" si="21"/>
        <v>2724.0670717941698</v>
      </c>
    </row>
    <row r="20" spans="1:39" ht="16.5" x14ac:dyDescent="0.25">
      <c r="A20" s="3">
        <v>2119</v>
      </c>
      <c r="B20" s="3">
        <v>1353</v>
      </c>
      <c r="C20" s="3">
        <v>929</v>
      </c>
      <c r="D20" s="3">
        <v>1570</v>
      </c>
      <c r="E20" s="3">
        <v>2738</v>
      </c>
      <c r="F20" s="3">
        <v>1314</v>
      </c>
      <c r="H20" s="4">
        <v>23.4</v>
      </c>
      <c r="I20" s="4">
        <v>50</v>
      </c>
      <c r="J20">
        <f t="shared" si="0"/>
        <v>346.06</v>
      </c>
      <c r="K20">
        <f t="shared" si="1"/>
        <v>1.3842400000000001</v>
      </c>
      <c r="L20">
        <f t="shared" si="2"/>
        <v>1018.8006400000002</v>
      </c>
      <c r="M20" s="5">
        <f t="shared" si="3"/>
        <v>2891.6773600000006</v>
      </c>
      <c r="N20" s="5">
        <f t="shared" si="4"/>
        <v>3192.0574400000005</v>
      </c>
      <c r="O20" s="5">
        <f t="shared" si="5"/>
        <v>2837.692</v>
      </c>
      <c r="Q20" s="5">
        <f t="shared" si="6"/>
        <v>392.37979279922655</v>
      </c>
      <c r="R20" s="5">
        <f t="shared" si="7"/>
        <v>887.67281347798848</v>
      </c>
      <c r="S20" s="5">
        <f t="shared" si="8"/>
        <v>2723.9443879696737</v>
      </c>
      <c r="U20" s="5">
        <f t="shared" si="9"/>
        <v>1485.4956609701021</v>
      </c>
      <c r="V20" s="5">
        <f t="shared" si="10"/>
        <v>748.86064062600508</v>
      </c>
      <c r="W20" s="5">
        <f t="shared" si="11"/>
        <v>2724.2872613620552</v>
      </c>
      <c r="Y20" s="5">
        <f t="shared" si="12"/>
        <v>786.62798072212195</v>
      </c>
      <c r="Z20" s="5">
        <f t="shared" si="13"/>
        <v>-124.17077324248665</v>
      </c>
      <c r="AA20" s="5">
        <f t="shared" si="14"/>
        <v>2723.6545166157548</v>
      </c>
      <c r="AC20" s="5">
        <f t="shared" si="15"/>
        <v>392.37979279922655</v>
      </c>
      <c r="AD20" s="5">
        <f t="shared" si="15"/>
        <v>887.67281347798848</v>
      </c>
      <c r="AE20" s="5">
        <f t="shared" si="15"/>
        <v>2723.9443879696737</v>
      </c>
      <c r="AG20">
        <f t="shared" si="16"/>
        <v>393.4947786621924</v>
      </c>
      <c r="AH20">
        <f t="shared" si="17"/>
        <v>888.38768574833171</v>
      </c>
      <c r="AI20" s="5">
        <f t="shared" si="18"/>
        <v>2724.2872613620552</v>
      </c>
      <c r="AK20">
        <f t="shared" si="19"/>
        <v>388.74647345592075</v>
      </c>
      <c r="AL20">
        <f t="shared" si="20"/>
        <v>889.40865337048649</v>
      </c>
      <c r="AM20" s="5">
        <f t="shared" si="21"/>
        <v>2723.6545166157548</v>
      </c>
    </row>
    <row r="21" spans="1:39" ht="16.5" x14ac:dyDescent="0.25">
      <c r="A21" s="3">
        <v>2103</v>
      </c>
      <c r="B21" s="3">
        <v>1354</v>
      </c>
      <c r="C21" s="3">
        <v>968</v>
      </c>
      <c r="D21" s="3">
        <v>1568</v>
      </c>
      <c r="E21" s="3">
        <v>2739</v>
      </c>
      <c r="F21" s="3">
        <v>1313</v>
      </c>
      <c r="H21" s="4">
        <v>23.4</v>
      </c>
      <c r="I21" s="4">
        <v>50</v>
      </c>
      <c r="J21">
        <f t="shared" si="0"/>
        <v>346.06</v>
      </c>
      <c r="K21">
        <f t="shared" si="1"/>
        <v>1.3842400000000001</v>
      </c>
      <c r="L21">
        <f t="shared" si="2"/>
        <v>1018.8006400000002</v>
      </c>
      <c r="M21" s="5">
        <f t="shared" si="3"/>
        <v>2893.0616000000005</v>
      </c>
      <c r="N21" s="5">
        <f t="shared" si="4"/>
        <v>3189.2889600000008</v>
      </c>
      <c r="O21" s="5">
        <f t="shared" si="5"/>
        <v>2836.3077600000006</v>
      </c>
      <c r="Q21" s="5">
        <f t="shared" si="6"/>
        <v>399.51148639352112</v>
      </c>
      <c r="R21" s="5">
        <f t="shared" si="7"/>
        <v>888.68101215000104</v>
      </c>
      <c r="S21" s="5">
        <f t="shared" si="8"/>
        <v>2724.0488344150976</v>
      </c>
      <c r="U21" s="5">
        <f t="shared" si="9"/>
        <v>1482.69210312619</v>
      </c>
      <c r="V21" s="5">
        <f t="shared" si="10"/>
        <v>742.20885006489368</v>
      </c>
      <c r="W21" s="5">
        <f t="shared" si="11"/>
        <v>2724.3924498116035</v>
      </c>
      <c r="Y21" s="5">
        <f t="shared" si="12"/>
        <v>782.09608229761682</v>
      </c>
      <c r="Z21" s="5">
        <f t="shared" si="13"/>
        <v>-118.55710932880937</v>
      </c>
      <c r="AA21" s="5">
        <f t="shared" si="14"/>
        <v>2723.7679121611181</v>
      </c>
      <c r="AC21" s="5">
        <f t="shared" si="15"/>
        <v>399.51148639352112</v>
      </c>
      <c r="AD21" s="5">
        <f t="shared" si="15"/>
        <v>888.68101215000104</v>
      </c>
      <c r="AE21" s="5">
        <f t="shared" si="15"/>
        <v>2724.0488344150976</v>
      </c>
      <c r="AG21">
        <f t="shared" si="16"/>
        <v>400.64096740320201</v>
      </c>
      <c r="AH21">
        <f t="shared" si="17"/>
        <v>889.40662673333509</v>
      </c>
      <c r="AI21" s="5">
        <f t="shared" si="18"/>
        <v>2724.3924498116035</v>
      </c>
      <c r="AK21">
        <f t="shared" si="19"/>
        <v>395.89189304512968</v>
      </c>
      <c r="AL21">
        <f t="shared" si="20"/>
        <v>890.40580168438203</v>
      </c>
      <c r="AM21" s="5">
        <f t="shared" si="21"/>
        <v>2723.7679121611181</v>
      </c>
    </row>
    <row r="22" spans="1:39" ht="16.5" x14ac:dyDescent="0.25">
      <c r="A22" s="3">
        <v>2208</v>
      </c>
      <c r="B22" s="3">
        <v>1352</v>
      </c>
      <c r="C22" s="3">
        <v>921</v>
      </c>
      <c r="D22" s="3">
        <v>1571</v>
      </c>
      <c r="E22" s="3">
        <v>2773</v>
      </c>
      <c r="F22" s="3">
        <v>1313</v>
      </c>
      <c r="H22" s="4">
        <v>23.4</v>
      </c>
      <c r="I22" s="4">
        <v>50</v>
      </c>
      <c r="J22">
        <f t="shared" si="0"/>
        <v>346.06</v>
      </c>
      <c r="K22">
        <f t="shared" si="1"/>
        <v>1.3842400000000001</v>
      </c>
      <c r="L22">
        <f t="shared" si="2"/>
        <v>1018.8006400000002</v>
      </c>
      <c r="M22" s="5">
        <f t="shared" si="3"/>
        <v>2890.2931200000003</v>
      </c>
      <c r="N22" s="5">
        <f t="shared" si="4"/>
        <v>3193.4416800000008</v>
      </c>
      <c r="O22" s="5">
        <f t="shared" si="5"/>
        <v>2836.3077600000006</v>
      </c>
      <c r="Q22" s="5">
        <f t="shared" si="6"/>
        <v>387.70126554391891</v>
      </c>
      <c r="R22" s="5">
        <f t="shared" si="7"/>
        <v>890.43011070135378</v>
      </c>
      <c r="S22" s="5">
        <f t="shared" si="8"/>
        <v>2722.2447109272439</v>
      </c>
      <c r="U22" s="5">
        <f t="shared" si="9"/>
        <v>1490.2651583214306</v>
      </c>
      <c r="V22" s="5">
        <f t="shared" si="10"/>
        <v>751.46425361923548</v>
      </c>
      <c r="W22" s="5">
        <f t="shared" si="11"/>
        <v>2722.5871881331759</v>
      </c>
      <c r="Y22" s="5">
        <f t="shared" si="12"/>
        <v>786.67068283339563</v>
      </c>
      <c r="Z22" s="5">
        <f t="shared" si="13"/>
        <v>-129.61353272730847</v>
      </c>
      <c r="AA22" s="5">
        <f t="shared" si="14"/>
        <v>2721.9462298768149</v>
      </c>
      <c r="AC22" s="5">
        <f t="shared" si="15"/>
        <v>387.70126554391891</v>
      </c>
      <c r="AD22" s="5">
        <f t="shared" si="15"/>
        <v>890.43011070135378</v>
      </c>
      <c r="AE22" s="5">
        <f t="shared" si="15"/>
        <v>2722.2447109272439</v>
      </c>
      <c r="AG22">
        <f t="shared" si="16"/>
        <v>388.80806112364041</v>
      </c>
      <c r="AH22">
        <f t="shared" si="17"/>
        <v>891.13751925541419</v>
      </c>
      <c r="AI22" s="5">
        <f t="shared" si="18"/>
        <v>2722.5871881331759</v>
      </c>
      <c r="AK22">
        <f t="shared" si="19"/>
        <v>384.05765270586386</v>
      </c>
      <c r="AL22">
        <f t="shared" si="20"/>
        <v>892.17278329756323</v>
      </c>
      <c r="AM22" s="5">
        <f t="shared" si="21"/>
        <v>2721.9462298768149</v>
      </c>
    </row>
    <row r="23" spans="1:39" ht="16.5" x14ac:dyDescent="0.25">
      <c r="A23" s="3">
        <v>2246</v>
      </c>
      <c r="B23" s="3">
        <v>1352</v>
      </c>
      <c r="C23" s="3">
        <v>933</v>
      </c>
      <c r="D23" s="3">
        <v>1563</v>
      </c>
      <c r="E23" s="3">
        <v>2785</v>
      </c>
      <c r="F23" s="3">
        <v>1313</v>
      </c>
      <c r="H23" s="4">
        <v>23.4</v>
      </c>
      <c r="I23" s="4">
        <v>50</v>
      </c>
      <c r="J23">
        <f t="shared" si="0"/>
        <v>346.06</v>
      </c>
      <c r="K23">
        <f t="shared" si="1"/>
        <v>1.3842400000000001</v>
      </c>
      <c r="L23">
        <f t="shared" si="2"/>
        <v>1018.8006400000002</v>
      </c>
      <c r="M23" s="5">
        <f t="shared" si="3"/>
        <v>2890.2931200000003</v>
      </c>
      <c r="N23" s="5">
        <f t="shared" si="4"/>
        <v>3182.3677600000001</v>
      </c>
      <c r="O23" s="5">
        <f t="shared" si="5"/>
        <v>2836.3077600000006</v>
      </c>
      <c r="Q23" s="5">
        <f t="shared" si="6"/>
        <v>407.31382211997715</v>
      </c>
      <c r="R23" s="5">
        <f t="shared" si="7"/>
        <v>878.66257675571876</v>
      </c>
      <c r="S23" s="5">
        <f t="shared" si="8"/>
        <v>2723.2043342427232</v>
      </c>
      <c r="U23" s="5">
        <f t="shared" si="9"/>
        <v>1470.0922429860564</v>
      </c>
      <c r="V23" s="5">
        <f t="shared" si="10"/>
        <v>740.65733468957069</v>
      </c>
      <c r="W23" s="5">
        <f t="shared" si="11"/>
        <v>2723.549167826824</v>
      </c>
      <c r="Y23" s="5">
        <f t="shared" si="12"/>
        <v>786.67068283339563</v>
      </c>
      <c r="Z23" s="5">
        <f t="shared" si="13"/>
        <v>-106.68976530074686</v>
      </c>
      <c r="AA23" s="5">
        <f t="shared" si="14"/>
        <v>2722.9411011233296</v>
      </c>
      <c r="AC23" s="5">
        <f t="shared" si="15"/>
        <v>407.31382211997715</v>
      </c>
      <c r="AD23" s="5">
        <f t="shared" si="15"/>
        <v>878.66257675571876</v>
      </c>
      <c r="AE23" s="5">
        <f t="shared" si="15"/>
        <v>2723.2043342427232</v>
      </c>
      <c r="AG23">
        <f t="shared" si="16"/>
        <v>408.45487110084878</v>
      </c>
      <c r="AH23">
        <f t="shared" si="17"/>
        <v>879.40129892687628</v>
      </c>
      <c r="AI23" s="5">
        <f t="shared" si="18"/>
        <v>2723.549167826824</v>
      </c>
      <c r="AK23">
        <f t="shared" si="19"/>
        <v>403.7134387287424</v>
      </c>
      <c r="AL23">
        <f t="shared" si="20"/>
        <v>880.37663185525378</v>
      </c>
      <c r="AM23" s="5">
        <f t="shared" si="21"/>
        <v>2722.9411011233296</v>
      </c>
    </row>
    <row r="24" spans="1:39" ht="16.5" x14ac:dyDescent="0.25">
      <c r="A24" s="3">
        <v>2275</v>
      </c>
      <c r="B24" s="3">
        <v>1349</v>
      </c>
      <c r="C24" s="3">
        <v>926</v>
      </c>
      <c r="D24" s="3">
        <v>1571</v>
      </c>
      <c r="E24" s="3">
        <v>2767</v>
      </c>
      <c r="F24" s="3">
        <v>1313</v>
      </c>
      <c r="H24" s="4">
        <v>23.4</v>
      </c>
      <c r="I24" s="4">
        <v>50</v>
      </c>
      <c r="J24">
        <f t="shared" si="0"/>
        <v>346.06</v>
      </c>
      <c r="K24">
        <f t="shared" si="1"/>
        <v>1.3842400000000001</v>
      </c>
      <c r="L24">
        <f t="shared" si="2"/>
        <v>1018.8006400000002</v>
      </c>
      <c r="M24" s="5">
        <f t="shared" si="3"/>
        <v>2886.1404000000002</v>
      </c>
      <c r="N24" s="5">
        <f t="shared" si="4"/>
        <v>3193.4416800000008</v>
      </c>
      <c r="O24" s="5">
        <f t="shared" si="5"/>
        <v>2836.3077600000006</v>
      </c>
      <c r="Q24" s="5">
        <f t="shared" si="6"/>
        <v>381.03795693081469</v>
      </c>
      <c r="R24" s="5">
        <f t="shared" si="7"/>
        <v>886.43212553349122</v>
      </c>
      <c r="S24" s="5">
        <f t="shared" si="8"/>
        <v>2720.0835595092162</v>
      </c>
      <c r="U24" s="5">
        <f t="shared" si="9"/>
        <v>1490.2651583214306</v>
      </c>
      <c r="V24" s="5">
        <f t="shared" si="10"/>
        <v>759.25253641377299</v>
      </c>
      <c r="W24" s="5">
        <f t="shared" si="11"/>
        <v>2720.4255379266829</v>
      </c>
      <c r="Y24" s="5">
        <f t="shared" si="12"/>
        <v>793.5243716925886</v>
      </c>
      <c r="Z24" s="5">
        <f t="shared" si="13"/>
        <v>-133.28515175901899</v>
      </c>
      <c r="AA24" s="5">
        <f t="shared" si="14"/>
        <v>2719.7786397585151</v>
      </c>
      <c r="AC24" s="5">
        <f t="shared" si="15"/>
        <v>381.03795693081469</v>
      </c>
      <c r="AD24" s="5">
        <f t="shared" si="15"/>
        <v>886.43212553349122</v>
      </c>
      <c r="AE24" s="5">
        <f t="shared" si="15"/>
        <v>2720.0835595092162</v>
      </c>
      <c r="AG24">
        <f t="shared" si="16"/>
        <v>382.13003045908795</v>
      </c>
      <c r="AH24">
        <f t="shared" si="17"/>
        <v>887.12986965359187</v>
      </c>
      <c r="AI24" s="5">
        <f t="shared" si="18"/>
        <v>2720.4255379266829</v>
      </c>
      <c r="AK24">
        <f t="shared" si="19"/>
        <v>377.38267180420621</v>
      </c>
      <c r="AL24">
        <f t="shared" si="20"/>
        <v>888.18549508937576</v>
      </c>
      <c r="AM24" s="5">
        <f t="shared" si="21"/>
        <v>2719.7786397585151</v>
      </c>
    </row>
    <row r="25" spans="1:39" ht="16.5" x14ac:dyDescent="0.25">
      <c r="A25" s="3">
        <v>2188</v>
      </c>
      <c r="B25" s="3">
        <v>1354</v>
      </c>
      <c r="C25" s="3">
        <v>996</v>
      </c>
      <c r="D25" s="3">
        <v>1567</v>
      </c>
      <c r="E25" s="3">
        <v>2840</v>
      </c>
      <c r="F25" s="3">
        <v>1312</v>
      </c>
      <c r="H25" s="4">
        <v>23.4</v>
      </c>
      <c r="I25" s="4">
        <v>50</v>
      </c>
      <c r="J25">
        <f t="shared" si="0"/>
        <v>346.06</v>
      </c>
      <c r="K25">
        <f t="shared" si="1"/>
        <v>1.3842400000000001</v>
      </c>
      <c r="L25">
        <f t="shared" si="2"/>
        <v>1018.8006400000002</v>
      </c>
      <c r="M25" s="5">
        <f t="shared" si="3"/>
        <v>2893.0616000000005</v>
      </c>
      <c r="N25" s="5">
        <f t="shared" si="4"/>
        <v>3187.9047200000005</v>
      </c>
      <c r="O25" s="5">
        <f t="shared" si="5"/>
        <v>2834.9235200000003</v>
      </c>
      <c r="Q25" s="5">
        <f t="shared" si="6"/>
        <v>401.96358822118907</v>
      </c>
      <c r="R25" s="5">
        <f t="shared" si="7"/>
        <v>889.82653278240991</v>
      </c>
      <c r="S25" s="5">
        <f t="shared" si="8"/>
        <v>2723.3140539965902</v>
      </c>
      <c r="U25" s="5">
        <f t="shared" si="9"/>
        <v>1482.4128970140257</v>
      </c>
      <c r="V25" s="5">
        <f t="shared" si="10"/>
        <v>739.51046198953634</v>
      </c>
      <c r="W25" s="5">
        <f t="shared" si="11"/>
        <v>2723.6579783762845</v>
      </c>
      <c r="Y25" s="5">
        <f t="shared" si="12"/>
        <v>779.85312652989421</v>
      </c>
      <c r="Z25" s="5">
        <f t="shared" si="13"/>
        <v>-117.03824620890097</v>
      </c>
      <c r="AA25" s="5">
        <f t="shared" si="14"/>
        <v>2723.0355330430571</v>
      </c>
      <c r="AC25" s="5">
        <f t="shared" si="15"/>
        <v>401.96358822118907</v>
      </c>
      <c r="AD25" s="5">
        <f t="shared" si="15"/>
        <v>889.82653278240991</v>
      </c>
      <c r="AE25" s="5">
        <f t="shared" si="15"/>
        <v>2723.3140539965902</v>
      </c>
      <c r="AG25">
        <f t="shared" si="16"/>
        <v>403.09836129621317</v>
      </c>
      <c r="AH25">
        <f t="shared" si="17"/>
        <v>890.55574357373564</v>
      </c>
      <c r="AI25" s="5">
        <f t="shared" si="18"/>
        <v>2723.6579783762845</v>
      </c>
      <c r="AK25">
        <f t="shared" si="19"/>
        <v>398.34841309916624</v>
      </c>
      <c r="AL25">
        <f t="shared" si="20"/>
        <v>891.54742551782908</v>
      </c>
      <c r="AM25" s="5">
        <f t="shared" si="21"/>
        <v>2723.0355330430571</v>
      </c>
    </row>
    <row r="26" spans="1:39" ht="16.5" x14ac:dyDescent="0.25">
      <c r="A26" s="3">
        <v>2247</v>
      </c>
      <c r="B26" s="3">
        <v>1354</v>
      </c>
      <c r="C26" s="3">
        <v>967</v>
      </c>
      <c r="D26" s="3">
        <v>1568</v>
      </c>
      <c r="E26" s="3">
        <v>2773</v>
      </c>
      <c r="F26" s="3">
        <v>1313</v>
      </c>
      <c r="H26" s="4">
        <v>23.4</v>
      </c>
      <c r="I26" s="4">
        <v>50</v>
      </c>
      <c r="J26">
        <f t="shared" si="0"/>
        <v>346.06</v>
      </c>
      <c r="K26">
        <f t="shared" si="1"/>
        <v>1.3842400000000001</v>
      </c>
      <c r="L26">
        <f t="shared" si="2"/>
        <v>1018.8006400000002</v>
      </c>
      <c r="M26" s="5">
        <f t="shared" si="3"/>
        <v>2893.0616000000005</v>
      </c>
      <c r="N26" s="5">
        <f t="shared" si="4"/>
        <v>3189.2889600000008</v>
      </c>
      <c r="O26" s="5">
        <f t="shared" si="5"/>
        <v>2836.3077600000006</v>
      </c>
      <c r="Q26" s="5">
        <f t="shared" si="6"/>
        <v>399.51148639352112</v>
      </c>
      <c r="R26" s="5">
        <f t="shared" si="7"/>
        <v>888.68101215000104</v>
      </c>
      <c r="S26" s="5">
        <f t="shared" si="8"/>
        <v>2724.0488344150976</v>
      </c>
      <c r="U26" s="5">
        <f t="shared" si="9"/>
        <v>1482.69210312619</v>
      </c>
      <c r="V26" s="5">
        <f t="shared" si="10"/>
        <v>742.20885006489368</v>
      </c>
      <c r="W26" s="5">
        <f t="shared" si="11"/>
        <v>2724.3924498116035</v>
      </c>
      <c r="Y26" s="5">
        <f t="shared" si="12"/>
        <v>782.09608229761682</v>
      </c>
      <c r="Z26" s="5">
        <f t="shared" si="13"/>
        <v>-118.55710932880937</v>
      </c>
      <c r="AA26" s="5">
        <f t="shared" si="14"/>
        <v>2723.7679121611181</v>
      </c>
      <c r="AC26" s="5">
        <f t="shared" si="15"/>
        <v>399.51148639352112</v>
      </c>
      <c r="AD26" s="5">
        <f t="shared" si="15"/>
        <v>888.68101215000104</v>
      </c>
      <c r="AE26" s="5">
        <f t="shared" si="15"/>
        <v>2724.0488344150976</v>
      </c>
      <c r="AG26">
        <f t="shared" si="16"/>
        <v>400.64096740320201</v>
      </c>
      <c r="AH26">
        <f t="shared" si="17"/>
        <v>889.40662673333509</v>
      </c>
      <c r="AI26" s="5">
        <f t="shared" si="18"/>
        <v>2724.3924498116035</v>
      </c>
      <c r="AK26">
        <f t="shared" si="19"/>
        <v>395.89189304512968</v>
      </c>
      <c r="AL26">
        <f t="shared" si="20"/>
        <v>890.40580168438203</v>
      </c>
      <c r="AM26" s="5">
        <f t="shared" si="21"/>
        <v>2723.7679121611181</v>
      </c>
    </row>
    <row r="27" spans="1:39" ht="16.5" x14ac:dyDescent="0.25">
      <c r="A27" s="3">
        <v>2226</v>
      </c>
      <c r="B27" s="3">
        <v>1354</v>
      </c>
      <c r="C27" s="3">
        <v>978</v>
      </c>
      <c r="D27" s="3">
        <v>1568</v>
      </c>
      <c r="E27" s="3">
        <v>2814</v>
      </c>
      <c r="F27" s="3">
        <v>1313</v>
      </c>
      <c r="H27" s="4">
        <v>23.4</v>
      </c>
      <c r="I27" s="4">
        <v>50</v>
      </c>
      <c r="J27">
        <f t="shared" si="0"/>
        <v>346.06</v>
      </c>
      <c r="K27">
        <f t="shared" si="1"/>
        <v>1.3842400000000001</v>
      </c>
      <c r="L27">
        <f t="shared" si="2"/>
        <v>1018.8006400000002</v>
      </c>
      <c r="M27" s="5">
        <f t="shared" si="3"/>
        <v>2893.0616000000005</v>
      </c>
      <c r="N27" s="5">
        <f t="shared" si="4"/>
        <v>3189.2889600000008</v>
      </c>
      <c r="O27" s="5">
        <f t="shared" si="5"/>
        <v>2836.3077600000006</v>
      </c>
      <c r="Q27" s="5">
        <f t="shared" si="6"/>
        <v>399.51148639352112</v>
      </c>
      <c r="R27" s="5">
        <f t="shared" si="7"/>
        <v>888.68101215000104</v>
      </c>
      <c r="S27" s="5">
        <f t="shared" si="8"/>
        <v>2724.0488344150976</v>
      </c>
      <c r="U27" s="5">
        <f t="shared" si="9"/>
        <v>1482.69210312619</v>
      </c>
      <c r="V27" s="5">
        <f t="shared" si="10"/>
        <v>742.20885006489368</v>
      </c>
      <c r="W27" s="5">
        <f t="shared" si="11"/>
        <v>2724.3924498116035</v>
      </c>
      <c r="Y27" s="5">
        <f t="shared" si="12"/>
        <v>782.09608229761682</v>
      </c>
      <c r="Z27" s="5">
        <f t="shared" si="13"/>
        <v>-118.55710932880937</v>
      </c>
      <c r="AA27" s="5">
        <f t="shared" si="14"/>
        <v>2723.7679121611181</v>
      </c>
      <c r="AC27" s="5">
        <f t="shared" si="15"/>
        <v>399.51148639352112</v>
      </c>
      <c r="AD27" s="5">
        <f t="shared" si="15"/>
        <v>888.68101215000104</v>
      </c>
      <c r="AE27" s="5">
        <f t="shared" si="15"/>
        <v>2724.0488344150976</v>
      </c>
      <c r="AG27">
        <f t="shared" si="16"/>
        <v>400.64096740320201</v>
      </c>
      <c r="AH27">
        <f t="shared" si="17"/>
        <v>889.40662673333509</v>
      </c>
      <c r="AI27" s="5">
        <f t="shared" si="18"/>
        <v>2724.3924498116035</v>
      </c>
      <c r="AK27">
        <f t="shared" si="19"/>
        <v>395.89189304512968</v>
      </c>
      <c r="AL27">
        <f t="shared" si="20"/>
        <v>890.40580168438203</v>
      </c>
      <c r="AM27" s="5">
        <f t="shared" si="21"/>
        <v>2723.7679121611181</v>
      </c>
    </row>
    <row r="28" spans="1:39" ht="16.5" x14ac:dyDescent="0.25">
      <c r="A28" s="3">
        <v>2377</v>
      </c>
      <c r="B28" s="3">
        <v>1355</v>
      </c>
      <c r="C28" s="3">
        <v>930</v>
      </c>
      <c r="D28" s="3">
        <v>1566</v>
      </c>
      <c r="E28" s="3">
        <v>2765</v>
      </c>
      <c r="F28" s="3">
        <v>1313</v>
      </c>
      <c r="H28" s="4">
        <v>23.4</v>
      </c>
      <c r="I28" s="4">
        <v>50</v>
      </c>
      <c r="J28">
        <f t="shared" si="0"/>
        <v>346.06</v>
      </c>
      <c r="K28">
        <f t="shared" si="1"/>
        <v>1.3842400000000001</v>
      </c>
      <c r="L28">
        <f t="shared" si="2"/>
        <v>1018.8006400000002</v>
      </c>
      <c r="M28" s="5">
        <f t="shared" si="3"/>
        <v>2894.4458400000003</v>
      </c>
      <c r="N28" s="5">
        <f t="shared" si="4"/>
        <v>3186.5204800000001</v>
      </c>
      <c r="O28" s="5">
        <f t="shared" si="5"/>
        <v>2836.3077600000006</v>
      </c>
      <c r="Q28" s="5">
        <f t="shared" si="6"/>
        <v>406.63998645385419</v>
      </c>
      <c r="R28" s="5">
        <f t="shared" si="7"/>
        <v>887.0743452133828</v>
      </c>
      <c r="S28" s="5">
        <f t="shared" si="8"/>
        <v>2724.9880271616539</v>
      </c>
      <c r="U28" s="5">
        <f t="shared" si="9"/>
        <v>1477.6488742923459</v>
      </c>
      <c r="V28" s="5">
        <f t="shared" si="10"/>
        <v>736.90604913158597</v>
      </c>
      <c r="W28" s="5">
        <f t="shared" si="11"/>
        <v>2725.3322822208802</v>
      </c>
      <c r="Y28" s="5">
        <f t="shared" si="12"/>
        <v>779.80713964083259</v>
      </c>
      <c r="Z28" s="5">
        <f t="shared" si="13"/>
        <v>-111.5999481917483</v>
      </c>
      <c r="AA28" s="5">
        <f t="shared" si="14"/>
        <v>2724.7179644809116</v>
      </c>
      <c r="AC28" s="5">
        <f t="shared" si="15"/>
        <v>406.63998645385419</v>
      </c>
      <c r="AD28" s="5">
        <f t="shared" si="15"/>
        <v>887.0743452133828</v>
      </c>
      <c r="AE28" s="5">
        <f t="shared" si="15"/>
        <v>2724.9880271616539</v>
      </c>
      <c r="AG28">
        <f t="shared" si="16"/>
        <v>407.78294757211847</v>
      </c>
      <c r="AH28">
        <f t="shared" si="17"/>
        <v>887.81101585482816</v>
      </c>
      <c r="AI28" s="5">
        <f t="shared" si="18"/>
        <v>2725.3322822208802</v>
      </c>
      <c r="AK28">
        <f t="shared" si="19"/>
        <v>403.03509868894599</v>
      </c>
      <c r="AL28">
        <f t="shared" si="20"/>
        <v>888.7884078847062</v>
      </c>
      <c r="AM28" s="5">
        <f t="shared" si="21"/>
        <v>2724.7179644809116</v>
      </c>
    </row>
    <row r="29" spans="1:39" ht="16.5" x14ac:dyDescent="0.25">
      <c r="A29" s="3">
        <v>2351</v>
      </c>
      <c r="B29" s="3">
        <v>1355</v>
      </c>
      <c r="C29" s="3">
        <v>978</v>
      </c>
      <c r="D29" s="3">
        <v>1567</v>
      </c>
      <c r="E29" s="3">
        <v>2841</v>
      </c>
      <c r="F29" s="3">
        <v>1312</v>
      </c>
      <c r="H29" s="4">
        <v>23.4</v>
      </c>
      <c r="I29" s="4">
        <v>50</v>
      </c>
      <c r="J29">
        <f t="shared" si="0"/>
        <v>346.06</v>
      </c>
      <c r="K29">
        <f t="shared" si="1"/>
        <v>1.3842400000000001</v>
      </c>
      <c r="L29">
        <f t="shared" si="2"/>
        <v>1018.8006400000002</v>
      </c>
      <c r="M29" s="5">
        <f t="shared" si="3"/>
        <v>2894.4458400000003</v>
      </c>
      <c r="N29" s="5">
        <f t="shared" si="4"/>
        <v>3187.9047200000005</v>
      </c>
      <c r="O29" s="5">
        <f t="shared" si="5"/>
        <v>2834.9235200000003</v>
      </c>
      <c r="Q29" s="5">
        <f t="shared" si="6"/>
        <v>404.188949137507</v>
      </c>
      <c r="R29" s="5">
        <f t="shared" si="7"/>
        <v>891.16174933220077</v>
      </c>
      <c r="S29" s="5">
        <f t="shared" si="8"/>
        <v>2724.0188601798623</v>
      </c>
      <c r="U29" s="5">
        <f t="shared" si="9"/>
        <v>1482.4128970140257</v>
      </c>
      <c r="V29" s="5">
        <f t="shared" si="10"/>
        <v>736.90939078864528</v>
      </c>
      <c r="W29" s="5">
        <f t="shared" si="11"/>
        <v>2724.3628716329758</v>
      </c>
      <c r="Y29" s="5">
        <f t="shared" si="12"/>
        <v>777.5641838731101</v>
      </c>
      <c r="Z29" s="5">
        <f t="shared" si="13"/>
        <v>-115.81202692848089</v>
      </c>
      <c r="AA29" s="5">
        <f t="shared" si="14"/>
        <v>2723.7424398473609</v>
      </c>
      <c r="AC29" s="5">
        <f t="shared" si="15"/>
        <v>404.188949137507</v>
      </c>
      <c r="AD29" s="5">
        <f t="shared" si="15"/>
        <v>891.16174933220077</v>
      </c>
      <c r="AE29" s="5">
        <f t="shared" si="15"/>
        <v>2724.0188601798623</v>
      </c>
      <c r="AG29">
        <f t="shared" si="16"/>
        <v>405.32863897082689</v>
      </c>
      <c r="AH29">
        <f t="shared" si="17"/>
        <v>891.89418777736341</v>
      </c>
      <c r="AI29" s="5">
        <f t="shared" si="18"/>
        <v>2724.3628716329758</v>
      </c>
      <c r="AK29">
        <f t="shared" si="19"/>
        <v>400.57767223726228</v>
      </c>
      <c r="AL29">
        <f t="shared" si="20"/>
        <v>892.87906957873088</v>
      </c>
      <c r="AM29" s="5">
        <f t="shared" si="21"/>
        <v>2723.7424398473609</v>
      </c>
    </row>
    <row r="30" spans="1:39" ht="16.5" x14ac:dyDescent="0.25">
      <c r="A30" s="3">
        <v>2256</v>
      </c>
      <c r="B30" s="3">
        <v>1355</v>
      </c>
      <c r="C30" s="3">
        <v>942</v>
      </c>
      <c r="D30" s="3">
        <v>1565</v>
      </c>
      <c r="E30" s="3">
        <v>2878</v>
      </c>
      <c r="F30" s="3">
        <v>1312</v>
      </c>
      <c r="H30" s="4">
        <v>23.4</v>
      </c>
      <c r="I30" s="4">
        <v>50</v>
      </c>
      <c r="J30">
        <f t="shared" si="0"/>
        <v>346.06</v>
      </c>
      <c r="K30">
        <f t="shared" si="1"/>
        <v>1.3842400000000001</v>
      </c>
      <c r="L30">
        <f t="shared" si="2"/>
        <v>1018.8006400000002</v>
      </c>
      <c r="M30" s="5">
        <f t="shared" si="3"/>
        <v>2894.4458400000003</v>
      </c>
      <c r="N30" s="5">
        <f t="shared" si="4"/>
        <v>3185.1362400000007</v>
      </c>
      <c r="O30" s="5">
        <f t="shared" si="5"/>
        <v>2834.9235200000003</v>
      </c>
      <c r="Q30" s="5">
        <f t="shared" si="6"/>
        <v>409.08995925887899</v>
      </c>
      <c r="R30" s="5">
        <f t="shared" si="7"/>
        <v>888.22114325937753</v>
      </c>
      <c r="S30" s="5">
        <f t="shared" si="8"/>
        <v>2724.2476624921383</v>
      </c>
      <c r="U30" s="5">
        <f t="shared" si="9"/>
        <v>1477.3718580320431</v>
      </c>
      <c r="V30" s="5">
        <f t="shared" si="10"/>
        <v>734.20883419115455</v>
      </c>
      <c r="W30" s="5">
        <f t="shared" si="11"/>
        <v>2724.5921985229197</v>
      </c>
      <c r="Y30" s="5">
        <f t="shared" si="12"/>
        <v>777.5641838731101</v>
      </c>
      <c r="Z30" s="5">
        <f t="shared" si="13"/>
        <v>-110.08357353986425</v>
      </c>
      <c r="AA30" s="5">
        <f t="shared" si="14"/>
        <v>2723.9799762559983</v>
      </c>
      <c r="AC30" s="5">
        <f t="shared" si="15"/>
        <v>409.08995925887899</v>
      </c>
      <c r="AD30" s="5">
        <f t="shared" si="15"/>
        <v>888.22114325937753</v>
      </c>
      <c r="AE30" s="5">
        <f t="shared" si="15"/>
        <v>2724.2476624921383</v>
      </c>
      <c r="AG30">
        <f t="shared" si="16"/>
        <v>410.23820872414058</v>
      </c>
      <c r="AH30">
        <f t="shared" si="17"/>
        <v>888.96140670959426</v>
      </c>
      <c r="AI30" s="5">
        <f t="shared" si="18"/>
        <v>2724.5921985229197</v>
      </c>
      <c r="AK30">
        <f t="shared" si="19"/>
        <v>405.48948502760743</v>
      </c>
      <c r="AL30">
        <f t="shared" si="20"/>
        <v>889.93131223828448</v>
      </c>
      <c r="AM30" s="5">
        <f t="shared" si="21"/>
        <v>2723.9799762559983</v>
      </c>
    </row>
    <row r="31" spans="1:39" ht="16.5" x14ac:dyDescent="0.25">
      <c r="A31" s="3">
        <v>2231</v>
      </c>
      <c r="B31" s="3">
        <v>1355</v>
      </c>
      <c r="C31" s="3">
        <v>966</v>
      </c>
      <c r="D31" s="3">
        <v>1566</v>
      </c>
      <c r="E31" s="3">
        <v>2657</v>
      </c>
      <c r="F31" s="3">
        <v>1310</v>
      </c>
      <c r="H31" s="4">
        <v>23.4</v>
      </c>
      <c r="I31" s="4">
        <v>50</v>
      </c>
      <c r="J31">
        <f t="shared" si="0"/>
        <v>346.06</v>
      </c>
      <c r="K31">
        <f t="shared" si="1"/>
        <v>1.3842400000000001</v>
      </c>
      <c r="L31">
        <f t="shared" si="2"/>
        <v>1018.8006400000002</v>
      </c>
      <c r="M31" s="5">
        <f t="shared" si="3"/>
        <v>2894.4458400000003</v>
      </c>
      <c r="N31" s="5">
        <f t="shared" si="4"/>
        <v>3186.5204800000001</v>
      </c>
      <c r="O31" s="5">
        <f t="shared" si="5"/>
        <v>2832.1550400000006</v>
      </c>
      <c r="Q31" s="5">
        <f t="shared" si="6"/>
        <v>406.63998645385419</v>
      </c>
      <c r="R31" s="5">
        <f t="shared" si="7"/>
        <v>894.92085815965481</v>
      </c>
      <c r="S31" s="5">
        <f t="shared" si="8"/>
        <v>2722.4212201165533</v>
      </c>
      <c r="U31" s="5">
        <f t="shared" si="9"/>
        <v>1484.3744568177219</v>
      </c>
      <c r="V31" s="5">
        <f t="shared" si="10"/>
        <v>732.86633235498027</v>
      </c>
      <c r="W31" s="5">
        <f t="shared" si="11"/>
        <v>2722.7655389891879</v>
      </c>
      <c r="Y31" s="5">
        <f t="shared" si="12"/>
        <v>773.08155711545658</v>
      </c>
      <c r="Z31" s="5">
        <f t="shared" si="13"/>
        <v>-115.63966496835391</v>
      </c>
      <c r="AA31" s="5">
        <f t="shared" si="14"/>
        <v>2722.1452100377292</v>
      </c>
      <c r="AC31" s="5">
        <f t="shared" si="15"/>
        <v>406.63998645385419</v>
      </c>
      <c r="AD31" s="5">
        <f t="shared" si="15"/>
        <v>894.92085815965481</v>
      </c>
      <c r="AE31" s="5">
        <f t="shared" si="15"/>
        <v>2722.4212201165533</v>
      </c>
      <c r="AG31">
        <f t="shared" si="16"/>
        <v>407.78597447561629</v>
      </c>
      <c r="AH31">
        <f t="shared" si="17"/>
        <v>895.65657273619036</v>
      </c>
      <c r="AI31" s="5">
        <f t="shared" si="18"/>
        <v>2722.7655389891879</v>
      </c>
      <c r="AK31">
        <f t="shared" si="19"/>
        <v>403.03214025084787</v>
      </c>
      <c r="AL31">
        <f t="shared" si="20"/>
        <v>896.63396479218432</v>
      </c>
      <c r="AM31" s="5">
        <f t="shared" si="21"/>
        <v>2722.1452100377292</v>
      </c>
    </row>
    <row r="32" spans="1:39" ht="16.5" x14ac:dyDescent="0.25">
      <c r="A32" s="3">
        <v>2249</v>
      </c>
      <c r="B32" s="3">
        <v>1354</v>
      </c>
      <c r="C32" s="3">
        <v>979</v>
      </c>
      <c r="D32" s="3">
        <v>1572</v>
      </c>
      <c r="E32" s="3">
        <v>2895</v>
      </c>
      <c r="F32" s="3">
        <v>1310</v>
      </c>
      <c r="H32" s="4">
        <v>23.4</v>
      </c>
      <c r="I32" s="4">
        <v>50</v>
      </c>
      <c r="J32">
        <f t="shared" si="0"/>
        <v>346.06</v>
      </c>
      <c r="K32">
        <f t="shared" si="1"/>
        <v>1.3842400000000001</v>
      </c>
      <c r="L32">
        <f t="shared" si="2"/>
        <v>1018.8006400000002</v>
      </c>
      <c r="M32" s="5">
        <f t="shared" si="3"/>
        <v>2893.0616000000005</v>
      </c>
      <c r="N32" s="5">
        <f t="shared" si="4"/>
        <v>3194.8259200000002</v>
      </c>
      <c r="O32" s="5">
        <f t="shared" si="5"/>
        <v>2832.1550400000006</v>
      </c>
      <c r="Q32" s="5">
        <f t="shared" si="6"/>
        <v>389.69243396964288</v>
      </c>
      <c r="R32" s="5">
        <f t="shared" si="7"/>
        <v>902.4189565506</v>
      </c>
      <c r="S32" s="5">
        <f t="shared" si="8"/>
        <v>2720.9530049524019</v>
      </c>
      <c r="U32" s="5">
        <f t="shared" si="9"/>
        <v>1499.5172824304123</v>
      </c>
      <c r="V32" s="5">
        <f t="shared" si="10"/>
        <v>743.57963156266976</v>
      </c>
      <c r="W32" s="5">
        <f t="shared" si="11"/>
        <v>2721.2956308202683</v>
      </c>
      <c r="Y32" s="5">
        <f t="shared" si="12"/>
        <v>775.37049977224081</v>
      </c>
      <c r="Z32" s="5">
        <f t="shared" si="13"/>
        <v>-134.07364062683124</v>
      </c>
      <c r="AA32" s="5">
        <f t="shared" si="14"/>
        <v>2720.6482715649627</v>
      </c>
      <c r="AC32" s="5">
        <f t="shared" si="15"/>
        <v>389.69243396964288</v>
      </c>
      <c r="AD32" s="5">
        <f t="shared" si="15"/>
        <v>902.4189565506</v>
      </c>
      <c r="AE32" s="5">
        <f t="shared" si="15"/>
        <v>2720.9530049524019</v>
      </c>
      <c r="AG32">
        <f t="shared" si="16"/>
        <v>390.80779287217194</v>
      </c>
      <c r="AH32">
        <f t="shared" si="17"/>
        <v>903.12793786515397</v>
      </c>
      <c r="AI32" s="5">
        <f t="shared" si="18"/>
        <v>2721.2956308202683</v>
      </c>
      <c r="AK32">
        <f t="shared" si="19"/>
        <v>386.04823930335124</v>
      </c>
      <c r="AL32">
        <f t="shared" si="20"/>
        <v>904.157117433797</v>
      </c>
      <c r="AM32" s="5">
        <f t="shared" si="21"/>
        <v>2720.6482715649627</v>
      </c>
    </row>
    <row r="33" spans="1:39" ht="16.5" x14ac:dyDescent="0.25">
      <c r="A33" s="3">
        <v>2247</v>
      </c>
      <c r="B33" s="3">
        <v>1354</v>
      </c>
      <c r="C33" s="3">
        <v>916</v>
      </c>
      <c r="D33" s="3">
        <v>1565</v>
      </c>
      <c r="E33" s="3">
        <v>2768</v>
      </c>
      <c r="F33" s="3">
        <v>1312</v>
      </c>
      <c r="H33" s="4">
        <v>23.4</v>
      </c>
      <c r="I33" s="4">
        <v>50</v>
      </c>
      <c r="J33">
        <f t="shared" si="0"/>
        <v>346.06</v>
      </c>
      <c r="K33">
        <f t="shared" si="1"/>
        <v>1.3842400000000001</v>
      </c>
      <c r="L33">
        <f t="shared" si="2"/>
        <v>1018.8006400000002</v>
      </c>
      <c r="M33" s="5">
        <f t="shared" si="3"/>
        <v>2893.0616000000005</v>
      </c>
      <c r="N33" s="5">
        <f t="shared" si="4"/>
        <v>3185.1362400000007</v>
      </c>
      <c r="O33" s="5">
        <f t="shared" si="5"/>
        <v>2834.9235200000003</v>
      </c>
      <c r="Q33" s="5">
        <f t="shared" si="6"/>
        <v>406.86459834256107</v>
      </c>
      <c r="R33" s="5">
        <f t="shared" si="7"/>
        <v>886.88592670958678</v>
      </c>
      <c r="S33" s="5">
        <f t="shared" si="8"/>
        <v>2723.545478418634</v>
      </c>
      <c r="U33" s="5">
        <f t="shared" si="9"/>
        <v>1477.3718580320431</v>
      </c>
      <c r="V33" s="5">
        <f t="shared" si="10"/>
        <v>736.80990539204572</v>
      </c>
      <c r="W33" s="5">
        <f t="shared" si="11"/>
        <v>2723.8899434030841</v>
      </c>
      <c r="Y33" s="5">
        <f t="shared" si="12"/>
        <v>779.85312652989421</v>
      </c>
      <c r="Z33" s="5">
        <f t="shared" si="13"/>
        <v>-111.30979282028433</v>
      </c>
      <c r="AA33" s="5">
        <f t="shared" si="14"/>
        <v>2723.2757104841671</v>
      </c>
      <c r="AC33" s="5">
        <f t="shared" si="15"/>
        <v>406.86459834256107</v>
      </c>
      <c r="AD33" s="5">
        <f t="shared" si="15"/>
        <v>886.88592670958678</v>
      </c>
      <c r="AE33" s="5">
        <f t="shared" si="15"/>
        <v>2723.545478418634</v>
      </c>
      <c r="AG33">
        <f t="shared" si="16"/>
        <v>408.00793104952686</v>
      </c>
      <c r="AH33">
        <f t="shared" si="17"/>
        <v>887.62296250596637</v>
      </c>
      <c r="AI33" s="5">
        <f t="shared" si="18"/>
        <v>2723.8899434030841</v>
      </c>
      <c r="AK33">
        <f t="shared" si="19"/>
        <v>403.26022588951133</v>
      </c>
      <c r="AL33">
        <f t="shared" si="20"/>
        <v>888.59966817738268</v>
      </c>
      <c r="AM33" s="5">
        <f t="shared" si="21"/>
        <v>2723.2757104841671</v>
      </c>
    </row>
    <row r="34" spans="1:39" ht="16.5" x14ac:dyDescent="0.25">
      <c r="A34" s="3">
        <v>2253</v>
      </c>
      <c r="B34" s="3">
        <v>1353</v>
      </c>
      <c r="C34" s="3">
        <v>911</v>
      </c>
      <c r="D34" s="3">
        <v>1563</v>
      </c>
      <c r="E34" s="3">
        <v>2616</v>
      </c>
      <c r="F34" s="3">
        <v>1312</v>
      </c>
      <c r="H34" s="4">
        <v>23.4</v>
      </c>
      <c r="I34" s="4">
        <v>50</v>
      </c>
      <c r="J34">
        <f t="shared" si="0"/>
        <v>346.06</v>
      </c>
      <c r="K34">
        <f t="shared" si="1"/>
        <v>1.3842400000000001</v>
      </c>
      <c r="L34">
        <f t="shared" si="2"/>
        <v>1018.8006400000002</v>
      </c>
      <c r="M34" s="5">
        <f t="shared" si="3"/>
        <v>2891.6773600000006</v>
      </c>
      <c r="N34" s="5">
        <f t="shared" si="4"/>
        <v>3182.3677600000001</v>
      </c>
      <c r="O34" s="5">
        <f t="shared" si="5"/>
        <v>2834.9235200000003</v>
      </c>
      <c r="Q34" s="5">
        <f t="shared" si="6"/>
        <v>409.53705401365414</v>
      </c>
      <c r="R34" s="5">
        <f t="shared" si="7"/>
        <v>882.61329762093465</v>
      </c>
      <c r="S34" s="5">
        <f t="shared" si="8"/>
        <v>2723.0628201694303</v>
      </c>
      <c r="U34" s="5">
        <f t="shared" si="9"/>
        <v>1472.335198753779</v>
      </c>
      <c r="V34" s="5">
        <f t="shared" si="10"/>
        <v>736.71152203128383</v>
      </c>
      <c r="W34" s="5">
        <f t="shared" si="11"/>
        <v>2723.4077468686978</v>
      </c>
      <c r="Y34" s="5">
        <f t="shared" si="12"/>
        <v>782.14097426074818</v>
      </c>
      <c r="Z34" s="5">
        <f t="shared" si="13"/>
        <v>-106.81194908066907</v>
      </c>
      <c r="AA34" s="5">
        <f t="shared" si="14"/>
        <v>2722.7996746299991</v>
      </c>
      <c r="AC34" s="5">
        <f t="shared" si="15"/>
        <v>409.53705401365414</v>
      </c>
      <c r="AD34" s="5">
        <f t="shared" si="15"/>
        <v>882.61329762093465</v>
      </c>
      <c r="AE34" s="5">
        <f t="shared" si="15"/>
        <v>2723.0628201694303</v>
      </c>
      <c r="AG34">
        <f t="shared" si="16"/>
        <v>410.68402450952783</v>
      </c>
      <c r="AH34">
        <f t="shared" si="17"/>
        <v>883.35492551405332</v>
      </c>
      <c r="AI34" s="5">
        <f t="shared" si="18"/>
        <v>2723.4077468686978</v>
      </c>
      <c r="AK34">
        <f t="shared" si="19"/>
        <v>405.93957848706719</v>
      </c>
      <c r="AL34">
        <f t="shared" si="20"/>
        <v>884.3234648141713</v>
      </c>
      <c r="AM34" s="5">
        <f t="shared" si="21"/>
        <v>2722.7996746299991</v>
      </c>
    </row>
    <row r="35" spans="1:39" ht="16.5" x14ac:dyDescent="0.25">
      <c r="A35" s="3">
        <v>2264</v>
      </c>
      <c r="B35" s="3">
        <v>1352</v>
      </c>
      <c r="C35" s="3">
        <v>953</v>
      </c>
      <c r="D35" s="3">
        <v>1565</v>
      </c>
      <c r="E35" s="3">
        <v>2668</v>
      </c>
      <c r="F35" s="3">
        <v>1311</v>
      </c>
      <c r="H35" s="4">
        <v>23.4</v>
      </c>
      <c r="I35" s="4">
        <v>50</v>
      </c>
      <c r="J35">
        <f t="shared" si="0"/>
        <v>346.06</v>
      </c>
      <c r="K35">
        <f t="shared" si="1"/>
        <v>1.3842400000000001</v>
      </c>
      <c r="L35">
        <f t="shared" si="2"/>
        <v>1018.8006400000002</v>
      </c>
      <c r="M35" s="5">
        <f t="shared" si="3"/>
        <v>2890.2931200000003</v>
      </c>
      <c r="N35" s="5">
        <f t="shared" si="4"/>
        <v>3185.1362400000007</v>
      </c>
      <c r="O35" s="5">
        <f t="shared" si="5"/>
        <v>2833.5392800000004</v>
      </c>
      <c r="Q35" s="5">
        <f t="shared" si="6"/>
        <v>402.41707004388718</v>
      </c>
      <c r="R35" s="5">
        <f t="shared" si="7"/>
        <v>886.83291404580621</v>
      </c>
      <c r="S35" s="5">
        <f t="shared" si="8"/>
        <v>2721.2831906697347</v>
      </c>
      <c r="U35" s="5">
        <f t="shared" si="9"/>
        <v>1479.6137188738348</v>
      </c>
      <c r="V35" s="5">
        <f t="shared" si="10"/>
        <v>740.66174283292594</v>
      </c>
      <c r="W35" s="5">
        <f t="shared" si="11"/>
        <v>2721.6275081254921</v>
      </c>
      <c r="Y35" s="5">
        <f t="shared" si="12"/>
        <v>782.18586622388125</v>
      </c>
      <c r="Z35" s="5">
        <f t="shared" si="13"/>
        <v>-115.10704393760579</v>
      </c>
      <c r="AA35" s="5">
        <f t="shared" si="14"/>
        <v>2721.0072565905562</v>
      </c>
      <c r="AC35" s="5">
        <f t="shared" si="15"/>
        <v>402.41707004388718</v>
      </c>
      <c r="AD35" s="5">
        <f t="shared" si="15"/>
        <v>886.83291404580621</v>
      </c>
      <c r="AE35" s="5">
        <f t="shared" si="15"/>
        <v>2721.2831906697347</v>
      </c>
      <c r="AG35">
        <f t="shared" si="16"/>
        <v>403.55158525795389</v>
      </c>
      <c r="AH35">
        <f t="shared" si="17"/>
        <v>887.56318047809634</v>
      </c>
      <c r="AI35" s="5">
        <f t="shared" si="18"/>
        <v>2721.6275081254921</v>
      </c>
      <c r="AK35">
        <f t="shared" si="19"/>
        <v>398.80392059544351</v>
      </c>
      <c r="AL35">
        <f t="shared" si="20"/>
        <v>888.5534766850343</v>
      </c>
      <c r="AM35" s="5">
        <f t="shared" si="21"/>
        <v>2721.0072565905562</v>
      </c>
    </row>
    <row r="36" spans="1:39" ht="16.5" x14ac:dyDescent="0.25">
      <c r="A36" s="3">
        <v>2276</v>
      </c>
      <c r="B36" s="3">
        <v>1358</v>
      </c>
      <c r="C36" s="3">
        <v>929</v>
      </c>
      <c r="D36" s="3">
        <v>1566</v>
      </c>
      <c r="E36" s="3">
        <v>2711</v>
      </c>
      <c r="F36" s="3">
        <v>1310</v>
      </c>
      <c r="H36" s="4">
        <v>23.4</v>
      </c>
      <c r="I36" s="4">
        <v>50</v>
      </c>
      <c r="J36">
        <f t="shared" si="0"/>
        <v>346.06</v>
      </c>
      <c r="K36">
        <f t="shared" si="1"/>
        <v>1.3842400000000001</v>
      </c>
      <c r="L36">
        <f t="shared" si="2"/>
        <v>1018.8006400000002</v>
      </c>
      <c r="M36" s="5">
        <f t="shared" si="3"/>
        <v>2898.5985600000004</v>
      </c>
      <c r="N36" s="5">
        <f t="shared" si="4"/>
        <v>3186.5204800000001</v>
      </c>
      <c r="O36" s="5">
        <f t="shared" si="5"/>
        <v>2832.1550400000006</v>
      </c>
      <c r="Q36" s="5">
        <f t="shared" si="6"/>
        <v>413.32245627073416</v>
      </c>
      <c r="R36" s="5">
        <f t="shared" si="7"/>
        <v>898.93034004978279</v>
      </c>
      <c r="S36" s="5">
        <f t="shared" si="8"/>
        <v>2724.511406273496</v>
      </c>
      <c r="U36" s="5">
        <f t="shared" si="9"/>
        <v>1484.3744568177219</v>
      </c>
      <c r="V36" s="5">
        <f t="shared" si="10"/>
        <v>725.05565334823746</v>
      </c>
      <c r="W36" s="5">
        <f t="shared" si="11"/>
        <v>2724.8558752628155</v>
      </c>
      <c r="Y36" s="5">
        <f t="shared" si="12"/>
        <v>766.20815958952289</v>
      </c>
      <c r="Z36" s="5">
        <f t="shared" si="13"/>
        <v>-111.95748772231806</v>
      </c>
      <c r="AA36" s="5">
        <f t="shared" si="14"/>
        <v>2724.2416830594802</v>
      </c>
      <c r="AC36" s="5">
        <f t="shared" si="15"/>
        <v>413.32245627073416</v>
      </c>
      <c r="AD36" s="5">
        <f t="shared" si="15"/>
        <v>898.93034004978279</v>
      </c>
      <c r="AE36" s="5">
        <f t="shared" si="15"/>
        <v>2724.511406273496</v>
      </c>
      <c r="AG36">
        <f t="shared" si="16"/>
        <v>414.48320867910309</v>
      </c>
      <c r="AH36">
        <f t="shared" si="17"/>
        <v>899.67574685160503</v>
      </c>
      <c r="AI36" s="5">
        <f t="shared" si="18"/>
        <v>2724.8558752628155</v>
      </c>
      <c r="AK36">
        <f t="shared" si="19"/>
        <v>409.72631592145308</v>
      </c>
      <c r="AL36">
        <f t="shared" si="20"/>
        <v>900.63271896214928</v>
      </c>
      <c r="AM36" s="5">
        <f t="shared" si="21"/>
        <v>2724.2416830594802</v>
      </c>
    </row>
    <row r="37" spans="1:39" ht="16.5" x14ac:dyDescent="0.25">
      <c r="A37" s="3">
        <v>2207</v>
      </c>
      <c r="B37" s="3">
        <v>1356</v>
      </c>
      <c r="C37" s="3">
        <v>937</v>
      </c>
      <c r="D37" s="3">
        <v>1570</v>
      </c>
      <c r="E37" s="3">
        <v>2687</v>
      </c>
      <c r="F37" s="3">
        <v>1312</v>
      </c>
      <c r="H37" s="4">
        <v>23.4</v>
      </c>
      <c r="I37" s="4">
        <v>50</v>
      </c>
      <c r="J37">
        <f t="shared" si="0"/>
        <v>346.06</v>
      </c>
      <c r="K37">
        <f t="shared" si="1"/>
        <v>1.3842400000000001</v>
      </c>
      <c r="L37">
        <f t="shared" si="2"/>
        <v>1018.8006400000002</v>
      </c>
      <c r="M37" s="5">
        <f t="shared" si="3"/>
        <v>2895.8300800000006</v>
      </c>
      <c r="N37" s="5">
        <f t="shared" si="4"/>
        <v>3192.0574400000005</v>
      </c>
      <c r="O37" s="5">
        <f t="shared" si="5"/>
        <v>2834.9235200000003</v>
      </c>
      <c r="Q37" s="5">
        <f t="shared" si="6"/>
        <v>399.05587554818123</v>
      </c>
      <c r="R37" s="5">
        <f t="shared" si="7"/>
        <v>896.9133039989639</v>
      </c>
      <c r="S37" s="5">
        <f t="shared" si="8"/>
        <v>2724.3591513478814</v>
      </c>
      <c r="U37" s="5">
        <f t="shared" si="9"/>
        <v>1489.9826674314759</v>
      </c>
      <c r="V37" s="5">
        <f t="shared" si="10"/>
        <v>738.36230950594711</v>
      </c>
      <c r="W37" s="5">
        <f t="shared" si="11"/>
        <v>2724.7024518127087</v>
      </c>
      <c r="Y37" s="5">
        <f t="shared" si="12"/>
        <v>775.27414629039492</v>
      </c>
      <c r="Z37" s="5">
        <f t="shared" si="13"/>
        <v>-123.18723291860948</v>
      </c>
      <c r="AA37" s="5">
        <f t="shared" si="14"/>
        <v>2724.0716341514863</v>
      </c>
      <c r="AC37" s="5">
        <f t="shared" si="15"/>
        <v>399.05587554818123</v>
      </c>
      <c r="AD37" s="5">
        <f t="shared" si="15"/>
        <v>896.9133039989639</v>
      </c>
      <c r="AE37" s="5">
        <f t="shared" si="15"/>
        <v>2724.3591513478814</v>
      </c>
      <c r="AG37">
        <f t="shared" si="16"/>
        <v>400.18763110004079</v>
      </c>
      <c r="AH37">
        <f t="shared" si="17"/>
        <v>897.63722138726905</v>
      </c>
      <c r="AI37" s="5">
        <f t="shared" si="18"/>
        <v>2724.7024518127087</v>
      </c>
      <c r="AK37">
        <f t="shared" si="19"/>
        <v>395.432277133242</v>
      </c>
      <c r="AL37">
        <f t="shared" si="20"/>
        <v>898.6377885986692</v>
      </c>
      <c r="AM37" s="5">
        <f t="shared" si="21"/>
        <v>2724.0716341514863</v>
      </c>
    </row>
    <row r="38" spans="1:39" ht="16.5" x14ac:dyDescent="0.25">
      <c r="A38" s="3">
        <v>2191</v>
      </c>
      <c r="B38" s="3">
        <v>1350</v>
      </c>
      <c r="C38" s="3">
        <v>905</v>
      </c>
      <c r="D38" s="3">
        <v>1568</v>
      </c>
      <c r="E38" s="3">
        <v>2749</v>
      </c>
      <c r="F38" s="3">
        <v>1313</v>
      </c>
      <c r="H38" s="4">
        <v>23.4</v>
      </c>
      <c r="I38" s="4">
        <v>50</v>
      </c>
      <c r="J38">
        <f t="shared" si="0"/>
        <v>346.06</v>
      </c>
      <c r="K38">
        <f t="shared" si="1"/>
        <v>1.3842400000000001</v>
      </c>
      <c r="L38">
        <f t="shared" si="2"/>
        <v>1018.8006400000002</v>
      </c>
      <c r="M38" s="5">
        <f t="shared" si="3"/>
        <v>2887.5246400000005</v>
      </c>
      <c r="N38" s="5">
        <f t="shared" si="4"/>
        <v>3189.2889600000008</v>
      </c>
      <c r="O38" s="5">
        <f t="shared" si="5"/>
        <v>2836.3077600000006</v>
      </c>
      <c r="Q38" s="5">
        <f t="shared" si="6"/>
        <v>390.62068784145742</v>
      </c>
      <c r="R38" s="5">
        <f t="shared" si="7"/>
        <v>883.3465330187629</v>
      </c>
      <c r="S38" s="5">
        <f t="shared" si="8"/>
        <v>2721.1969659400129</v>
      </c>
      <c r="U38" s="5">
        <f t="shared" si="9"/>
        <v>1482.69210312619</v>
      </c>
      <c r="V38" s="5">
        <f t="shared" si="10"/>
        <v>752.60069252834478</v>
      </c>
      <c r="W38" s="5">
        <f t="shared" si="11"/>
        <v>2721.540077843973</v>
      </c>
      <c r="Y38" s="5">
        <f t="shared" si="12"/>
        <v>791.24090366545374</v>
      </c>
      <c r="Z38" s="5">
        <f t="shared" si="13"/>
        <v>-123.4561207758649</v>
      </c>
      <c r="AA38" s="5">
        <f t="shared" si="14"/>
        <v>2720.9075927061308</v>
      </c>
      <c r="AC38" s="5">
        <f t="shared" si="15"/>
        <v>390.62068784145742</v>
      </c>
      <c r="AD38" s="5">
        <f t="shared" si="15"/>
        <v>883.3465330187629</v>
      </c>
      <c r="AE38" s="5">
        <f t="shared" si="15"/>
        <v>2721.1969659400129</v>
      </c>
      <c r="AG38">
        <f t="shared" si="16"/>
        <v>391.73052533748796</v>
      </c>
      <c r="AH38">
        <f t="shared" si="17"/>
        <v>884.05925242637477</v>
      </c>
      <c r="AI38" s="5">
        <f t="shared" si="18"/>
        <v>2721.540077843973</v>
      </c>
      <c r="AK38">
        <f t="shared" si="19"/>
        <v>386.98552025327081</v>
      </c>
      <c r="AL38">
        <f t="shared" si="20"/>
        <v>885.08559541954003</v>
      </c>
      <c r="AM38" s="5">
        <f t="shared" si="21"/>
        <v>2720.9075927061308</v>
      </c>
    </row>
    <row r="39" spans="1:39" ht="16.5" x14ac:dyDescent="0.25">
      <c r="A39" s="3">
        <v>2175</v>
      </c>
      <c r="B39" s="3">
        <v>1352</v>
      </c>
      <c r="C39" s="3">
        <v>976</v>
      </c>
      <c r="D39" s="3">
        <v>1568</v>
      </c>
      <c r="E39" s="3">
        <v>2764</v>
      </c>
      <c r="F39" s="3">
        <v>1313</v>
      </c>
      <c r="H39" s="4">
        <v>23.4</v>
      </c>
      <c r="I39" s="4">
        <v>50</v>
      </c>
      <c r="J39">
        <f t="shared" si="0"/>
        <v>346.06</v>
      </c>
      <c r="K39">
        <f t="shared" si="1"/>
        <v>1.3842400000000001</v>
      </c>
      <c r="L39">
        <f t="shared" si="2"/>
        <v>1018.8006400000002</v>
      </c>
      <c r="M39" s="5">
        <f t="shared" si="3"/>
        <v>2890.2931200000003</v>
      </c>
      <c r="N39" s="5">
        <f t="shared" si="4"/>
        <v>3189.2889600000008</v>
      </c>
      <c r="O39" s="5">
        <f t="shared" si="5"/>
        <v>2836.3077600000006</v>
      </c>
      <c r="Q39" s="5">
        <f t="shared" si="6"/>
        <v>395.06395809484724</v>
      </c>
      <c r="R39" s="5">
        <f t="shared" si="7"/>
        <v>886.0124951707968</v>
      </c>
      <c r="S39" s="5">
        <f t="shared" si="8"/>
        <v>2722.6275262942208</v>
      </c>
      <c r="U39" s="5">
        <f t="shared" si="9"/>
        <v>1482.69210312619</v>
      </c>
      <c r="V39" s="5">
        <f t="shared" si="10"/>
        <v>747.40725976464239</v>
      </c>
      <c r="W39" s="5">
        <f t="shared" si="11"/>
        <v>2722.9709116617883</v>
      </c>
      <c r="Y39" s="5">
        <f t="shared" si="12"/>
        <v>786.67068283339563</v>
      </c>
      <c r="Z39" s="5">
        <f t="shared" si="13"/>
        <v>-121.00778818726238</v>
      </c>
      <c r="AA39" s="5">
        <f t="shared" si="14"/>
        <v>2722.3423850435652</v>
      </c>
      <c r="AC39" s="5">
        <f t="shared" si="15"/>
        <v>395.06395809484724</v>
      </c>
      <c r="AD39" s="5">
        <f t="shared" si="15"/>
        <v>886.0124951707968</v>
      </c>
      <c r="AE39" s="5">
        <f t="shared" si="15"/>
        <v>2722.6275262942208</v>
      </c>
      <c r="AG39">
        <f t="shared" si="16"/>
        <v>396.18361264379644</v>
      </c>
      <c r="AH39">
        <f t="shared" si="17"/>
        <v>886.73165907834448</v>
      </c>
      <c r="AI39" s="5">
        <f t="shared" si="18"/>
        <v>2722.9709116617883</v>
      </c>
      <c r="AK39">
        <f t="shared" si="19"/>
        <v>391.43657389709466</v>
      </c>
      <c r="AL39">
        <f t="shared" si="20"/>
        <v>887.74442455620783</v>
      </c>
      <c r="AM39" s="5">
        <f t="shared" si="21"/>
        <v>2722.3423850435652</v>
      </c>
    </row>
    <row r="40" spans="1:39" ht="16.5" x14ac:dyDescent="0.25">
      <c r="A40" s="3">
        <v>2247</v>
      </c>
      <c r="B40" s="3">
        <v>1354</v>
      </c>
      <c r="C40" s="3">
        <v>927</v>
      </c>
      <c r="D40" s="3">
        <v>1570</v>
      </c>
      <c r="E40" s="3">
        <v>2691</v>
      </c>
      <c r="F40" s="3">
        <v>1312</v>
      </c>
      <c r="H40" s="4">
        <v>23.4</v>
      </c>
      <c r="I40" s="4">
        <v>50</v>
      </c>
      <c r="J40">
        <f t="shared" si="0"/>
        <v>346.06</v>
      </c>
      <c r="K40">
        <f t="shared" si="1"/>
        <v>1.3842400000000001</v>
      </c>
      <c r="L40">
        <f t="shared" si="2"/>
        <v>1018.8006400000002</v>
      </c>
      <c r="M40" s="5">
        <f t="shared" si="3"/>
        <v>2893.0616000000005</v>
      </c>
      <c r="N40" s="5">
        <f t="shared" si="4"/>
        <v>3192.0574400000005</v>
      </c>
      <c r="O40" s="5">
        <f t="shared" si="5"/>
        <v>2834.9235200000003</v>
      </c>
      <c r="Q40" s="5">
        <f t="shared" si="6"/>
        <v>394.6040892042235</v>
      </c>
      <c r="R40" s="5">
        <f t="shared" si="7"/>
        <v>894.24223219258931</v>
      </c>
      <c r="S40" s="5">
        <f t="shared" si="8"/>
        <v>2722.9439701068186</v>
      </c>
      <c r="U40" s="5">
        <f t="shared" si="9"/>
        <v>1489.9826674314759</v>
      </c>
      <c r="V40" s="5">
        <f t="shared" si="10"/>
        <v>743.5656961417418</v>
      </c>
      <c r="W40" s="5">
        <f t="shared" si="11"/>
        <v>2723.2870591500978</v>
      </c>
      <c r="Y40" s="5">
        <f t="shared" si="12"/>
        <v>779.85312652989421</v>
      </c>
      <c r="Z40" s="5">
        <f t="shared" si="13"/>
        <v>-125.64025804691263</v>
      </c>
      <c r="AA40" s="5">
        <f t="shared" si="14"/>
        <v>2722.6521979218437</v>
      </c>
      <c r="AC40" s="5">
        <f t="shared" si="15"/>
        <v>394.6040892042235</v>
      </c>
      <c r="AD40" s="5">
        <f t="shared" si="15"/>
        <v>894.24223219258931</v>
      </c>
      <c r="AE40" s="5">
        <f t="shared" si="15"/>
        <v>2722.9439701068186</v>
      </c>
      <c r="AG40">
        <f t="shared" si="16"/>
        <v>395.72600888753834</v>
      </c>
      <c r="AH40">
        <f t="shared" si="17"/>
        <v>894.95969272925777</v>
      </c>
      <c r="AI40" s="5">
        <f t="shared" si="18"/>
        <v>2723.2870591500978</v>
      </c>
      <c r="AK40">
        <f t="shared" si="19"/>
        <v>390.97269248099616</v>
      </c>
      <c r="AL40">
        <f t="shared" si="20"/>
        <v>895.97386347898862</v>
      </c>
      <c r="AM40" s="5">
        <f t="shared" si="21"/>
        <v>2722.6521979218437</v>
      </c>
    </row>
    <row r="41" spans="1:39" ht="16.5" x14ac:dyDescent="0.25">
      <c r="A41" s="3">
        <v>2177</v>
      </c>
      <c r="B41" s="3">
        <v>1354</v>
      </c>
      <c r="C41" s="3">
        <v>914</v>
      </c>
      <c r="D41" s="3">
        <v>1570</v>
      </c>
      <c r="E41" s="3">
        <v>2695</v>
      </c>
      <c r="F41" s="3">
        <v>1313</v>
      </c>
      <c r="H41" s="4">
        <v>23.4</v>
      </c>
      <c r="I41" s="4">
        <v>50</v>
      </c>
      <c r="J41">
        <f t="shared" si="0"/>
        <v>346.06</v>
      </c>
      <c r="K41">
        <f t="shared" si="1"/>
        <v>1.3842400000000001</v>
      </c>
      <c r="L41">
        <f t="shared" si="2"/>
        <v>1018.8006400000002</v>
      </c>
      <c r="M41" s="5">
        <f t="shared" si="3"/>
        <v>2893.0616000000005</v>
      </c>
      <c r="N41" s="5">
        <f t="shared" si="4"/>
        <v>3192.0574400000005</v>
      </c>
      <c r="O41" s="5">
        <f t="shared" si="5"/>
        <v>2836.3077600000006</v>
      </c>
      <c r="Q41" s="5">
        <f t="shared" si="6"/>
        <v>394.6040892042235</v>
      </c>
      <c r="R41" s="5">
        <f t="shared" si="7"/>
        <v>891.62545046357968</v>
      </c>
      <c r="S41" s="5">
        <f t="shared" si="8"/>
        <v>2723.8019550370186</v>
      </c>
      <c r="U41" s="5">
        <f t="shared" si="9"/>
        <v>1487.7397116637533</v>
      </c>
      <c r="V41" s="5">
        <f t="shared" si="10"/>
        <v>744.91292606715967</v>
      </c>
      <c r="W41" s="5">
        <f t="shared" si="11"/>
        <v>2724.1450003948162</v>
      </c>
      <c r="Y41" s="5">
        <f t="shared" si="12"/>
        <v>782.09608229761682</v>
      </c>
      <c r="Z41" s="5">
        <f t="shared" si="13"/>
        <v>-124.2930281214949</v>
      </c>
      <c r="AA41" s="5">
        <f t="shared" si="14"/>
        <v>2723.5121939604619</v>
      </c>
      <c r="AC41" s="5">
        <f t="shared" si="15"/>
        <v>394.6040892042235</v>
      </c>
      <c r="AD41" s="5">
        <f t="shared" si="15"/>
        <v>891.62545046357968</v>
      </c>
      <c r="AE41" s="5">
        <f t="shared" si="15"/>
        <v>2723.8019550370186</v>
      </c>
      <c r="AG41">
        <f t="shared" si="16"/>
        <v>395.72499942692525</v>
      </c>
      <c r="AH41">
        <f t="shared" si="17"/>
        <v>892.34322984419885</v>
      </c>
      <c r="AI41" s="5">
        <f t="shared" si="18"/>
        <v>2724.1450003948162</v>
      </c>
      <c r="AK41">
        <f t="shared" si="19"/>
        <v>390.97367910866302</v>
      </c>
      <c r="AL41">
        <f t="shared" si="20"/>
        <v>893.35740058522015</v>
      </c>
      <c r="AM41" s="5">
        <f t="shared" si="21"/>
        <v>2723.5121939604619</v>
      </c>
    </row>
    <row r="42" spans="1:39" ht="16.5" x14ac:dyDescent="0.25">
      <c r="A42" s="3">
        <v>2215</v>
      </c>
      <c r="B42" s="3">
        <v>1350</v>
      </c>
      <c r="C42" s="3">
        <v>946</v>
      </c>
      <c r="D42" s="3">
        <v>1570</v>
      </c>
      <c r="E42" s="3">
        <v>2721</v>
      </c>
      <c r="F42" s="3">
        <v>1311</v>
      </c>
      <c r="H42" s="4">
        <v>23.4</v>
      </c>
      <c r="I42" s="4">
        <v>50</v>
      </c>
      <c r="J42">
        <f t="shared" si="0"/>
        <v>346.06</v>
      </c>
      <c r="K42">
        <f t="shared" si="1"/>
        <v>1.3842400000000001</v>
      </c>
      <c r="L42">
        <f t="shared" si="2"/>
        <v>1018.8006400000002</v>
      </c>
      <c r="M42" s="5">
        <f t="shared" si="3"/>
        <v>2887.5246400000005</v>
      </c>
      <c r="N42" s="5">
        <f t="shared" si="4"/>
        <v>3192.0574400000005</v>
      </c>
      <c r="O42" s="5">
        <f t="shared" si="5"/>
        <v>2833.5392800000004</v>
      </c>
      <c r="Q42" s="5">
        <f t="shared" si="6"/>
        <v>385.7132906521598</v>
      </c>
      <c r="R42" s="5">
        <f t="shared" si="7"/>
        <v>891.52325737677484</v>
      </c>
      <c r="S42" s="5">
        <f t="shared" si="8"/>
        <v>2719.2296860651031</v>
      </c>
      <c r="U42" s="5">
        <f t="shared" si="9"/>
        <v>1492.2245282732677</v>
      </c>
      <c r="V42" s="5">
        <f t="shared" si="10"/>
        <v>752.6109663463244</v>
      </c>
      <c r="W42" s="5">
        <f t="shared" si="11"/>
        <v>2719.5722808585606</v>
      </c>
      <c r="Y42" s="5">
        <f t="shared" si="12"/>
        <v>786.75608705593936</v>
      </c>
      <c r="Z42" s="5">
        <f t="shared" si="13"/>
        <v>-131.88584175283663</v>
      </c>
      <c r="AA42" s="5">
        <f t="shared" si="14"/>
        <v>2718.9273317851826</v>
      </c>
      <c r="AC42" s="5">
        <f t="shared" si="15"/>
        <v>385.7132906521598</v>
      </c>
      <c r="AD42" s="5">
        <f t="shared" si="15"/>
        <v>891.52325737677484</v>
      </c>
      <c r="AE42" s="5">
        <f t="shared" si="15"/>
        <v>2719.2296860651031</v>
      </c>
      <c r="AG42">
        <f t="shared" si="16"/>
        <v>386.81657578965689</v>
      </c>
      <c r="AH42">
        <f t="shared" si="17"/>
        <v>892.22750404941814</v>
      </c>
      <c r="AI42" s="5">
        <f t="shared" si="18"/>
        <v>2719.5722808585606</v>
      </c>
      <c r="AK42">
        <f t="shared" si="19"/>
        <v>382.06533354310454</v>
      </c>
      <c r="AL42">
        <f t="shared" si="20"/>
        <v>893.26884284997232</v>
      </c>
      <c r="AM42" s="5">
        <f t="shared" si="21"/>
        <v>2718.9273317851826</v>
      </c>
    </row>
    <row r="43" spans="1:39" ht="16.5" x14ac:dyDescent="0.25">
      <c r="A43" s="3">
        <v>2172</v>
      </c>
      <c r="B43" s="3">
        <v>1350</v>
      </c>
      <c r="C43" s="3">
        <v>1012</v>
      </c>
      <c r="D43" s="3">
        <v>1568</v>
      </c>
      <c r="E43" s="3">
        <v>2675</v>
      </c>
      <c r="F43" s="3">
        <v>1310</v>
      </c>
      <c r="H43" s="4">
        <v>23.4</v>
      </c>
      <c r="I43" s="4">
        <v>50</v>
      </c>
      <c r="J43">
        <f t="shared" si="0"/>
        <v>346.06</v>
      </c>
      <c r="K43">
        <f t="shared" si="1"/>
        <v>1.3842400000000001</v>
      </c>
      <c r="L43">
        <f t="shared" si="2"/>
        <v>1018.8006400000002</v>
      </c>
      <c r="M43" s="5">
        <f t="shared" si="3"/>
        <v>2887.5246400000005</v>
      </c>
      <c r="N43" s="5">
        <f t="shared" si="4"/>
        <v>3189.2889600000008</v>
      </c>
      <c r="O43" s="5">
        <f t="shared" si="5"/>
        <v>2832.1550400000006</v>
      </c>
      <c r="Q43" s="5">
        <f t="shared" si="6"/>
        <v>390.62068784145742</v>
      </c>
      <c r="R43" s="5">
        <f t="shared" si="7"/>
        <v>891.1930459650348</v>
      </c>
      <c r="S43" s="5">
        <f t="shared" si="8"/>
        <v>2718.6373387528106</v>
      </c>
      <c r="U43" s="5">
        <f t="shared" si="9"/>
        <v>1489.417685651566</v>
      </c>
      <c r="V43" s="5">
        <f t="shared" si="10"/>
        <v>748.56097575173908</v>
      </c>
      <c r="W43" s="5">
        <f t="shared" si="11"/>
        <v>2718.9805982440962</v>
      </c>
      <c r="Y43" s="5">
        <f t="shared" si="12"/>
        <v>784.51532114007773</v>
      </c>
      <c r="Z43" s="5">
        <f t="shared" si="13"/>
        <v>-127.4958375524706</v>
      </c>
      <c r="AA43" s="5">
        <f t="shared" si="14"/>
        <v>2718.3419013988437</v>
      </c>
      <c r="AC43" s="5">
        <f t="shared" si="15"/>
        <v>390.62068784145742</v>
      </c>
      <c r="AD43" s="5">
        <f t="shared" si="15"/>
        <v>891.1930459650348</v>
      </c>
      <c r="AE43" s="5">
        <f t="shared" si="15"/>
        <v>2718.6373387528106</v>
      </c>
      <c r="AG43">
        <f t="shared" si="16"/>
        <v>391.73355224098577</v>
      </c>
      <c r="AH43">
        <f t="shared" si="17"/>
        <v>891.90480930773697</v>
      </c>
      <c r="AI43" s="5">
        <f t="shared" si="18"/>
        <v>2718.9805982440962</v>
      </c>
      <c r="AK43">
        <f t="shared" si="19"/>
        <v>386.98256181517263</v>
      </c>
      <c r="AL43">
        <f t="shared" si="20"/>
        <v>892.93115232701814</v>
      </c>
      <c r="AM43" s="5">
        <f t="shared" si="21"/>
        <v>2718.3419013988437</v>
      </c>
    </row>
    <row r="44" spans="1:39" ht="16.5" x14ac:dyDescent="0.25">
      <c r="A44" s="3">
        <v>2236</v>
      </c>
      <c r="B44" s="3">
        <v>1353</v>
      </c>
      <c r="C44" s="3">
        <v>972</v>
      </c>
      <c r="D44" s="3">
        <v>1566</v>
      </c>
      <c r="E44" s="3">
        <v>2902</v>
      </c>
      <c r="F44" s="3">
        <v>1311</v>
      </c>
      <c r="H44" s="4">
        <v>23.4</v>
      </c>
      <c r="I44" s="4">
        <v>50</v>
      </c>
      <c r="J44">
        <f t="shared" si="0"/>
        <v>346.06</v>
      </c>
      <c r="K44">
        <f t="shared" si="1"/>
        <v>1.3842400000000001</v>
      </c>
      <c r="L44">
        <f t="shared" si="2"/>
        <v>1018.8006400000002</v>
      </c>
      <c r="M44" s="5">
        <f t="shared" si="3"/>
        <v>2891.6773600000006</v>
      </c>
      <c r="N44" s="5">
        <f t="shared" si="4"/>
        <v>3186.5204800000001</v>
      </c>
      <c r="O44" s="5">
        <f t="shared" si="5"/>
        <v>2833.5392800000004</v>
      </c>
      <c r="Q44" s="5">
        <f t="shared" si="6"/>
        <v>402.19032913253926</v>
      </c>
      <c r="R44" s="5">
        <f t="shared" si="7"/>
        <v>889.63683686502725</v>
      </c>
      <c r="S44" s="5">
        <f t="shared" si="8"/>
        <v>2721.8720013956613</v>
      </c>
      <c r="U44" s="5">
        <f t="shared" si="9"/>
        <v>1482.1336909018603</v>
      </c>
      <c r="V44" s="5">
        <f t="shared" si="10"/>
        <v>739.41314511507051</v>
      </c>
      <c r="W44" s="5">
        <f t="shared" si="11"/>
        <v>2722.2161362728161</v>
      </c>
      <c r="Y44" s="5">
        <f t="shared" si="12"/>
        <v>779.8991134189564</v>
      </c>
      <c r="Z44" s="5">
        <f t="shared" si="13"/>
        <v>-116.74560236941211</v>
      </c>
      <c r="AA44" s="5">
        <f t="shared" si="14"/>
        <v>2721.5937772780585</v>
      </c>
      <c r="AC44" s="5">
        <f t="shared" si="15"/>
        <v>402.19032913253926</v>
      </c>
      <c r="AD44" s="5">
        <f t="shared" si="15"/>
        <v>889.63683686502725</v>
      </c>
      <c r="AE44" s="5">
        <f t="shared" si="15"/>
        <v>2721.8720013956613</v>
      </c>
      <c r="AG44">
        <f t="shared" si="16"/>
        <v>403.32547751461084</v>
      </c>
      <c r="AH44">
        <f t="shared" si="17"/>
        <v>890.36641621050717</v>
      </c>
      <c r="AI44" s="5">
        <f t="shared" si="18"/>
        <v>2722.2161362728161</v>
      </c>
      <c r="AK44">
        <f t="shared" si="19"/>
        <v>398.57567401510676</v>
      </c>
      <c r="AL44">
        <f t="shared" si="20"/>
        <v>891.35740529037355</v>
      </c>
      <c r="AM44" s="5">
        <f t="shared" si="21"/>
        <v>2721.5937772780585</v>
      </c>
    </row>
    <row r="45" spans="1:39" ht="16.5" x14ac:dyDescent="0.25">
      <c r="A45" s="3">
        <v>2222</v>
      </c>
      <c r="B45" s="3">
        <v>1354</v>
      </c>
      <c r="C45" s="3">
        <v>978</v>
      </c>
      <c r="D45" s="3">
        <v>1566</v>
      </c>
      <c r="E45" s="3">
        <v>2767</v>
      </c>
      <c r="F45" s="3">
        <v>1312</v>
      </c>
      <c r="H45" s="4">
        <v>23.4</v>
      </c>
      <c r="I45" s="4">
        <v>50</v>
      </c>
      <c r="J45">
        <f t="shared" si="0"/>
        <v>346.06</v>
      </c>
      <c r="K45">
        <f t="shared" si="1"/>
        <v>1.3842400000000001</v>
      </c>
      <c r="L45">
        <f t="shared" si="2"/>
        <v>1018.8006400000002</v>
      </c>
      <c r="M45" s="5">
        <f t="shared" si="3"/>
        <v>2893.0616000000005</v>
      </c>
      <c r="N45" s="5">
        <f t="shared" si="4"/>
        <v>3186.5204800000001</v>
      </c>
      <c r="O45" s="5">
        <f t="shared" si="5"/>
        <v>2834.9235200000003</v>
      </c>
      <c r="Q45" s="5">
        <f t="shared" si="6"/>
        <v>404.41462553753621</v>
      </c>
      <c r="R45" s="5">
        <f t="shared" si="7"/>
        <v>888.35591039260169</v>
      </c>
      <c r="S45" s="5">
        <f t="shared" si="8"/>
        <v>2723.4312931514223</v>
      </c>
      <c r="U45" s="5">
        <f t="shared" si="9"/>
        <v>1479.8918300600685</v>
      </c>
      <c r="V45" s="5">
        <f t="shared" si="10"/>
        <v>738.15989040705938</v>
      </c>
      <c r="W45" s="5">
        <f t="shared" si="11"/>
        <v>2723.7754894585441</v>
      </c>
      <c r="Y45" s="5">
        <f t="shared" si="12"/>
        <v>779.85312652989421</v>
      </c>
      <c r="Z45" s="5">
        <f t="shared" si="13"/>
        <v>-114.1733973975861</v>
      </c>
      <c r="AA45" s="5">
        <f t="shared" si="14"/>
        <v>2723.1571567974979</v>
      </c>
      <c r="AC45" s="5">
        <f t="shared" si="15"/>
        <v>404.41462553753621</v>
      </c>
      <c r="AD45" s="5">
        <f t="shared" si="15"/>
        <v>888.35591039260169</v>
      </c>
      <c r="AE45" s="5">
        <f t="shared" si="15"/>
        <v>2723.4312931514223</v>
      </c>
      <c r="AG45">
        <f t="shared" si="16"/>
        <v>405.55367935811762</v>
      </c>
      <c r="AH45">
        <f t="shared" si="17"/>
        <v>889.08903453625931</v>
      </c>
      <c r="AI45" s="5">
        <f t="shared" si="18"/>
        <v>2723.7754894585441</v>
      </c>
      <c r="AK45">
        <f t="shared" si="19"/>
        <v>400.80485292318292</v>
      </c>
      <c r="AL45">
        <f t="shared" si="20"/>
        <v>890.07322671757288</v>
      </c>
      <c r="AM45" s="5">
        <f t="shared" si="21"/>
        <v>2723.1571567974979</v>
      </c>
    </row>
    <row r="46" spans="1:39" ht="16.5" x14ac:dyDescent="0.25">
      <c r="A46" s="3">
        <v>2210</v>
      </c>
      <c r="B46" s="3">
        <v>1355</v>
      </c>
      <c r="C46" s="3">
        <v>956</v>
      </c>
      <c r="D46" s="3">
        <v>1567</v>
      </c>
      <c r="E46" s="3">
        <v>2723</v>
      </c>
      <c r="F46" s="3">
        <v>1311</v>
      </c>
      <c r="H46" s="4">
        <v>23.4</v>
      </c>
      <c r="I46" s="4">
        <v>50</v>
      </c>
      <c r="J46">
        <f t="shared" si="0"/>
        <v>346.06</v>
      </c>
      <c r="K46">
        <f t="shared" si="1"/>
        <v>1.3842400000000001</v>
      </c>
      <c r="L46">
        <f t="shared" si="2"/>
        <v>1018.8006400000002</v>
      </c>
      <c r="M46" s="5">
        <f t="shared" si="3"/>
        <v>2894.4458400000003</v>
      </c>
      <c r="N46" s="5">
        <f t="shared" si="4"/>
        <v>3187.9047200000005</v>
      </c>
      <c r="O46" s="5">
        <f t="shared" si="5"/>
        <v>2833.5392800000004</v>
      </c>
      <c r="Q46" s="5">
        <f t="shared" si="6"/>
        <v>404.188949137507</v>
      </c>
      <c r="R46" s="5">
        <f t="shared" si="7"/>
        <v>893.77725364762455</v>
      </c>
      <c r="S46" s="5">
        <f t="shared" si="8"/>
        <v>2723.1618084407937</v>
      </c>
      <c r="U46" s="5">
        <f t="shared" si="9"/>
        <v>1484.6547578558175</v>
      </c>
      <c r="V46" s="5">
        <f t="shared" si="10"/>
        <v>735.56281852977679</v>
      </c>
      <c r="W46" s="5">
        <f t="shared" si="11"/>
        <v>2723.505846105511</v>
      </c>
      <c r="Y46" s="5">
        <f t="shared" si="12"/>
        <v>775.32232303131821</v>
      </c>
      <c r="Z46" s="5">
        <f t="shared" si="13"/>
        <v>-117.15859918734935</v>
      </c>
      <c r="AA46" s="5">
        <f t="shared" si="14"/>
        <v>2722.8833998812174</v>
      </c>
      <c r="AC46" s="5">
        <f t="shared" si="15"/>
        <v>404.188949137507</v>
      </c>
      <c r="AD46" s="5">
        <f t="shared" si="15"/>
        <v>893.77725364762455</v>
      </c>
      <c r="AE46" s="5">
        <f t="shared" si="15"/>
        <v>2723.1618084407937</v>
      </c>
      <c r="AG46">
        <f t="shared" si="16"/>
        <v>405.3296479386596</v>
      </c>
      <c r="AH46">
        <f t="shared" si="17"/>
        <v>894.50937340448377</v>
      </c>
      <c r="AI46" s="5">
        <f t="shared" si="18"/>
        <v>2723.505846105511</v>
      </c>
      <c r="AK46">
        <f t="shared" si="19"/>
        <v>400.57668609122965</v>
      </c>
      <c r="AL46">
        <f t="shared" si="20"/>
        <v>895.49425521455669</v>
      </c>
      <c r="AM46" s="5">
        <f t="shared" si="21"/>
        <v>2722.8833998812174</v>
      </c>
    </row>
    <row r="47" spans="1:39" ht="16.5" x14ac:dyDescent="0.25">
      <c r="A47" s="3">
        <v>2261</v>
      </c>
      <c r="B47" s="3">
        <v>1353</v>
      </c>
      <c r="C47" s="3">
        <v>956</v>
      </c>
      <c r="D47" s="3">
        <v>1572</v>
      </c>
      <c r="E47" s="3">
        <v>2659</v>
      </c>
      <c r="F47" s="3">
        <v>1313</v>
      </c>
      <c r="H47" s="4">
        <v>23.4</v>
      </c>
      <c r="I47" s="4">
        <v>50</v>
      </c>
      <c r="J47">
        <f t="shared" si="0"/>
        <v>346.06</v>
      </c>
      <c r="K47">
        <f t="shared" si="1"/>
        <v>1.3842400000000001</v>
      </c>
      <c r="L47">
        <f t="shared" si="2"/>
        <v>1018.8006400000002</v>
      </c>
      <c r="M47" s="5">
        <f t="shared" si="3"/>
        <v>2891.6773600000006</v>
      </c>
      <c r="N47" s="5">
        <f t="shared" si="4"/>
        <v>3194.8259200000002</v>
      </c>
      <c r="O47" s="5">
        <f t="shared" si="5"/>
        <v>2836.3077600000006</v>
      </c>
      <c r="Q47" s="5">
        <f t="shared" si="6"/>
        <v>387.46813756464593</v>
      </c>
      <c r="R47" s="5">
        <f t="shared" si="7"/>
        <v>893.23786576132989</v>
      </c>
      <c r="S47" s="5">
        <f t="shared" si="8"/>
        <v>2722.8280356788787</v>
      </c>
      <c r="U47" s="5">
        <f t="shared" si="9"/>
        <v>1492.7916999050362</v>
      </c>
      <c r="V47" s="5">
        <f t="shared" si="10"/>
        <v>750.21917530615508</v>
      </c>
      <c r="W47" s="5">
        <f t="shared" si="11"/>
        <v>2723.1703561843929</v>
      </c>
      <c r="Y47" s="5">
        <f t="shared" si="12"/>
        <v>784.38393002847079</v>
      </c>
      <c r="Z47" s="5">
        <f t="shared" si="13"/>
        <v>-131.25955656318308</v>
      </c>
      <c r="AA47" s="5">
        <f t="shared" si="14"/>
        <v>2722.5272245764868</v>
      </c>
      <c r="AC47" s="5">
        <f t="shared" si="15"/>
        <v>387.46813756464593</v>
      </c>
      <c r="AD47" s="5">
        <f t="shared" si="15"/>
        <v>893.23786576132989</v>
      </c>
      <c r="AE47" s="5">
        <f t="shared" si="15"/>
        <v>2722.8280356788787</v>
      </c>
      <c r="AG47">
        <f t="shared" si="16"/>
        <v>388.57555515733463</v>
      </c>
      <c r="AH47">
        <f t="shared" si="17"/>
        <v>893.94457703091939</v>
      </c>
      <c r="AI47" s="5">
        <f t="shared" si="18"/>
        <v>2723.1703561843929</v>
      </c>
      <c r="AK47">
        <f t="shared" si="19"/>
        <v>383.82300497940605</v>
      </c>
      <c r="AL47">
        <f t="shared" si="20"/>
        <v>894.98055346329386</v>
      </c>
      <c r="AM47" s="5">
        <f t="shared" si="21"/>
        <v>2722.5272245764868</v>
      </c>
    </row>
    <row r="48" spans="1:39" ht="16.5" x14ac:dyDescent="0.25">
      <c r="A48" s="3">
        <v>2096</v>
      </c>
      <c r="B48" s="3">
        <v>1354</v>
      </c>
      <c r="C48" s="3">
        <v>954</v>
      </c>
      <c r="D48" s="3">
        <v>1569</v>
      </c>
      <c r="E48" s="3">
        <v>2750</v>
      </c>
      <c r="F48" s="3">
        <v>1313</v>
      </c>
      <c r="H48" s="4">
        <v>23.4</v>
      </c>
      <c r="I48" s="4">
        <v>50</v>
      </c>
      <c r="J48">
        <f t="shared" si="0"/>
        <v>346.06</v>
      </c>
      <c r="K48">
        <f t="shared" si="1"/>
        <v>1.3842400000000001</v>
      </c>
      <c r="L48">
        <f t="shared" si="2"/>
        <v>1018.8006400000002</v>
      </c>
      <c r="M48" s="5">
        <f t="shared" si="3"/>
        <v>2893.0616000000005</v>
      </c>
      <c r="N48" s="5">
        <f t="shared" si="4"/>
        <v>3190.6732000000002</v>
      </c>
      <c r="O48" s="5">
        <f t="shared" si="5"/>
        <v>2836.3077600000006</v>
      </c>
      <c r="Q48" s="5">
        <f t="shared" si="6"/>
        <v>397.05832005453345</v>
      </c>
      <c r="R48" s="5">
        <f t="shared" si="7"/>
        <v>890.15291195339364</v>
      </c>
      <c r="S48" s="5">
        <f t="shared" si="8"/>
        <v>2723.9269272891529</v>
      </c>
      <c r="U48" s="5">
        <f t="shared" si="9"/>
        <v>1485.2153599320059</v>
      </c>
      <c r="V48" s="5">
        <f t="shared" si="10"/>
        <v>743.56059478229508</v>
      </c>
      <c r="W48" s="5">
        <f t="shared" si="11"/>
        <v>2724.2702593001459</v>
      </c>
      <c r="Y48" s="5">
        <f t="shared" si="12"/>
        <v>782.09608229761682</v>
      </c>
      <c r="Z48" s="5">
        <f t="shared" si="13"/>
        <v>-121.42444660814559</v>
      </c>
      <c r="AA48" s="5">
        <f t="shared" si="14"/>
        <v>2723.6415937595107</v>
      </c>
      <c r="AC48" s="5">
        <f t="shared" si="15"/>
        <v>397.05832005453345</v>
      </c>
      <c r="AD48" s="5">
        <f t="shared" si="15"/>
        <v>890.15291195339364</v>
      </c>
      <c r="AE48" s="5">
        <f t="shared" si="15"/>
        <v>2723.9269272891529</v>
      </c>
      <c r="AG48">
        <f t="shared" si="16"/>
        <v>398.18351660031135</v>
      </c>
      <c r="AH48">
        <f t="shared" si="17"/>
        <v>890.87460978517527</v>
      </c>
      <c r="AI48" s="5">
        <f t="shared" si="18"/>
        <v>2724.2702593001459</v>
      </c>
      <c r="AK48">
        <f t="shared" si="19"/>
        <v>393.43331950574049</v>
      </c>
      <c r="AL48">
        <f t="shared" si="20"/>
        <v>891.88128100476797</v>
      </c>
      <c r="AM48" s="5">
        <f t="shared" si="21"/>
        <v>2723.6415937595107</v>
      </c>
    </row>
    <row r="49" spans="1:39" ht="16.5" x14ac:dyDescent="0.25">
      <c r="A49" s="3">
        <v>2198</v>
      </c>
      <c r="B49" s="3">
        <v>1354</v>
      </c>
      <c r="C49" s="3">
        <v>909</v>
      </c>
      <c r="D49" s="3">
        <v>1565</v>
      </c>
      <c r="E49" s="3">
        <v>2753</v>
      </c>
      <c r="F49" s="3">
        <v>1310</v>
      </c>
      <c r="H49" s="4">
        <v>23.4</v>
      </c>
      <c r="I49" s="4">
        <v>50</v>
      </c>
      <c r="J49">
        <f t="shared" si="0"/>
        <v>346.06</v>
      </c>
      <c r="K49">
        <f t="shared" si="1"/>
        <v>1.3842400000000001</v>
      </c>
      <c r="L49">
        <f t="shared" si="2"/>
        <v>1018.8006400000002</v>
      </c>
      <c r="M49" s="5">
        <f t="shared" si="3"/>
        <v>2893.0616000000005</v>
      </c>
      <c r="N49" s="5">
        <f t="shared" si="4"/>
        <v>3185.1362400000007</v>
      </c>
      <c r="O49" s="5">
        <f t="shared" si="5"/>
        <v>2832.1550400000006</v>
      </c>
      <c r="Q49" s="5">
        <f t="shared" si="6"/>
        <v>406.86459834256107</v>
      </c>
      <c r="R49" s="5">
        <f t="shared" si="7"/>
        <v>892.11565792684905</v>
      </c>
      <c r="S49" s="5">
        <f t="shared" si="8"/>
        <v>2721.8369298861116</v>
      </c>
      <c r="U49" s="5">
        <f t="shared" si="9"/>
        <v>1481.8544847896965</v>
      </c>
      <c r="V49" s="5">
        <f t="shared" si="10"/>
        <v>734.11741854085767</v>
      </c>
      <c r="W49" s="5">
        <f t="shared" si="11"/>
        <v>2722.1814357358535</v>
      </c>
      <c r="Y49" s="5">
        <f t="shared" si="12"/>
        <v>775.37049977224081</v>
      </c>
      <c r="Z49" s="5">
        <f t="shared" si="13"/>
        <v>-114.00227967147229</v>
      </c>
      <c r="AA49" s="5">
        <f t="shared" si="14"/>
        <v>2721.5631976696882</v>
      </c>
      <c r="AC49" s="5">
        <f t="shared" si="15"/>
        <v>406.86459834256107</v>
      </c>
      <c r="AD49" s="5">
        <f t="shared" si="15"/>
        <v>892.11565792684905</v>
      </c>
      <c r="AE49" s="5">
        <f t="shared" si="15"/>
        <v>2721.8369298861116</v>
      </c>
      <c r="AG49">
        <f t="shared" si="16"/>
        <v>408.00994849241181</v>
      </c>
      <c r="AH49">
        <f t="shared" si="17"/>
        <v>892.85205650226976</v>
      </c>
      <c r="AI49" s="5">
        <f t="shared" si="18"/>
        <v>2722.1814357358535</v>
      </c>
      <c r="AK49">
        <f t="shared" si="19"/>
        <v>403.25825407908002</v>
      </c>
      <c r="AL49">
        <f t="shared" si="20"/>
        <v>893.82876219109232</v>
      </c>
      <c r="AM49" s="5">
        <f t="shared" si="21"/>
        <v>2721.5631976696882</v>
      </c>
    </row>
    <row r="50" spans="1:39" ht="16.5" x14ac:dyDescent="0.25">
      <c r="A50" s="3">
        <v>2245</v>
      </c>
      <c r="B50" s="3">
        <v>1349</v>
      </c>
      <c r="C50" s="3">
        <v>945</v>
      </c>
      <c r="D50" s="3">
        <v>1569</v>
      </c>
      <c r="E50" s="3">
        <v>2725</v>
      </c>
      <c r="F50" s="3">
        <v>1311</v>
      </c>
      <c r="H50" s="4">
        <v>23.4</v>
      </c>
      <c r="I50" s="4">
        <v>50</v>
      </c>
      <c r="J50">
        <f t="shared" si="0"/>
        <v>346.06</v>
      </c>
      <c r="K50">
        <f t="shared" si="1"/>
        <v>1.3842400000000001</v>
      </c>
      <c r="L50">
        <f t="shared" si="2"/>
        <v>1018.8006400000002</v>
      </c>
      <c r="M50" s="5">
        <f t="shared" si="3"/>
        <v>2886.1404000000002</v>
      </c>
      <c r="N50" s="5">
        <f t="shared" si="4"/>
        <v>3190.6732000000002</v>
      </c>
      <c r="O50" s="5">
        <f t="shared" si="5"/>
        <v>2833.5392800000004</v>
      </c>
      <c r="Q50" s="5">
        <f t="shared" si="6"/>
        <v>385.94748314275535</v>
      </c>
      <c r="R50" s="5">
        <f t="shared" si="7"/>
        <v>888.71869585076024</v>
      </c>
      <c r="S50" s="5">
        <f t="shared" si="8"/>
        <v>2718.6448882509935</v>
      </c>
      <c r="U50" s="5">
        <f t="shared" si="9"/>
        <v>1489.7001765415202</v>
      </c>
      <c r="V50" s="5">
        <f t="shared" si="10"/>
        <v>753.85348509229482</v>
      </c>
      <c r="W50" s="5">
        <f t="shared" si="11"/>
        <v>2718.987638115445</v>
      </c>
      <c r="Y50" s="5">
        <f t="shared" si="12"/>
        <v>789.03955508307422</v>
      </c>
      <c r="Z50" s="5">
        <f t="shared" si="13"/>
        <v>-130.24054668259529</v>
      </c>
      <c r="AA50" s="5">
        <f t="shared" si="14"/>
        <v>2718.3448699193859</v>
      </c>
      <c r="AC50" s="5">
        <f t="shared" si="15"/>
        <v>385.94748314275535</v>
      </c>
      <c r="AD50" s="5">
        <f t="shared" si="15"/>
        <v>888.71869585076024</v>
      </c>
      <c r="AE50" s="5">
        <f t="shared" si="15"/>
        <v>2718.6448882509935</v>
      </c>
      <c r="AG50">
        <f t="shared" si="16"/>
        <v>387.05014960479912</v>
      </c>
      <c r="AH50">
        <f t="shared" si="17"/>
        <v>889.42364104054195</v>
      </c>
      <c r="AI50" s="5">
        <f t="shared" si="18"/>
        <v>2718.987638115445</v>
      </c>
      <c r="AK50">
        <f t="shared" si="19"/>
        <v>382.30104668234821</v>
      </c>
      <c r="AL50">
        <f t="shared" si="20"/>
        <v>890.46426419800059</v>
      </c>
      <c r="AM50" s="5">
        <f t="shared" si="21"/>
        <v>2718.3448699193859</v>
      </c>
    </row>
    <row r="51" spans="1:39" ht="16.5" x14ac:dyDescent="0.25">
      <c r="A51" s="3">
        <v>2171</v>
      </c>
      <c r="B51" s="3">
        <v>1353</v>
      </c>
      <c r="C51" s="3">
        <v>954</v>
      </c>
      <c r="D51" s="3">
        <v>1570</v>
      </c>
      <c r="E51" s="3">
        <v>2830</v>
      </c>
      <c r="F51" s="3">
        <v>1312</v>
      </c>
      <c r="H51" s="4">
        <v>23.4</v>
      </c>
      <c r="I51" s="4">
        <v>50</v>
      </c>
      <c r="J51">
        <f t="shared" si="0"/>
        <v>346.06</v>
      </c>
      <c r="K51">
        <f t="shared" si="1"/>
        <v>1.3842400000000001</v>
      </c>
      <c r="L51">
        <f t="shared" si="2"/>
        <v>1018.8006400000002</v>
      </c>
      <c r="M51" s="5">
        <f t="shared" si="3"/>
        <v>2891.6773600000006</v>
      </c>
      <c r="N51" s="5">
        <f t="shared" si="4"/>
        <v>3192.0574400000005</v>
      </c>
      <c r="O51" s="5">
        <f t="shared" si="5"/>
        <v>2834.9235200000003</v>
      </c>
      <c r="Q51" s="5">
        <f t="shared" si="6"/>
        <v>392.37979279922655</v>
      </c>
      <c r="R51" s="5">
        <f t="shared" si="7"/>
        <v>892.9076543495911</v>
      </c>
      <c r="S51" s="5">
        <f t="shared" si="8"/>
        <v>2722.2329021124037</v>
      </c>
      <c r="U51" s="5">
        <f t="shared" si="9"/>
        <v>1489.9826674314759</v>
      </c>
      <c r="V51" s="5">
        <f t="shared" si="10"/>
        <v>746.16552310862141</v>
      </c>
      <c r="W51" s="5">
        <f t="shared" si="11"/>
        <v>2722.5758691241608</v>
      </c>
      <c r="Y51" s="5">
        <f t="shared" si="12"/>
        <v>782.14097426074818</v>
      </c>
      <c r="Z51" s="5">
        <f t="shared" si="13"/>
        <v>-126.8658907598701</v>
      </c>
      <c r="AA51" s="5">
        <f t="shared" si="14"/>
        <v>2721.9389975518084</v>
      </c>
      <c r="AC51" s="5">
        <f t="shared" si="15"/>
        <v>392.37979279922655</v>
      </c>
      <c r="AD51" s="5">
        <f t="shared" si="15"/>
        <v>892.9076543495911</v>
      </c>
      <c r="AE51" s="5">
        <f t="shared" si="15"/>
        <v>2722.2329021124037</v>
      </c>
      <c r="AG51">
        <f t="shared" si="16"/>
        <v>393.49679807619884</v>
      </c>
      <c r="AH51">
        <f t="shared" si="17"/>
        <v>893.62188877638528</v>
      </c>
      <c r="AI51" s="5">
        <f t="shared" si="18"/>
        <v>2722.5758691241608</v>
      </c>
      <c r="AK51">
        <f t="shared" si="19"/>
        <v>388.74449971895285</v>
      </c>
      <c r="AL51">
        <f t="shared" si="20"/>
        <v>894.64285641596348</v>
      </c>
      <c r="AM51" s="5">
        <f t="shared" si="21"/>
        <v>2721.9389975518084</v>
      </c>
    </row>
    <row r="52" spans="1:39" ht="16.5" x14ac:dyDescent="0.25">
      <c r="A52" s="3">
        <v>2211</v>
      </c>
      <c r="B52" s="3">
        <v>1351</v>
      </c>
      <c r="C52" s="3">
        <v>1005</v>
      </c>
      <c r="D52" s="3">
        <v>1565</v>
      </c>
      <c r="E52" s="3">
        <v>2674</v>
      </c>
      <c r="F52" s="3">
        <v>1313</v>
      </c>
      <c r="H52" s="4">
        <v>23.4</v>
      </c>
      <c r="I52" s="4">
        <v>50</v>
      </c>
      <c r="J52">
        <f t="shared" si="0"/>
        <v>346.06</v>
      </c>
      <c r="K52">
        <f t="shared" si="1"/>
        <v>1.3842400000000001</v>
      </c>
      <c r="L52">
        <f t="shared" si="2"/>
        <v>1018.8006400000002</v>
      </c>
      <c r="M52" s="5">
        <f t="shared" si="3"/>
        <v>2888.9088800000004</v>
      </c>
      <c r="N52" s="5">
        <f t="shared" si="4"/>
        <v>3185.1362400000007</v>
      </c>
      <c r="O52" s="5">
        <f t="shared" si="5"/>
        <v>2836.3077600000006</v>
      </c>
      <c r="Q52" s="5">
        <f t="shared" si="6"/>
        <v>400.19490266153173</v>
      </c>
      <c r="R52" s="5">
        <f t="shared" si="7"/>
        <v>880.26732757195953</v>
      </c>
      <c r="S52" s="5">
        <f t="shared" si="8"/>
        <v>2722.2725779825769</v>
      </c>
      <c r="U52" s="5">
        <f t="shared" si="9"/>
        <v>1475.1289022643205</v>
      </c>
      <c r="V52" s="5">
        <f t="shared" si="10"/>
        <v>745.95288351606905</v>
      </c>
      <c r="W52" s="5">
        <f t="shared" si="11"/>
        <v>2722.6167348049312</v>
      </c>
      <c r="Y52" s="5">
        <f t="shared" si="12"/>
        <v>788.95634071238976</v>
      </c>
      <c r="Z52" s="5">
        <f t="shared" si="13"/>
        <v>-113.63770133135213</v>
      </c>
      <c r="AA52" s="5">
        <f t="shared" si="14"/>
        <v>2721.9985442174766</v>
      </c>
      <c r="AC52" s="5">
        <f t="shared" si="15"/>
        <v>400.19490266153173</v>
      </c>
      <c r="AD52" s="5">
        <f t="shared" si="15"/>
        <v>880.26732757195953</v>
      </c>
      <c r="AE52" s="5">
        <f t="shared" si="15"/>
        <v>2722.2725779825769</v>
      </c>
      <c r="AG52">
        <f t="shared" si="16"/>
        <v>401.32248974471702</v>
      </c>
      <c r="AH52">
        <f t="shared" si="17"/>
        <v>880.99500851455457</v>
      </c>
      <c r="AI52" s="5">
        <f t="shared" si="18"/>
        <v>2722.6167348049312</v>
      </c>
      <c r="AK52">
        <f t="shared" si="19"/>
        <v>396.57983335920494</v>
      </c>
      <c r="AL52">
        <f t="shared" si="20"/>
        <v>881.99209508816784</v>
      </c>
      <c r="AM52" s="5">
        <f t="shared" si="21"/>
        <v>2721.9985442174766</v>
      </c>
    </row>
    <row r="53" spans="1:39" ht="16.5" x14ac:dyDescent="0.25">
      <c r="A53" s="3">
        <v>2165</v>
      </c>
      <c r="B53" s="3">
        <v>1351</v>
      </c>
      <c r="C53" s="3">
        <v>955</v>
      </c>
      <c r="D53" s="3">
        <v>1563</v>
      </c>
      <c r="E53" s="3">
        <v>2726</v>
      </c>
      <c r="F53" s="3">
        <v>1313</v>
      </c>
      <c r="H53" s="4">
        <v>23.4</v>
      </c>
      <c r="I53" s="4">
        <v>50</v>
      </c>
      <c r="J53">
        <f t="shared" si="0"/>
        <v>346.06</v>
      </c>
      <c r="K53">
        <f t="shared" si="1"/>
        <v>1.3842400000000001</v>
      </c>
      <c r="L53">
        <f t="shared" si="2"/>
        <v>1018.8006400000002</v>
      </c>
      <c r="M53" s="5">
        <f t="shared" si="3"/>
        <v>2888.9088800000004</v>
      </c>
      <c r="N53" s="5">
        <f t="shared" si="4"/>
        <v>3182.3677600000001</v>
      </c>
      <c r="O53" s="5">
        <f t="shared" si="5"/>
        <v>2836.3077600000006</v>
      </c>
      <c r="Q53" s="5">
        <f t="shared" si="6"/>
        <v>405.09165473762175</v>
      </c>
      <c r="R53" s="5">
        <f t="shared" si="7"/>
        <v>877.32927632630549</v>
      </c>
      <c r="S53" s="5">
        <f t="shared" si="8"/>
        <v>2722.4967601643816</v>
      </c>
      <c r="U53" s="5">
        <f t="shared" si="9"/>
        <v>1470.0922429860564</v>
      </c>
      <c r="V53" s="5">
        <f t="shared" si="10"/>
        <v>743.25467318842766</v>
      </c>
      <c r="W53" s="5">
        <f t="shared" si="11"/>
        <v>2722.8415025085851</v>
      </c>
      <c r="Y53" s="5">
        <f t="shared" si="12"/>
        <v>788.95634071238976</v>
      </c>
      <c r="Z53" s="5">
        <f t="shared" si="13"/>
        <v>-107.91422487877939</v>
      </c>
      <c r="AA53" s="5">
        <f t="shared" si="14"/>
        <v>2722.231460025901</v>
      </c>
      <c r="AC53" s="5">
        <f t="shared" si="15"/>
        <v>405.09165473762175</v>
      </c>
      <c r="AD53" s="5">
        <f t="shared" si="15"/>
        <v>877.32927632630549</v>
      </c>
      <c r="AE53" s="5">
        <f t="shared" si="15"/>
        <v>2722.4967601643816</v>
      </c>
      <c r="AG53">
        <f t="shared" si="16"/>
        <v>406.22779401605737</v>
      </c>
      <c r="AH53">
        <f t="shared" si="17"/>
        <v>878.0647754755139</v>
      </c>
      <c r="AI53" s="5">
        <f t="shared" si="18"/>
        <v>2722.8415025085851</v>
      </c>
      <c r="AK53">
        <f t="shared" si="19"/>
        <v>401.48737871880411</v>
      </c>
      <c r="AL53">
        <f t="shared" si="20"/>
        <v>879.0468987879816</v>
      </c>
      <c r="AM53" s="5">
        <f t="shared" si="21"/>
        <v>2722.231460025901</v>
      </c>
    </row>
    <row r="54" spans="1:39" ht="16.5" x14ac:dyDescent="0.25">
      <c r="A54" s="3">
        <v>2220</v>
      </c>
      <c r="B54" s="3">
        <v>1355</v>
      </c>
      <c r="C54" s="3">
        <v>917</v>
      </c>
      <c r="D54" s="3">
        <v>1571</v>
      </c>
      <c r="E54" s="3">
        <v>2650</v>
      </c>
      <c r="F54" s="3">
        <v>1312</v>
      </c>
      <c r="H54" s="4">
        <v>23.4</v>
      </c>
      <c r="I54" s="4">
        <v>50</v>
      </c>
      <c r="J54">
        <f t="shared" si="0"/>
        <v>346.06</v>
      </c>
      <c r="K54">
        <f t="shared" si="1"/>
        <v>1.3842400000000001</v>
      </c>
      <c r="L54">
        <f t="shared" si="2"/>
        <v>1018.8006400000002</v>
      </c>
      <c r="M54" s="5">
        <f t="shared" si="3"/>
        <v>2894.4458400000003</v>
      </c>
      <c r="N54" s="5">
        <f t="shared" si="4"/>
        <v>3193.4416800000008</v>
      </c>
      <c r="O54" s="5">
        <f t="shared" si="5"/>
        <v>2834.9235200000003</v>
      </c>
      <c r="Q54" s="5">
        <f t="shared" si="6"/>
        <v>394.37415475891078</v>
      </c>
      <c r="R54" s="5">
        <f t="shared" si="7"/>
        <v>897.05062595935851</v>
      </c>
      <c r="S54" s="5">
        <f t="shared" si="8"/>
        <v>2723.5245402267674</v>
      </c>
      <c r="U54" s="5">
        <f t="shared" si="9"/>
        <v>1492.5081140891532</v>
      </c>
      <c r="V54" s="5">
        <f t="shared" si="10"/>
        <v>742.31754279317784</v>
      </c>
      <c r="W54" s="5">
        <f t="shared" si="11"/>
        <v>2723.8674634792287</v>
      </c>
      <c r="Y54" s="5">
        <f t="shared" si="12"/>
        <v>777.5641838731101</v>
      </c>
      <c r="Z54" s="5">
        <f t="shared" si="13"/>
        <v>-127.28386451385313</v>
      </c>
      <c r="AA54" s="5">
        <f t="shared" si="14"/>
        <v>2723.2304570199994</v>
      </c>
      <c r="AC54" s="5">
        <f t="shared" si="15"/>
        <v>394.37415475891078</v>
      </c>
      <c r="AD54" s="5">
        <f t="shared" si="15"/>
        <v>897.05062595935851</v>
      </c>
      <c r="AE54" s="5">
        <f t="shared" si="15"/>
        <v>2723.5245402267674</v>
      </c>
      <c r="AG54">
        <f t="shared" si="16"/>
        <v>395.49670301827268</v>
      </c>
      <c r="AH54">
        <f t="shared" si="17"/>
        <v>897.76739399909138</v>
      </c>
      <c r="AI54" s="5">
        <f t="shared" si="18"/>
        <v>2723.8674634792287</v>
      </c>
      <c r="AK54">
        <f t="shared" si="19"/>
        <v>390.74124436432805</v>
      </c>
      <c r="AL54">
        <f t="shared" si="20"/>
        <v>898.78226738040757</v>
      </c>
      <c r="AM54" s="5">
        <f t="shared" si="21"/>
        <v>2723.2304570199994</v>
      </c>
    </row>
    <row r="55" spans="1:39" ht="16.5" x14ac:dyDescent="0.25">
      <c r="A55" s="3">
        <v>2249</v>
      </c>
      <c r="B55" s="3">
        <v>1351</v>
      </c>
      <c r="C55" s="3">
        <v>910</v>
      </c>
      <c r="D55" s="3">
        <v>1565</v>
      </c>
      <c r="E55" s="3">
        <v>2704</v>
      </c>
      <c r="F55" s="3">
        <v>1312</v>
      </c>
      <c r="H55" s="4">
        <v>23.4</v>
      </c>
      <c r="I55" s="4">
        <v>50</v>
      </c>
      <c r="J55">
        <f t="shared" si="0"/>
        <v>346.06</v>
      </c>
      <c r="K55">
        <f t="shared" si="1"/>
        <v>1.3842400000000001</v>
      </c>
      <c r="L55">
        <f t="shared" si="2"/>
        <v>1018.8006400000002</v>
      </c>
      <c r="M55" s="5">
        <f t="shared" si="3"/>
        <v>2888.9088800000004</v>
      </c>
      <c r="N55" s="5">
        <f t="shared" si="4"/>
        <v>3185.1362400000007</v>
      </c>
      <c r="O55" s="5">
        <f t="shared" si="5"/>
        <v>2834.9235200000003</v>
      </c>
      <c r="Q55" s="5">
        <f t="shared" si="6"/>
        <v>400.19490266153173</v>
      </c>
      <c r="R55" s="5">
        <f t="shared" si="7"/>
        <v>882.88410930096916</v>
      </c>
      <c r="S55" s="5">
        <f t="shared" si="8"/>
        <v>2721.4250322892267</v>
      </c>
      <c r="U55" s="5">
        <f t="shared" si="9"/>
        <v>1477.3718580320431</v>
      </c>
      <c r="V55" s="5">
        <f t="shared" si="10"/>
        <v>744.6056535906514</v>
      </c>
      <c r="W55" s="5">
        <f t="shared" si="11"/>
        <v>2721.76921892675</v>
      </c>
      <c r="Y55" s="5">
        <f t="shared" si="12"/>
        <v>786.71338494466727</v>
      </c>
      <c r="Z55" s="5">
        <f t="shared" si="13"/>
        <v>-114.98493125676994</v>
      </c>
      <c r="AA55" s="5">
        <f t="shared" si="14"/>
        <v>2721.1489999230052</v>
      </c>
      <c r="AC55" s="5">
        <f t="shared" si="15"/>
        <v>400.19490266153173</v>
      </c>
      <c r="AD55" s="5">
        <f t="shared" si="15"/>
        <v>882.88410930096916</v>
      </c>
      <c r="AE55" s="5">
        <f t="shared" si="15"/>
        <v>2721.4250322892267</v>
      </c>
      <c r="AG55">
        <f t="shared" si="16"/>
        <v>401.32349920532988</v>
      </c>
      <c r="AH55">
        <f t="shared" si="17"/>
        <v>883.61147139961349</v>
      </c>
      <c r="AI55" s="5">
        <f t="shared" si="18"/>
        <v>2721.76921892675</v>
      </c>
      <c r="AK55">
        <f t="shared" si="19"/>
        <v>396.57884673153796</v>
      </c>
      <c r="AL55">
        <f t="shared" si="20"/>
        <v>884.6085579819362</v>
      </c>
      <c r="AM55" s="5">
        <f t="shared" si="21"/>
        <v>2721.1489999230052</v>
      </c>
    </row>
    <row r="56" spans="1:39" ht="16.5" x14ac:dyDescent="0.25">
      <c r="A56" s="3">
        <v>2231</v>
      </c>
      <c r="B56" s="3">
        <v>1355</v>
      </c>
      <c r="C56" s="3">
        <v>1004</v>
      </c>
      <c r="D56" s="3">
        <v>1566</v>
      </c>
      <c r="E56" s="3">
        <v>2710</v>
      </c>
      <c r="F56" s="3">
        <v>1311</v>
      </c>
      <c r="H56" s="4">
        <v>23.4</v>
      </c>
      <c r="I56" s="4">
        <v>50</v>
      </c>
      <c r="J56">
        <f t="shared" si="0"/>
        <v>346.06</v>
      </c>
      <c r="K56">
        <f t="shared" si="1"/>
        <v>1.3842400000000001</v>
      </c>
      <c r="L56">
        <f t="shared" si="2"/>
        <v>1018.8006400000002</v>
      </c>
      <c r="M56" s="5">
        <f t="shared" si="3"/>
        <v>2894.4458400000003</v>
      </c>
      <c r="N56" s="5">
        <f t="shared" si="4"/>
        <v>3186.5204800000001</v>
      </c>
      <c r="O56" s="5">
        <f t="shared" si="5"/>
        <v>2833.5392800000004</v>
      </c>
      <c r="Q56" s="5">
        <f t="shared" si="6"/>
        <v>406.63998645385419</v>
      </c>
      <c r="R56" s="5">
        <f t="shared" si="7"/>
        <v>892.30663125781621</v>
      </c>
      <c r="S56" s="5">
        <f t="shared" si="8"/>
        <v>2723.2791847189378</v>
      </c>
      <c r="U56" s="5">
        <f t="shared" si="9"/>
        <v>1482.1336909018603</v>
      </c>
      <c r="V56" s="5">
        <f t="shared" si="10"/>
        <v>734.21224694729983</v>
      </c>
      <c r="W56" s="5">
        <f t="shared" si="11"/>
        <v>2723.6234813545093</v>
      </c>
      <c r="Y56" s="5">
        <f t="shared" si="12"/>
        <v>775.32232303131821</v>
      </c>
      <c r="Z56" s="5">
        <f t="shared" si="13"/>
        <v>-114.2937503760345</v>
      </c>
      <c r="AA56" s="5">
        <f t="shared" si="14"/>
        <v>2723.0051570529977</v>
      </c>
      <c r="AC56" s="5">
        <f t="shared" si="15"/>
        <v>406.63998645385419</v>
      </c>
      <c r="AD56" s="5">
        <f t="shared" si="15"/>
        <v>892.30663125781621</v>
      </c>
      <c r="AE56" s="5">
        <f t="shared" si="15"/>
        <v>2723.2791847189378</v>
      </c>
      <c r="AG56">
        <f t="shared" si="16"/>
        <v>407.78496600056394</v>
      </c>
      <c r="AH56">
        <f t="shared" si="17"/>
        <v>893.04266436700755</v>
      </c>
      <c r="AI56" s="5">
        <f t="shared" si="18"/>
        <v>2723.6234813545093</v>
      </c>
      <c r="AK56">
        <f t="shared" si="19"/>
        <v>403.03312591524639</v>
      </c>
      <c r="AL56">
        <f t="shared" si="20"/>
        <v>894.02005641430048</v>
      </c>
      <c r="AM56" s="5">
        <f t="shared" si="21"/>
        <v>2723.0051570529977</v>
      </c>
    </row>
    <row r="57" spans="1:39" ht="16.5" x14ac:dyDescent="0.25">
      <c r="A57" s="3">
        <v>2252</v>
      </c>
      <c r="B57" s="3">
        <v>1354</v>
      </c>
      <c r="C57" s="3">
        <v>955</v>
      </c>
      <c r="D57" s="3">
        <v>1565</v>
      </c>
      <c r="E57" s="3">
        <v>2789</v>
      </c>
      <c r="F57" s="3">
        <v>1312</v>
      </c>
      <c r="H57" s="4">
        <v>23.4</v>
      </c>
      <c r="I57" s="4">
        <v>50</v>
      </c>
      <c r="J57">
        <f t="shared" si="0"/>
        <v>346.06</v>
      </c>
      <c r="K57">
        <f t="shared" si="1"/>
        <v>1.3842400000000001</v>
      </c>
      <c r="L57">
        <f t="shared" si="2"/>
        <v>1018.8006400000002</v>
      </c>
      <c r="M57" s="5">
        <f t="shared" si="3"/>
        <v>2893.0616000000005</v>
      </c>
      <c r="N57" s="5">
        <f t="shared" si="4"/>
        <v>3185.1362400000007</v>
      </c>
      <c r="O57" s="5">
        <f t="shared" si="5"/>
        <v>2834.9235200000003</v>
      </c>
      <c r="Q57" s="5">
        <f t="shared" si="6"/>
        <v>406.86459834256107</v>
      </c>
      <c r="R57" s="5">
        <f t="shared" si="7"/>
        <v>886.88592670958678</v>
      </c>
      <c r="S57" s="5">
        <f t="shared" si="8"/>
        <v>2723.545478418634</v>
      </c>
      <c r="U57" s="5">
        <f t="shared" si="9"/>
        <v>1477.3718580320431</v>
      </c>
      <c r="V57" s="5">
        <f t="shared" si="10"/>
        <v>736.80990539204572</v>
      </c>
      <c r="W57" s="5">
        <f t="shared" si="11"/>
        <v>2723.8899434030841</v>
      </c>
      <c r="Y57" s="5">
        <f t="shared" si="12"/>
        <v>779.85312652989421</v>
      </c>
      <c r="Z57" s="5">
        <f t="shared" si="13"/>
        <v>-111.30979282028433</v>
      </c>
      <c r="AA57" s="5">
        <f t="shared" si="14"/>
        <v>2723.2757104841671</v>
      </c>
      <c r="AC57" s="5">
        <f t="shared" si="15"/>
        <v>406.86459834256107</v>
      </c>
      <c r="AD57" s="5">
        <f t="shared" si="15"/>
        <v>886.88592670958678</v>
      </c>
      <c r="AE57" s="5">
        <f t="shared" si="15"/>
        <v>2723.545478418634</v>
      </c>
      <c r="AG57">
        <f t="shared" si="16"/>
        <v>408.00793104952686</v>
      </c>
      <c r="AH57">
        <f t="shared" si="17"/>
        <v>887.62296250596637</v>
      </c>
      <c r="AI57" s="5">
        <f t="shared" si="18"/>
        <v>2723.8899434030841</v>
      </c>
      <c r="AK57">
        <f t="shared" si="19"/>
        <v>403.26022588951133</v>
      </c>
      <c r="AL57">
        <f t="shared" si="20"/>
        <v>888.59966817738268</v>
      </c>
      <c r="AM57" s="5">
        <f t="shared" si="21"/>
        <v>2723.2757104841671</v>
      </c>
    </row>
    <row r="58" spans="1:39" ht="16.5" x14ac:dyDescent="0.25">
      <c r="A58" s="3">
        <v>2092</v>
      </c>
      <c r="B58" s="3">
        <v>1350</v>
      </c>
      <c r="C58" s="3">
        <v>916</v>
      </c>
      <c r="D58" s="3">
        <v>1566</v>
      </c>
      <c r="E58" s="3">
        <v>2837</v>
      </c>
      <c r="F58" s="3">
        <v>1311</v>
      </c>
      <c r="H58" s="4">
        <v>23.4</v>
      </c>
      <c r="I58" s="4">
        <v>50</v>
      </c>
      <c r="J58">
        <f t="shared" si="0"/>
        <v>346.06</v>
      </c>
      <c r="K58">
        <f t="shared" si="1"/>
        <v>1.3842400000000001</v>
      </c>
      <c r="L58">
        <f t="shared" si="2"/>
        <v>1018.8006400000002</v>
      </c>
      <c r="M58" s="5">
        <f t="shared" si="3"/>
        <v>2887.5246400000005</v>
      </c>
      <c r="N58" s="5">
        <f t="shared" si="4"/>
        <v>3186.5204800000001</v>
      </c>
      <c r="O58" s="5">
        <f t="shared" si="5"/>
        <v>2833.5392800000004</v>
      </c>
      <c r="Q58" s="5">
        <f t="shared" si="6"/>
        <v>395.52382698547251</v>
      </c>
      <c r="R58" s="5">
        <f t="shared" si="7"/>
        <v>885.63693557678721</v>
      </c>
      <c r="S58" s="5">
        <f t="shared" si="8"/>
        <v>2719.743860593504</v>
      </c>
      <c r="U58" s="5">
        <f t="shared" si="9"/>
        <v>1482.1336909018603</v>
      </c>
      <c r="V58" s="5">
        <f t="shared" si="10"/>
        <v>747.20516061164199</v>
      </c>
      <c r="W58" s="5">
        <f t="shared" si="11"/>
        <v>2720.087671327597</v>
      </c>
      <c r="Y58" s="5">
        <f t="shared" si="12"/>
        <v>786.75608705593936</v>
      </c>
      <c r="Z58" s="5">
        <f t="shared" si="13"/>
        <v>-120.41898110351009</v>
      </c>
      <c r="AA58" s="5">
        <f t="shared" si="14"/>
        <v>2719.4593175433492</v>
      </c>
      <c r="AC58" s="5">
        <f t="shared" si="15"/>
        <v>395.52382698547251</v>
      </c>
      <c r="AD58" s="5">
        <f t="shared" si="15"/>
        <v>885.63693557678721</v>
      </c>
      <c r="AE58" s="5">
        <f t="shared" si="15"/>
        <v>2719.743860593504</v>
      </c>
      <c r="AG58">
        <f t="shared" si="16"/>
        <v>396.64424626023617</v>
      </c>
      <c r="AH58">
        <f t="shared" si="17"/>
        <v>886.35684585641957</v>
      </c>
      <c r="AI58" s="5">
        <f t="shared" si="18"/>
        <v>2720.087671327597</v>
      </c>
      <c r="AK58">
        <f t="shared" si="19"/>
        <v>391.89749398529136</v>
      </c>
      <c r="AL58">
        <f t="shared" si="20"/>
        <v>887.36820608855658</v>
      </c>
      <c r="AM58" s="5">
        <f t="shared" si="21"/>
        <v>2719.4593175433492</v>
      </c>
    </row>
    <row r="59" spans="1:39" ht="16.5" x14ac:dyDescent="0.25">
      <c r="A59" s="3">
        <v>2192</v>
      </c>
      <c r="B59" s="3">
        <v>1353</v>
      </c>
      <c r="C59" s="3">
        <v>974</v>
      </c>
      <c r="D59" s="3">
        <v>1569</v>
      </c>
      <c r="E59" s="3">
        <v>2763</v>
      </c>
      <c r="F59" s="3">
        <v>1308</v>
      </c>
      <c r="H59" s="4">
        <v>23.4</v>
      </c>
      <c r="I59" s="4">
        <v>50</v>
      </c>
      <c r="J59">
        <f t="shared" si="0"/>
        <v>346.06</v>
      </c>
      <c r="K59">
        <f t="shared" si="1"/>
        <v>1.3842400000000001</v>
      </c>
      <c r="L59">
        <f t="shared" si="2"/>
        <v>1018.8006400000002</v>
      </c>
      <c r="M59" s="5">
        <f t="shared" si="3"/>
        <v>2891.6773600000006</v>
      </c>
      <c r="N59" s="5">
        <f t="shared" si="4"/>
        <v>3190.6732000000002</v>
      </c>
      <c r="O59" s="5">
        <f t="shared" si="5"/>
        <v>2829.3865600000004</v>
      </c>
      <c r="Q59" s="5">
        <f t="shared" si="6"/>
        <v>394.83402364953656</v>
      </c>
      <c r="R59" s="5">
        <f t="shared" si="7"/>
        <v>901.88946861959073</v>
      </c>
      <c r="S59" s="5">
        <f t="shared" si="8"/>
        <v>2718.9151208705216</v>
      </c>
      <c r="U59" s="5">
        <f t="shared" si="9"/>
        <v>1496.4191895113161</v>
      </c>
      <c r="V59" s="5">
        <f t="shared" si="10"/>
        <v>739.43084878757588</v>
      </c>
      <c r="W59" s="5">
        <f t="shared" si="11"/>
        <v>2719.2585567249434</v>
      </c>
      <c r="Y59" s="5">
        <f t="shared" si="12"/>
        <v>773.18010044916059</v>
      </c>
      <c r="Z59" s="5">
        <f t="shared" si="13"/>
        <v>-129.37965228270176</v>
      </c>
      <c r="AA59" s="5">
        <f t="shared" si="14"/>
        <v>2718.6176163177615</v>
      </c>
      <c r="AC59" s="5">
        <f t="shared" si="15"/>
        <v>394.83402364953656</v>
      </c>
      <c r="AD59" s="5">
        <f t="shared" si="15"/>
        <v>901.88946861959073</v>
      </c>
      <c r="AE59" s="5">
        <f t="shared" si="15"/>
        <v>2718.9151208705216</v>
      </c>
      <c r="AG59">
        <f t="shared" si="16"/>
        <v>395.95934816423335</v>
      </c>
      <c r="AH59">
        <f t="shared" si="17"/>
        <v>902.60634767821898</v>
      </c>
      <c r="AI59" s="5">
        <f t="shared" si="18"/>
        <v>2719.2585567249434</v>
      </c>
      <c r="AK59">
        <f t="shared" si="19"/>
        <v>391.20019842170444</v>
      </c>
      <c r="AL59">
        <f t="shared" si="20"/>
        <v>903.61981583116471</v>
      </c>
      <c r="AM59" s="5">
        <f t="shared" si="21"/>
        <v>2718.6176163177615</v>
      </c>
    </row>
    <row r="60" spans="1:39" ht="16.5" x14ac:dyDescent="0.25">
      <c r="A60" s="3">
        <v>2236</v>
      </c>
      <c r="B60" s="3">
        <v>1349</v>
      </c>
      <c r="C60" s="3">
        <v>932</v>
      </c>
      <c r="D60" s="3">
        <v>1565</v>
      </c>
      <c r="E60" s="3">
        <v>2855</v>
      </c>
      <c r="F60" s="3">
        <v>1313</v>
      </c>
      <c r="H60" s="4">
        <v>23.4</v>
      </c>
      <c r="I60" s="4">
        <v>50</v>
      </c>
      <c r="J60">
        <f t="shared" si="0"/>
        <v>346.06</v>
      </c>
      <c r="K60">
        <f t="shared" si="1"/>
        <v>1.3842400000000001</v>
      </c>
      <c r="L60">
        <f t="shared" si="2"/>
        <v>1018.8006400000002</v>
      </c>
      <c r="M60" s="5">
        <f t="shared" si="3"/>
        <v>2886.1404000000002</v>
      </c>
      <c r="N60" s="5">
        <f t="shared" si="4"/>
        <v>3185.1362400000007</v>
      </c>
      <c r="O60" s="5">
        <f t="shared" si="5"/>
        <v>2836.3077600000006</v>
      </c>
      <c r="Q60" s="5">
        <f t="shared" si="6"/>
        <v>395.75376143078296</v>
      </c>
      <c r="R60" s="5">
        <f t="shared" si="7"/>
        <v>877.60264283351023</v>
      </c>
      <c r="S60" s="5">
        <f t="shared" si="8"/>
        <v>2720.8452675808644</v>
      </c>
      <c r="U60" s="5">
        <f t="shared" si="9"/>
        <v>1475.1289022643205</v>
      </c>
      <c r="V60" s="5">
        <f t="shared" si="10"/>
        <v>751.14382781174947</v>
      </c>
      <c r="W60" s="5">
        <f t="shared" si="11"/>
        <v>2721.1891773645793</v>
      </c>
      <c r="Y60" s="5">
        <f t="shared" si="12"/>
        <v>793.5243716925886</v>
      </c>
      <c r="Z60" s="5">
        <f t="shared" si="13"/>
        <v>-116.08486078503012</v>
      </c>
      <c r="AA60" s="5">
        <f t="shared" si="14"/>
        <v>2720.5670523004251</v>
      </c>
      <c r="AC60" s="5">
        <f t="shared" si="15"/>
        <v>395.75376143078296</v>
      </c>
      <c r="AD60" s="5">
        <f t="shared" si="15"/>
        <v>877.60264283351023</v>
      </c>
      <c r="AE60" s="5">
        <f t="shared" si="15"/>
        <v>2720.8452675808644</v>
      </c>
      <c r="AG60">
        <f t="shared" si="16"/>
        <v>396.87153616495607</v>
      </c>
      <c r="AH60">
        <f t="shared" si="17"/>
        <v>878.32388236409474</v>
      </c>
      <c r="AI60" s="5">
        <f t="shared" si="18"/>
        <v>2721.1891773645793</v>
      </c>
      <c r="AK60">
        <f t="shared" si="19"/>
        <v>392.13091246748559</v>
      </c>
      <c r="AL60">
        <f t="shared" si="20"/>
        <v>879.33453994725255</v>
      </c>
      <c r="AM60" s="5">
        <f t="shared" si="21"/>
        <v>2720.5670523004251</v>
      </c>
    </row>
    <row r="61" spans="1:39" ht="16.5" x14ac:dyDescent="0.25">
      <c r="A61" s="3">
        <v>2120</v>
      </c>
      <c r="B61" s="3">
        <v>1354</v>
      </c>
      <c r="C61" s="3">
        <v>979</v>
      </c>
      <c r="D61" s="3">
        <v>1569</v>
      </c>
      <c r="E61" s="3">
        <v>2901</v>
      </c>
      <c r="F61" s="3">
        <v>1312</v>
      </c>
      <c r="H61" s="4">
        <v>23.4</v>
      </c>
      <c r="I61" s="4">
        <v>50</v>
      </c>
      <c r="J61">
        <f t="shared" si="0"/>
        <v>346.06</v>
      </c>
      <c r="K61">
        <f t="shared" si="1"/>
        <v>1.3842400000000001</v>
      </c>
      <c r="L61">
        <f t="shared" si="2"/>
        <v>1018.8006400000002</v>
      </c>
      <c r="M61" s="5">
        <f t="shared" si="3"/>
        <v>2893.0616000000005</v>
      </c>
      <c r="N61" s="5">
        <f t="shared" si="4"/>
        <v>3190.6732000000002</v>
      </c>
      <c r="O61" s="5">
        <f t="shared" si="5"/>
        <v>2834.9235200000003</v>
      </c>
      <c r="Q61" s="5">
        <f t="shared" si="6"/>
        <v>397.05832005453345</v>
      </c>
      <c r="R61" s="5">
        <f t="shared" si="7"/>
        <v>892.76969368240327</v>
      </c>
      <c r="S61" s="5">
        <f t="shared" si="8"/>
        <v>2723.0703967970167</v>
      </c>
      <c r="U61" s="5">
        <f t="shared" si="9"/>
        <v>1487.4583156997285</v>
      </c>
      <c r="V61" s="5">
        <f t="shared" si="10"/>
        <v>742.21336485687721</v>
      </c>
      <c r="W61" s="5">
        <f t="shared" si="11"/>
        <v>2723.4137675501679</v>
      </c>
      <c r="Y61" s="5">
        <f t="shared" si="12"/>
        <v>779.85312652989421</v>
      </c>
      <c r="Z61" s="5">
        <f t="shared" si="13"/>
        <v>-122.77167653356332</v>
      </c>
      <c r="AA61" s="5">
        <f t="shared" si="14"/>
        <v>2722.7830579632814</v>
      </c>
      <c r="AC61" s="5">
        <f t="shared" si="15"/>
        <v>397.05832005453345</v>
      </c>
      <c r="AD61" s="5">
        <f t="shared" si="15"/>
        <v>892.76969368240327</v>
      </c>
      <c r="AE61" s="5">
        <f t="shared" si="15"/>
        <v>2723.0703967970167</v>
      </c>
      <c r="AG61">
        <f t="shared" si="16"/>
        <v>398.18452606092433</v>
      </c>
      <c r="AH61">
        <f t="shared" si="17"/>
        <v>893.4910726702343</v>
      </c>
      <c r="AI61" s="5">
        <f t="shared" si="18"/>
        <v>2723.4137675501679</v>
      </c>
      <c r="AK61">
        <f t="shared" si="19"/>
        <v>393.43233287807362</v>
      </c>
      <c r="AL61">
        <f t="shared" si="20"/>
        <v>894.49774389853644</v>
      </c>
      <c r="AM61" s="5">
        <f t="shared" si="21"/>
        <v>2722.7830579632814</v>
      </c>
    </row>
    <row r="62" spans="1:39" ht="16.5" x14ac:dyDescent="0.25">
      <c r="A62" s="3">
        <v>2204</v>
      </c>
      <c r="B62" s="3">
        <v>1353</v>
      </c>
      <c r="C62" s="3">
        <v>968</v>
      </c>
      <c r="D62" s="3">
        <v>1562</v>
      </c>
      <c r="E62" s="3">
        <v>2834</v>
      </c>
      <c r="F62" s="3">
        <v>1312</v>
      </c>
      <c r="H62" s="4">
        <v>23.4</v>
      </c>
      <c r="I62" s="4">
        <v>50</v>
      </c>
      <c r="J62">
        <f t="shared" si="0"/>
        <v>346.06</v>
      </c>
      <c r="K62">
        <f t="shared" si="1"/>
        <v>1.3842400000000001</v>
      </c>
      <c r="L62">
        <f t="shared" si="2"/>
        <v>1018.8006400000002</v>
      </c>
      <c r="M62" s="5">
        <f t="shared" si="3"/>
        <v>2891.6773600000006</v>
      </c>
      <c r="N62" s="5">
        <f t="shared" si="4"/>
        <v>3180.9835200000007</v>
      </c>
      <c r="O62" s="5">
        <f t="shared" si="5"/>
        <v>2834.9235200000003</v>
      </c>
      <c r="Q62" s="5">
        <f t="shared" si="6"/>
        <v>411.98383328471618</v>
      </c>
      <c r="R62" s="5">
        <f t="shared" si="7"/>
        <v>881.14523005829733</v>
      </c>
      <c r="S62" s="5">
        <f t="shared" si="8"/>
        <v>2723.1691756103064</v>
      </c>
      <c r="U62" s="5">
        <f t="shared" si="9"/>
        <v>1469.8185115035437</v>
      </c>
      <c r="V62" s="5">
        <f t="shared" si="10"/>
        <v>735.36329671865781</v>
      </c>
      <c r="W62" s="5">
        <f t="shared" si="11"/>
        <v>2723.5143692648603</v>
      </c>
      <c r="Y62" s="5">
        <f t="shared" si="12"/>
        <v>782.14097426074818</v>
      </c>
      <c r="Z62" s="5">
        <f t="shared" si="13"/>
        <v>-103.95207720540174</v>
      </c>
      <c r="AA62" s="5">
        <f t="shared" si="14"/>
        <v>2722.9103595741676</v>
      </c>
      <c r="AC62" s="5">
        <f t="shared" si="15"/>
        <v>411.98383328471618</v>
      </c>
      <c r="AD62" s="5">
        <f t="shared" si="15"/>
        <v>881.14523005829733</v>
      </c>
      <c r="AE62" s="5">
        <f t="shared" si="15"/>
        <v>2723.1691756103064</v>
      </c>
      <c r="AG62">
        <f t="shared" si="16"/>
        <v>413.13507708945565</v>
      </c>
      <c r="AH62">
        <f t="shared" si="17"/>
        <v>881.89076450530752</v>
      </c>
      <c r="AI62" s="5">
        <f t="shared" si="18"/>
        <v>2723.5143692648603</v>
      </c>
      <c r="AK62">
        <f t="shared" si="19"/>
        <v>408.39175088033488</v>
      </c>
      <c r="AL62">
        <f t="shared" si="20"/>
        <v>882.85182705417708</v>
      </c>
      <c r="AM62" s="5">
        <f t="shared" si="21"/>
        <v>2722.9103595741676</v>
      </c>
    </row>
    <row r="63" spans="1:39" ht="16.5" x14ac:dyDescent="0.25">
      <c r="A63" s="3">
        <v>2284</v>
      </c>
      <c r="B63" s="3">
        <v>1352</v>
      </c>
      <c r="C63" s="3">
        <v>847</v>
      </c>
      <c r="D63" s="3">
        <v>1568</v>
      </c>
      <c r="E63" s="3">
        <v>2678</v>
      </c>
      <c r="F63" s="3">
        <v>1312</v>
      </c>
      <c r="H63" s="4">
        <v>23.4</v>
      </c>
      <c r="I63" s="4">
        <v>50</v>
      </c>
      <c r="J63">
        <f t="shared" si="0"/>
        <v>346.06</v>
      </c>
      <c r="K63">
        <f t="shared" si="1"/>
        <v>1.3842400000000001</v>
      </c>
      <c r="L63">
        <f t="shared" si="2"/>
        <v>1018.8006400000002</v>
      </c>
      <c r="M63" s="5">
        <f t="shared" si="3"/>
        <v>2890.2931200000003</v>
      </c>
      <c r="N63" s="5">
        <f t="shared" si="4"/>
        <v>3189.2889600000008</v>
      </c>
      <c r="O63" s="5">
        <f t="shared" si="5"/>
        <v>2834.9235200000003</v>
      </c>
      <c r="Q63" s="5">
        <f t="shared" si="6"/>
        <v>395.06395809484724</v>
      </c>
      <c r="R63" s="5">
        <f t="shared" si="7"/>
        <v>888.62927689980643</v>
      </c>
      <c r="S63" s="5">
        <f t="shared" si="8"/>
        <v>2721.774567588267</v>
      </c>
      <c r="U63" s="5">
        <f t="shared" si="9"/>
        <v>1484.9350588939126</v>
      </c>
      <c r="V63" s="5">
        <f t="shared" si="10"/>
        <v>746.06002983922463</v>
      </c>
      <c r="W63" s="5">
        <f t="shared" si="11"/>
        <v>2722.1179939748963</v>
      </c>
      <c r="Y63" s="5">
        <f t="shared" si="12"/>
        <v>784.42772706567314</v>
      </c>
      <c r="Z63" s="5">
        <f t="shared" si="13"/>
        <v>-122.35501811268011</v>
      </c>
      <c r="AA63" s="5">
        <f t="shared" si="14"/>
        <v>2721.4874158816938</v>
      </c>
      <c r="AC63" s="5">
        <f t="shared" si="15"/>
        <v>395.06395809484724</v>
      </c>
      <c r="AD63" s="5">
        <f t="shared" si="15"/>
        <v>888.62927689980643</v>
      </c>
      <c r="AE63" s="5">
        <f t="shared" si="15"/>
        <v>2721.774567588267</v>
      </c>
      <c r="AG63">
        <f t="shared" si="16"/>
        <v>396.18462210440941</v>
      </c>
      <c r="AH63">
        <f t="shared" si="17"/>
        <v>889.3481219634034</v>
      </c>
      <c r="AI63" s="5">
        <f t="shared" si="18"/>
        <v>2722.1179939748963</v>
      </c>
      <c r="AK63">
        <f t="shared" si="19"/>
        <v>391.43558726942769</v>
      </c>
      <c r="AL63">
        <f t="shared" si="20"/>
        <v>890.36088744997619</v>
      </c>
      <c r="AM63" s="5">
        <f t="shared" si="21"/>
        <v>2721.4874158816938</v>
      </c>
    </row>
    <row r="64" spans="1:39" ht="16.5" x14ac:dyDescent="0.25">
      <c r="A64" s="3">
        <v>2214</v>
      </c>
      <c r="B64" s="3">
        <v>1353</v>
      </c>
      <c r="C64" s="3">
        <v>871</v>
      </c>
      <c r="D64" s="3">
        <v>1567</v>
      </c>
      <c r="E64" s="3">
        <v>2744</v>
      </c>
      <c r="F64" s="3">
        <v>1314</v>
      </c>
      <c r="H64" s="4">
        <v>23.4</v>
      </c>
      <c r="I64" s="4">
        <v>50</v>
      </c>
      <c r="J64">
        <f t="shared" si="0"/>
        <v>346.06</v>
      </c>
      <c r="K64">
        <f t="shared" si="1"/>
        <v>1.3842400000000001</v>
      </c>
      <c r="L64">
        <f t="shared" si="2"/>
        <v>1018.8006400000002</v>
      </c>
      <c r="M64" s="5">
        <f t="shared" si="3"/>
        <v>2891.6773600000006</v>
      </c>
      <c r="N64" s="5">
        <f t="shared" si="4"/>
        <v>3187.9047200000005</v>
      </c>
      <c r="O64" s="5">
        <f t="shared" si="5"/>
        <v>2837.692</v>
      </c>
      <c r="Q64" s="5">
        <f t="shared" si="6"/>
        <v>399.73929181619212</v>
      </c>
      <c r="R64" s="5">
        <f t="shared" si="7"/>
        <v>883.2571140678092</v>
      </c>
      <c r="S64" s="5">
        <f t="shared" si="8"/>
        <v>2724.3096966687667</v>
      </c>
      <c r="U64" s="5">
        <f t="shared" si="9"/>
        <v>1477.9258905526519</v>
      </c>
      <c r="V64" s="5">
        <f t="shared" si="10"/>
        <v>744.80540647379939</v>
      </c>
      <c r="W64" s="5">
        <f t="shared" si="11"/>
        <v>2724.6534591246336</v>
      </c>
      <c r="Y64" s="5">
        <f t="shared" si="12"/>
        <v>786.62798072212195</v>
      </c>
      <c r="Z64" s="5">
        <f t="shared" si="13"/>
        <v>-115.56876140447498</v>
      </c>
      <c r="AA64" s="5">
        <f t="shared" si="14"/>
        <v>2724.033070319902</v>
      </c>
      <c r="AC64" s="5">
        <f t="shared" si="15"/>
        <v>399.73929181619212</v>
      </c>
      <c r="AD64" s="5">
        <f t="shared" si="15"/>
        <v>883.2571140678092</v>
      </c>
      <c r="AE64" s="5">
        <f t="shared" si="15"/>
        <v>2724.3096966687667</v>
      </c>
      <c r="AG64">
        <f t="shared" si="16"/>
        <v>400.86713107086746</v>
      </c>
      <c r="AH64">
        <f t="shared" si="17"/>
        <v>883.98373659280958</v>
      </c>
      <c r="AI64" s="5">
        <f t="shared" si="18"/>
        <v>2724.6534591246336</v>
      </c>
      <c r="AK64">
        <f t="shared" si="19"/>
        <v>396.12219407409083</v>
      </c>
      <c r="AL64">
        <f t="shared" si="20"/>
        <v>884.98221540932707</v>
      </c>
      <c r="AM64" s="5">
        <f t="shared" si="21"/>
        <v>2724.033070319902</v>
      </c>
    </row>
    <row r="65" spans="1:39" ht="16.5" x14ac:dyDescent="0.25">
      <c r="A65" s="3">
        <v>2169</v>
      </c>
      <c r="B65" s="3">
        <v>1352</v>
      </c>
      <c r="C65" s="3">
        <v>955</v>
      </c>
      <c r="D65" s="3">
        <v>1563</v>
      </c>
      <c r="E65" s="3">
        <v>2772</v>
      </c>
      <c r="F65" s="3">
        <v>1313</v>
      </c>
      <c r="H65" s="4">
        <v>23.4</v>
      </c>
      <c r="I65" s="4">
        <v>50</v>
      </c>
      <c r="J65">
        <f t="shared" si="0"/>
        <v>346.06</v>
      </c>
      <c r="K65">
        <f t="shared" si="1"/>
        <v>1.3842400000000001</v>
      </c>
      <c r="L65">
        <f t="shared" si="2"/>
        <v>1018.8006400000002</v>
      </c>
      <c r="M65" s="5">
        <f t="shared" si="3"/>
        <v>2890.2931200000003</v>
      </c>
      <c r="N65" s="5">
        <f t="shared" si="4"/>
        <v>3182.3677600000001</v>
      </c>
      <c r="O65" s="5">
        <f t="shared" si="5"/>
        <v>2836.3077600000006</v>
      </c>
      <c r="Q65" s="5">
        <f t="shared" si="6"/>
        <v>407.31382211997715</v>
      </c>
      <c r="R65" s="5">
        <f t="shared" si="7"/>
        <v>878.66257675571876</v>
      </c>
      <c r="S65" s="5">
        <f t="shared" si="8"/>
        <v>2723.2043342427232</v>
      </c>
      <c r="U65" s="5">
        <f t="shared" si="9"/>
        <v>1470.0922429860564</v>
      </c>
      <c r="V65" s="5">
        <f t="shared" si="10"/>
        <v>740.65733468957069</v>
      </c>
      <c r="W65" s="5">
        <f t="shared" si="11"/>
        <v>2723.549167826824</v>
      </c>
      <c r="Y65" s="5">
        <f t="shared" si="12"/>
        <v>786.67068283339563</v>
      </c>
      <c r="Z65" s="5">
        <f t="shared" si="13"/>
        <v>-106.68976530074686</v>
      </c>
      <c r="AA65" s="5">
        <f t="shared" si="14"/>
        <v>2722.9411011233296</v>
      </c>
      <c r="AC65" s="5">
        <f t="shared" si="15"/>
        <v>407.31382211997715</v>
      </c>
      <c r="AD65" s="5">
        <f t="shared" si="15"/>
        <v>878.66257675571876</v>
      </c>
      <c r="AE65" s="5">
        <f t="shared" si="15"/>
        <v>2723.2043342427232</v>
      </c>
      <c r="AG65">
        <f t="shared" si="16"/>
        <v>408.45487110084878</v>
      </c>
      <c r="AH65">
        <f t="shared" si="17"/>
        <v>879.40129892687628</v>
      </c>
      <c r="AI65" s="5">
        <f t="shared" si="18"/>
        <v>2723.549167826824</v>
      </c>
      <c r="AK65">
        <f t="shared" si="19"/>
        <v>403.7134387287424</v>
      </c>
      <c r="AL65">
        <f t="shared" si="20"/>
        <v>880.37663185525378</v>
      </c>
      <c r="AM65" s="5">
        <f t="shared" si="21"/>
        <v>2722.9411011233296</v>
      </c>
    </row>
    <row r="66" spans="1:39" ht="16.5" x14ac:dyDescent="0.25">
      <c r="A66" s="3">
        <v>2216</v>
      </c>
      <c r="B66" s="3">
        <v>1349</v>
      </c>
      <c r="C66" s="3">
        <v>951</v>
      </c>
      <c r="D66" s="3">
        <v>1567</v>
      </c>
      <c r="E66" s="3">
        <v>2628</v>
      </c>
      <c r="F66" s="3">
        <v>1311</v>
      </c>
      <c r="H66" s="4">
        <v>23.4</v>
      </c>
      <c r="I66" s="4">
        <v>50</v>
      </c>
      <c r="J66">
        <f t="shared" si="0"/>
        <v>346.06</v>
      </c>
      <c r="K66">
        <f t="shared" si="1"/>
        <v>1.3842400000000001</v>
      </c>
      <c r="L66">
        <f t="shared" si="2"/>
        <v>1018.8006400000002</v>
      </c>
      <c r="M66" s="5">
        <f t="shared" si="3"/>
        <v>2886.1404000000002</v>
      </c>
      <c r="N66" s="5">
        <f t="shared" si="4"/>
        <v>3187.9047200000005</v>
      </c>
      <c r="O66" s="5">
        <f t="shared" si="5"/>
        <v>2833.5392800000004</v>
      </c>
      <c r="Q66" s="5">
        <f t="shared" si="6"/>
        <v>390.85275130941091</v>
      </c>
      <c r="R66" s="5">
        <f t="shared" si="7"/>
        <v>885.77553495076688</v>
      </c>
      <c r="S66" s="5">
        <f t="shared" si="8"/>
        <v>2718.9046024067684</v>
      </c>
      <c r="U66" s="5">
        <f t="shared" si="9"/>
        <v>1484.6547578558175</v>
      </c>
      <c r="V66" s="5">
        <f t="shared" si="10"/>
        <v>751.15058222495395</v>
      </c>
      <c r="W66" s="5">
        <f t="shared" si="11"/>
        <v>2719.2479762973949</v>
      </c>
      <c r="Y66" s="5">
        <f t="shared" si="12"/>
        <v>789.03955508307422</v>
      </c>
      <c r="Z66" s="5">
        <f t="shared" si="13"/>
        <v>-124.50711635793294</v>
      </c>
      <c r="AA66" s="5">
        <f t="shared" si="14"/>
        <v>2718.6135087197404</v>
      </c>
      <c r="AC66" s="5">
        <f t="shared" si="15"/>
        <v>390.85275130941091</v>
      </c>
      <c r="AD66" s="5">
        <f t="shared" si="15"/>
        <v>885.77553495076688</v>
      </c>
      <c r="AE66" s="5">
        <f t="shared" si="15"/>
        <v>2718.9046024067684</v>
      </c>
      <c r="AG66">
        <f t="shared" si="16"/>
        <v>391.96398484008796</v>
      </c>
      <c r="AH66">
        <f t="shared" si="17"/>
        <v>886.48831194404329</v>
      </c>
      <c r="AI66" s="5">
        <f t="shared" si="18"/>
        <v>2719.2479762973949</v>
      </c>
      <c r="AK66">
        <f t="shared" si="19"/>
        <v>387.21712690344083</v>
      </c>
      <c r="AL66">
        <f t="shared" si="20"/>
        <v>887.51394581729312</v>
      </c>
      <c r="AM66" s="5">
        <f t="shared" si="21"/>
        <v>2718.6135087197404</v>
      </c>
    </row>
    <row r="67" spans="1:39" ht="16.5" x14ac:dyDescent="0.25">
      <c r="A67" s="3">
        <v>2106</v>
      </c>
      <c r="B67" s="3">
        <v>1353</v>
      </c>
      <c r="C67" s="3">
        <v>939</v>
      </c>
      <c r="D67" s="3">
        <v>1568</v>
      </c>
      <c r="E67" s="3">
        <v>2820</v>
      </c>
      <c r="F67" s="3">
        <v>1309</v>
      </c>
      <c r="H67" s="4">
        <v>23.4</v>
      </c>
      <c r="I67" s="4">
        <v>50</v>
      </c>
      <c r="J67">
        <f t="shared" ref="J67:J101" si="22">331.4+0.6*H67+0.0124*I67</f>
        <v>346.06</v>
      </c>
      <c r="K67">
        <f t="shared" ref="K67:K101" si="23">0.004*J67</f>
        <v>1.3842400000000001</v>
      </c>
      <c r="L67">
        <f t="shared" ref="L67:L101" si="24">736*K67</f>
        <v>1018.8006400000002</v>
      </c>
      <c r="M67" s="5">
        <f t="shared" ref="M67:M101" si="25">L67+K67*B67</f>
        <v>2891.6773600000006</v>
      </c>
      <c r="N67" s="5">
        <f t="shared" ref="N67:N101" si="26">L67+K67*D67</f>
        <v>3189.2889600000008</v>
      </c>
      <c r="O67" s="5">
        <f t="shared" ref="O67:O101" si="27">L67+K67*F67</f>
        <v>2830.7708000000002</v>
      </c>
      <c r="Q67" s="5">
        <f t="shared" ref="Q67:Q101" si="28">((M67^2)-(N67^2)+(1800^2))/3600</f>
        <v>397.28718998852418</v>
      </c>
      <c r="R67" s="5">
        <f t="shared" ref="R67:R101" si="29">((M67^2)-(O67^2)+(900^2)+(1500^2)-(2*Q67*900))/(2*1500)</f>
        <v>897.80589674152941</v>
      </c>
      <c r="S67" s="5">
        <f t="shared" ref="S67:S101" si="30">SQRT((M67*M67)-(Q67*Q67)-(R67*R67))</f>
        <v>2719.9090820804531</v>
      </c>
      <c r="U67" s="5">
        <f t="shared" ref="U67:U101" si="31">((N67^2)-(O67^2)+(1750^2))/(2*1750)</f>
        <v>1491.6573566414986</v>
      </c>
      <c r="V67" s="5">
        <f t="shared" ref="V67:V101" si="32">((N67^2)-(M67^2)+(925^2)+(1540^2)-(2*U67*925))/(2*1540)</f>
        <v>739.42370332939618</v>
      </c>
      <c r="W67" s="5">
        <f t="shared" ref="W67:W101" si="33">SQRT((N67^2)-(U67^2)-(V67^2))</f>
        <v>2720.2527433512173</v>
      </c>
      <c r="Y67" s="5">
        <f t="shared" ref="Y67:Y101" si="34">((O67^2)-(M67^2)+(1750^2))/(2*1750)</f>
        <v>775.41867651316227</v>
      </c>
      <c r="Z67" s="5">
        <f t="shared" ref="Z67:Z101" si="35">((O67^2)-(N67^2)+(825^2)+(1540^2)-(2*Y67*825))/(2*1540)</f>
        <v>-125.16771574414368</v>
      </c>
      <c r="AA67" s="5">
        <f t="shared" ref="AA67:AA101" si="36">SQRT((O67^2)-(Y67^2)-(Z67^2))</f>
        <v>2719.6180322211812</v>
      </c>
      <c r="AC67" s="5">
        <f t="shared" ref="AC67:AE101" si="37">Q67</f>
        <v>397.28718998852418</v>
      </c>
      <c r="AD67" s="5">
        <f t="shared" si="37"/>
        <v>897.80589674152941</v>
      </c>
      <c r="AE67" s="5">
        <f t="shared" si="37"/>
        <v>2719.9090820804531</v>
      </c>
      <c r="AG67">
        <f t="shared" ref="AG67:AG101" si="38">1800+U67*COS(RADIANS(120.969))-V67*SIN(RADIANS(120.969))</f>
        <v>398.41579147763252</v>
      </c>
      <c r="AH67">
        <f t="shared" ref="AH67:AH101" si="39">U67*SIN(RADIANS(120.969))+V67*COS(RADIANS(120.969))</f>
        <v>898.52701077307097</v>
      </c>
      <c r="AI67" s="5">
        <f t="shared" ref="AI67:AI101" si="40">W67</f>
        <v>2720.2527433512173</v>
      </c>
      <c r="AK67">
        <f t="shared" ref="AK67:AK101" si="41">900+Y67*COS(RADIANS(-120.9695))-Z67*SIN(RADIANS(-120.9695))</f>
        <v>393.6597566622238</v>
      </c>
      <c r="AL67">
        <f t="shared" ref="AL67:AL101" si="42">1500+Y67*SIN(RADIANS(-120.9695))+Z67*COS(RADIANS(-120.9695))</f>
        <v>899.5329826487781</v>
      </c>
      <c r="AM67" s="5">
        <f t="shared" ref="AM67:AM101" si="43">AA67</f>
        <v>2719.6180322211812</v>
      </c>
    </row>
    <row r="68" spans="1:39" ht="16.5" x14ac:dyDescent="0.25">
      <c r="A68" s="3">
        <v>2195</v>
      </c>
      <c r="B68" s="3">
        <v>1350</v>
      </c>
      <c r="C68" s="3">
        <v>955</v>
      </c>
      <c r="D68" s="3">
        <v>1569</v>
      </c>
      <c r="E68" s="3">
        <v>2657</v>
      </c>
      <c r="F68" s="3">
        <v>1313</v>
      </c>
      <c r="H68" s="4">
        <v>23.4</v>
      </c>
      <c r="I68" s="4">
        <v>50</v>
      </c>
      <c r="J68">
        <f t="shared" si="22"/>
        <v>346.06</v>
      </c>
      <c r="K68">
        <f t="shared" si="23"/>
        <v>1.3842400000000001</v>
      </c>
      <c r="L68">
        <f t="shared" si="24"/>
        <v>1018.8006400000002</v>
      </c>
      <c r="M68" s="5">
        <f t="shared" si="25"/>
        <v>2887.5246400000005</v>
      </c>
      <c r="N68" s="5">
        <f t="shared" si="26"/>
        <v>3190.6732000000002</v>
      </c>
      <c r="O68" s="5">
        <f t="shared" si="27"/>
        <v>2836.3077600000006</v>
      </c>
      <c r="Q68" s="5">
        <f t="shared" si="28"/>
        <v>388.16752150246975</v>
      </c>
      <c r="R68" s="5">
        <f t="shared" si="29"/>
        <v>884.8184328221555</v>
      </c>
      <c r="S68" s="5">
        <f t="shared" si="30"/>
        <v>2721.0698011620184</v>
      </c>
      <c r="U68" s="5">
        <f t="shared" si="31"/>
        <v>1485.2153599320059</v>
      </c>
      <c r="V68" s="5">
        <f t="shared" si="32"/>
        <v>753.95243724574618</v>
      </c>
      <c r="W68" s="5">
        <f t="shared" si="33"/>
        <v>2721.4125975661027</v>
      </c>
      <c r="Y68" s="5">
        <f t="shared" si="34"/>
        <v>791.24090366545374</v>
      </c>
      <c r="Z68" s="5">
        <f t="shared" si="35"/>
        <v>-126.32345805520112</v>
      </c>
      <c r="AA68" s="5">
        <f t="shared" si="36"/>
        <v>2720.775978603875</v>
      </c>
      <c r="AC68" s="5">
        <f t="shared" si="37"/>
        <v>388.16752150246975</v>
      </c>
      <c r="AD68" s="5">
        <f t="shared" si="37"/>
        <v>884.8184328221555</v>
      </c>
      <c r="AE68" s="5">
        <f t="shared" si="37"/>
        <v>2721.0698011620184</v>
      </c>
      <c r="AG68">
        <f t="shared" si="38"/>
        <v>389.27307453459719</v>
      </c>
      <c r="AH68">
        <f t="shared" si="39"/>
        <v>885.52723547821506</v>
      </c>
      <c r="AI68" s="5">
        <f t="shared" si="40"/>
        <v>2721.4125975661027</v>
      </c>
      <c r="AK68">
        <f t="shared" si="41"/>
        <v>384.52694671388167</v>
      </c>
      <c r="AL68">
        <f t="shared" si="42"/>
        <v>886.56107473992597</v>
      </c>
      <c r="AM68" s="5">
        <f t="shared" si="43"/>
        <v>2720.775978603875</v>
      </c>
    </row>
    <row r="69" spans="1:39" ht="16.5" x14ac:dyDescent="0.25">
      <c r="A69" s="3">
        <v>2248</v>
      </c>
      <c r="B69" s="3">
        <v>1349</v>
      </c>
      <c r="C69" s="3">
        <v>972</v>
      </c>
      <c r="D69" s="3">
        <v>1566</v>
      </c>
      <c r="E69" s="3">
        <v>2839</v>
      </c>
      <c r="F69" s="3">
        <v>1312</v>
      </c>
      <c r="H69" s="4">
        <v>23.4</v>
      </c>
      <c r="I69" s="4">
        <v>50</v>
      </c>
      <c r="J69">
        <f t="shared" si="22"/>
        <v>346.06</v>
      </c>
      <c r="K69">
        <f t="shared" si="23"/>
        <v>1.3842400000000001</v>
      </c>
      <c r="L69">
        <f t="shared" si="24"/>
        <v>1018.8006400000002</v>
      </c>
      <c r="M69" s="5">
        <f t="shared" si="25"/>
        <v>2886.1404000000002</v>
      </c>
      <c r="N69" s="5">
        <f t="shared" si="26"/>
        <v>3186.5204800000001</v>
      </c>
      <c r="O69" s="5">
        <f t="shared" si="27"/>
        <v>2834.9235200000003</v>
      </c>
      <c r="Q69" s="5">
        <f t="shared" si="28"/>
        <v>393.3037886257581</v>
      </c>
      <c r="R69" s="5">
        <f t="shared" si="29"/>
        <v>881.68940824553476</v>
      </c>
      <c r="S69" s="5">
        <f t="shared" si="30"/>
        <v>2719.879101311752</v>
      </c>
      <c r="U69" s="5">
        <f t="shared" si="31"/>
        <v>1479.8918300600685</v>
      </c>
      <c r="V69" s="5">
        <f t="shared" si="32"/>
        <v>751.14658290134548</v>
      </c>
      <c r="W69" s="5">
        <f t="shared" si="33"/>
        <v>2720.222739368327</v>
      </c>
      <c r="Y69" s="5">
        <f t="shared" si="34"/>
        <v>791.281415924866</v>
      </c>
      <c r="Z69" s="5">
        <f t="shared" si="35"/>
        <v>-120.29569528774961</v>
      </c>
      <c r="AA69" s="5">
        <f t="shared" si="36"/>
        <v>2719.5944607158563</v>
      </c>
      <c r="AC69" s="5">
        <f t="shared" si="37"/>
        <v>393.3037886257581</v>
      </c>
      <c r="AD69" s="5">
        <f t="shared" si="37"/>
        <v>881.68940824553476</v>
      </c>
      <c r="AE69" s="5">
        <f t="shared" si="37"/>
        <v>2719.879101311752</v>
      </c>
      <c r="AG69">
        <f t="shared" si="38"/>
        <v>394.41829393415969</v>
      </c>
      <c r="AH69">
        <f t="shared" si="39"/>
        <v>882.40641727944649</v>
      </c>
      <c r="AI69" s="5">
        <f t="shared" si="40"/>
        <v>2720.222739368327</v>
      </c>
      <c r="AK69">
        <f t="shared" si="41"/>
        <v>389.67455287349026</v>
      </c>
      <c r="AL69">
        <f t="shared" si="42"/>
        <v>883.42456138121111</v>
      </c>
      <c r="AM69" s="5">
        <f t="shared" si="43"/>
        <v>2719.5944607158563</v>
      </c>
    </row>
    <row r="70" spans="1:39" ht="16.5" x14ac:dyDescent="0.25">
      <c r="A70" s="3">
        <v>2226</v>
      </c>
      <c r="B70" s="3">
        <v>1355</v>
      </c>
      <c r="C70" s="3">
        <v>895</v>
      </c>
      <c r="D70" s="3">
        <v>1564</v>
      </c>
      <c r="E70" s="3">
        <v>2847</v>
      </c>
      <c r="F70" s="3">
        <v>1312</v>
      </c>
      <c r="H70" s="4">
        <v>23.4</v>
      </c>
      <c r="I70" s="4">
        <v>50</v>
      </c>
      <c r="J70">
        <f t="shared" si="22"/>
        <v>346.06</v>
      </c>
      <c r="K70">
        <f t="shared" si="23"/>
        <v>1.3842400000000001</v>
      </c>
      <c r="L70">
        <f t="shared" si="24"/>
        <v>1018.8006400000002</v>
      </c>
      <c r="M70" s="5">
        <f t="shared" si="25"/>
        <v>2894.4458400000003</v>
      </c>
      <c r="N70" s="5">
        <f t="shared" si="26"/>
        <v>3183.7520000000004</v>
      </c>
      <c r="O70" s="5">
        <f t="shared" si="27"/>
        <v>2834.9235200000003</v>
      </c>
      <c r="Q70" s="5">
        <f t="shared" si="28"/>
        <v>411.53886755258463</v>
      </c>
      <c r="R70" s="5">
        <f t="shared" si="29"/>
        <v>886.75179828315413</v>
      </c>
      <c r="S70" s="5">
        <f t="shared" si="30"/>
        <v>2724.3574892859483</v>
      </c>
      <c r="U70" s="5">
        <f t="shared" si="31"/>
        <v>1474.8529809299457</v>
      </c>
      <c r="V70" s="5">
        <f t="shared" si="32"/>
        <v>732.85943574360249</v>
      </c>
      <c r="W70" s="5">
        <f t="shared" si="33"/>
        <v>2724.7022827434971</v>
      </c>
      <c r="Y70" s="5">
        <f t="shared" si="34"/>
        <v>777.5641838731101</v>
      </c>
      <c r="Z70" s="5">
        <f t="shared" si="35"/>
        <v>-107.22121319657195</v>
      </c>
      <c r="AA70" s="5">
        <f t="shared" si="36"/>
        <v>2724.0941458854891</v>
      </c>
      <c r="AC70" s="5">
        <f t="shared" si="37"/>
        <v>411.53886755258463</v>
      </c>
      <c r="AD70" s="5">
        <f t="shared" si="37"/>
        <v>886.75179828315413</v>
      </c>
      <c r="AE70" s="5">
        <f t="shared" si="37"/>
        <v>2724.3574892859483</v>
      </c>
      <c r="AG70">
        <f t="shared" si="38"/>
        <v>412.69139404505802</v>
      </c>
      <c r="AH70">
        <f t="shared" si="39"/>
        <v>887.49597168648256</v>
      </c>
      <c r="AI70" s="5">
        <f t="shared" si="40"/>
        <v>2724.7022827434971</v>
      </c>
      <c r="AK70">
        <f t="shared" si="41"/>
        <v>407.94379113625064</v>
      </c>
      <c r="AL70">
        <f t="shared" si="42"/>
        <v>888.45839395815858</v>
      </c>
      <c r="AM70" s="5">
        <f t="shared" si="43"/>
        <v>2724.0941458854891</v>
      </c>
    </row>
    <row r="71" spans="1:39" ht="16.5" x14ac:dyDescent="0.25">
      <c r="A71" s="3">
        <v>2234</v>
      </c>
      <c r="B71" s="3">
        <v>1352</v>
      </c>
      <c r="C71" s="3">
        <v>951</v>
      </c>
      <c r="D71" s="3">
        <v>1566</v>
      </c>
      <c r="E71" s="3">
        <v>2648</v>
      </c>
      <c r="F71" s="3">
        <v>1312</v>
      </c>
      <c r="H71" s="4">
        <v>23.4</v>
      </c>
      <c r="I71" s="4">
        <v>50</v>
      </c>
      <c r="J71">
        <f t="shared" si="22"/>
        <v>346.06</v>
      </c>
      <c r="K71">
        <f t="shared" si="23"/>
        <v>1.3842400000000001</v>
      </c>
      <c r="L71">
        <f t="shared" si="24"/>
        <v>1018.8006400000002</v>
      </c>
      <c r="M71" s="5">
        <f t="shared" si="25"/>
        <v>2890.2931200000003</v>
      </c>
      <c r="N71" s="5">
        <f t="shared" si="26"/>
        <v>3186.5204800000001</v>
      </c>
      <c r="O71" s="5">
        <f t="shared" si="27"/>
        <v>2834.9235200000003</v>
      </c>
      <c r="Q71" s="5">
        <f t="shared" si="28"/>
        <v>399.96709723886232</v>
      </c>
      <c r="R71" s="5">
        <f t="shared" si="29"/>
        <v>885.68739341339733</v>
      </c>
      <c r="S71" s="5">
        <f t="shared" si="30"/>
        <v>2722.0173551603666</v>
      </c>
      <c r="U71" s="5">
        <f t="shared" si="31"/>
        <v>1479.8918300600685</v>
      </c>
      <c r="V71" s="5">
        <f t="shared" si="32"/>
        <v>743.35830010680809</v>
      </c>
      <c r="W71" s="5">
        <f t="shared" si="33"/>
        <v>2722.3613607387265</v>
      </c>
      <c r="Y71" s="5">
        <f t="shared" si="34"/>
        <v>784.42772706567314</v>
      </c>
      <c r="Z71" s="5">
        <f t="shared" si="35"/>
        <v>-116.6240762560391</v>
      </c>
      <c r="AA71" s="5">
        <f t="shared" si="36"/>
        <v>2721.7390268167151</v>
      </c>
      <c r="AC71" s="5">
        <f t="shared" si="37"/>
        <v>399.96709723886232</v>
      </c>
      <c r="AD71" s="5">
        <f t="shared" si="37"/>
        <v>885.68739341339733</v>
      </c>
      <c r="AE71" s="5">
        <f t="shared" si="37"/>
        <v>2722.0173551603666</v>
      </c>
      <c r="AG71">
        <f t="shared" si="38"/>
        <v>401.09632459871193</v>
      </c>
      <c r="AH71">
        <f t="shared" si="39"/>
        <v>886.41406688126881</v>
      </c>
      <c r="AI71" s="5">
        <f t="shared" si="40"/>
        <v>2722.3613607387265</v>
      </c>
      <c r="AK71">
        <f t="shared" si="41"/>
        <v>396.34953377514785</v>
      </c>
      <c r="AL71">
        <f t="shared" si="42"/>
        <v>887.41184958939857</v>
      </c>
      <c r="AM71" s="5">
        <f t="shared" si="43"/>
        <v>2721.7390268167151</v>
      </c>
    </row>
    <row r="72" spans="1:39" ht="16.5" x14ac:dyDescent="0.25">
      <c r="A72" s="3">
        <v>2234</v>
      </c>
      <c r="B72" s="3">
        <v>1354</v>
      </c>
      <c r="C72" s="3">
        <v>943</v>
      </c>
      <c r="D72" s="3">
        <v>1569</v>
      </c>
      <c r="E72" s="3">
        <v>2837</v>
      </c>
      <c r="F72" s="3">
        <v>1312</v>
      </c>
      <c r="H72" s="4">
        <v>23.4</v>
      </c>
      <c r="I72" s="4">
        <v>50</v>
      </c>
      <c r="J72">
        <f t="shared" si="22"/>
        <v>346.06</v>
      </c>
      <c r="K72">
        <f t="shared" si="23"/>
        <v>1.3842400000000001</v>
      </c>
      <c r="L72">
        <f t="shared" si="24"/>
        <v>1018.8006400000002</v>
      </c>
      <c r="M72" s="5">
        <f t="shared" si="25"/>
        <v>2893.0616000000005</v>
      </c>
      <c r="N72" s="5">
        <f t="shared" si="26"/>
        <v>3190.6732000000002</v>
      </c>
      <c r="O72" s="5">
        <f t="shared" si="27"/>
        <v>2834.9235200000003</v>
      </c>
      <c r="Q72" s="5">
        <f t="shared" si="28"/>
        <v>397.05832005453345</v>
      </c>
      <c r="R72" s="5">
        <f t="shared" si="29"/>
        <v>892.76969368240327</v>
      </c>
      <c r="S72" s="5">
        <f t="shared" si="30"/>
        <v>2723.0703967970167</v>
      </c>
      <c r="U72" s="5">
        <f t="shared" si="31"/>
        <v>1487.4583156997285</v>
      </c>
      <c r="V72" s="5">
        <f t="shared" si="32"/>
        <v>742.21336485687721</v>
      </c>
      <c r="W72" s="5">
        <f t="shared" si="33"/>
        <v>2723.4137675501679</v>
      </c>
      <c r="Y72" s="5">
        <f t="shared" si="34"/>
        <v>779.85312652989421</v>
      </c>
      <c r="Z72" s="5">
        <f t="shared" si="35"/>
        <v>-122.77167653356332</v>
      </c>
      <c r="AA72" s="5">
        <f t="shared" si="36"/>
        <v>2722.7830579632814</v>
      </c>
      <c r="AC72" s="5">
        <f t="shared" si="37"/>
        <v>397.05832005453345</v>
      </c>
      <c r="AD72" s="5">
        <f t="shared" si="37"/>
        <v>892.76969368240327</v>
      </c>
      <c r="AE72" s="5">
        <f t="shared" si="37"/>
        <v>2723.0703967970167</v>
      </c>
      <c r="AG72">
        <f t="shared" si="38"/>
        <v>398.18452606092433</v>
      </c>
      <c r="AH72">
        <f t="shared" si="39"/>
        <v>893.4910726702343</v>
      </c>
      <c r="AI72" s="5">
        <f t="shared" si="40"/>
        <v>2723.4137675501679</v>
      </c>
      <c r="AK72">
        <f t="shared" si="41"/>
        <v>393.43233287807362</v>
      </c>
      <c r="AL72">
        <f t="shared" si="42"/>
        <v>894.49774389853644</v>
      </c>
      <c r="AM72" s="5">
        <f t="shared" si="43"/>
        <v>2722.7830579632814</v>
      </c>
    </row>
    <row r="73" spans="1:39" ht="16.5" x14ac:dyDescent="0.25">
      <c r="A73" s="3">
        <v>2283</v>
      </c>
      <c r="B73" s="3">
        <v>1354</v>
      </c>
      <c r="C73" s="3">
        <v>939</v>
      </c>
      <c r="D73" s="3">
        <v>1565</v>
      </c>
      <c r="E73" s="3">
        <v>2787</v>
      </c>
      <c r="F73" s="3">
        <v>1312</v>
      </c>
      <c r="H73" s="4">
        <v>23.4</v>
      </c>
      <c r="I73" s="4">
        <v>50</v>
      </c>
      <c r="J73">
        <f t="shared" si="22"/>
        <v>346.06</v>
      </c>
      <c r="K73">
        <f t="shared" si="23"/>
        <v>1.3842400000000001</v>
      </c>
      <c r="L73">
        <f t="shared" si="24"/>
        <v>1018.8006400000002</v>
      </c>
      <c r="M73" s="5">
        <f t="shared" si="25"/>
        <v>2893.0616000000005</v>
      </c>
      <c r="N73" s="5">
        <f t="shared" si="26"/>
        <v>3185.1362400000007</v>
      </c>
      <c r="O73" s="5">
        <f t="shared" si="27"/>
        <v>2834.9235200000003</v>
      </c>
      <c r="Q73" s="5">
        <f t="shared" si="28"/>
        <v>406.86459834256107</v>
      </c>
      <c r="R73" s="5">
        <f t="shared" si="29"/>
        <v>886.88592670958678</v>
      </c>
      <c r="S73" s="5">
        <f t="shared" si="30"/>
        <v>2723.545478418634</v>
      </c>
      <c r="U73" s="5">
        <f t="shared" si="31"/>
        <v>1477.3718580320431</v>
      </c>
      <c r="V73" s="5">
        <f t="shared" si="32"/>
        <v>736.80990539204572</v>
      </c>
      <c r="W73" s="5">
        <f t="shared" si="33"/>
        <v>2723.8899434030841</v>
      </c>
      <c r="Y73" s="5">
        <f t="shared" si="34"/>
        <v>779.85312652989421</v>
      </c>
      <c r="Z73" s="5">
        <f t="shared" si="35"/>
        <v>-111.30979282028433</v>
      </c>
      <c r="AA73" s="5">
        <f t="shared" si="36"/>
        <v>2723.2757104841671</v>
      </c>
      <c r="AC73" s="5">
        <f t="shared" si="37"/>
        <v>406.86459834256107</v>
      </c>
      <c r="AD73" s="5">
        <f t="shared" si="37"/>
        <v>886.88592670958678</v>
      </c>
      <c r="AE73" s="5">
        <f t="shared" si="37"/>
        <v>2723.545478418634</v>
      </c>
      <c r="AG73">
        <f t="shared" si="38"/>
        <v>408.00793104952686</v>
      </c>
      <c r="AH73">
        <f t="shared" si="39"/>
        <v>887.62296250596637</v>
      </c>
      <c r="AI73" s="5">
        <f t="shared" si="40"/>
        <v>2723.8899434030841</v>
      </c>
      <c r="AK73">
        <f t="shared" si="41"/>
        <v>403.26022588951133</v>
      </c>
      <c r="AL73">
        <f t="shared" si="42"/>
        <v>888.59966817738268</v>
      </c>
      <c r="AM73" s="5">
        <f t="shared" si="43"/>
        <v>2723.2757104841671</v>
      </c>
    </row>
    <row r="74" spans="1:39" ht="16.5" x14ac:dyDescent="0.25">
      <c r="A74" s="3">
        <v>2105</v>
      </c>
      <c r="B74" s="3">
        <v>1353</v>
      </c>
      <c r="C74" s="3">
        <v>921</v>
      </c>
      <c r="D74" s="3">
        <v>1563</v>
      </c>
      <c r="E74" s="3">
        <v>2681</v>
      </c>
      <c r="F74" s="3">
        <v>1308</v>
      </c>
      <c r="H74" s="4">
        <v>23.4</v>
      </c>
      <c r="I74" s="4">
        <v>50</v>
      </c>
      <c r="J74">
        <f t="shared" si="22"/>
        <v>346.06</v>
      </c>
      <c r="K74">
        <f t="shared" si="23"/>
        <v>1.3842400000000001</v>
      </c>
      <c r="L74">
        <f t="shared" si="24"/>
        <v>1018.8006400000002</v>
      </c>
      <c r="M74" s="5">
        <f t="shared" si="25"/>
        <v>2891.6773600000006</v>
      </c>
      <c r="N74" s="5">
        <f t="shared" si="26"/>
        <v>3182.3677600000001</v>
      </c>
      <c r="O74" s="5">
        <f t="shared" si="27"/>
        <v>2829.3865600000004</v>
      </c>
      <c r="Q74" s="5">
        <f t="shared" si="28"/>
        <v>409.53705401365414</v>
      </c>
      <c r="R74" s="5">
        <f t="shared" si="29"/>
        <v>893.0676504011202</v>
      </c>
      <c r="S74" s="5">
        <f t="shared" si="30"/>
        <v>2719.6520967824936</v>
      </c>
      <c r="U74" s="5">
        <f t="shared" si="31"/>
        <v>1481.2960725653666</v>
      </c>
      <c r="V74" s="5">
        <f t="shared" si="32"/>
        <v>731.32917899510301</v>
      </c>
      <c r="W74" s="5">
        <f t="shared" si="33"/>
        <v>2719.9970840499418</v>
      </c>
      <c r="Y74" s="5">
        <f t="shared" si="34"/>
        <v>773.18010044916059</v>
      </c>
      <c r="Z74" s="5">
        <f t="shared" si="35"/>
        <v>-112.19429211685005</v>
      </c>
      <c r="AA74" s="5">
        <f t="shared" si="36"/>
        <v>2719.3810470389139</v>
      </c>
      <c r="AC74" s="5">
        <f t="shared" si="37"/>
        <v>409.53705401365414</v>
      </c>
      <c r="AD74" s="5">
        <f t="shared" si="37"/>
        <v>893.0676504011202</v>
      </c>
      <c r="AE74" s="5">
        <f t="shared" si="37"/>
        <v>2719.6520967824936</v>
      </c>
      <c r="AG74">
        <f t="shared" si="38"/>
        <v>410.68805742417624</v>
      </c>
      <c r="AH74">
        <f t="shared" si="39"/>
        <v>893.8080044749106</v>
      </c>
      <c r="AI74" s="5">
        <f t="shared" si="40"/>
        <v>2719.9970840499418</v>
      </c>
      <c r="AK74">
        <f t="shared" si="41"/>
        <v>405.93563679274132</v>
      </c>
      <c r="AL74">
        <f t="shared" si="42"/>
        <v>894.7765438098246</v>
      </c>
      <c r="AM74" s="5">
        <f t="shared" si="43"/>
        <v>2719.3810470389139</v>
      </c>
    </row>
    <row r="75" spans="1:39" ht="16.5" x14ac:dyDescent="0.25">
      <c r="A75" s="3">
        <v>2174</v>
      </c>
      <c r="B75" s="3">
        <v>1354</v>
      </c>
      <c r="C75" s="3">
        <v>885</v>
      </c>
      <c r="D75" s="3">
        <v>1569</v>
      </c>
      <c r="E75" s="3">
        <v>2631</v>
      </c>
      <c r="F75" s="3">
        <v>1312</v>
      </c>
      <c r="H75" s="4">
        <v>23.4</v>
      </c>
      <c r="I75" s="4">
        <v>50</v>
      </c>
      <c r="J75">
        <f t="shared" si="22"/>
        <v>346.06</v>
      </c>
      <c r="K75">
        <f t="shared" si="23"/>
        <v>1.3842400000000001</v>
      </c>
      <c r="L75">
        <f t="shared" si="24"/>
        <v>1018.8006400000002</v>
      </c>
      <c r="M75" s="5">
        <f t="shared" si="25"/>
        <v>2893.0616000000005</v>
      </c>
      <c r="N75" s="5">
        <f t="shared" si="26"/>
        <v>3190.6732000000002</v>
      </c>
      <c r="O75" s="5">
        <f t="shared" si="27"/>
        <v>2834.9235200000003</v>
      </c>
      <c r="Q75" s="5">
        <f t="shared" si="28"/>
        <v>397.05832005453345</v>
      </c>
      <c r="R75" s="5">
        <f t="shared" si="29"/>
        <v>892.76969368240327</v>
      </c>
      <c r="S75" s="5">
        <f t="shared" si="30"/>
        <v>2723.0703967970167</v>
      </c>
      <c r="U75" s="5">
        <f t="shared" si="31"/>
        <v>1487.4583156997285</v>
      </c>
      <c r="V75" s="5">
        <f t="shared" si="32"/>
        <v>742.21336485687721</v>
      </c>
      <c r="W75" s="5">
        <f t="shared" si="33"/>
        <v>2723.4137675501679</v>
      </c>
      <c r="Y75" s="5">
        <f t="shared" si="34"/>
        <v>779.85312652989421</v>
      </c>
      <c r="Z75" s="5">
        <f t="shared" si="35"/>
        <v>-122.77167653356332</v>
      </c>
      <c r="AA75" s="5">
        <f t="shared" si="36"/>
        <v>2722.7830579632814</v>
      </c>
      <c r="AC75" s="5">
        <f t="shared" si="37"/>
        <v>397.05832005453345</v>
      </c>
      <c r="AD75" s="5">
        <f t="shared" si="37"/>
        <v>892.76969368240327</v>
      </c>
      <c r="AE75" s="5">
        <f t="shared" si="37"/>
        <v>2723.0703967970167</v>
      </c>
      <c r="AG75">
        <f t="shared" si="38"/>
        <v>398.18452606092433</v>
      </c>
      <c r="AH75">
        <f t="shared" si="39"/>
        <v>893.4910726702343</v>
      </c>
      <c r="AI75" s="5">
        <f t="shared" si="40"/>
        <v>2723.4137675501679</v>
      </c>
      <c r="AK75">
        <f t="shared" si="41"/>
        <v>393.43233287807362</v>
      </c>
      <c r="AL75">
        <f t="shared" si="42"/>
        <v>894.49774389853644</v>
      </c>
      <c r="AM75" s="5">
        <f t="shared" si="43"/>
        <v>2722.7830579632814</v>
      </c>
    </row>
    <row r="76" spans="1:39" ht="16.5" x14ac:dyDescent="0.25">
      <c r="A76" s="3">
        <v>2189</v>
      </c>
      <c r="B76" s="3">
        <v>1355</v>
      </c>
      <c r="C76" s="3">
        <v>926</v>
      </c>
      <c r="D76" s="3">
        <v>1570</v>
      </c>
      <c r="E76" s="3">
        <v>2713</v>
      </c>
      <c r="F76" s="3">
        <v>1309</v>
      </c>
      <c r="H76" s="4">
        <v>23.4</v>
      </c>
      <c r="I76" s="4">
        <v>50</v>
      </c>
      <c r="J76">
        <f t="shared" si="22"/>
        <v>346.06</v>
      </c>
      <c r="K76">
        <f t="shared" si="23"/>
        <v>1.3842400000000001</v>
      </c>
      <c r="L76">
        <f t="shared" si="24"/>
        <v>1018.8006400000002</v>
      </c>
      <c r="M76" s="5">
        <f t="shared" si="25"/>
        <v>2894.4458400000003</v>
      </c>
      <c r="N76" s="5">
        <f t="shared" si="26"/>
        <v>3192.0574400000005</v>
      </c>
      <c r="O76" s="5">
        <f t="shared" si="27"/>
        <v>2830.7708000000002</v>
      </c>
      <c r="Q76" s="5">
        <f t="shared" si="28"/>
        <v>396.82945012054148</v>
      </c>
      <c r="R76" s="5">
        <f t="shared" si="29"/>
        <v>903.42012944789701</v>
      </c>
      <c r="S76" s="5">
        <f t="shared" si="30"/>
        <v>2721.061406495392</v>
      </c>
      <c r="U76" s="5">
        <f t="shared" si="31"/>
        <v>1496.7049651790617</v>
      </c>
      <c r="V76" s="5">
        <f t="shared" si="32"/>
        <v>736.92688116389172</v>
      </c>
      <c r="W76" s="5">
        <f t="shared" si="33"/>
        <v>2721.4047327227463</v>
      </c>
      <c r="Y76" s="5">
        <f t="shared" si="34"/>
        <v>770.84188612552418</v>
      </c>
      <c r="Z76" s="5">
        <f t="shared" si="35"/>
        <v>-128.45178254345166</v>
      </c>
      <c r="AA76" s="5">
        <f t="shared" si="36"/>
        <v>2720.7657466765668</v>
      </c>
      <c r="AC76" s="5">
        <f t="shared" si="37"/>
        <v>396.82945012054148</v>
      </c>
      <c r="AD76" s="5">
        <f t="shared" si="37"/>
        <v>903.42012944789701</v>
      </c>
      <c r="AE76" s="5">
        <f t="shared" si="37"/>
        <v>2721.061406495392</v>
      </c>
      <c r="AG76">
        <f t="shared" si="38"/>
        <v>397.95931198730898</v>
      </c>
      <c r="AH76">
        <f t="shared" si="39"/>
        <v>904.13986204043488</v>
      </c>
      <c r="AI76" s="5">
        <f t="shared" si="40"/>
        <v>2721.4047327227463</v>
      </c>
      <c r="AK76">
        <f t="shared" si="41"/>
        <v>393.19899462589666</v>
      </c>
      <c r="AL76">
        <f t="shared" si="42"/>
        <v>905.14723267354304</v>
      </c>
      <c r="AM76" s="5">
        <f t="shared" si="43"/>
        <v>2720.7657466765668</v>
      </c>
    </row>
    <row r="77" spans="1:39" ht="16.5" x14ac:dyDescent="0.25">
      <c r="A77" s="3">
        <v>2160</v>
      </c>
      <c r="B77" s="3">
        <v>1353</v>
      </c>
      <c r="C77" s="3">
        <v>950</v>
      </c>
      <c r="D77" s="3">
        <v>1568</v>
      </c>
      <c r="E77" s="3">
        <v>2756</v>
      </c>
      <c r="F77" s="3">
        <v>1313</v>
      </c>
      <c r="H77" s="4">
        <v>23.4</v>
      </c>
      <c r="I77" s="4">
        <v>50</v>
      </c>
      <c r="J77">
        <f t="shared" si="22"/>
        <v>346.06</v>
      </c>
      <c r="K77">
        <f t="shared" si="23"/>
        <v>1.3842400000000001</v>
      </c>
      <c r="L77">
        <f t="shared" si="24"/>
        <v>1018.8006400000002</v>
      </c>
      <c r="M77" s="5">
        <f t="shared" si="25"/>
        <v>2891.6773600000006</v>
      </c>
      <c r="N77" s="5">
        <f t="shared" si="26"/>
        <v>3189.2889600000008</v>
      </c>
      <c r="O77" s="5">
        <f t="shared" si="27"/>
        <v>2836.3077600000006</v>
      </c>
      <c r="Q77" s="5">
        <f t="shared" si="28"/>
        <v>397.28718998852418</v>
      </c>
      <c r="R77" s="5">
        <f t="shared" si="29"/>
        <v>887.34643430700294</v>
      </c>
      <c r="S77" s="5">
        <f t="shared" si="30"/>
        <v>2723.3393377488314</v>
      </c>
      <c r="U77" s="5">
        <f t="shared" si="31"/>
        <v>1482.69210312619</v>
      </c>
      <c r="V77" s="5">
        <f t="shared" si="32"/>
        <v>744.80867703177319</v>
      </c>
      <c r="W77" s="5">
        <f t="shared" si="33"/>
        <v>2723.6828435637108</v>
      </c>
      <c r="Y77" s="5">
        <f t="shared" si="34"/>
        <v>784.38393002847079</v>
      </c>
      <c r="Z77" s="5">
        <f t="shared" si="35"/>
        <v>-119.78274204176692</v>
      </c>
      <c r="AA77" s="5">
        <f t="shared" si="36"/>
        <v>2723.0563076180169</v>
      </c>
      <c r="AC77" s="5">
        <f t="shared" si="37"/>
        <v>397.28718998852418</v>
      </c>
      <c r="AD77" s="5">
        <f t="shared" si="37"/>
        <v>887.34643430700294</v>
      </c>
      <c r="AE77" s="5">
        <f t="shared" si="37"/>
        <v>2723.3393377488314</v>
      </c>
      <c r="AG77">
        <f t="shared" si="38"/>
        <v>398.41175659186263</v>
      </c>
      <c r="AH77">
        <f t="shared" si="39"/>
        <v>888.06882278046248</v>
      </c>
      <c r="AI77" s="5">
        <f t="shared" si="40"/>
        <v>2723.6828435637108</v>
      </c>
      <c r="AK77">
        <f t="shared" si="41"/>
        <v>393.66370028308626</v>
      </c>
      <c r="AL77">
        <f t="shared" si="42"/>
        <v>889.074794621357</v>
      </c>
      <c r="AM77" s="5">
        <f t="shared" si="43"/>
        <v>2723.0563076180169</v>
      </c>
    </row>
    <row r="78" spans="1:39" ht="16.5" x14ac:dyDescent="0.25">
      <c r="A78" s="3">
        <v>2163</v>
      </c>
      <c r="B78" s="3">
        <v>1355</v>
      </c>
      <c r="C78" s="3">
        <v>937</v>
      </c>
      <c r="D78" s="3">
        <v>1570</v>
      </c>
      <c r="E78" s="3">
        <v>2748</v>
      </c>
      <c r="F78" s="3">
        <v>1313</v>
      </c>
      <c r="H78" s="4">
        <v>23.4</v>
      </c>
      <c r="I78" s="4">
        <v>50</v>
      </c>
      <c r="J78">
        <f t="shared" si="22"/>
        <v>346.06</v>
      </c>
      <c r="K78">
        <f t="shared" si="23"/>
        <v>1.3842400000000001</v>
      </c>
      <c r="L78">
        <f t="shared" si="24"/>
        <v>1018.8006400000002</v>
      </c>
      <c r="M78" s="5">
        <f t="shared" si="25"/>
        <v>2894.4458400000003</v>
      </c>
      <c r="N78" s="5">
        <f t="shared" si="26"/>
        <v>3192.0574400000005</v>
      </c>
      <c r="O78" s="5">
        <f t="shared" si="27"/>
        <v>2836.3077600000006</v>
      </c>
      <c r="Q78" s="5">
        <f t="shared" si="28"/>
        <v>396.82945012054148</v>
      </c>
      <c r="R78" s="5">
        <f t="shared" si="29"/>
        <v>892.96066701337043</v>
      </c>
      <c r="S78" s="5">
        <f t="shared" si="30"/>
        <v>2724.5117645878081</v>
      </c>
      <c r="U78" s="5">
        <f t="shared" si="31"/>
        <v>1487.7397116637533</v>
      </c>
      <c r="V78" s="5">
        <f t="shared" si="32"/>
        <v>742.31185486626862</v>
      </c>
      <c r="W78" s="5">
        <f t="shared" si="33"/>
        <v>2724.8549247112237</v>
      </c>
      <c r="Y78" s="5">
        <f t="shared" si="34"/>
        <v>779.80713964083259</v>
      </c>
      <c r="Z78" s="5">
        <f t="shared" si="35"/>
        <v>-123.06680884107482</v>
      </c>
      <c r="AA78" s="5">
        <f t="shared" si="36"/>
        <v>2724.2241271531016</v>
      </c>
      <c r="AC78" s="5">
        <f t="shared" si="37"/>
        <v>396.82945012054148</v>
      </c>
      <c r="AD78" s="5">
        <f t="shared" si="37"/>
        <v>892.96066701337043</v>
      </c>
      <c r="AE78" s="5">
        <f t="shared" si="37"/>
        <v>2724.5117645878081</v>
      </c>
      <c r="AG78">
        <f t="shared" si="38"/>
        <v>397.95527710153897</v>
      </c>
      <c r="AH78">
        <f t="shared" si="39"/>
        <v>893.68167404782662</v>
      </c>
      <c r="AI78" s="5">
        <f t="shared" si="40"/>
        <v>2724.8549247112237</v>
      </c>
      <c r="AK78">
        <f t="shared" si="41"/>
        <v>393.20293824675923</v>
      </c>
      <c r="AL78">
        <f t="shared" si="42"/>
        <v>894.68904464612206</v>
      </c>
      <c r="AM78" s="5">
        <f t="shared" si="43"/>
        <v>2724.2241271531016</v>
      </c>
    </row>
    <row r="79" spans="1:39" ht="16.5" x14ac:dyDescent="0.25">
      <c r="A79" s="3">
        <v>2172</v>
      </c>
      <c r="B79" s="3">
        <v>1354</v>
      </c>
      <c r="C79" s="3">
        <v>929</v>
      </c>
      <c r="D79" s="3">
        <v>1570</v>
      </c>
      <c r="E79" s="3">
        <v>2703</v>
      </c>
      <c r="F79" s="3">
        <v>1314</v>
      </c>
      <c r="H79" s="4">
        <v>23.4</v>
      </c>
      <c r="I79" s="4">
        <v>50</v>
      </c>
      <c r="J79">
        <f t="shared" si="22"/>
        <v>346.06</v>
      </c>
      <c r="K79">
        <f t="shared" si="23"/>
        <v>1.3842400000000001</v>
      </c>
      <c r="L79">
        <f t="shared" si="24"/>
        <v>1018.8006400000002</v>
      </c>
      <c r="M79" s="5">
        <f t="shared" si="25"/>
        <v>2893.0616000000005</v>
      </c>
      <c r="N79" s="5">
        <f t="shared" si="26"/>
        <v>3192.0574400000005</v>
      </c>
      <c r="O79" s="5">
        <f t="shared" si="27"/>
        <v>2837.692</v>
      </c>
      <c r="Q79" s="5">
        <f t="shared" si="28"/>
        <v>394.6040892042235</v>
      </c>
      <c r="R79" s="5">
        <f t="shared" si="29"/>
        <v>889.0073913209867</v>
      </c>
      <c r="S79" s="5">
        <f t="shared" si="30"/>
        <v>2724.6575734125786</v>
      </c>
      <c r="U79" s="5">
        <f t="shared" si="31"/>
        <v>1485.4956609701021</v>
      </c>
      <c r="V79" s="5">
        <f t="shared" si="32"/>
        <v>746.26081365912546</v>
      </c>
      <c r="W79" s="5">
        <f t="shared" si="33"/>
        <v>2725.0005760540998</v>
      </c>
      <c r="Y79" s="5">
        <f t="shared" si="34"/>
        <v>784.34013299126786</v>
      </c>
      <c r="Z79" s="5">
        <f t="shared" si="35"/>
        <v>-122.9451405295291</v>
      </c>
      <c r="AA79" s="5">
        <f t="shared" si="36"/>
        <v>2724.3698234754061</v>
      </c>
      <c r="AC79" s="5">
        <f t="shared" si="37"/>
        <v>394.6040892042235</v>
      </c>
      <c r="AD79" s="5">
        <f t="shared" si="37"/>
        <v>889.0073913209867</v>
      </c>
      <c r="AE79" s="5">
        <f t="shared" si="37"/>
        <v>2724.6575734125786</v>
      </c>
      <c r="AG79">
        <f t="shared" si="38"/>
        <v>395.7239894735319</v>
      </c>
      <c r="AH79">
        <f t="shared" si="39"/>
        <v>889.72548970120431</v>
      </c>
      <c r="AI79" s="5">
        <f t="shared" si="40"/>
        <v>2725.0005760540998</v>
      </c>
      <c r="AK79">
        <f t="shared" si="41"/>
        <v>390.97466621796423</v>
      </c>
      <c r="AL79">
        <f t="shared" si="42"/>
        <v>890.73966043351186</v>
      </c>
      <c r="AM79" s="5">
        <f t="shared" si="43"/>
        <v>2724.3698234754061</v>
      </c>
    </row>
    <row r="80" spans="1:39" ht="16.5" x14ac:dyDescent="0.25">
      <c r="A80" s="3">
        <v>2247</v>
      </c>
      <c r="B80" s="3">
        <v>1351</v>
      </c>
      <c r="C80" s="3">
        <v>882</v>
      </c>
      <c r="D80" s="3">
        <v>1565</v>
      </c>
      <c r="E80" s="3">
        <v>2676</v>
      </c>
      <c r="F80" s="3">
        <v>1314</v>
      </c>
      <c r="H80" s="4">
        <v>23.4</v>
      </c>
      <c r="I80" s="4">
        <v>50</v>
      </c>
      <c r="J80">
        <f t="shared" si="22"/>
        <v>346.06</v>
      </c>
      <c r="K80">
        <f t="shared" si="23"/>
        <v>1.3842400000000001</v>
      </c>
      <c r="L80">
        <f t="shared" si="24"/>
        <v>1018.8006400000002</v>
      </c>
      <c r="M80" s="5">
        <f t="shared" si="25"/>
        <v>2888.9088800000004</v>
      </c>
      <c r="N80" s="5">
        <f t="shared" si="26"/>
        <v>3185.1362400000007</v>
      </c>
      <c r="O80" s="5">
        <f t="shared" si="27"/>
        <v>2837.692</v>
      </c>
      <c r="Q80" s="5">
        <f t="shared" si="28"/>
        <v>400.19490266153173</v>
      </c>
      <c r="R80" s="5">
        <f t="shared" si="29"/>
        <v>877.64926842936654</v>
      </c>
      <c r="S80" s="5">
        <f t="shared" si="30"/>
        <v>2723.1177569932561</v>
      </c>
      <c r="U80" s="5">
        <f t="shared" si="31"/>
        <v>1472.8848515706693</v>
      </c>
      <c r="V80" s="5">
        <f t="shared" si="32"/>
        <v>747.30077110803495</v>
      </c>
      <c r="W80" s="5">
        <f t="shared" si="33"/>
        <v>2723.4618849685276</v>
      </c>
      <c r="Y80" s="5">
        <f t="shared" si="34"/>
        <v>791.20039140604092</v>
      </c>
      <c r="Z80" s="5">
        <f t="shared" si="35"/>
        <v>-112.28981373938642</v>
      </c>
      <c r="AA80" s="5">
        <f t="shared" si="36"/>
        <v>2722.8457218934204</v>
      </c>
      <c r="AC80" s="5">
        <f t="shared" si="37"/>
        <v>400.19490266153173</v>
      </c>
      <c r="AD80" s="5">
        <f t="shared" si="37"/>
        <v>877.64926842936654</v>
      </c>
      <c r="AE80" s="5">
        <f t="shared" si="37"/>
        <v>2723.1177569932561</v>
      </c>
      <c r="AG80">
        <f t="shared" si="38"/>
        <v>401.32147979132344</v>
      </c>
      <c r="AH80">
        <f t="shared" si="39"/>
        <v>878.37726837155992</v>
      </c>
      <c r="AI80" s="5">
        <f t="shared" si="40"/>
        <v>2723.4618849685276</v>
      </c>
      <c r="AK80">
        <f t="shared" si="41"/>
        <v>396.58082046850603</v>
      </c>
      <c r="AL80">
        <f t="shared" si="42"/>
        <v>879.37435493645933</v>
      </c>
      <c r="AM80" s="5">
        <f t="shared" si="43"/>
        <v>2722.8457218934204</v>
      </c>
    </row>
    <row r="81" spans="1:39" ht="16.5" x14ac:dyDescent="0.25">
      <c r="A81" s="3">
        <v>2181</v>
      </c>
      <c r="B81" s="3">
        <v>1349</v>
      </c>
      <c r="C81" s="3">
        <v>915</v>
      </c>
      <c r="D81" s="3">
        <v>1565</v>
      </c>
      <c r="E81" s="3">
        <v>2669</v>
      </c>
      <c r="F81" s="3">
        <v>1311</v>
      </c>
      <c r="H81" s="4">
        <v>23.4</v>
      </c>
      <c r="I81" s="4">
        <v>50</v>
      </c>
      <c r="J81">
        <f t="shared" si="22"/>
        <v>346.06</v>
      </c>
      <c r="K81">
        <f t="shared" si="23"/>
        <v>1.3842400000000001</v>
      </c>
      <c r="L81">
        <f t="shared" si="24"/>
        <v>1018.8006400000002</v>
      </c>
      <c r="M81" s="5">
        <f t="shared" si="25"/>
        <v>2886.1404000000002</v>
      </c>
      <c r="N81" s="5">
        <f t="shared" si="26"/>
        <v>3185.1362400000007</v>
      </c>
      <c r="O81" s="5">
        <f t="shared" si="27"/>
        <v>2833.5392800000004</v>
      </c>
      <c r="Q81" s="5">
        <f t="shared" si="28"/>
        <v>395.75376143078296</v>
      </c>
      <c r="R81" s="5">
        <f t="shared" si="29"/>
        <v>882.83492887794364</v>
      </c>
      <c r="S81" s="5">
        <f t="shared" si="30"/>
        <v>2719.1520474549829</v>
      </c>
      <c r="U81" s="5">
        <f t="shared" si="31"/>
        <v>1479.6137188738348</v>
      </c>
      <c r="V81" s="5">
        <f t="shared" si="32"/>
        <v>748.45002562746333</v>
      </c>
      <c r="W81" s="5">
        <f t="shared" si="33"/>
        <v>2719.4960322493453</v>
      </c>
      <c r="Y81" s="5">
        <f t="shared" si="34"/>
        <v>789.03955508307422</v>
      </c>
      <c r="Z81" s="5">
        <f t="shared" si="35"/>
        <v>-118.77866296931631</v>
      </c>
      <c r="AA81" s="5">
        <f t="shared" si="36"/>
        <v>2718.869813183494</v>
      </c>
      <c r="AC81" s="5">
        <f t="shared" si="37"/>
        <v>395.75376143078296</v>
      </c>
      <c r="AD81" s="5">
        <f t="shared" si="37"/>
        <v>882.83492887794364</v>
      </c>
      <c r="AE81" s="5">
        <f t="shared" si="37"/>
        <v>2719.1520474549829</v>
      </c>
      <c r="AG81">
        <f t="shared" si="38"/>
        <v>396.87355459340154</v>
      </c>
      <c r="AH81">
        <f t="shared" si="39"/>
        <v>883.55553087627413</v>
      </c>
      <c r="AI81" s="5">
        <f t="shared" si="40"/>
        <v>2719.4960322493453</v>
      </c>
      <c r="AK81">
        <f t="shared" si="41"/>
        <v>392.12893969378592</v>
      </c>
      <c r="AL81">
        <f t="shared" si="42"/>
        <v>884.56618847684683</v>
      </c>
      <c r="AM81" s="5">
        <f t="shared" si="43"/>
        <v>2718.869813183494</v>
      </c>
    </row>
    <row r="82" spans="1:39" ht="16.5" x14ac:dyDescent="0.25">
      <c r="A82" s="3">
        <v>2262</v>
      </c>
      <c r="B82" s="3">
        <v>1354</v>
      </c>
      <c r="C82" s="3">
        <v>940</v>
      </c>
      <c r="D82" s="3">
        <v>1570</v>
      </c>
      <c r="E82" s="3">
        <v>2888</v>
      </c>
      <c r="F82" s="3">
        <v>1311</v>
      </c>
      <c r="H82" s="4">
        <v>23.4</v>
      </c>
      <c r="I82" s="4">
        <v>50</v>
      </c>
      <c r="J82">
        <f t="shared" si="22"/>
        <v>346.06</v>
      </c>
      <c r="K82">
        <f t="shared" si="23"/>
        <v>1.3842400000000001</v>
      </c>
      <c r="L82">
        <f t="shared" si="24"/>
        <v>1018.8006400000002</v>
      </c>
      <c r="M82" s="5">
        <f t="shared" si="25"/>
        <v>2893.0616000000005</v>
      </c>
      <c r="N82" s="5">
        <f t="shared" si="26"/>
        <v>3192.0574400000005</v>
      </c>
      <c r="O82" s="5">
        <f t="shared" si="27"/>
        <v>2833.5392800000004</v>
      </c>
      <c r="Q82" s="5">
        <f t="shared" si="28"/>
        <v>394.6040892042235</v>
      </c>
      <c r="R82" s="5">
        <f t="shared" si="29"/>
        <v>896.85773650801309</v>
      </c>
      <c r="S82" s="5">
        <f t="shared" si="30"/>
        <v>2722.0836200681993</v>
      </c>
      <c r="U82" s="5">
        <f t="shared" si="31"/>
        <v>1492.2245282732677</v>
      </c>
      <c r="V82" s="5">
        <f t="shared" si="32"/>
        <v>742.21912388287342</v>
      </c>
      <c r="W82" s="5">
        <f t="shared" si="33"/>
        <v>2722.4267537661176</v>
      </c>
      <c r="Y82" s="5">
        <f t="shared" si="34"/>
        <v>777.61126568810243</v>
      </c>
      <c r="Z82" s="5">
        <f t="shared" si="35"/>
        <v>-126.9868303057811</v>
      </c>
      <c r="AA82" s="5">
        <f t="shared" si="36"/>
        <v>2721.7898367998141</v>
      </c>
      <c r="AC82" s="5">
        <f t="shared" si="37"/>
        <v>394.6040892042235</v>
      </c>
      <c r="AD82" s="5">
        <f t="shared" si="37"/>
        <v>896.85773650801309</v>
      </c>
      <c r="AE82" s="5">
        <f t="shared" si="37"/>
        <v>2722.0836200681993</v>
      </c>
      <c r="AG82">
        <f t="shared" si="38"/>
        <v>395.72701785537095</v>
      </c>
      <c r="AH82">
        <f t="shared" si="39"/>
        <v>897.57487835637824</v>
      </c>
      <c r="AI82" s="5">
        <f t="shared" si="40"/>
        <v>2722.4267537661176</v>
      </c>
      <c r="AK82">
        <f t="shared" si="41"/>
        <v>390.97170633496341</v>
      </c>
      <c r="AL82">
        <f t="shared" si="42"/>
        <v>898.58904911481432</v>
      </c>
      <c r="AM82" s="5">
        <f t="shared" si="43"/>
        <v>2721.7898367998141</v>
      </c>
    </row>
    <row r="83" spans="1:39" ht="16.5" x14ac:dyDescent="0.25">
      <c r="A83" s="3">
        <v>2180</v>
      </c>
      <c r="B83" s="3">
        <v>1354</v>
      </c>
      <c r="C83" s="3">
        <v>945</v>
      </c>
      <c r="D83" s="3">
        <v>1566</v>
      </c>
      <c r="E83" s="3">
        <v>2793</v>
      </c>
      <c r="F83" s="3">
        <v>1312</v>
      </c>
      <c r="H83" s="4">
        <v>23.4</v>
      </c>
      <c r="I83" s="4">
        <v>50</v>
      </c>
      <c r="J83">
        <f t="shared" si="22"/>
        <v>346.06</v>
      </c>
      <c r="K83">
        <f t="shared" si="23"/>
        <v>1.3842400000000001</v>
      </c>
      <c r="L83">
        <f t="shared" si="24"/>
        <v>1018.8006400000002</v>
      </c>
      <c r="M83" s="5">
        <f t="shared" si="25"/>
        <v>2893.0616000000005</v>
      </c>
      <c r="N83" s="5">
        <f t="shared" si="26"/>
        <v>3186.5204800000001</v>
      </c>
      <c r="O83" s="5">
        <f t="shared" si="27"/>
        <v>2834.9235200000003</v>
      </c>
      <c r="Q83" s="5">
        <f t="shared" si="28"/>
        <v>404.41462553753621</v>
      </c>
      <c r="R83" s="5">
        <f t="shared" si="29"/>
        <v>888.35591039260169</v>
      </c>
      <c r="S83" s="5">
        <f t="shared" si="30"/>
        <v>2723.4312931514223</v>
      </c>
      <c r="U83" s="5">
        <f t="shared" si="31"/>
        <v>1479.8918300600685</v>
      </c>
      <c r="V83" s="5">
        <f t="shared" si="32"/>
        <v>738.15989040705938</v>
      </c>
      <c r="W83" s="5">
        <f t="shared" si="33"/>
        <v>2723.7754894585441</v>
      </c>
      <c r="Y83" s="5">
        <f t="shared" si="34"/>
        <v>779.85312652989421</v>
      </c>
      <c r="Z83" s="5">
        <f t="shared" si="35"/>
        <v>-114.1733973975861</v>
      </c>
      <c r="AA83" s="5">
        <f t="shared" si="36"/>
        <v>2723.1571567974979</v>
      </c>
      <c r="AC83" s="5">
        <f t="shared" si="37"/>
        <v>404.41462553753621</v>
      </c>
      <c r="AD83" s="5">
        <f t="shared" si="37"/>
        <v>888.35591039260169</v>
      </c>
      <c r="AE83" s="5">
        <f t="shared" si="37"/>
        <v>2723.4312931514223</v>
      </c>
      <c r="AG83">
        <f t="shared" si="38"/>
        <v>405.55367935811762</v>
      </c>
      <c r="AH83">
        <f t="shared" si="39"/>
        <v>889.08903453625931</v>
      </c>
      <c r="AI83" s="5">
        <f t="shared" si="40"/>
        <v>2723.7754894585441</v>
      </c>
      <c r="AK83">
        <f t="shared" si="41"/>
        <v>400.80485292318292</v>
      </c>
      <c r="AL83">
        <f t="shared" si="42"/>
        <v>890.07322671757288</v>
      </c>
      <c r="AM83" s="5">
        <f t="shared" si="43"/>
        <v>2723.1571567974979</v>
      </c>
    </row>
    <row r="84" spans="1:39" ht="16.5" x14ac:dyDescent="0.25">
      <c r="A84" s="3">
        <v>2101</v>
      </c>
      <c r="B84" s="3">
        <v>1355</v>
      </c>
      <c r="C84" s="3">
        <v>928</v>
      </c>
      <c r="D84" s="3">
        <v>1559</v>
      </c>
      <c r="E84" s="3">
        <v>2720</v>
      </c>
      <c r="F84" s="3">
        <v>1311</v>
      </c>
      <c r="H84" s="4">
        <v>23.4</v>
      </c>
      <c r="I84" s="4">
        <v>50</v>
      </c>
      <c r="J84">
        <f t="shared" si="22"/>
        <v>346.06</v>
      </c>
      <c r="K84">
        <f t="shared" si="23"/>
        <v>1.3842400000000001</v>
      </c>
      <c r="L84">
        <f t="shared" si="24"/>
        <v>1018.8006400000002</v>
      </c>
      <c r="M84" s="5">
        <f t="shared" si="25"/>
        <v>2894.4458400000003</v>
      </c>
      <c r="N84" s="5">
        <f t="shared" si="26"/>
        <v>3176.8308000000006</v>
      </c>
      <c r="O84" s="5">
        <f t="shared" si="27"/>
        <v>2833.5392800000004</v>
      </c>
      <c r="Q84" s="5">
        <f t="shared" si="28"/>
        <v>423.76744135129525</v>
      </c>
      <c r="R84" s="5">
        <f t="shared" si="29"/>
        <v>882.03015831935159</v>
      </c>
      <c r="S84" s="5">
        <f t="shared" si="30"/>
        <v>2724.0155425692828</v>
      </c>
      <c r="U84" s="5">
        <f t="shared" si="31"/>
        <v>1464.5168801502066</v>
      </c>
      <c r="V84" s="5">
        <f t="shared" si="32"/>
        <v>724.774669758914</v>
      </c>
      <c r="W84" s="5">
        <f t="shared" si="33"/>
        <v>2724.3615614781397</v>
      </c>
      <c r="Y84" s="5">
        <f t="shared" si="34"/>
        <v>775.32232303131821</v>
      </c>
      <c r="Z84" s="5">
        <f t="shared" si="35"/>
        <v>-94.274647249155322</v>
      </c>
      <c r="AA84" s="5">
        <f t="shared" si="36"/>
        <v>2723.7717300828072</v>
      </c>
      <c r="AC84" s="5">
        <f t="shared" si="37"/>
        <v>423.76744135129525</v>
      </c>
      <c r="AD84" s="5">
        <f t="shared" si="37"/>
        <v>882.03015831935159</v>
      </c>
      <c r="AE84" s="5">
        <f t="shared" si="37"/>
        <v>2724.0155425692828</v>
      </c>
      <c r="AG84">
        <f t="shared" si="38"/>
        <v>424.94233406006606</v>
      </c>
      <c r="AH84">
        <f t="shared" si="39"/>
        <v>882.7935373057835</v>
      </c>
      <c r="AI84" s="5">
        <f t="shared" si="40"/>
        <v>2724.3615614781397</v>
      </c>
      <c r="AK84">
        <f t="shared" si="41"/>
        <v>420.1983326681268</v>
      </c>
      <c r="AL84">
        <f t="shared" si="42"/>
        <v>883.71859209433649</v>
      </c>
      <c r="AM84" s="5">
        <f t="shared" si="43"/>
        <v>2723.7717300828072</v>
      </c>
    </row>
    <row r="85" spans="1:39" ht="16.5" x14ac:dyDescent="0.25">
      <c r="A85" s="3">
        <v>2244</v>
      </c>
      <c r="B85" s="3">
        <v>1354</v>
      </c>
      <c r="C85" s="3">
        <v>951</v>
      </c>
      <c r="D85" s="3">
        <v>1570</v>
      </c>
      <c r="E85" s="3">
        <v>2677</v>
      </c>
      <c r="F85" s="3">
        <v>1313</v>
      </c>
      <c r="H85" s="4">
        <v>23.4</v>
      </c>
      <c r="I85" s="4">
        <v>50</v>
      </c>
      <c r="J85">
        <f t="shared" si="22"/>
        <v>346.06</v>
      </c>
      <c r="K85">
        <f t="shared" si="23"/>
        <v>1.3842400000000001</v>
      </c>
      <c r="L85">
        <f t="shared" si="24"/>
        <v>1018.8006400000002</v>
      </c>
      <c r="M85" s="5">
        <f t="shared" si="25"/>
        <v>2893.0616000000005</v>
      </c>
      <c r="N85" s="5">
        <f t="shared" si="26"/>
        <v>3192.0574400000005</v>
      </c>
      <c r="O85" s="5">
        <f t="shared" si="27"/>
        <v>2836.3077600000006</v>
      </c>
      <c r="Q85" s="5">
        <f t="shared" si="28"/>
        <v>394.6040892042235</v>
      </c>
      <c r="R85" s="5">
        <f t="shared" si="29"/>
        <v>891.62545046357968</v>
      </c>
      <c r="S85" s="5">
        <f t="shared" si="30"/>
        <v>2723.8019550370186</v>
      </c>
      <c r="U85" s="5">
        <f t="shared" si="31"/>
        <v>1487.7397116637533</v>
      </c>
      <c r="V85" s="5">
        <f t="shared" si="32"/>
        <v>744.91292606715967</v>
      </c>
      <c r="W85" s="5">
        <f t="shared" si="33"/>
        <v>2724.1450003948162</v>
      </c>
      <c r="Y85" s="5">
        <f t="shared" si="34"/>
        <v>782.09608229761682</v>
      </c>
      <c r="Z85" s="5">
        <f t="shared" si="35"/>
        <v>-124.2930281214949</v>
      </c>
      <c r="AA85" s="5">
        <f t="shared" si="36"/>
        <v>2723.5121939604619</v>
      </c>
      <c r="AC85" s="5">
        <f t="shared" si="37"/>
        <v>394.6040892042235</v>
      </c>
      <c r="AD85" s="5">
        <f t="shared" si="37"/>
        <v>891.62545046357968</v>
      </c>
      <c r="AE85" s="5">
        <f t="shared" si="37"/>
        <v>2723.8019550370186</v>
      </c>
      <c r="AG85">
        <f t="shared" si="38"/>
        <v>395.72499942692525</v>
      </c>
      <c r="AH85">
        <f t="shared" si="39"/>
        <v>892.34322984419885</v>
      </c>
      <c r="AI85" s="5">
        <f t="shared" si="40"/>
        <v>2724.1450003948162</v>
      </c>
      <c r="AK85">
        <f t="shared" si="41"/>
        <v>390.97367910866302</v>
      </c>
      <c r="AL85">
        <f t="shared" si="42"/>
        <v>893.35740058522015</v>
      </c>
      <c r="AM85" s="5">
        <f t="shared" si="43"/>
        <v>2723.5121939604619</v>
      </c>
    </row>
    <row r="86" spans="1:39" ht="16.5" x14ac:dyDescent="0.25">
      <c r="A86" s="3">
        <v>2195</v>
      </c>
      <c r="B86" s="3">
        <v>1354</v>
      </c>
      <c r="C86" s="3">
        <v>998</v>
      </c>
      <c r="D86" s="3">
        <v>1566</v>
      </c>
      <c r="E86" s="3">
        <v>2782</v>
      </c>
      <c r="F86" s="3">
        <v>1312</v>
      </c>
      <c r="H86" s="4">
        <v>23.4</v>
      </c>
      <c r="I86" s="4">
        <v>50</v>
      </c>
      <c r="J86">
        <f t="shared" si="22"/>
        <v>346.06</v>
      </c>
      <c r="K86">
        <f t="shared" si="23"/>
        <v>1.3842400000000001</v>
      </c>
      <c r="L86">
        <f t="shared" si="24"/>
        <v>1018.8006400000002</v>
      </c>
      <c r="M86" s="5">
        <f t="shared" si="25"/>
        <v>2893.0616000000005</v>
      </c>
      <c r="N86" s="5">
        <f t="shared" si="26"/>
        <v>3186.5204800000001</v>
      </c>
      <c r="O86" s="5">
        <f t="shared" si="27"/>
        <v>2834.9235200000003</v>
      </c>
      <c r="Q86" s="5">
        <f t="shared" si="28"/>
        <v>404.41462553753621</v>
      </c>
      <c r="R86" s="5">
        <f t="shared" si="29"/>
        <v>888.35591039260169</v>
      </c>
      <c r="S86" s="5">
        <f t="shared" si="30"/>
        <v>2723.4312931514223</v>
      </c>
      <c r="U86" s="5">
        <f t="shared" si="31"/>
        <v>1479.8918300600685</v>
      </c>
      <c r="V86" s="5">
        <f t="shared" si="32"/>
        <v>738.15989040705938</v>
      </c>
      <c r="W86" s="5">
        <f t="shared" si="33"/>
        <v>2723.7754894585441</v>
      </c>
      <c r="Y86" s="5">
        <f t="shared" si="34"/>
        <v>779.85312652989421</v>
      </c>
      <c r="Z86" s="5">
        <f t="shared" si="35"/>
        <v>-114.1733973975861</v>
      </c>
      <c r="AA86" s="5">
        <f t="shared" si="36"/>
        <v>2723.1571567974979</v>
      </c>
      <c r="AC86" s="5">
        <f t="shared" si="37"/>
        <v>404.41462553753621</v>
      </c>
      <c r="AD86" s="5">
        <f t="shared" si="37"/>
        <v>888.35591039260169</v>
      </c>
      <c r="AE86" s="5">
        <f t="shared" si="37"/>
        <v>2723.4312931514223</v>
      </c>
      <c r="AG86">
        <f t="shared" si="38"/>
        <v>405.55367935811762</v>
      </c>
      <c r="AH86">
        <f t="shared" si="39"/>
        <v>889.08903453625931</v>
      </c>
      <c r="AI86" s="5">
        <f t="shared" si="40"/>
        <v>2723.7754894585441</v>
      </c>
      <c r="AK86">
        <f t="shared" si="41"/>
        <v>400.80485292318292</v>
      </c>
      <c r="AL86">
        <f t="shared" si="42"/>
        <v>890.07322671757288</v>
      </c>
      <c r="AM86" s="5">
        <f t="shared" si="43"/>
        <v>2723.1571567974979</v>
      </c>
    </row>
    <row r="87" spans="1:39" ht="16.5" x14ac:dyDescent="0.25">
      <c r="A87" s="3">
        <v>2197</v>
      </c>
      <c r="B87" s="3">
        <v>1353</v>
      </c>
      <c r="C87" s="3">
        <v>914</v>
      </c>
      <c r="D87" s="3">
        <v>1566</v>
      </c>
      <c r="E87" s="3">
        <v>2824</v>
      </c>
      <c r="F87" s="3">
        <v>1312</v>
      </c>
      <c r="H87" s="4">
        <v>23.4</v>
      </c>
      <c r="I87" s="4">
        <v>50</v>
      </c>
      <c r="J87">
        <f t="shared" si="22"/>
        <v>346.06</v>
      </c>
      <c r="K87">
        <f t="shared" si="23"/>
        <v>1.3842400000000001</v>
      </c>
      <c r="L87">
        <f t="shared" si="24"/>
        <v>1018.8006400000002</v>
      </c>
      <c r="M87" s="5">
        <f t="shared" si="25"/>
        <v>2891.6773600000006</v>
      </c>
      <c r="N87" s="5">
        <f t="shared" si="26"/>
        <v>3186.5204800000001</v>
      </c>
      <c r="O87" s="5">
        <f t="shared" si="27"/>
        <v>2834.9235200000003</v>
      </c>
      <c r="Q87" s="5">
        <f t="shared" si="28"/>
        <v>402.19032913253926</v>
      </c>
      <c r="R87" s="5">
        <f t="shared" si="29"/>
        <v>887.02133254960347</v>
      </c>
      <c r="S87" s="5">
        <f t="shared" si="30"/>
        <v>2722.725481772035</v>
      </c>
      <c r="U87" s="5">
        <f t="shared" si="31"/>
        <v>1479.8918300600685</v>
      </c>
      <c r="V87" s="5">
        <f t="shared" si="32"/>
        <v>740.759717373939</v>
      </c>
      <c r="W87" s="5">
        <f t="shared" si="33"/>
        <v>2723.0695881480838</v>
      </c>
      <c r="Y87" s="5">
        <f t="shared" si="34"/>
        <v>782.14097426074818</v>
      </c>
      <c r="Z87" s="5">
        <f t="shared" si="35"/>
        <v>-115.39903011054356</v>
      </c>
      <c r="AA87" s="5">
        <f t="shared" si="36"/>
        <v>2722.4492510387013</v>
      </c>
      <c r="AC87" s="5">
        <f t="shared" si="37"/>
        <v>402.19032913253926</v>
      </c>
      <c r="AD87" s="5">
        <f t="shared" si="37"/>
        <v>887.02133254960347</v>
      </c>
      <c r="AE87" s="5">
        <f t="shared" si="37"/>
        <v>2722.725481772035</v>
      </c>
      <c r="AG87">
        <f t="shared" si="38"/>
        <v>403.32446854677812</v>
      </c>
      <c r="AH87">
        <f t="shared" si="39"/>
        <v>887.7512305833867</v>
      </c>
      <c r="AI87" s="5">
        <f t="shared" si="40"/>
        <v>2723.0695881480838</v>
      </c>
      <c r="AK87">
        <f t="shared" si="41"/>
        <v>398.57666016113961</v>
      </c>
      <c r="AL87">
        <f t="shared" si="42"/>
        <v>888.74221965454774</v>
      </c>
      <c r="AM87" s="5">
        <f t="shared" si="43"/>
        <v>2722.4492510387013</v>
      </c>
    </row>
    <row r="88" spans="1:39" ht="16.5" x14ac:dyDescent="0.25">
      <c r="A88" s="3">
        <v>2223</v>
      </c>
      <c r="B88" s="3">
        <v>1353</v>
      </c>
      <c r="C88" s="3">
        <v>961</v>
      </c>
      <c r="D88" s="3">
        <v>1569</v>
      </c>
      <c r="E88" s="3">
        <v>2667</v>
      </c>
      <c r="F88" s="3">
        <v>1315</v>
      </c>
      <c r="H88" s="4">
        <v>23.4</v>
      </c>
      <c r="I88" s="4">
        <v>50</v>
      </c>
      <c r="J88">
        <f t="shared" si="22"/>
        <v>346.06</v>
      </c>
      <c r="K88">
        <f t="shared" si="23"/>
        <v>1.3842400000000001</v>
      </c>
      <c r="L88">
        <f t="shared" si="24"/>
        <v>1018.8006400000002</v>
      </c>
      <c r="M88" s="5">
        <f t="shared" si="25"/>
        <v>2891.6773600000006</v>
      </c>
      <c r="N88" s="5">
        <f t="shared" si="26"/>
        <v>3190.6732000000002</v>
      </c>
      <c r="O88" s="5">
        <f t="shared" si="27"/>
        <v>2839.0762400000003</v>
      </c>
      <c r="Q88" s="5">
        <f t="shared" si="28"/>
        <v>394.83402364953656</v>
      </c>
      <c r="R88" s="5">
        <f t="shared" si="29"/>
        <v>883.58093841162281</v>
      </c>
      <c r="S88" s="5">
        <f t="shared" si="30"/>
        <v>2724.9199572429511</v>
      </c>
      <c r="U88" s="5">
        <f t="shared" si="31"/>
        <v>1480.7261636187723</v>
      </c>
      <c r="V88" s="5">
        <f t="shared" si="32"/>
        <v>748.85685459965578</v>
      </c>
      <c r="W88" s="5">
        <f t="shared" si="33"/>
        <v>2725.2630898487919</v>
      </c>
      <c r="Y88" s="5">
        <f t="shared" si="34"/>
        <v>788.87312634170451</v>
      </c>
      <c r="Z88" s="5">
        <f t="shared" si="35"/>
        <v>-119.95364647062175</v>
      </c>
      <c r="AA88" s="5">
        <f t="shared" si="36"/>
        <v>2724.6365280100767</v>
      </c>
      <c r="AC88" s="5">
        <f t="shared" si="37"/>
        <v>394.83402364953656</v>
      </c>
      <c r="AD88" s="5">
        <f t="shared" si="37"/>
        <v>883.58093841162281</v>
      </c>
      <c r="AE88" s="5">
        <f t="shared" si="37"/>
        <v>2724.9199572429511</v>
      </c>
      <c r="AG88">
        <f t="shared" si="38"/>
        <v>395.95228538940466</v>
      </c>
      <c r="AH88">
        <f t="shared" si="39"/>
        <v>884.30004828837446</v>
      </c>
      <c r="AI88" s="5">
        <f t="shared" si="40"/>
        <v>2725.2630898487919</v>
      </c>
      <c r="AK88">
        <f t="shared" si="41"/>
        <v>391.20710144393365</v>
      </c>
      <c r="AL88">
        <f t="shared" si="42"/>
        <v>885.31351638038257</v>
      </c>
      <c r="AM88" s="5">
        <f t="shared" si="43"/>
        <v>2724.6365280100767</v>
      </c>
    </row>
    <row r="89" spans="1:39" ht="16.5" x14ac:dyDescent="0.25">
      <c r="A89" s="3">
        <v>2249</v>
      </c>
      <c r="B89" s="3">
        <v>1350</v>
      </c>
      <c r="C89" s="3">
        <v>907</v>
      </c>
      <c r="D89" s="3">
        <v>1565</v>
      </c>
      <c r="E89" s="3">
        <v>2820</v>
      </c>
      <c r="F89" s="3">
        <v>1309</v>
      </c>
      <c r="H89" s="4">
        <v>23.4</v>
      </c>
      <c r="I89" s="4">
        <v>50</v>
      </c>
      <c r="J89">
        <f t="shared" si="22"/>
        <v>346.06</v>
      </c>
      <c r="K89">
        <f t="shared" si="23"/>
        <v>1.3842400000000001</v>
      </c>
      <c r="L89">
        <f t="shared" si="24"/>
        <v>1018.8006400000002</v>
      </c>
      <c r="M89" s="5">
        <f t="shared" si="25"/>
        <v>2887.5246400000005</v>
      </c>
      <c r="N89" s="5">
        <f t="shared" si="26"/>
        <v>3185.1362400000007</v>
      </c>
      <c r="O89" s="5">
        <f t="shared" si="27"/>
        <v>2830.7708000000002</v>
      </c>
      <c r="Q89" s="5">
        <f t="shared" si="28"/>
        <v>397.97379979049737</v>
      </c>
      <c r="R89" s="5">
        <f t="shared" si="29"/>
        <v>889.39412828386548</v>
      </c>
      <c r="S89" s="5">
        <f t="shared" si="30"/>
        <v>2718.1599448637362</v>
      </c>
      <c r="U89" s="5">
        <f t="shared" si="31"/>
        <v>1484.0941557796289</v>
      </c>
      <c r="V89" s="5">
        <f t="shared" si="32"/>
        <v>743.16400407853769</v>
      </c>
      <c r="W89" s="5">
        <f t="shared" si="33"/>
        <v>2718.5041230765219</v>
      </c>
      <c r="Y89" s="5">
        <f t="shared" si="34"/>
        <v>782.27565015014522</v>
      </c>
      <c r="Z89" s="5">
        <f t="shared" si="35"/>
        <v>-120.24654804429896</v>
      </c>
      <c r="AA89" s="5">
        <f t="shared" si="36"/>
        <v>2717.8758060290834</v>
      </c>
      <c r="AC89" s="5">
        <f t="shared" si="37"/>
        <v>397.97379979049737</v>
      </c>
      <c r="AD89" s="5">
        <f t="shared" si="37"/>
        <v>889.39412828386548</v>
      </c>
      <c r="AE89" s="5">
        <f t="shared" si="37"/>
        <v>2718.1599448637362</v>
      </c>
      <c r="AG89">
        <f t="shared" si="38"/>
        <v>399.10051440896962</v>
      </c>
      <c r="AH89">
        <f t="shared" si="39"/>
        <v>890.11731330655562</v>
      </c>
      <c r="AI89" s="5">
        <f t="shared" si="40"/>
        <v>2718.5041230765219</v>
      </c>
      <c r="AK89">
        <f t="shared" si="41"/>
        <v>394.35089610445687</v>
      </c>
      <c r="AL89">
        <f t="shared" si="42"/>
        <v>891.12118704619343</v>
      </c>
      <c r="AM89" s="5">
        <f t="shared" si="43"/>
        <v>2717.8758060290834</v>
      </c>
    </row>
    <row r="90" spans="1:39" ht="16.5" x14ac:dyDescent="0.25">
      <c r="A90" s="3">
        <v>2207</v>
      </c>
      <c r="B90" s="3">
        <v>1355</v>
      </c>
      <c r="C90" s="3">
        <v>915</v>
      </c>
      <c r="D90" s="3">
        <v>1566</v>
      </c>
      <c r="E90" s="3">
        <v>2614</v>
      </c>
      <c r="F90" s="3">
        <v>1311</v>
      </c>
      <c r="H90" s="4">
        <v>23.4</v>
      </c>
      <c r="I90" s="4">
        <v>50</v>
      </c>
      <c r="J90">
        <f t="shared" si="22"/>
        <v>346.06</v>
      </c>
      <c r="K90">
        <f t="shared" si="23"/>
        <v>1.3842400000000001</v>
      </c>
      <c r="L90">
        <f t="shared" si="24"/>
        <v>1018.8006400000002</v>
      </c>
      <c r="M90" s="5">
        <f t="shared" si="25"/>
        <v>2894.4458400000003</v>
      </c>
      <c r="N90" s="5">
        <f t="shared" si="26"/>
        <v>3186.5204800000001</v>
      </c>
      <c r="O90" s="5">
        <f t="shared" si="27"/>
        <v>2833.5392800000004</v>
      </c>
      <c r="Q90" s="5">
        <f t="shared" si="28"/>
        <v>406.63998645385419</v>
      </c>
      <c r="R90" s="5">
        <f t="shared" si="29"/>
        <v>892.30663125781621</v>
      </c>
      <c r="S90" s="5">
        <f t="shared" si="30"/>
        <v>2723.2791847189378</v>
      </c>
      <c r="U90" s="5">
        <f t="shared" si="31"/>
        <v>1482.1336909018603</v>
      </c>
      <c r="V90" s="5">
        <f t="shared" si="32"/>
        <v>734.21224694729983</v>
      </c>
      <c r="W90" s="5">
        <f t="shared" si="33"/>
        <v>2723.6234813545093</v>
      </c>
      <c r="Y90" s="5">
        <f t="shared" si="34"/>
        <v>775.32232303131821</v>
      </c>
      <c r="Z90" s="5">
        <f t="shared" si="35"/>
        <v>-114.2937503760345</v>
      </c>
      <c r="AA90" s="5">
        <f t="shared" si="36"/>
        <v>2723.0051570529977</v>
      </c>
      <c r="AC90" s="5">
        <f t="shared" si="37"/>
        <v>406.63998645385419</v>
      </c>
      <c r="AD90" s="5">
        <f t="shared" si="37"/>
        <v>892.30663125781621</v>
      </c>
      <c r="AE90" s="5">
        <f t="shared" si="37"/>
        <v>2723.2791847189378</v>
      </c>
      <c r="AG90">
        <f t="shared" si="38"/>
        <v>407.78496600056394</v>
      </c>
      <c r="AH90">
        <f t="shared" si="39"/>
        <v>893.04266436700755</v>
      </c>
      <c r="AI90" s="5">
        <f t="shared" si="40"/>
        <v>2723.6234813545093</v>
      </c>
      <c r="AK90">
        <f t="shared" si="41"/>
        <v>403.03312591524639</v>
      </c>
      <c r="AL90">
        <f t="shared" si="42"/>
        <v>894.02005641430048</v>
      </c>
      <c r="AM90" s="5">
        <f t="shared" si="43"/>
        <v>2723.0051570529977</v>
      </c>
    </row>
    <row r="91" spans="1:39" ht="16.5" x14ac:dyDescent="0.25">
      <c r="A91" s="3">
        <v>2215</v>
      </c>
      <c r="B91" s="3">
        <v>1354</v>
      </c>
      <c r="C91" s="3">
        <v>943</v>
      </c>
      <c r="D91" s="3">
        <v>1571</v>
      </c>
      <c r="E91" s="3">
        <v>2711</v>
      </c>
      <c r="F91" s="3">
        <v>1309</v>
      </c>
      <c r="H91" s="4">
        <v>23.4</v>
      </c>
      <c r="I91" s="4">
        <v>50</v>
      </c>
      <c r="J91">
        <f t="shared" si="22"/>
        <v>346.06</v>
      </c>
      <c r="K91">
        <f t="shared" si="23"/>
        <v>1.3842400000000001</v>
      </c>
      <c r="L91">
        <f t="shared" si="24"/>
        <v>1018.8006400000002</v>
      </c>
      <c r="M91" s="5">
        <f t="shared" si="25"/>
        <v>2893.0616000000005</v>
      </c>
      <c r="N91" s="5">
        <f t="shared" si="26"/>
        <v>3193.4416800000008</v>
      </c>
      <c r="O91" s="5">
        <f t="shared" si="27"/>
        <v>2830.7708000000002</v>
      </c>
      <c r="Q91" s="5">
        <f t="shared" si="28"/>
        <v>392.1487938425928</v>
      </c>
      <c r="R91" s="5">
        <f t="shared" si="29"/>
        <v>903.55809011508461</v>
      </c>
      <c r="S91" s="5">
        <f t="shared" si="30"/>
        <v>2720.2219620225742</v>
      </c>
      <c r="U91" s="5">
        <f t="shared" si="31"/>
        <v>1499.230411836739</v>
      </c>
      <c r="V91" s="5">
        <f t="shared" si="32"/>
        <v>740.88087021710999</v>
      </c>
      <c r="W91" s="5">
        <f t="shared" si="33"/>
        <v>2720.5649177939881</v>
      </c>
      <c r="Y91" s="5">
        <f t="shared" si="34"/>
        <v>773.1308287823083</v>
      </c>
      <c r="Z91" s="5">
        <f t="shared" si="35"/>
        <v>-132.54782757123232</v>
      </c>
      <c r="AA91" s="5">
        <f t="shared" si="36"/>
        <v>2719.9196894623874</v>
      </c>
      <c r="AC91" s="5">
        <f t="shared" si="37"/>
        <v>392.1487938425928</v>
      </c>
      <c r="AD91" s="5">
        <f t="shared" si="37"/>
        <v>903.55809011508461</v>
      </c>
      <c r="AE91" s="5">
        <f t="shared" si="37"/>
        <v>2720.2219620225742</v>
      </c>
      <c r="AG91">
        <f t="shared" si="38"/>
        <v>393.26945076881566</v>
      </c>
      <c r="AH91">
        <f t="shared" si="39"/>
        <v>904.27067490301306</v>
      </c>
      <c r="AI91" s="5">
        <f t="shared" si="40"/>
        <v>2720.5649177939881</v>
      </c>
      <c r="AK91">
        <f t="shared" si="41"/>
        <v>388.50902823303636</v>
      </c>
      <c r="AL91">
        <f t="shared" si="42"/>
        <v>905.29234845315864</v>
      </c>
      <c r="AM91" s="5">
        <f t="shared" si="43"/>
        <v>2719.9196894623874</v>
      </c>
    </row>
    <row r="92" spans="1:39" ht="16.5" x14ac:dyDescent="0.25">
      <c r="A92" s="3">
        <v>2194</v>
      </c>
      <c r="B92" s="3">
        <v>1354</v>
      </c>
      <c r="C92" s="3">
        <v>937</v>
      </c>
      <c r="D92" s="3">
        <v>1568</v>
      </c>
      <c r="E92" s="3">
        <v>2895</v>
      </c>
      <c r="F92" s="3">
        <v>1311</v>
      </c>
      <c r="H92" s="4">
        <v>23.4</v>
      </c>
      <c r="I92" s="4">
        <v>50</v>
      </c>
      <c r="J92">
        <f t="shared" si="22"/>
        <v>346.06</v>
      </c>
      <c r="K92">
        <f t="shared" si="23"/>
        <v>1.3842400000000001</v>
      </c>
      <c r="L92">
        <f t="shared" si="24"/>
        <v>1018.8006400000002</v>
      </c>
      <c r="M92" s="5">
        <f t="shared" si="25"/>
        <v>2893.0616000000005</v>
      </c>
      <c r="N92" s="5">
        <f t="shared" si="26"/>
        <v>3189.2889600000008</v>
      </c>
      <c r="O92" s="5">
        <f t="shared" si="27"/>
        <v>2833.5392800000004</v>
      </c>
      <c r="Q92" s="5">
        <f t="shared" si="28"/>
        <v>399.51148639352112</v>
      </c>
      <c r="R92" s="5">
        <f t="shared" si="29"/>
        <v>893.91329819443445</v>
      </c>
      <c r="S92" s="5">
        <f t="shared" si="30"/>
        <v>2722.3363144448831</v>
      </c>
      <c r="U92" s="5">
        <f t="shared" si="31"/>
        <v>1487.1769197357044</v>
      </c>
      <c r="V92" s="5">
        <f t="shared" si="32"/>
        <v>739.51504788060743</v>
      </c>
      <c r="W92" s="5">
        <f t="shared" si="33"/>
        <v>2722.6799984099216</v>
      </c>
      <c r="Y92" s="5">
        <f t="shared" si="34"/>
        <v>777.61126568810243</v>
      </c>
      <c r="Z92" s="5">
        <f t="shared" si="35"/>
        <v>-121.25091151309557</v>
      </c>
      <c r="AA92" s="5">
        <f t="shared" si="36"/>
        <v>2722.0513932023969</v>
      </c>
      <c r="AC92" s="5">
        <f t="shared" si="37"/>
        <v>399.51148639352112</v>
      </c>
      <c r="AD92" s="5">
        <f t="shared" si="37"/>
        <v>893.91329819443445</v>
      </c>
      <c r="AE92" s="5">
        <f t="shared" si="37"/>
        <v>2722.3363144448831</v>
      </c>
      <c r="AG92">
        <f t="shared" si="38"/>
        <v>400.64298583164771</v>
      </c>
      <c r="AH92">
        <f t="shared" si="39"/>
        <v>894.63827524551448</v>
      </c>
      <c r="AI92" s="5">
        <f t="shared" si="40"/>
        <v>2722.6799984099216</v>
      </c>
      <c r="AK92">
        <f t="shared" si="41"/>
        <v>395.88992027143001</v>
      </c>
      <c r="AL92">
        <f t="shared" si="42"/>
        <v>895.63745021397631</v>
      </c>
      <c r="AM92" s="5">
        <f t="shared" si="43"/>
        <v>2722.0513932023969</v>
      </c>
    </row>
    <row r="93" spans="1:39" ht="16.5" x14ac:dyDescent="0.25">
      <c r="A93" s="3">
        <v>2261</v>
      </c>
      <c r="B93" s="3">
        <v>1355</v>
      </c>
      <c r="C93" s="3">
        <v>922</v>
      </c>
      <c r="D93" s="3">
        <v>1569</v>
      </c>
      <c r="E93" s="3">
        <v>2715</v>
      </c>
      <c r="F93" s="3">
        <v>1313</v>
      </c>
      <c r="H93" s="4">
        <v>23.4</v>
      </c>
      <c r="I93" s="4">
        <v>50</v>
      </c>
      <c r="J93">
        <f t="shared" si="22"/>
        <v>346.06</v>
      </c>
      <c r="K93">
        <f t="shared" si="23"/>
        <v>1.3842400000000001</v>
      </c>
      <c r="L93">
        <f t="shared" si="24"/>
        <v>1018.8006400000002</v>
      </c>
      <c r="M93" s="5">
        <f t="shared" si="25"/>
        <v>2894.4458400000003</v>
      </c>
      <c r="N93" s="5">
        <f t="shared" si="26"/>
        <v>3190.6732000000002</v>
      </c>
      <c r="O93" s="5">
        <f t="shared" si="27"/>
        <v>2836.3077600000006</v>
      </c>
      <c r="Q93" s="5">
        <f t="shared" si="28"/>
        <v>399.28368097085144</v>
      </c>
      <c r="R93" s="5">
        <f t="shared" si="29"/>
        <v>891.4881285031845</v>
      </c>
      <c r="S93" s="5">
        <f t="shared" si="30"/>
        <v>2724.6354213989007</v>
      </c>
      <c r="U93" s="5">
        <f t="shared" si="31"/>
        <v>1485.2153599320059</v>
      </c>
      <c r="V93" s="5">
        <f t="shared" si="32"/>
        <v>740.95952358140391</v>
      </c>
      <c r="W93" s="5">
        <f t="shared" si="33"/>
        <v>2724.9788601444789</v>
      </c>
      <c r="Y93" s="5">
        <f t="shared" si="34"/>
        <v>779.80713964083259</v>
      </c>
      <c r="Z93" s="5">
        <f t="shared" si="35"/>
        <v>-120.1982273277255</v>
      </c>
      <c r="AA93" s="5">
        <f t="shared" si="36"/>
        <v>2724.3522020011796</v>
      </c>
      <c r="AC93" s="5">
        <f t="shared" si="37"/>
        <v>399.28368097085144</v>
      </c>
      <c r="AD93" s="5">
        <f t="shared" si="37"/>
        <v>891.4881285031845</v>
      </c>
      <c r="AE93" s="5">
        <f t="shared" si="37"/>
        <v>2724.6354213989007</v>
      </c>
      <c r="AG93">
        <f t="shared" si="38"/>
        <v>400.41379427492507</v>
      </c>
      <c r="AH93">
        <f t="shared" si="39"/>
        <v>892.21305398880304</v>
      </c>
      <c r="AI93" s="5">
        <f t="shared" si="40"/>
        <v>2724.9788601444789</v>
      </c>
      <c r="AK93">
        <f t="shared" si="41"/>
        <v>395.6625786438367</v>
      </c>
      <c r="AL93">
        <f t="shared" si="42"/>
        <v>893.21292506566988</v>
      </c>
      <c r="AM93" s="5">
        <f t="shared" si="43"/>
        <v>2724.3522020011796</v>
      </c>
    </row>
    <row r="94" spans="1:39" ht="16.5" x14ac:dyDescent="0.25">
      <c r="A94" s="3">
        <v>2145</v>
      </c>
      <c r="B94" s="3">
        <v>1358</v>
      </c>
      <c r="C94" s="3">
        <v>867</v>
      </c>
      <c r="D94" s="3">
        <v>1567</v>
      </c>
      <c r="E94" s="3">
        <v>2820</v>
      </c>
      <c r="F94" s="3">
        <v>1308</v>
      </c>
      <c r="H94" s="4">
        <v>23.4</v>
      </c>
      <c r="I94" s="4">
        <v>50</v>
      </c>
      <c r="J94">
        <f t="shared" si="22"/>
        <v>346.06</v>
      </c>
      <c r="K94">
        <f t="shared" si="23"/>
        <v>1.3842400000000001</v>
      </c>
      <c r="L94">
        <f t="shared" si="24"/>
        <v>1018.8006400000002</v>
      </c>
      <c r="M94" s="5">
        <f t="shared" si="25"/>
        <v>2898.5985600000004</v>
      </c>
      <c r="N94" s="5">
        <f t="shared" si="26"/>
        <v>3187.9047200000005</v>
      </c>
      <c r="O94" s="5">
        <f t="shared" si="27"/>
        <v>2829.3865600000004</v>
      </c>
      <c r="Q94" s="5">
        <f t="shared" si="28"/>
        <v>410.87141895438702</v>
      </c>
      <c r="R94" s="5">
        <f t="shared" si="29"/>
        <v>905.62558400251442</v>
      </c>
      <c r="S94" s="5">
        <f t="shared" si="30"/>
        <v>2722.664244948427</v>
      </c>
      <c r="U94" s="5">
        <f t="shared" si="31"/>
        <v>1491.3737708256133</v>
      </c>
      <c r="V94" s="5">
        <f t="shared" si="32"/>
        <v>723.71636874572152</v>
      </c>
      <c r="W94" s="5">
        <f t="shared" si="33"/>
        <v>2723.0085194690778</v>
      </c>
      <c r="Y94" s="5">
        <f t="shared" si="34"/>
        <v>761.72991253558871</v>
      </c>
      <c r="Z94" s="5">
        <f t="shared" si="35"/>
        <v>-117.51219271862594</v>
      </c>
      <c r="AA94" s="5">
        <f t="shared" si="36"/>
        <v>2722.3862199951755</v>
      </c>
      <c r="AC94" s="5">
        <f t="shared" si="37"/>
        <v>410.87141895438702</v>
      </c>
      <c r="AD94" s="5">
        <f t="shared" si="37"/>
        <v>905.62558400251442</v>
      </c>
      <c r="AE94" s="5">
        <f t="shared" si="37"/>
        <v>2722.664244948427</v>
      </c>
      <c r="AG94">
        <f t="shared" si="38"/>
        <v>412.02990608896198</v>
      </c>
      <c r="AH94">
        <f t="shared" si="39"/>
        <v>906.36644085363537</v>
      </c>
      <c r="AI94" s="5">
        <f t="shared" si="40"/>
        <v>2723.0085194690778</v>
      </c>
      <c r="AK94">
        <f t="shared" si="41"/>
        <v>407.26790621354183</v>
      </c>
      <c r="AL94">
        <f t="shared" si="42"/>
        <v>907.33090274434915</v>
      </c>
      <c r="AM94" s="5">
        <f t="shared" si="43"/>
        <v>2722.3862199951755</v>
      </c>
    </row>
    <row r="95" spans="1:39" ht="16.5" x14ac:dyDescent="0.25">
      <c r="A95" s="3">
        <v>2245</v>
      </c>
      <c r="B95" s="3">
        <v>1353</v>
      </c>
      <c r="C95" s="3">
        <v>937</v>
      </c>
      <c r="D95" s="3">
        <v>1562</v>
      </c>
      <c r="E95" s="3">
        <v>2727</v>
      </c>
      <c r="F95" s="3">
        <v>1313</v>
      </c>
      <c r="H95" s="4">
        <v>23.4</v>
      </c>
      <c r="I95" s="4">
        <v>50</v>
      </c>
      <c r="J95">
        <f t="shared" si="22"/>
        <v>346.06</v>
      </c>
      <c r="K95">
        <f t="shared" si="23"/>
        <v>1.3842400000000001</v>
      </c>
      <c r="L95">
        <f t="shared" si="24"/>
        <v>1018.8006400000002</v>
      </c>
      <c r="M95" s="5">
        <f t="shared" si="25"/>
        <v>2891.6773600000006</v>
      </c>
      <c r="N95" s="5">
        <f t="shared" si="26"/>
        <v>3180.9835200000007</v>
      </c>
      <c r="O95" s="5">
        <f t="shared" si="27"/>
        <v>2836.3077600000006</v>
      </c>
      <c r="Q95" s="5">
        <f t="shared" si="28"/>
        <v>411.98383328471618</v>
      </c>
      <c r="R95" s="5">
        <f t="shared" si="29"/>
        <v>878.5284483292877</v>
      </c>
      <c r="S95" s="5">
        <f t="shared" si="30"/>
        <v>2724.0145082074614</v>
      </c>
      <c r="U95" s="5">
        <f t="shared" si="31"/>
        <v>1467.5755557358211</v>
      </c>
      <c r="V95" s="5">
        <f t="shared" si="32"/>
        <v>736.71052664407546</v>
      </c>
      <c r="W95" s="5">
        <f t="shared" si="33"/>
        <v>2724.3596940657635</v>
      </c>
      <c r="Y95" s="5">
        <f t="shared" si="34"/>
        <v>784.38393002847079</v>
      </c>
      <c r="Z95" s="5">
        <f t="shared" si="35"/>
        <v>-102.60484727998407</v>
      </c>
      <c r="AA95" s="5">
        <f t="shared" si="36"/>
        <v>2723.7576626902701</v>
      </c>
      <c r="AC95" s="5">
        <f t="shared" si="37"/>
        <v>411.98383328471618</v>
      </c>
      <c r="AD95" s="5">
        <f t="shared" si="37"/>
        <v>878.5284483292877</v>
      </c>
      <c r="AE95" s="5">
        <f t="shared" si="37"/>
        <v>2724.0145082074614</v>
      </c>
      <c r="AG95">
        <f t="shared" si="38"/>
        <v>413.13406762884279</v>
      </c>
      <c r="AH95">
        <f t="shared" si="39"/>
        <v>879.27430162024871</v>
      </c>
      <c r="AI95" s="5">
        <f t="shared" si="40"/>
        <v>2724.3596940657635</v>
      </c>
      <c r="AK95">
        <f t="shared" si="41"/>
        <v>408.39273750800169</v>
      </c>
      <c r="AL95">
        <f t="shared" si="42"/>
        <v>880.23536416040861</v>
      </c>
      <c r="AM95" s="5">
        <f t="shared" si="43"/>
        <v>2723.7576626902701</v>
      </c>
    </row>
    <row r="96" spans="1:39" ht="16.5" x14ac:dyDescent="0.25">
      <c r="A96" s="3">
        <v>2110</v>
      </c>
      <c r="B96" s="3">
        <v>1353</v>
      </c>
      <c r="C96" s="3">
        <v>969</v>
      </c>
      <c r="D96" s="3">
        <v>1566</v>
      </c>
      <c r="E96" s="3">
        <v>2594</v>
      </c>
      <c r="F96" s="3">
        <v>1310</v>
      </c>
      <c r="H96" s="4">
        <v>23.4</v>
      </c>
      <c r="I96" s="4">
        <v>50</v>
      </c>
      <c r="J96">
        <f t="shared" si="22"/>
        <v>346.06</v>
      </c>
      <c r="K96">
        <f t="shared" si="23"/>
        <v>1.3842400000000001</v>
      </c>
      <c r="L96">
        <f t="shared" si="24"/>
        <v>1018.8006400000002</v>
      </c>
      <c r="M96" s="5">
        <f t="shared" si="25"/>
        <v>2891.6773600000006</v>
      </c>
      <c r="N96" s="5">
        <f t="shared" si="26"/>
        <v>3186.5204800000001</v>
      </c>
      <c r="O96" s="5">
        <f t="shared" si="27"/>
        <v>2832.1550400000006</v>
      </c>
      <c r="Q96" s="5">
        <f t="shared" si="28"/>
        <v>402.19032913253926</v>
      </c>
      <c r="R96" s="5">
        <f t="shared" si="29"/>
        <v>892.25106376686585</v>
      </c>
      <c r="S96" s="5">
        <f t="shared" si="30"/>
        <v>2721.0161581100047</v>
      </c>
      <c r="U96" s="5">
        <f t="shared" si="31"/>
        <v>1484.3744568177219</v>
      </c>
      <c r="V96" s="5">
        <f t="shared" si="32"/>
        <v>738.06723052275095</v>
      </c>
      <c r="W96" s="5">
        <f t="shared" si="33"/>
        <v>2721.3603224554813</v>
      </c>
      <c r="Y96" s="5">
        <f t="shared" si="34"/>
        <v>777.65834750309477</v>
      </c>
      <c r="Z96" s="5">
        <f t="shared" si="35"/>
        <v>-118.09151696173154</v>
      </c>
      <c r="AA96" s="5">
        <f t="shared" si="36"/>
        <v>2720.7359406561009</v>
      </c>
      <c r="AC96" s="5">
        <f t="shared" si="37"/>
        <v>402.19032913253926</v>
      </c>
      <c r="AD96" s="5">
        <f t="shared" si="37"/>
        <v>892.25106376686585</v>
      </c>
      <c r="AE96" s="5">
        <f t="shared" si="37"/>
        <v>2721.0161581100047</v>
      </c>
      <c r="AG96">
        <f t="shared" si="38"/>
        <v>403.32648598966307</v>
      </c>
      <c r="AH96">
        <f t="shared" si="39"/>
        <v>892.98032457968998</v>
      </c>
      <c r="AI96" s="5">
        <f t="shared" si="40"/>
        <v>2721.3603224554813</v>
      </c>
      <c r="AK96">
        <f t="shared" si="41"/>
        <v>398.57468835070824</v>
      </c>
      <c r="AL96">
        <f t="shared" si="42"/>
        <v>893.97131366825738</v>
      </c>
      <c r="AM96" s="5">
        <f t="shared" si="43"/>
        <v>2720.7359406561009</v>
      </c>
    </row>
    <row r="97" spans="1:39" ht="16.5" x14ac:dyDescent="0.25">
      <c r="A97" s="3">
        <v>2194</v>
      </c>
      <c r="B97" s="3">
        <v>1356</v>
      </c>
      <c r="C97" s="3">
        <v>910</v>
      </c>
      <c r="D97" s="3">
        <v>1566</v>
      </c>
      <c r="E97" s="3">
        <v>2588</v>
      </c>
      <c r="F97" s="3">
        <v>1313</v>
      </c>
      <c r="H97" s="4">
        <v>23.4</v>
      </c>
      <c r="I97" s="4">
        <v>50</v>
      </c>
      <c r="J97">
        <f t="shared" si="22"/>
        <v>346.06</v>
      </c>
      <c r="K97">
        <f t="shared" si="23"/>
        <v>1.3842400000000001</v>
      </c>
      <c r="L97">
        <f t="shared" si="24"/>
        <v>1018.8006400000002</v>
      </c>
      <c r="M97" s="5">
        <f t="shared" si="25"/>
        <v>2895.8300800000006</v>
      </c>
      <c r="N97" s="5">
        <f t="shared" si="26"/>
        <v>3186.5204800000001</v>
      </c>
      <c r="O97" s="5">
        <f t="shared" si="27"/>
        <v>2836.3077600000006</v>
      </c>
      <c r="Q97" s="5">
        <f t="shared" si="28"/>
        <v>408.86641188149395</v>
      </c>
      <c r="R97" s="5">
        <f t="shared" si="29"/>
        <v>888.41020046996664</v>
      </c>
      <c r="S97" s="5">
        <f t="shared" si="30"/>
        <v>2725.6902658168769</v>
      </c>
      <c r="U97" s="5">
        <f t="shared" si="31"/>
        <v>1477.6488742923459</v>
      </c>
      <c r="V97" s="5">
        <f t="shared" si="32"/>
        <v>734.30373369668246</v>
      </c>
      <c r="W97" s="5">
        <f t="shared" si="33"/>
        <v>2726.0345926713967</v>
      </c>
      <c r="Y97" s="5">
        <f t="shared" si="34"/>
        <v>777.51710205811742</v>
      </c>
      <c r="Z97" s="5">
        <f t="shared" si="35"/>
        <v>-110.37314234386514</v>
      </c>
      <c r="AA97" s="5">
        <f t="shared" si="36"/>
        <v>2725.4222856086926</v>
      </c>
      <c r="AC97" s="5">
        <f t="shared" si="37"/>
        <v>408.86641188149395</v>
      </c>
      <c r="AD97" s="5">
        <f t="shared" si="37"/>
        <v>888.41020046996664</v>
      </c>
      <c r="AE97" s="5">
        <f t="shared" si="37"/>
        <v>2725.6902658168769</v>
      </c>
      <c r="AG97">
        <f t="shared" si="38"/>
        <v>410.01429211000709</v>
      </c>
      <c r="AH97">
        <f t="shared" si="39"/>
        <v>889.15010030921167</v>
      </c>
      <c r="AI97" s="5">
        <f t="shared" si="40"/>
        <v>2726.0345926713967</v>
      </c>
      <c r="AK97">
        <f t="shared" si="41"/>
        <v>405.26542420309573</v>
      </c>
      <c r="AL97">
        <f t="shared" si="42"/>
        <v>890.12068894348499</v>
      </c>
      <c r="AM97" s="5">
        <f t="shared" si="43"/>
        <v>2725.4222856086926</v>
      </c>
    </row>
    <row r="98" spans="1:39" ht="16.5" x14ac:dyDescent="0.25">
      <c r="A98" s="3">
        <v>2236</v>
      </c>
      <c r="B98" s="3">
        <v>1351</v>
      </c>
      <c r="C98" s="3">
        <v>923</v>
      </c>
      <c r="D98" s="3">
        <v>1568</v>
      </c>
      <c r="E98" s="3">
        <v>2616</v>
      </c>
      <c r="F98" s="3">
        <v>1311</v>
      </c>
      <c r="H98" s="4">
        <v>23.4</v>
      </c>
      <c r="I98" s="4">
        <v>50</v>
      </c>
      <c r="J98">
        <f t="shared" si="22"/>
        <v>346.06</v>
      </c>
      <c r="K98">
        <f t="shared" si="23"/>
        <v>1.3842400000000001</v>
      </c>
      <c r="L98">
        <f t="shared" si="24"/>
        <v>1018.8006400000002</v>
      </c>
      <c r="M98" s="5">
        <f t="shared" si="25"/>
        <v>2888.9088800000004</v>
      </c>
      <c r="N98" s="5">
        <f t="shared" si="26"/>
        <v>3189.2889600000008</v>
      </c>
      <c r="O98" s="5">
        <f t="shared" si="27"/>
        <v>2833.5392800000004</v>
      </c>
      <c r="Q98" s="5">
        <f t="shared" si="28"/>
        <v>392.84179071249184</v>
      </c>
      <c r="R98" s="5">
        <f t="shared" si="29"/>
        <v>889.91148078581693</v>
      </c>
      <c r="S98" s="5">
        <f t="shared" si="30"/>
        <v>2720.2072348955794</v>
      </c>
      <c r="U98" s="5">
        <f t="shared" si="31"/>
        <v>1487.1769197357044</v>
      </c>
      <c r="V98" s="5">
        <f t="shared" si="32"/>
        <v>747.31079607921311</v>
      </c>
      <c r="W98" s="5">
        <f t="shared" si="33"/>
        <v>2720.5505791745099</v>
      </c>
      <c r="Y98" s="5">
        <f t="shared" si="34"/>
        <v>784.47152410287538</v>
      </c>
      <c r="Z98" s="5">
        <f t="shared" si="35"/>
        <v>-124.92604994958111</v>
      </c>
      <c r="AA98" s="5">
        <f t="shared" si="36"/>
        <v>2719.9159474547419</v>
      </c>
      <c r="AC98" s="5">
        <f t="shared" si="37"/>
        <v>392.84179071249184</v>
      </c>
      <c r="AD98" s="5">
        <f t="shared" si="37"/>
        <v>889.91148078581693</v>
      </c>
      <c r="AE98" s="5">
        <f t="shared" si="37"/>
        <v>2720.2072348955794</v>
      </c>
      <c r="AG98">
        <f t="shared" si="38"/>
        <v>393.95855398745073</v>
      </c>
      <c r="AH98">
        <f t="shared" si="39"/>
        <v>890.62678413916149</v>
      </c>
      <c r="AI98" s="5">
        <f t="shared" si="40"/>
        <v>2720.5505791745099</v>
      </c>
      <c r="AK98">
        <f t="shared" si="41"/>
        <v>389.2085411134567</v>
      </c>
      <c r="AL98">
        <f t="shared" si="42"/>
        <v>891.64634001852983</v>
      </c>
      <c r="AM98" s="5">
        <f t="shared" si="43"/>
        <v>2719.9159474547419</v>
      </c>
    </row>
    <row r="99" spans="1:39" ht="16.5" x14ac:dyDescent="0.25">
      <c r="A99" s="3">
        <v>2236</v>
      </c>
      <c r="B99" s="3">
        <v>1354</v>
      </c>
      <c r="C99" s="3">
        <v>963</v>
      </c>
      <c r="D99" s="3">
        <v>1566</v>
      </c>
      <c r="E99" s="3">
        <v>2642</v>
      </c>
      <c r="F99" s="3">
        <v>1312</v>
      </c>
      <c r="H99" s="4">
        <v>23.4</v>
      </c>
      <c r="I99" s="4">
        <v>50</v>
      </c>
      <c r="J99">
        <f t="shared" si="22"/>
        <v>346.06</v>
      </c>
      <c r="K99">
        <f t="shared" si="23"/>
        <v>1.3842400000000001</v>
      </c>
      <c r="L99">
        <f t="shared" si="24"/>
        <v>1018.8006400000002</v>
      </c>
      <c r="M99" s="5">
        <f t="shared" si="25"/>
        <v>2893.0616000000005</v>
      </c>
      <c r="N99" s="5">
        <f t="shared" si="26"/>
        <v>3186.5204800000001</v>
      </c>
      <c r="O99" s="5">
        <f t="shared" si="27"/>
        <v>2834.9235200000003</v>
      </c>
      <c r="Q99" s="5">
        <f t="shared" si="28"/>
        <v>404.41462553753621</v>
      </c>
      <c r="R99" s="5">
        <f t="shared" si="29"/>
        <v>888.35591039260169</v>
      </c>
      <c r="S99" s="5">
        <f t="shared" si="30"/>
        <v>2723.4312931514223</v>
      </c>
      <c r="U99" s="5">
        <f t="shared" si="31"/>
        <v>1479.8918300600685</v>
      </c>
      <c r="V99" s="5">
        <f t="shared" si="32"/>
        <v>738.15989040705938</v>
      </c>
      <c r="W99" s="5">
        <f t="shared" si="33"/>
        <v>2723.7754894585441</v>
      </c>
      <c r="Y99" s="5">
        <f t="shared" si="34"/>
        <v>779.85312652989421</v>
      </c>
      <c r="Z99" s="5">
        <f t="shared" si="35"/>
        <v>-114.1733973975861</v>
      </c>
      <c r="AA99" s="5">
        <f t="shared" si="36"/>
        <v>2723.1571567974979</v>
      </c>
      <c r="AC99" s="5">
        <f t="shared" si="37"/>
        <v>404.41462553753621</v>
      </c>
      <c r="AD99" s="5">
        <f t="shared" si="37"/>
        <v>888.35591039260169</v>
      </c>
      <c r="AE99" s="5">
        <f t="shared" si="37"/>
        <v>2723.4312931514223</v>
      </c>
      <c r="AG99">
        <f t="shared" si="38"/>
        <v>405.55367935811762</v>
      </c>
      <c r="AH99">
        <f t="shared" si="39"/>
        <v>889.08903453625931</v>
      </c>
      <c r="AI99" s="5">
        <f t="shared" si="40"/>
        <v>2723.7754894585441</v>
      </c>
      <c r="AK99">
        <f t="shared" si="41"/>
        <v>400.80485292318292</v>
      </c>
      <c r="AL99">
        <f t="shared" si="42"/>
        <v>890.07322671757288</v>
      </c>
      <c r="AM99" s="5">
        <f t="shared" si="43"/>
        <v>2723.1571567974979</v>
      </c>
    </row>
    <row r="100" spans="1:39" ht="16.5" x14ac:dyDescent="0.25">
      <c r="A100" s="3">
        <v>2228</v>
      </c>
      <c r="B100" s="3">
        <v>1351</v>
      </c>
      <c r="C100" s="3">
        <v>952</v>
      </c>
      <c r="D100" s="3">
        <v>1569</v>
      </c>
      <c r="E100" s="3">
        <v>2697</v>
      </c>
      <c r="F100" s="3">
        <v>1310</v>
      </c>
      <c r="H100" s="4">
        <v>23.4</v>
      </c>
      <c r="I100" s="4">
        <v>50</v>
      </c>
      <c r="J100">
        <f t="shared" si="22"/>
        <v>346.06</v>
      </c>
      <c r="K100">
        <f t="shared" si="23"/>
        <v>1.3842400000000001</v>
      </c>
      <c r="L100">
        <f t="shared" si="24"/>
        <v>1018.8006400000002</v>
      </c>
      <c r="M100" s="5">
        <f t="shared" si="25"/>
        <v>2888.9088800000004</v>
      </c>
      <c r="N100" s="5">
        <f t="shared" si="26"/>
        <v>3190.6732000000002</v>
      </c>
      <c r="O100" s="5">
        <f t="shared" si="27"/>
        <v>2832.1550400000006</v>
      </c>
      <c r="Q100" s="5">
        <f t="shared" si="28"/>
        <v>390.38862437350417</v>
      </c>
      <c r="R100" s="5">
        <f t="shared" si="29"/>
        <v>893.99760749104803</v>
      </c>
      <c r="S100" s="5">
        <f t="shared" si="30"/>
        <v>2719.2203876668218</v>
      </c>
      <c r="U100" s="5">
        <f t="shared" si="31"/>
        <v>1491.9409424573819</v>
      </c>
      <c r="V100" s="5">
        <f t="shared" si="32"/>
        <v>747.31662620429495</v>
      </c>
      <c r="W100" s="5">
        <f t="shared" si="33"/>
        <v>2719.56348585876</v>
      </c>
      <c r="Y100" s="5">
        <f t="shared" si="34"/>
        <v>782.23075818701386</v>
      </c>
      <c r="Z100" s="5">
        <f t="shared" si="35"/>
        <v>-129.1393018212369</v>
      </c>
      <c r="AA100" s="5">
        <f t="shared" si="36"/>
        <v>2718.9226271206576</v>
      </c>
      <c r="AC100" s="5">
        <f t="shared" si="37"/>
        <v>390.38862437350417</v>
      </c>
      <c r="AD100" s="5">
        <f t="shared" si="37"/>
        <v>893.99760749104803</v>
      </c>
      <c r="AE100" s="5">
        <f t="shared" si="37"/>
        <v>2719.2203876668218</v>
      </c>
      <c r="AG100">
        <f t="shared" si="38"/>
        <v>391.5021116596123</v>
      </c>
      <c r="AH100">
        <f t="shared" si="39"/>
        <v>894.70867556018447</v>
      </c>
      <c r="AI100" s="5">
        <f t="shared" si="40"/>
        <v>2719.56348585876</v>
      </c>
      <c r="AK100">
        <f t="shared" si="41"/>
        <v>386.74898190966894</v>
      </c>
      <c r="AL100">
        <f t="shared" si="42"/>
        <v>895.7357277167996</v>
      </c>
      <c r="AM100" s="5">
        <f t="shared" si="43"/>
        <v>2718.9226271206576</v>
      </c>
    </row>
    <row r="101" spans="1:39" ht="16.5" x14ac:dyDescent="0.25">
      <c r="A101" s="3">
        <v>2296</v>
      </c>
      <c r="B101" s="3">
        <v>1356</v>
      </c>
      <c r="C101" s="3">
        <v>913</v>
      </c>
      <c r="D101" s="3">
        <v>1566</v>
      </c>
      <c r="E101" s="3">
        <v>2693</v>
      </c>
      <c r="F101" s="3">
        <v>1312</v>
      </c>
      <c r="H101" s="4">
        <v>23.4</v>
      </c>
      <c r="I101" s="4">
        <v>50</v>
      </c>
      <c r="J101">
        <f t="shared" si="22"/>
        <v>346.06</v>
      </c>
      <c r="K101">
        <f t="shared" si="23"/>
        <v>1.3842400000000001</v>
      </c>
      <c r="L101">
        <f t="shared" si="24"/>
        <v>1018.8006400000002</v>
      </c>
      <c r="M101" s="5">
        <f t="shared" si="25"/>
        <v>2895.8300800000006</v>
      </c>
      <c r="N101" s="5">
        <f t="shared" si="26"/>
        <v>3186.5204800000001</v>
      </c>
      <c r="O101" s="5">
        <f t="shared" si="27"/>
        <v>2834.9235200000003</v>
      </c>
      <c r="Q101" s="5">
        <f t="shared" si="28"/>
        <v>408.86641188149395</v>
      </c>
      <c r="R101" s="5">
        <f t="shared" si="29"/>
        <v>891.02698219897627</v>
      </c>
      <c r="S101" s="5">
        <f t="shared" si="30"/>
        <v>2724.8359632207857</v>
      </c>
      <c r="U101" s="5">
        <f t="shared" si="31"/>
        <v>1479.8918300600685</v>
      </c>
      <c r="V101" s="5">
        <f t="shared" si="32"/>
        <v>732.95650377126469</v>
      </c>
      <c r="W101" s="5">
        <f t="shared" si="33"/>
        <v>2725.1803067614255</v>
      </c>
      <c r="Y101" s="5">
        <f t="shared" si="34"/>
        <v>775.27414629039492</v>
      </c>
      <c r="Z101" s="5">
        <f t="shared" si="35"/>
        <v>-111.72037226928295</v>
      </c>
      <c r="AA101" s="5">
        <f t="shared" si="36"/>
        <v>2724.5660059471679</v>
      </c>
      <c r="AC101" s="5">
        <f t="shared" si="37"/>
        <v>408.86641188149395</v>
      </c>
      <c r="AD101" s="5">
        <f t="shared" si="37"/>
        <v>891.02698219897627</v>
      </c>
      <c r="AE101" s="5">
        <f t="shared" si="37"/>
        <v>2724.8359632207857</v>
      </c>
      <c r="AG101">
        <f t="shared" si="38"/>
        <v>410.01530157062007</v>
      </c>
      <c r="AH101">
        <f t="shared" si="39"/>
        <v>891.76656319427047</v>
      </c>
      <c r="AI101" s="5">
        <f t="shared" si="40"/>
        <v>2725.1803067614255</v>
      </c>
      <c r="AK101">
        <f t="shared" si="41"/>
        <v>405.26443757542876</v>
      </c>
      <c r="AL101">
        <f t="shared" si="42"/>
        <v>892.73715183725335</v>
      </c>
      <c r="AM101" s="5">
        <f t="shared" si="43"/>
        <v>2724.5660059471679</v>
      </c>
    </row>
    <row r="102" spans="1:39" x14ac:dyDescent="0.25">
      <c r="M102" s="1" t="s">
        <v>36</v>
      </c>
      <c r="N102" s="1" t="s">
        <v>35</v>
      </c>
      <c r="O102" s="1" t="s">
        <v>34</v>
      </c>
      <c r="Q102" s="1" t="s">
        <v>29</v>
      </c>
      <c r="R102" s="1" t="s">
        <v>30</v>
      </c>
      <c r="S102" s="1" t="s">
        <v>31</v>
      </c>
      <c r="U102" s="1" t="s">
        <v>23</v>
      </c>
      <c r="V102" s="1" t="s">
        <v>24</v>
      </c>
      <c r="W102" s="1" t="s">
        <v>25</v>
      </c>
      <c r="Y102" s="1" t="s">
        <v>26</v>
      </c>
      <c r="Z102" s="1" t="s">
        <v>27</v>
      </c>
      <c r="AA102" s="1" t="s">
        <v>28</v>
      </c>
      <c r="AC102" s="1" t="s">
        <v>12</v>
      </c>
      <c r="AD102" s="1" t="s">
        <v>13</v>
      </c>
      <c r="AE102" s="1" t="s">
        <v>14</v>
      </c>
      <c r="AG102" s="1" t="s">
        <v>12</v>
      </c>
      <c r="AH102" s="1" t="s">
        <v>13</v>
      </c>
      <c r="AI102" s="1" t="s">
        <v>14</v>
      </c>
      <c r="AK102" s="1" t="s">
        <v>12</v>
      </c>
      <c r="AL102" s="1" t="s">
        <v>13</v>
      </c>
      <c r="AM102" s="1" t="s">
        <v>14</v>
      </c>
    </row>
    <row r="103" spans="1:39" x14ac:dyDescent="0.25">
      <c r="B103">
        <f>AVERAGE(B2:B101)</f>
        <v>1353.1</v>
      </c>
      <c r="D103">
        <f>AVERAGE(D2:D101)</f>
        <v>1566.98</v>
      </c>
      <c r="F103">
        <f>AVERAGE(F2:F101)</f>
        <v>1311.85</v>
      </c>
      <c r="H103" s="5"/>
      <c r="I103" s="5"/>
      <c r="J103" s="5"/>
      <c r="K103" s="6" t="s">
        <v>32</v>
      </c>
      <c r="L103" s="5"/>
      <c r="M103" s="5">
        <f>AVERAGE(M2:M101)</f>
        <v>2891.8157839999976</v>
      </c>
      <c r="N103" s="5">
        <f>AVERAGE(N2:N101)</f>
        <v>3187.877035200001</v>
      </c>
      <c r="O103" s="5">
        <f>AVERAGE(O2:O101)</f>
        <v>2834.7158840000011</v>
      </c>
      <c r="P103" s="5"/>
      <c r="Q103" s="5">
        <f>AVERAGE(Q2:Q101)</f>
        <v>400.00903898490498</v>
      </c>
      <c r="R103" s="5">
        <f>AVERAGE(R2:R101)</f>
        <v>888.99047197805135</v>
      </c>
      <c r="S103" s="5">
        <f>AVERAGE(S2:S101)</f>
        <v>2722.5348723398765</v>
      </c>
      <c r="U103" s="5">
        <f>AVERAGE(U2:U101)</f>
        <v>1482.7014702175213</v>
      </c>
      <c r="V103" s="5">
        <f>AVERAGE(V2:V101)</f>
        <v>741.62166875062553</v>
      </c>
      <c r="W103" s="5">
        <f>AVERAGE(W2:W101)</f>
        <v>2722.8786924534675</v>
      </c>
      <c r="Y103" s="5">
        <f>AVERAGE(Y2:Y101)</f>
        <v>781.57494682657625</v>
      </c>
      <c r="Z103" s="5">
        <f>AVERAGE(Z2:Z101)</f>
        <v>-118.2885740341481</v>
      </c>
      <c r="AA103" s="5">
        <f>AVERAGE(AA2:AA101)</f>
        <v>2722.2541901245791</v>
      </c>
      <c r="AC103" s="5">
        <f>AVERAGE(AC2:AC101)</f>
        <v>400.00903898490498</v>
      </c>
      <c r="AD103" s="5">
        <f>AVERAGE(AD2:AD101)</f>
        <v>888.99047197805135</v>
      </c>
      <c r="AE103" s="5">
        <f>AVERAGE(AE2:AE101)</f>
        <v>2722.5348723398765</v>
      </c>
      <c r="AG103" s="5">
        <f>AVERAGE(AG2:AG101)</f>
        <v>401.13962351327717</v>
      </c>
      <c r="AH103" s="5">
        <f>AVERAGE(AH2:AH101)</f>
        <v>889.71680687794503</v>
      </c>
      <c r="AI103" s="5">
        <f>AVERAGE(AI2:AI101)</f>
        <v>2722.8786924534675</v>
      </c>
      <c r="AK103" s="5">
        <f>AVERAGE(AK2:AK101)</f>
        <v>396.39031309176528</v>
      </c>
      <c r="AL103" s="5">
        <f>AVERAGE(AL2:AL101)</f>
        <v>890.71446143356809</v>
      </c>
      <c r="AM103" s="5">
        <f>AVERAGE(AM2:AM101)</f>
        <v>2722.2541901245791</v>
      </c>
    </row>
    <row r="104" spans="1:39" x14ac:dyDescent="0.25">
      <c r="B104">
        <f>STDEV(B2:B101)</f>
        <v>1.9974731512335766</v>
      </c>
      <c r="D104">
        <f>STDEV(D2:D101)</f>
        <v>2.6741561493508792</v>
      </c>
      <c r="F104">
        <f>STDEV(F2:F101)</f>
        <v>1.5000000000000004</v>
      </c>
      <c r="H104" s="5"/>
      <c r="I104" s="5"/>
      <c r="J104" s="5"/>
      <c r="K104" s="6" t="s">
        <v>33</v>
      </c>
      <c r="L104" s="5"/>
      <c r="M104" s="5">
        <f>STDEV(M2:M101)</f>
        <v>2.7649822348635746</v>
      </c>
      <c r="N104" s="5">
        <f>STDEV(N2:N101)</f>
        <v>3.7016739081774737</v>
      </c>
      <c r="O104" s="5">
        <f>STDEV(O2:O101)</f>
        <v>2.0763600000000078</v>
      </c>
      <c r="P104" s="5"/>
      <c r="Q104" s="5">
        <f>STDEV(Q2:Q101)</f>
        <v>7.4204897821892972</v>
      </c>
      <c r="R104" s="5">
        <f>STDEV(R2:R101)</f>
        <v>6.4139878143228781</v>
      </c>
      <c r="S104" s="5">
        <f>STDEV(S2:S101)</f>
        <v>1.8626427753198758</v>
      </c>
      <c r="U104" s="5">
        <f>STDEV(U2:U101)</f>
        <v>7.4901863720242323</v>
      </c>
      <c r="V104" s="5">
        <f>STDEV(V2:V101)</f>
        <v>6.3450097781723427</v>
      </c>
      <c r="W104" s="5">
        <f>STDEV(W2:W101)</f>
        <v>1.8628039153064093</v>
      </c>
      <c r="Y104" s="5">
        <f>STDEV(Y2:Y101)</f>
        <v>5.785685793470341</v>
      </c>
      <c r="Z104" s="5">
        <f>STDEV(Z2:Z101)</f>
        <v>7.9363669435547823</v>
      </c>
      <c r="AA104" s="5">
        <f>STDEV(AA2:AA101)</f>
        <v>1.8683368219468797</v>
      </c>
      <c r="AC104" s="5">
        <f>STDEV(AC2:AC101)</f>
        <v>7.4204897821892972</v>
      </c>
      <c r="AD104" s="5">
        <f>STDEV(AD2:AD101)</f>
        <v>6.4139878143228781</v>
      </c>
      <c r="AE104" s="5">
        <f>STDEV(AE2:AE101)</f>
        <v>1.8626427753198758</v>
      </c>
      <c r="AG104" s="5">
        <f>STDEV(AG2:AG101)</f>
        <v>7.4345004488503301</v>
      </c>
      <c r="AH104" s="5">
        <f>STDEV(AH2:AH101)</f>
        <v>6.4101672403147374</v>
      </c>
      <c r="AI104" s="5">
        <f>STDEV(AI2:AI101)</f>
        <v>1.8628039153064093</v>
      </c>
      <c r="AK104" s="5">
        <f>STDEV(AK2:AK101)</f>
        <v>7.4358195679586485</v>
      </c>
      <c r="AL104" s="5">
        <f>STDEV(AL2:AL101)</f>
        <v>6.4162814555065228</v>
      </c>
      <c r="AM104" s="5">
        <f>STDEV(AM2:AM101)</f>
        <v>1.8683368219468797</v>
      </c>
    </row>
    <row r="106" spans="1:39" x14ac:dyDescent="0.25">
      <c r="AC106" s="7">
        <f>AVERAGE(AC2:AC101,AG2:AG101,AK2:AK101)</f>
        <v>399.17965852998219</v>
      </c>
      <c r="AD106" s="7">
        <f>AVERAGE(AD2:AD101,AH2:AH101,AL2:AL101)</f>
        <v>889.80724676318869</v>
      </c>
      <c r="AE106" s="7">
        <f>AVERAGE(AE2:AE101,AI2:AI101,AM2:AM101)</f>
        <v>2722.5559183059731</v>
      </c>
    </row>
    <row r="107" spans="1:39" x14ac:dyDescent="0.25">
      <c r="AC107">
        <f>STDEV(AC2:AC101,AG2:AG101,AK2:AK101)</f>
        <v>7.6783235708066089</v>
      </c>
      <c r="AD107">
        <f>STDEV(AD2:AD101,AH2:AH101,AL2:AL101)</f>
        <v>6.4310728964799839</v>
      </c>
      <c r="AE107">
        <f>STDEV(AE2:AE101,AI2:AI101,AM2:AM101)</f>
        <v>1.8758742357746789</v>
      </c>
    </row>
  </sheetData>
  <dataValidations count="6">
    <dataValidation allowBlank="1" showInputMessage="1" showErrorMessage="1" prompt="TBL_HST[CH6]" sqref="F2:F101" xr:uid="{881DD496-FBD2-4173-969A-2F594BFA875C}"/>
    <dataValidation allowBlank="1" showInputMessage="1" showErrorMessage="1" prompt="TBL_HST[CH5]" sqref="E2:E101" xr:uid="{97C1125B-B932-4601-BCF5-7847BB16B59F}"/>
    <dataValidation allowBlank="1" showInputMessage="1" showErrorMessage="1" prompt="TBL_HST[CH4]" sqref="D2:D101" xr:uid="{33A2D0A3-B81E-4671-87A2-4A93CA226486}"/>
    <dataValidation allowBlank="1" showInputMessage="1" showErrorMessage="1" prompt="TBL_HST[CH3]" sqref="C2:C101" xr:uid="{3B51C421-C706-416B-8BF3-C0479920AE06}"/>
    <dataValidation allowBlank="1" showInputMessage="1" showErrorMessage="1" prompt="TBL_HST[CH2]" sqref="B2:B101" xr:uid="{64CEA023-FC31-4904-BDF2-4F042048437B}"/>
    <dataValidation allowBlank="1" showInputMessage="1" showErrorMessage="1" prompt="TBL_HST[CH1]" sqref="A2:A101" xr:uid="{1CD4C834-936D-43CF-87F5-9155D2D8B261}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AA263-F0C6-4AE3-B713-7BD8708ADDCF}">
  <dimension ref="A1:AM107"/>
  <sheetViews>
    <sheetView topLeftCell="A12" zoomScale="79" zoomScaleNormal="79" workbookViewId="0">
      <selection activeCell="J109" sqref="J109"/>
    </sheetView>
  </sheetViews>
  <sheetFormatPr defaultRowHeight="15" x14ac:dyDescent="0.25"/>
  <sheetData>
    <row r="1" spans="1:39" x14ac:dyDescent="0.25">
      <c r="A1" s="1" t="s">
        <v>1</v>
      </c>
      <c r="B1" s="1" t="s">
        <v>7</v>
      </c>
      <c r="C1" s="1" t="s">
        <v>8</v>
      </c>
      <c r="D1" s="1" t="s">
        <v>9</v>
      </c>
      <c r="E1" s="1" t="s">
        <v>10</v>
      </c>
      <c r="F1" s="1" t="s">
        <v>11</v>
      </c>
      <c r="H1" s="1" t="s">
        <v>15</v>
      </c>
      <c r="I1" s="1" t="s">
        <v>16</v>
      </c>
      <c r="J1" s="1" t="s">
        <v>17</v>
      </c>
      <c r="K1" s="1" t="s">
        <v>18</v>
      </c>
      <c r="L1" s="1" t="s">
        <v>19</v>
      </c>
      <c r="M1" s="1" t="s">
        <v>20</v>
      </c>
      <c r="N1" s="1" t="s">
        <v>21</v>
      </c>
      <c r="O1" s="1" t="s">
        <v>22</v>
      </c>
      <c r="Q1" s="1" t="s">
        <v>29</v>
      </c>
      <c r="R1" s="1" t="s">
        <v>30</v>
      </c>
      <c r="S1" s="1" t="s">
        <v>31</v>
      </c>
      <c r="U1" s="1" t="s">
        <v>23</v>
      </c>
      <c r="V1" s="1" t="s">
        <v>24</v>
      </c>
      <c r="W1" s="1" t="s">
        <v>25</v>
      </c>
      <c r="Y1" s="1" t="s">
        <v>26</v>
      </c>
      <c r="Z1" s="1" t="s">
        <v>27</v>
      </c>
      <c r="AA1" s="1" t="s">
        <v>28</v>
      </c>
      <c r="AC1" s="1" t="s">
        <v>12</v>
      </c>
      <c r="AD1" s="1" t="s">
        <v>13</v>
      </c>
      <c r="AE1" s="1" t="s">
        <v>14</v>
      </c>
      <c r="AG1" s="1" t="s">
        <v>12</v>
      </c>
      <c r="AH1" s="1" t="s">
        <v>13</v>
      </c>
      <c r="AI1" s="1" t="s">
        <v>14</v>
      </c>
      <c r="AK1" s="1" t="s">
        <v>12</v>
      </c>
      <c r="AL1" s="1" t="s">
        <v>13</v>
      </c>
      <c r="AM1" s="1" t="s">
        <v>14</v>
      </c>
    </row>
    <row r="2" spans="1:39" ht="16.5" x14ac:dyDescent="0.25">
      <c r="A2" s="2">
        <v>972</v>
      </c>
      <c r="B2" s="2">
        <v>1485</v>
      </c>
      <c r="C2" s="2">
        <v>426</v>
      </c>
      <c r="D2" s="2">
        <v>1683</v>
      </c>
      <c r="E2" s="2">
        <v>2710</v>
      </c>
      <c r="F2" s="2">
        <v>1259</v>
      </c>
      <c r="H2" s="4">
        <v>23.4</v>
      </c>
      <c r="I2" s="4">
        <v>50</v>
      </c>
      <c r="J2">
        <f>331.4+0.6*H2+0.0124*I2</f>
        <v>346.06</v>
      </c>
      <c r="K2">
        <f>0.004*J2</f>
        <v>1.3842400000000001</v>
      </c>
      <c r="L2">
        <f>736*K2</f>
        <v>1018.8006400000002</v>
      </c>
      <c r="M2" s="5">
        <f>L2+K2*B2</f>
        <v>3074.3970400000007</v>
      </c>
      <c r="N2" s="5">
        <f>L2+K2*D2</f>
        <v>3348.4765600000001</v>
      </c>
      <c r="O2" s="5">
        <f>L2+K2*F2</f>
        <v>2761.5588000000002</v>
      </c>
      <c r="Q2" s="5">
        <f>((M2^2)-(N2^2)+(1800^2))/3600</f>
        <v>411.00607963648105</v>
      </c>
      <c r="R2" s="5">
        <f>((M2^2)-(O2^2)+(900^2)+(1500^2)-(2*Q2*900))/(2*1500)</f>
        <v>1381.9664034525529</v>
      </c>
      <c r="S2" s="5">
        <f>SQRT((M2*M2)-(Q2*Q2)-(R2*R2))</f>
        <v>2715.3563342204338</v>
      </c>
      <c r="U2" s="5">
        <f>((N2^2)-(O2^2)+(1750^2))/(2*1750)</f>
        <v>1899.5966477177121</v>
      </c>
      <c r="V2" s="5">
        <f>((N2^2)-(M2^2)+(925^2)+(1540^2)-(2*U2*925))/(2*1540)</f>
        <v>478.36016721782494</v>
      </c>
      <c r="W2" s="5">
        <f>SQRT((N2^2)-(U2^2)-(V2^2))</f>
        <v>2715.6950121963987</v>
      </c>
      <c r="Y2" s="5">
        <f>((O2^2)-(M2^2)+(1750^2))/(2*1750)</f>
        <v>353.36852751333583</v>
      </c>
      <c r="Z2" s="5">
        <f>((O2^2)-(N2^2)+(825^2)+(1540^2)-(2*Y2*825))/(2*1540)</f>
        <v>-362.63679786006384</v>
      </c>
      <c r="AA2" s="5">
        <f>SQRT((O2^2)-(Y2^2)-(Z2^2))</f>
        <v>2714.7434947814677</v>
      </c>
      <c r="AC2" s="5">
        <f>Q2</f>
        <v>411.00607963648105</v>
      </c>
      <c r="AD2" s="5">
        <f>R2</f>
        <v>1381.9664034525529</v>
      </c>
      <c r="AE2" s="5">
        <f>S2</f>
        <v>2715.3563342204338</v>
      </c>
      <c r="AG2">
        <f>1800+U2*COS(RADIANS(120.969))-V2*SIN(RADIANS(120.969))</f>
        <v>412.34858834222706</v>
      </c>
      <c r="AH2">
        <f>U2*SIN(RADIANS(120.969))+V2*COS(RADIANS(120.969))</f>
        <v>1382.6494253154792</v>
      </c>
      <c r="AI2" s="5">
        <f>W2</f>
        <v>2715.6950121963987</v>
      </c>
      <c r="AK2">
        <f>900+Y2*COS(RADIANS(-120.9695))-Z2*SIN(RADIANS(-120.9695))</f>
        <v>407.22323438146844</v>
      </c>
      <c r="AL2">
        <f>1500+Y2*SIN(RADIANS(-120.9695))+Z2*COS(RADIANS(-120.9695))</f>
        <v>1383.6134773022118</v>
      </c>
      <c r="AM2" s="5">
        <f>AA2</f>
        <v>2714.7434947814677</v>
      </c>
    </row>
    <row r="3" spans="1:39" ht="16.5" x14ac:dyDescent="0.25">
      <c r="A3" s="3">
        <v>1018</v>
      </c>
      <c r="B3" s="3">
        <v>1483</v>
      </c>
      <c r="C3" s="3">
        <v>438</v>
      </c>
      <c r="D3" s="3">
        <v>1680</v>
      </c>
      <c r="E3" s="3">
        <v>2798</v>
      </c>
      <c r="F3" s="3">
        <v>1258</v>
      </c>
      <c r="H3" s="4">
        <v>23.4</v>
      </c>
      <c r="I3" s="4">
        <v>50</v>
      </c>
      <c r="J3">
        <f t="shared" ref="J3:J66" si="0">331.4+0.6*H3+0.0124*I3</f>
        <v>346.06</v>
      </c>
      <c r="K3">
        <f t="shared" ref="K3:K66" si="1">0.004*J3</f>
        <v>1.3842400000000001</v>
      </c>
      <c r="L3">
        <f t="shared" ref="L3:L66" si="2">736*K3</f>
        <v>1018.8006400000002</v>
      </c>
      <c r="M3" s="5">
        <f t="shared" ref="M3:M66" si="3">L3+K3*B3</f>
        <v>3071.6285600000001</v>
      </c>
      <c r="N3" s="5">
        <f t="shared" ref="N3:N66" si="4">L3+K3*D3</f>
        <v>3344.32384</v>
      </c>
      <c r="O3" s="5">
        <f t="shared" ref="O3:O66" si="5">L3+K3*F3</f>
        <v>2760.1745600000004</v>
      </c>
      <c r="Q3" s="5">
        <f t="shared" ref="Q3:Q66" si="6">((M3^2)-(N3^2)+(1800^2))/3600</f>
        <v>414.00001772648034</v>
      </c>
      <c r="R3" s="5">
        <f t="shared" ref="R3:R66" si="7">((M3^2)-(O3^2)+(900^2)+(1500^2)-(2*Q3*900))/(2*1500)</f>
        <v>1377.0461256762715</v>
      </c>
      <c r="S3" s="5">
        <f t="shared" ref="S3:S66" si="8">SQRT((M3*M3)-(Q3*Q3)-(R3*R3))</f>
        <v>2714.2678503954098</v>
      </c>
      <c r="U3" s="5">
        <f t="shared" ref="U3:U66" si="9">((N3^2)-(O3^2)+(1750^2))/(2*1750)</f>
        <v>1893.8395271774714</v>
      </c>
      <c r="V3" s="5">
        <f t="shared" ref="V3:V66" si="10">((N3^2)-(M3^2)+(925^2)+(1540^2)-(2*U3*925))/(2*1540)</f>
        <v>478.31876977478856</v>
      </c>
      <c r="W3" s="5">
        <f t="shared" ref="W3:W66" si="11">SQRT((N3^2)-(U3^2)-(V3^2))</f>
        <v>2714.6058547372377</v>
      </c>
      <c r="Y3" s="5">
        <f t="shared" ref="Y3:Y66" si="12">((O3^2)-(M3^2)+(1750^2))/(2*1750)</f>
        <v>356.0461688752917</v>
      </c>
      <c r="Z3" s="5">
        <f t="shared" ref="Z3:Z66" si="13">((O3^2)-(N3^2)+(825^2)+(1540^2)-(2*Y3*825))/(2*1540)</f>
        <v>-357.52906615759127</v>
      </c>
      <c r="AA3" s="5">
        <f t="shared" ref="AA3:AA66" si="14">SQRT((O3^2)-(Y3^2)-(Z3^2))</f>
        <v>2713.6631504578645</v>
      </c>
      <c r="AC3" s="5">
        <f t="shared" ref="AC3:AE66" si="15">Q3</f>
        <v>414.00001772648034</v>
      </c>
      <c r="AD3" s="5">
        <f t="shared" si="15"/>
        <v>1377.0461256762715</v>
      </c>
      <c r="AE3" s="5">
        <f t="shared" si="15"/>
        <v>2714.2678503954098</v>
      </c>
      <c r="AG3">
        <f t="shared" ref="AG3:AG66" si="16">1800+U3*COS(RADIANS(120.969))-V3*SIN(RADIANS(120.969))</f>
        <v>415.34655026152791</v>
      </c>
      <c r="AH3">
        <f t="shared" ref="AH3:AH66" si="17">U3*SIN(RADIANS(120.969))+V3*COS(RADIANS(120.969))</f>
        <v>1377.7343083287155</v>
      </c>
      <c r="AI3" s="5">
        <f t="shared" ref="AI3:AI66" si="18">W3</f>
        <v>2714.6058547372377</v>
      </c>
      <c r="AK3">
        <f t="shared" ref="AK3:AK66" si="19">900+Y3*COS(RADIANS(-120.9695))-Z3*SIN(RADIANS(-120.9695))</f>
        <v>410.22494946223298</v>
      </c>
      <c r="AL3">
        <f t="shared" ref="AL3:AL66" si="20">1500+Y3*SIN(RADIANS(-120.9695))+Z3*COS(RADIANS(-120.9695))</f>
        <v>1378.6892115720129</v>
      </c>
      <c r="AM3" s="5">
        <f t="shared" ref="AM3:AM66" si="21">AA3</f>
        <v>2713.6631504578645</v>
      </c>
    </row>
    <row r="4" spans="1:39" ht="16.5" x14ac:dyDescent="0.25">
      <c r="A4" s="3">
        <v>901</v>
      </c>
      <c r="B4" s="3">
        <v>1487</v>
      </c>
      <c r="C4" s="3">
        <v>424</v>
      </c>
      <c r="D4" s="3">
        <v>1678</v>
      </c>
      <c r="E4" s="3">
        <v>2802</v>
      </c>
      <c r="F4" s="3">
        <v>1254</v>
      </c>
      <c r="H4" s="4">
        <v>23.4</v>
      </c>
      <c r="I4" s="4">
        <v>50</v>
      </c>
      <c r="J4">
        <f t="shared" si="0"/>
        <v>346.06</v>
      </c>
      <c r="K4">
        <f t="shared" si="1"/>
        <v>1.3842400000000001</v>
      </c>
      <c r="L4">
        <f t="shared" si="2"/>
        <v>1018.8006400000002</v>
      </c>
      <c r="M4" s="5">
        <f t="shared" si="3"/>
        <v>3077.1655200000005</v>
      </c>
      <c r="N4" s="5">
        <f t="shared" si="4"/>
        <v>3341.5553600000003</v>
      </c>
      <c r="O4" s="5">
        <f t="shared" si="5"/>
        <v>2754.6376</v>
      </c>
      <c r="Q4" s="5">
        <f t="shared" si="6"/>
        <v>428.59872598115044</v>
      </c>
      <c r="R4" s="5">
        <f t="shared" si="7"/>
        <v>1389.813874459014</v>
      </c>
      <c r="S4" s="5">
        <f t="shared" si="8"/>
        <v>2711.7647692831752</v>
      </c>
      <c r="U4" s="5">
        <f t="shared" si="9"/>
        <v>1897.2754047459916</v>
      </c>
      <c r="V4" s="5">
        <f t="shared" si="10"/>
        <v>459.19158691161499</v>
      </c>
      <c r="W4" s="5">
        <f t="shared" si="11"/>
        <v>2712.0990669590697</v>
      </c>
      <c r="Y4" s="5">
        <f t="shared" si="12"/>
        <v>337.59447710196781</v>
      </c>
      <c r="Z4" s="5">
        <f t="shared" si="13"/>
        <v>-351.54863760688897</v>
      </c>
      <c r="AA4" s="5">
        <f t="shared" si="14"/>
        <v>2711.1753598321061</v>
      </c>
      <c r="AC4" s="5">
        <f t="shared" si="15"/>
        <v>428.59872598115044</v>
      </c>
      <c r="AD4" s="5">
        <f t="shared" si="15"/>
        <v>1389.813874459014</v>
      </c>
      <c r="AE4" s="5">
        <f t="shared" si="15"/>
        <v>2711.7647692831752</v>
      </c>
      <c r="AG4">
        <f t="shared" si="16"/>
        <v>429.97905954808266</v>
      </c>
      <c r="AH4">
        <f t="shared" si="17"/>
        <v>1390.5227425927696</v>
      </c>
      <c r="AI4" s="5">
        <f t="shared" si="18"/>
        <v>2712.0990669590697</v>
      </c>
      <c r="AK4">
        <f t="shared" si="19"/>
        <v>424.84771928035019</v>
      </c>
      <c r="AL4">
        <f t="shared" si="20"/>
        <v>1391.433035872205</v>
      </c>
      <c r="AM4" s="5">
        <f t="shared" si="21"/>
        <v>2711.1753598321061</v>
      </c>
    </row>
    <row r="5" spans="1:39" ht="16.5" x14ac:dyDescent="0.25">
      <c r="A5" s="3">
        <v>998</v>
      </c>
      <c r="B5" s="3">
        <v>1488</v>
      </c>
      <c r="C5" s="3">
        <v>447</v>
      </c>
      <c r="D5" s="3">
        <v>1682</v>
      </c>
      <c r="E5" s="3">
        <v>3067</v>
      </c>
      <c r="F5" s="3">
        <v>1256</v>
      </c>
      <c r="H5" s="4">
        <v>23.4</v>
      </c>
      <c r="I5" s="4">
        <v>50</v>
      </c>
      <c r="J5">
        <f t="shared" si="0"/>
        <v>346.06</v>
      </c>
      <c r="K5">
        <f t="shared" si="1"/>
        <v>1.3842400000000001</v>
      </c>
      <c r="L5">
        <f t="shared" si="2"/>
        <v>1018.8006400000002</v>
      </c>
      <c r="M5" s="5">
        <f t="shared" si="3"/>
        <v>3078.5497600000008</v>
      </c>
      <c r="N5" s="5">
        <f t="shared" si="4"/>
        <v>3347.0923200000007</v>
      </c>
      <c r="O5" s="5">
        <f t="shared" si="5"/>
        <v>2757.4060800000007</v>
      </c>
      <c r="Q5" s="5">
        <f t="shared" si="6"/>
        <v>420.67822949807675</v>
      </c>
      <c r="R5" s="5">
        <f t="shared" si="7"/>
        <v>1392.3198405595183</v>
      </c>
      <c r="S5" s="5">
        <f t="shared" si="8"/>
        <v>2713.2902376278776</v>
      </c>
      <c r="U5" s="5">
        <f t="shared" si="9"/>
        <v>1903.4967738805763</v>
      </c>
      <c r="V5" s="5">
        <f t="shared" si="10"/>
        <v>464.71244874281098</v>
      </c>
      <c r="W5" s="5">
        <f t="shared" si="11"/>
        <v>2713.6266085098528</v>
      </c>
      <c r="Y5" s="5">
        <f t="shared" si="12"/>
        <v>339.51990434997344</v>
      </c>
      <c r="Z5" s="5">
        <f t="shared" si="13"/>
        <v>-359.64985414268602</v>
      </c>
      <c r="AA5" s="5">
        <f t="shared" si="14"/>
        <v>2712.6862160939845</v>
      </c>
      <c r="AC5" s="5">
        <f t="shared" si="15"/>
        <v>420.67822949807675</v>
      </c>
      <c r="AD5" s="5">
        <f t="shared" si="15"/>
        <v>1392.3198405595183</v>
      </c>
      <c r="AE5" s="5">
        <f t="shared" si="15"/>
        <v>2713.2902376278776</v>
      </c>
      <c r="AG5">
        <f t="shared" si="16"/>
        <v>422.04386333488947</v>
      </c>
      <c r="AH5">
        <f t="shared" si="17"/>
        <v>1393.0163364502457</v>
      </c>
      <c r="AI5" s="5">
        <f t="shared" si="18"/>
        <v>2713.6266085098528</v>
      </c>
      <c r="AK5">
        <f t="shared" si="19"/>
        <v>416.91061161494821</v>
      </c>
      <c r="AL5">
        <f t="shared" si="20"/>
        <v>1393.9508327971078</v>
      </c>
      <c r="AM5" s="5">
        <f t="shared" si="21"/>
        <v>2712.6862160939845</v>
      </c>
    </row>
    <row r="6" spans="1:39" ht="16.5" x14ac:dyDescent="0.25">
      <c r="A6" s="3">
        <v>923</v>
      </c>
      <c r="B6" s="3">
        <v>1482</v>
      </c>
      <c r="C6" s="3">
        <v>423</v>
      </c>
      <c r="D6" s="3">
        <v>1676</v>
      </c>
      <c r="E6" s="3">
        <v>2725</v>
      </c>
      <c r="F6" s="3">
        <v>1254</v>
      </c>
      <c r="H6" s="4">
        <v>23.4</v>
      </c>
      <c r="I6" s="4">
        <v>50</v>
      </c>
      <c r="J6">
        <f t="shared" si="0"/>
        <v>346.06</v>
      </c>
      <c r="K6">
        <f t="shared" si="1"/>
        <v>1.3842400000000001</v>
      </c>
      <c r="L6">
        <f t="shared" si="2"/>
        <v>1018.8006400000002</v>
      </c>
      <c r="M6" s="5">
        <f t="shared" si="3"/>
        <v>3070.2443200000007</v>
      </c>
      <c r="N6" s="5">
        <f t="shared" si="4"/>
        <v>3338.7868800000006</v>
      </c>
      <c r="O6" s="5">
        <f t="shared" si="5"/>
        <v>2754.6376</v>
      </c>
      <c r="Q6" s="5">
        <f t="shared" si="6"/>
        <v>421.91732067559121</v>
      </c>
      <c r="R6" s="5">
        <f t="shared" si="7"/>
        <v>1379.6402333141473</v>
      </c>
      <c r="S6" s="5">
        <f t="shared" si="8"/>
        <v>2710.1621327195685</v>
      </c>
      <c r="U6" s="5">
        <f t="shared" si="9"/>
        <v>1891.9912922075364</v>
      </c>
      <c r="V6" s="5">
        <f t="shared" si="10"/>
        <v>470.17492044932777</v>
      </c>
      <c r="W6" s="5">
        <f t="shared" si="11"/>
        <v>2710.4985379910208</v>
      </c>
      <c r="Y6" s="5">
        <f t="shared" si="12"/>
        <v>349.75089224042688</v>
      </c>
      <c r="Z6" s="5">
        <f t="shared" si="13"/>
        <v>-352.05632952048109</v>
      </c>
      <c r="AA6" s="5">
        <f t="shared" si="14"/>
        <v>2709.568039661553</v>
      </c>
      <c r="AC6" s="5">
        <f t="shared" si="15"/>
        <v>421.91732067559121</v>
      </c>
      <c r="AD6" s="5">
        <f t="shared" si="15"/>
        <v>1379.6402333141473</v>
      </c>
      <c r="AE6" s="5">
        <f t="shared" si="15"/>
        <v>2710.1621327195685</v>
      </c>
      <c r="AG6">
        <f t="shared" si="16"/>
        <v>423.28051404974508</v>
      </c>
      <c r="AH6">
        <f t="shared" si="17"/>
        <v>1380.3401619215247</v>
      </c>
      <c r="AI6" s="5">
        <f t="shared" si="18"/>
        <v>2710.4985379910208</v>
      </c>
      <c r="AK6">
        <f t="shared" si="19"/>
        <v>418.15693435246618</v>
      </c>
      <c r="AL6">
        <f t="shared" si="20"/>
        <v>1381.2708718730125</v>
      </c>
      <c r="AM6" s="5">
        <f t="shared" si="21"/>
        <v>2709.568039661553</v>
      </c>
    </row>
    <row r="7" spans="1:39" ht="16.5" x14ac:dyDescent="0.25">
      <c r="A7" s="3">
        <v>1000</v>
      </c>
      <c r="B7" s="3">
        <v>1483</v>
      </c>
      <c r="C7" s="3">
        <v>419</v>
      </c>
      <c r="D7" s="3">
        <v>1673</v>
      </c>
      <c r="E7" s="3">
        <v>2922</v>
      </c>
      <c r="F7" s="3">
        <v>1253</v>
      </c>
      <c r="H7" s="4">
        <v>23.4</v>
      </c>
      <c r="I7" s="4">
        <v>50</v>
      </c>
      <c r="J7">
        <f t="shared" si="0"/>
        <v>346.06</v>
      </c>
      <c r="K7">
        <f t="shared" si="1"/>
        <v>1.3842400000000001</v>
      </c>
      <c r="L7">
        <f t="shared" si="2"/>
        <v>1018.8006400000002</v>
      </c>
      <c r="M7" s="5">
        <f t="shared" si="3"/>
        <v>3071.6285600000001</v>
      </c>
      <c r="N7" s="5">
        <f t="shared" si="4"/>
        <v>3334.6341600000005</v>
      </c>
      <c r="O7" s="5">
        <f t="shared" si="5"/>
        <v>2753.2533600000006</v>
      </c>
      <c r="Q7" s="5">
        <f t="shared" si="6"/>
        <v>431.97695265799035</v>
      </c>
      <c r="R7" s="5">
        <f t="shared" si="7"/>
        <v>1378.9798104906663</v>
      </c>
      <c r="S7" s="5">
        <f t="shared" si="8"/>
        <v>2710.4819876249162</v>
      </c>
      <c r="U7" s="5">
        <f t="shared" si="9"/>
        <v>1886.2516904821759</v>
      </c>
      <c r="V7" s="5">
        <f t="shared" si="10"/>
        <v>461.86439709065229</v>
      </c>
      <c r="W7" s="5">
        <f t="shared" si="11"/>
        <v>2710.8155267173993</v>
      </c>
      <c r="Y7" s="5">
        <f t="shared" si="12"/>
        <v>345.14344392674815</v>
      </c>
      <c r="Z7" s="5">
        <f t="shared" si="13"/>
        <v>-343.06577895024367</v>
      </c>
      <c r="AA7" s="5">
        <f t="shared" si="14"/>
        <v>2709.9051530964953</v>
      </c>
      <c r="AC7" s="5">
        <f t="shared" si="15"/>
        <v>431.97695265799035</v>
      </c>
      <c r="AD7" s="5">
        <f t="shared" si="15"/>
        <v>1378.9798104906663</v>
      </c>
      <c r="AE7" s="5">
        <f t="shared" si="15"/>
        <v>2710.4819876249162</v>
      </c>
      <c r="AG7">
        <f t="shared" si="16"/>
        <v>433.35978883571357</v>
      </c>
      <c r="AH7">
        <f t="shared" si="17"/>
        <v>1379.6951454490275</v>
      </c>
      <c r="AI7" s="5">
        <f t="shared" si="18"/>
        <v>2710.8155267173993</v>
      </c>
      <c r="AK7">
        <f t="shared" si="19"/>
        <v>428.23671277664812</v>
      </c>
      <c r="AL7">
        <f t="shared" si="20"/>
        <v>1380.5951156754004</v>
      </c>
      <c r="AM7" s="5">
        <f t="shared" si="21"/>
        <v>2709.9051530964953</v>
      </c>
    </row>
    <row r="8" spans="1:39" ht="16.5" x14ac:dyDescent="0.25">
      <c r="A8" s="3">
        <v>1010</v>
      </c>
      <c r="B8" s="3">
        <v>1485</v>
      </c>
      <c r="C8" s="3">
        <v>439</v>
      </c>
      <c r="D8" s="3">
        <v>1680</v>
      </c>
      <c r="E8" s="3">
        <v>2784</v>
      </c>
      <c r="F8" s="3">
        <v>1257</v>
      </c>
      <c r="H8" s="4">
        <v>23.4</v>
      </c>
      <c r="I8" s="4">
        <v>50</v>
      </c>
      <c r="J8">
        <f t="shared" si="0"/>
        <v>346.06</v>
      </c>
      <c r="K8">
        <f t="shared" si="1"/>
        <v>1.3842400000000001</v>
      </c>
      <c r="L8">
        <f t="shared" si="2"/>
        <v>1018.8006400000002</v>
      </c>
      <c r="M8" s="5">
        <f t="shared" si="3"/>
        <v>3074.3970400000007</v>
      </c>
      <c r="N8" s="5">
        <f t="shared" si="4"/>
        <v>3344.32384</v>
      </c>
      <c r="O8" s="5">
        <f t="shared" si="5"/>
        <v>2758.7903200000001</v>
      </c>
      <c r="Q8" s="5">
        <f t="shared" si="6"/>
        <v>418.72644799122793</v>
      </c>
      <c r="R8" s="5">
        <f t="shared" si="7"/>
        <v>1382.4285078169512</v>
      </c>
      <c r="S8" s="5">
        <f t="shared" si="8"/>
        <v>2713.9411825034849</v>
      </c>
      <c r="U8" s="5">
        <f t="shared" si="9"/>
        <v>1896.0222620190409</v>
      </c>
      <c r="V8" s="5">
        <f t="shared" si="10"/>
        <v>471.48331249881619</v>
      </c>
      <c r="W8" s="5">
        <f t="shared" si="11"/>
        <v>2714.2779914289708</v>
      </c>
      <c r="Y8" s="5">
        <f t="shared" si="12"/>
        <v>349.00196290426754</v>
      </c>
      <c r="Z8" s="5">
        <f t="shared" si="13"/>
        <v>-356.2357648891832</v>
      </c>
      <c r="AA8" s="5">
        <f t="shared" si="14"/>
        <v>2713.3406972638895</v>
      </c>
      <c r="AC8" s="5">
        <f t="shared" si="15"/>
        <v>418.72644799122793</v>
      </c>
      <c r="AD8" s="5">
        <f t="shared" si="15"/>
        <v>1382.4285078169512</v>
      </c>
      <c r="AE8" s="5">
        <f t="shared" si="15"/>
        <v>2713.9411825034849</v>
      </c>
      <c r="AG8">
        <f t="shared" si="16"/>
        <v>420.08440555645404</v>
      </c>
      <c r="AH8">
        <f t="shared" si="17"/>
        <v>1383.1232353800483</v>
      </c>
      <c r="AI8" s="5">
        <f t="shared" si="18"/>
        <v>2714.2779914289708</v>
      </c>
      <c r="AK8">
        <f t="shared" si="19"/>
        <v>414.95869899828142</v>
      </c>
      <c r="AL8">
        <f t="shared" si="20"/>
        <v>1384.0636958508103</v>
      </c>
      <c r="AM8" s="5">
        <f t="shared" si="21"/>
        <v>2713.3406972638895</v>
      </c>
    </row>
    <row r="9" spans="1:39" ht="16.5" x14ac:dyDescent="0.25">
      <c r="A9" s="3">
        <v>947</v>
      </c>
      <c r="B9" s="3">
        <v>1485</v>
      </c>
      <c r="C9" s="3">
        <v>451</v>
      </c>
      <c r="D9" s="3">
        <v>1674</v>
      </c>
      <c r="E9" s="3">
        <v>2884</v>
      </c>
      <c r="F9" s="3">
        <v>1258</v>
      </c>
      <c r="H9" s="4">
        <v>23.4</v>
      </c>
      <c r="I9" s="4">
        <v>50</v>
      </c>
      <c r="J9">
        <f t="shared" si="0"/>
        <v>346.06</v>
      </c>
      <c r="K9">
        <f t="shared" si="1"/>
        <v>1.3842400000000001</v>
      </c>
      <c r="L9">
        <f t="shared" si="2"/>
        <v>1018.8006400000002</v>
      </c>
      <c r="M9" s="5">
        <f t="shared" si="3"/>
        <v>3074.3970400000007</v>
      </c>
      <c r="N9" s="5">
        <f t="shared" si="4"/>
        <v>3336.0184000000008</v>
      </c>
      <c r="O9" s="5">
        <f t="shared" si="5"/>
        <v>2760.1745600000004</v>
      </c>
      <c r="Q9" s="5">
        <f t="shared" si="6"/>
        <v>434.13844289505545</v>
      </c>
      <c r="R9" s="5">
        <f t="shared" si="7"/>
        <v>1370.6347868928235</v>
      </c>
      <c r="S9" s="5">
        <f t="shared" si="8"/>
        <v>2717.4990805740276</v>
      </c>
      <c r="U9" s="5">
        <f t="shared" si="9"/>
        <v>1877.9871895621059</v>
      </c>
      <c r="V9" s="5">
        <f t="shared" si="10"/>
        <v>464.30204704152754</v>
      </c>
      <c r="W9" s="5">
        <f t="shared" si="11"/>
        <v>2717.8312107436395</v>
      </c>
      <c r="Y9" s="5">
        <f t="shared" si="12"/>
        <v>351.18469774583701</v>
      </c>
      <c r="Z9" s="5">
        <f t="shared" si="13"/>
        <v>-336.91068660649415</v>
      </c>
      <c r="AA9" s="5">
        <f t="shared" si="14"/>
        <v>2716.932847714625</v>
      </c>
      <c r="AC9" s="5">
        <f t="shared" si="15"/>
        <v>434.13844289505545</v>
      </c>
      <c r="AD9" s="5">
        <f t="shared" si="15"/>
        <v>1370.6347868928235</v>
      </c>
      <c r="AE9" s="5">
        <f t="shared" si="15"/>
        <v>2717.4990805740276</v>
      </c>
      <c r="AG9">
        <f t="shared" si="16"/>
        <v>435.52233520755328</v>
      </c>
      <c r="AH9">
        <f t="shared" si="17"/>
        <v>1371.3544316947684</v>
      </c>
      <c r="AI9" s="5">
        <f t="shared" si="18"/>
        <v>2717.8312107436395</v>
      </c>
      <c r="AK9">
        <f t="shared" si="19"/>
        <v>430.40562472655677</v>
      </c>
      <c r="AL9">
        <f t="shared" si="20"/>
        <v>1372.24779691904</v>
      </c>
      <c r="AM9" s="5">
        <f t="shared" si="21"/>
        <v>2716.932847714625</v>
      </c>
    </row>
    <row r="10" spans="1:39" ht="16.5" x14ac:dyDescent="0.25">
      <c r="A10" s="3">
        <v>909</v>
      </c>
      <c r="B10" s="3">
        <v>1482</v>
      </c>
      <c r="C10" s="3">
        <v>440</v>
      </c>
      <c r="D10" s="3">
        <v>1680</v>
      </c>
      <c r="E10" s="3">
        <v>2656</v>
      </c>
      <c r="F10" s="3">
        <v>1257</v>
      </c>
      <c r="H10" s="4">
        <v>23.4</v>
      </c>
      <c r="I10" s="4">
        <v>50</v>
      </c>
      <c r="J10">
        <f t="shared" si="0"/>
        <v>346.06</v>
      </c>
      <c r="K10">
        <f t="shared" si="1"/>
        <v>1.3842400000000001</v>
      </c>
      <c r="L10">
        <f t="shared" si="2"/>
        <v>1018.8006400000002</v>
      </c>
      <c r="M10" s="5">
        <f t="shared" si="3"/>
        <v>3070.2443200000007</v>
      </c>
      <c r="N10" s="5">
        <f t="shared" si="4"/>
        <v>3344.32384</v>
      </c>
      <c r="O10" s="5">
        <f t="shared" si="5"/>
        <v>2758.7903200000001</v>
      </c>
      <c r="Q10" s="5">
        <f t="shared" si="6"/>
        <v>411.638399361089</v>
      </c>
      <c r="R10" s="5">
        <f t="shared" si="7"/>
        <v>1378.1756786388678</v>
      </c>
      <c r="S10" s="5">
        <f t="shared" si="8"/>
        <v>2712.4870159084639</v>
      </c>
      <c r="U10" s="5">
        <f t="shared" si="9"/>
        <v>1896.0222620190409</v>
      </c>
      <c r="V10" s="5">
        <f t="shared" si="10"/>
        <v>479.76804466391371</v>
      </c>
      <c r="W10" s="5">
        <f t="shared" si="11"/>
        <v>2712.8258609870095</v>
      </c>
      <c r="Y10" s="5">
        <f t="shared" si="12"/>
        <v>356.29252720955333</v>
      </c>
      <c r="Z10" s="5">
        <f t="shared" si="13"/>
        <v>-360.14142433844353</v>
      </c>
      <c r="AA10" s="5">
        <f t="shared" si="14"/>
        <v>2711.8771762850561</v>
      </c>
      <c r="AC10" s="5">
        <f t="shared" si="15"/>
        <v>411.638399361089</v>
      </c>
      <c r="AD10" s="5">
        <f t="shared" si="15"/>
        <v>1378.1756786388678</v>
      </c>
      <c r="AE10" s="5">
        <f t="shared" si="15"/>
        <v>2712.4870159084639</v>
      </c>
      <c r="AG10">
        <f t="shared" si="16"/>
        <v>412.98069644551515</v>
      </c>
      <c r="AH10">
        <f t="shared" si="17"/>
        <v>1378.8601257269236</v>
      </c>
      <c r="AI10" s="5">
        <f t="shared" si="18"/>
        <v>2712.8258609870095</v>
      </c>
      <c r="AK10">
        <f t="shared" si="19"/>
        <v>407.85823405161034</v>
      </c>
      <c r="AL10">
        <f t="shared" si="20"/>
        <v>1379.8222454898844</v>
      </c>
      <c r="AM10" s="5">
        <f t="shared" si="21"/>
        <v>2711.8771762850561</v>
      </c>
    </row>
    <row r="11" spans="1:39" ht="16.5" x14ac:dyDescent="0.25">
      <c r="A11" s="3">
        <v>941</v>
      </c>
      <c r="B11" s="3">
        <v>1481</v>
      </c>
      <c r="C11" s="3">
        <v>456</v>
      </c>
      <c r="D11" s="3">
        <v>1676</v>
      </c>
      <c r="E11" s="3">
        <v>2942</v>
      </c>
      <c r="F11" s="3">
        <v>1255</v>
      </c>
      <c r="H11" s="4">
        <v>23.4</v>
      </c>
      <c r="I11" s="4">
        <v>50</v>
      </c>
      <c r="J11">
        <f t="shared" si="0"/>
        <v>346.06</v>
      </c>
      <c r="K11">
        <f t="shared" si="1"/>
        <v>1.3842400000000001</v>
      </c>
      <c r="L11">
        <f t="shared" si="2"/>
        <v>1018.8006400000002</v>
      </c>
      <c r="M11" s="5">
        <f t="shared" si="3"/>
        <v>3068.8600800000004</v>
      </c>
      <c r="N11" s="5">
        <f t="shared" si="4"/>
        <v>3338.7868800000006</v>
      </c>
      <c r="O11" s="5">
        <f t="shared" si="5"/>
        <v>2756.0218400000003</v>
      </c>
      <c r="Q11" s="5">
        <f t="shared" si="6"/>
        <v>419.5567668215196</v>
      </c>
      <c r="R11" s="5">
        <f t="shared" si="7"/>
        <v>1375.6812092606283</v>
      </c>
      <c r="S11" s="5">
        <f t="shared" si="8"/>
        <v>2710.9731685354423</v>
      </c>
      <c r="U11" s="5">
        <f t="shared" si="9"/>
        <v>1889.8118421437571</v>
      </c>
      <c r="V11" s="5">
        <f t="shared" si="10"/>
        <v>474.24309463525287</v>
      </c>
      <c r="W11" s="5">
        <f t="shared" si="11"/>
        <v>2711.3101110983475</v>
      </c>
      <c r="Y11" s="5">
        <f t="shared" si="12"/>
        <v>354.35834055410857</v>
      </c>
      <c r="Z11" s="5">
        <f t="shared" si="13"/>
        <v>-352.04795760306121</v>
      </c>
      <c r="AA11" s="5">
        <f t="shared" si="14"/>
        <v>2710.3779781765197</v>
      </c>
      <c r="AC11" s="5">
        <f t="shared" si="15"/>
        <v>419.5567668215196</v>
      </c>
      <c r="AD11" s="5">
        <f t="shared" si="15"/>
        <v>1375.6812092606283</v>
      </c>
      <c r="AE11" s="5">
        <f t="shared" si="15"/>
        <v>2710.9731685354423</v>
      </c>
      <c r="AG11">
        <f t="shared" si="16"/>
        <v>420.91376385996261</v>
      </c>
      <c r="AH11">
        <f t="shared" si="17"/>
        <v>1376.3780239473117</v>
      </c>
      <c r="AI11" s="5">
        <f t="shared" si="18"/>
        <v>2711.3101110983475</v>
      </c>
      <c r="AK11">
        <f t="shared" si="19"/>
        <v>415.79320414856375</v>
      </c>
      <c r="AL11">
        <f t="shared" si="20"/>
        <v>1377.3159471486456</v>
      </c>
      <c r="AM11" s="5">
        <f t="shared" si="21"/>
        <v>2710.3779781765197</v>
      </c>
    </row>
    <row r="12" spans="1:39" ht="16.5" x14ac:dyDescent="0.25">
      <c r="A12" s="3">
        <v>967</v>
      </c>
      <c r="B12" s="3">
        <v>1485</v>
      </c>
      <c r="C12" s="3">
        <v>471</v>
      </c>
      <c r="D12" s="3">
        <v>1682</v>
      </c>
      <c r="E12" s="3">
        <v>2826</v>
      </c>
      <c r="F12" s="3">
        <v>1254</v>
      </c>
      <c r="H12" s="4">
        <v>23.4</v>
      </c>
      <c r="I12" s="4">
        <v>50</v>
      </c>
      <c r="J12">
        <f t="shared" si="0"/>
        <v>346.06</v>
      </c>
      <c r="K12">
        <f t="shared" si="1"/>
        <v>1.3842400000000001</v>
      </c>
      <c r="L12">
        <f t="shared" si="2"/>
        <v>1018.8006400000002</v>
      </c>
      <c r="M12" s="5">
        <f t="shared" si="3"/>
        <v>3074.3970400000007</v>
      </c>
      <c r="N12" s="5">
        <f t="shared" si="4"/>
        <v>3347.0923200000007</v>
      </c>
      <c r="O12" s="5">
        <f t="shared" si="5"/>
        <v>2754.6376</v>
      </c>
      <c r="Q12" s="5">
        <f t="shared" si="6"/>
        <v>413.58060026604994</v>
      </c>
      <c r="R12" s="5">
        <f t="shared" si="7"/>
        <v>1393.1479239160387</v>
      </c>
      <c r="S12" s="5">
        <f t="shared" si="8"/>
        <v>2709.2447487690683</v>
      </c>
      <c r="U12" s="5">
        <f t="shared" si="9"/>
        <v>1907.8567689340646</v>
      </c>
      <c r="V12" s="5">
        <f t="shared" si="10"/>
        <v>470.38955081629905</v>
      </c>
      <c r="W12" s="5">
        <f t="shared" si="11"/>
        <v>2709.5835876234373</v>
      </c>
      <c r="Y12" s="5">
        <f t="shared" si="12"/>
        <v>342.46032793514109</v>
      </c>
      <c r="Z12" s="5">
        <f t="shared" si="13"/>
        <v>-366.17962089682112</v>
      </c>
      <c r="AA12" s="5">
        <f t="shared" si="14"/>
        <v>2708.6272752750933</v>
      </c>
      <c r="AC12" s="5">
        <f t="shared" si="15"/>
        <v>413.58060026604994</v>
      </c>
      <c r="AD12" s="5">
        <f t="shared" si="15"/>
        <v>1393.1479239160387</v>
      </c>
      <c r="AE12" s="5">
        <f t="shared" si="15"/>
        <v>2709.2447487690683</v>
      </c>
      <c r="AG12">
        <f t="shared" si="16"/>
        <v>414.93251470596545</v>
      </c>
      <c r="AH12">
        <f t="shared" si="17"/>
        <v>1393.8335056476249</v>
      </c>
      <c r="AI12" s="5">
        <f t="shared" si="18"/>
        <v>2709.5835876234373</v>
      </c>
      <c r="AK12">
        <f t="shared" si="19"/>
        <v>409.79863141640288</v>
      </c>
      <c r="AL12">
        <f t="shared" si="20"/>
        <v>1394.7896905795235</v>
      </c>
      <c r="AM12" s="5">
        <f t="shared" si="21"/>
        <v>2708.6272752750933</v>
      </c>
    </row>
    <row r="13" spans="1:39" ht="16.5" x14ac:dyDescent="0.25">
      <c r="A13" s="3">
        <v>945</v>
      </c>
      <c r="B13" s="3">
        <v>1483</v>
      </c>
      <c r="C13" s="3">
        <v>440</v>
      </c>
      <c r="D13" s="3">
        <v>1678</v>
      </c>
      <c r="E13" s="3">
        <v>2816</v>
      </c>
      <c r="F13" s="3">
        <v>1255</v>
      </c>
      <c r="H13" s="4">
        <v>23.4</v>
      </c>
      <c r="I13" s="4">
        <v>50</v>
      </c>
      <c r="J13">
        <f t="shared" si="0"/>
        <v>346.06</v>
      </c>
      <c r="K13">
        <f t="shared" si="1"/>
        <v>1.3842400000000001</v>
      </c>
      <c r="L13">
        <f t="shared" si="2"/>
        <v>1018.8006400000002</v>
      </c>
      <c r="M13" s="5">
        <f t="shared" si="3"/>
        <v>3071.6285600000001</v>
      </c>
      <c r="N13" s="5">
        <f t="shared" si="4"/>
        <v>3341.5553600000003</v>
      </c>
      <c r="O13" s="5">
        <f t="shared" si="5"/>
        <v>2756.0218400000003</v>
      </c>
      <c r="Q13" s="5">
        <f t="shared" si="6"/>
        <v>419.14160740637323</v>
      </c>
      <c r="R13" s="5">
        <f t="shared" si="7"/>
        <v>1381.5969115730716</v>
      </c>
      <c r="S13" s="5">
        <f t="shared" si="8"/>
        <v>2711.1643803871848</v>
      </c>
      <c r="U13" s="5">
        <f t="shared" si="9"/>
        <v>1895.0959546822123</v>
      </c>
      <c r="V13" s="5">
        <f t="shared" si="10"/>
        <v>471.55444713472843</v>
      </c>
      <c r="W13" s="5">
        <f t="shared" si="11"/>
        <v>2711.5014198556687</v>
      </c>
      <c r="Y13" s="5">
        <f t="shared" si="12"/>
        <v>349.50124912837521</v>
      </c>
      <c r="Z13" s="5">
        <f t="shared" si="13"/>
        <v>-355.4506176784293</v>
      </c>
      <c r="AA13" s="5">
        <f t="shared" si="14"/>
        <v>2710.5645385798725</v>
      </c>
      <c r="AC13" s="5">
        <f t="shared" si="15"/>
        <v>419.14160740637323</v>
      </c>
      <c r="AD13" s="5">
        <f t="shared" si="15"/>
        <v>1381.5969115730716</v>
      </c>
      <c r="AE13" s="5">
        <f t="shared" si="15"/>
        <v>2711.1643803871848</v>
      </c>
      <c r="AG13">
        <f t="shared" si="16"/>
        <v>420.50006534116852</v>
      </c>
      <c r="AH13">
        <f t="shared" si="17"/>
        <v>1382.2923729593911</v>
      </c>
      <c r="AI13" s="5">
        <f t="shared" si="18"/>
        <v>2711.5014198556687</v>
      </c>
      <c r="AK13">
        <f t="shared" si="19"/>
        <v>415.37499312135606</v>
      </c>
      <c r="AL13">
        <f t="shared" si="20"/>
        <v>1383.2315648039</v>
      </c>
      <c r="AM13" s="5">
        <f t="shared" si="21"/>
        <v>2710.5645385798725</v>
      </c>
    </row>
    <row r="14" spans="1:39" ht="16.5" x14ac:dyDescent="0.25">
      <c r="A14" s="3">
        <v>943</v>
      </c>
      <c r="B14" s="3">
        <v>1488</v>
      </c>
      <c r="C14" s="3">
        <v>440</v>
      </c>
      <c r="D14" s="3">
        <v>1669</v>
      </c>
      <c r="E14" s="3">
        <v>2834</v>
      </c>
      <c r="F14" s="3">
        <v>1258</v>
      </c>
      <c r="H14" s="4">
        <v>23.4</v>
      </c>
      <c r="I14" s="4">
        <v>50</v>
      </c>
      <c r="J14">
        <f t="shared" si="0"/>
        <v>346.06</v>
      </c>
      <c r="K14">
        <f t="shared" si="1"/>
        <v>1.3842400000000001</v>
      </c>
      <c r="L14">
        <f t="shared" si="2"/>
        <v>1018.8006400000002</v>
      </c>
      <c r="M14" s="5">
        <f t="shared" si="3"/>
        <v>3078.5497600000008</v>
      </c>
      <c r="N14" s="5">
        <f t="shared" si="4"/>
        <v>3329.0972000000002</v>
      </c>
      <c r="O14" s="5">
        <f t="shared" si="5"/>
        <v>2760.1745600000004</v>
      </c>
      <c r="Q14" s="5">
        <f t="shared" si="6"/>
        <v>454.05012715228366</v>
      </c>
      <c r="R14" s="5">
        <f t="shared" si="7"/>
        <v>1367.2049314169187</v>
      </c>
      <c r="S14" s="5">
        <f t="shared" si="8"/>
        <v>2720.672303372517</v>
      </c>
      <c r="U14" s="5">
        <f t="shared" si="9"/>
        <v>1864.8070186790417</v>
      </c>
      <c r="V14" s="5">
        <f t="shared" si="10"/>
        <v>448.94531094011421</v>
      </c>
      <c r="W14" s="5">
        <f t="shared" si="11"/>
        <v>2720.9981730824647</v>
      </c>
      <c r="Y14" s="5">
        <f t="shared" si="12"/>
        <v>343.88427910718082</v>
      </c>
      <c r="Z14" s="5">
        <f t="shared" si="13"/>
        <v>-318.02228113749811</v>
      </c>
      <c r="AA14" s="5">
        <f t="shared" si="14"/>
        <v>2720.1413626784606</v>
      </c>
      <c r="AC14" s="5">
        <f t="shared" si="15"/>
        <v>454.05012715228366</v>
      </c>
      <c r="AD14" s="5">
        <f t="shared" si="15"/>
        <v>1367.2049314169187</v>
      </c>
      <c r="AE14" s="5">
        <f t="shared" si="15"/>
        <v>2720.672303372517</v>
      </c>
      <c r="AG14">
        <f t="shared" si="16"/>
        <v>455.47208090670983</v>
      </c>
      <c r="AH14">
        <f t="shared" si="17"/>
        <v>1367.955329646549</v>
      </c>
      <c r="AI14" s="5">
        <f t="shared" si="18"/>
        <v>2720.9981730824647</v>
      </c>
      <c r="AK14">
        <f t="shared" si="19"/>
        <v>450.35798646339055</v>
      </c>
      <c r="AL14">
        <f t="shared" si="20"/>
        <v>1368.7878497253139</v>
      </c>
      <c r="AM14" s="5">
        <f t="shared" si="21"/>
        <v>2720.1413626784606</v>
      </c>
    </row>
    <row r="15" spans="1:39" ht="16.5" x14ac:dyDescent="0.25">
      <c r="A15" s="3">
        <v>945</v>
      </c>
      <c r="B15" s="3">
        <v>1486</v>
      </c>
      <c r="C15" s="3">
        <v>461</v>
      </c>
      <c r="D15" s="3">
        <v>1677</v>
      </c>
      <c r="E15" s="3">
        <v>2963</v>
      </c>
      <c r="F15" s="3">
        <v>1252</v>
      </c>
      <c r="H15" s="4">
        <v>23.4</v>
      </c>
      <c r="I15" s="4">
        <v>50</v>
      </c>
      <c r="J15">
        <f t="shared" si="0"/>
        <v>346.06</v>
      </c>
      <c r="K15">
        <f t="shared" si="1"/>
        <v>1.3842400000000001</v>
      </c>
      <c r="L15">
        <f t="shared" si="2"/>
        <v>1018.8006400000002</v>
      </c>
      <c r="M15" s="5">
        <f t="shared" si="3"/>
        <v>3075.7812800000002</v>
      </c>
      <c r="N15" s="5">
        <f t="shared" si="4"/>
        <v>3340.17112</v>
      </c>
      <c r="O15" s="5">
        <f t="shared" si="5"/>
        <v>2751.8691200000003</v>
      </c>
      <c r="Q15" s="5">
        <f t="shared" si="6"/>
        <v>428.80204764344006</v>
      </c>
      <c r="R15" s="5">
        <f t="shared" si="7"/>
        <v>1391.9343810102239</v>
      </c>
      <c r="S15" s="5">
        <f t="shared" si="8"/>
        <v>2709.0732668750243</v>
      </c>
      <c r="U15" s="5">
        <f t="shared" si="9"/>
        <v>1898.9884163635654</v>
      </c>
      <c r="V15" s="5">
        <f t="shared" si="10"/>
        <v>457.92501889968173</v>
      </c>
      <c r="W15" s="5">
        <f t="shared" si="11"/>
        <v>2709.4078287450156</v>
      </c>
      <c r="Y15" s="5">
        <f t="shared" si="12"/>
        <v>335.6723346317533</v>
      </c>
      <c r="Z15" s="5">
        <f t="shared" si="13"/>
        <v>-352.46552253729618</v>
      </c>
      <c r="AA15" s="5">
        <f t="shared" si="14"/>
        <v>2708.4821935532373</v>
      </c>
      <c r="AC15" s="5">
        <f t="shared" si="15"/>
        <v>428.80204764344006</v>
      </c>
      <c r="AD15" s="5">
        <f t="shared" si="15"/>
        <v>1391.9343810102239</v>
      </c>
      <c r="AE15" s="5">
        <f t="shared" si="15"/>
        <v>2709.0732668750243</v>
      </c>
      <c r="AG15">
        <f t="shared" si="16"/>
        <v>430.18360138835351</v>
      </c>
      <c r="AH15">
        <f t="shared" si="17"/>
        <v>1392.6433005302883</v>
      </c>
      <c r="AI15" s="5">
        <f t="shared" si="18"/>
        <v>2709.4078287450156</v>
      </c>
      <c r="AK15">
        <f t="shared" si="19"/>
        <v>425.05064358969685</v>
      </c>
      <c r="AL15">
        <f t="shared" si="20"/>
        <v>1393.5529725165618</v>
      </c>
      <c r="AM15" s="5">
        <f t="shared" si="21"/>
        <v>2708.4821935532373</v>
      </c>
    </row>
    <row r="16" spans="1:39" ht="16.5" x14ac:dyDescent="0.25">
      <c r="A16" s="3">
        <v>959</v>
      </c>
      <c r="B16" s="3">
        <v>1486</v>
      </c>
      <c r="C16" s="3">
        <v>420</v>
      </c>
      <c r="D16" s="3">
        <v>1684</v>
      </c>
      <c r="E16" s="3">
        <v>2905</v>
      </c>
      <c r="F16" s="3">
        <v>1255</v>
      </c>
      <c r="H16" s="4">
        <v>23.4</v>
      </c>
      <c r="I16" s="4">
        <v>50</v>
      </c>
      <c r="J16">
        <f t="shared" si="0"/>
        <v>346.06</v>
      </c>
      <c r="K16">
        <f t="shared" si="1"/>
        <v>1.3842400000000001</v>
      </c>
      <c r="L16">
        <f t="shared" si="2"/>
        <v>1018.8006400000002</v>
      </c>
      <c r="M16" s="5">
        <f t="shared" si="3"/>
        <v>3075.7812800000002</v>
      </c>
      <c r="N16" s="5">
        <f t="shared" si="4"/>
        <v>3349.8608000000004</v>
      </c>
      <c r="O16" s="5">
        <f t="shared" si="5"/>
        <v>2756.0218400000003</v>
      </c>
      <c r="Q16" s="5">
        <f t="shared" si="6"/>
        <v>410.79530639494357</v>
      </c>
      <c r="R16" s="5">
        <f t="shared" si="7"/>
        <v>1395.1141827768511</v>
      </c>
      <c r="S16" s="5">
        <f t="shared" si="8"/>
        <v>2710.2276870508872</v>
      </c>
      <c r="U16" s="5">
        <f t="shared" si="9"/>
        <v>1910.9745705199014</v>
      </c>
      <c r="V16" s="5">
        <f t="shared" si="10"/>
        <v>471.77238360921621</v>
      </c>
      <c r="W16" s="5">
        <f t="shared" si="11"/>
        <v>2710.5671709564031</v>
      </c>
      <c r="Y16" s="5">
        <f t="shared" si="12"/>
        <v>342.20740004529966</v>
      </c>
      <c r="Z16" s="5">
        <f t="shared" si="13"/>
        <v>-369.58708016051912</v>
      </c>
      <c r="AA16" s="5">
        <f t="shared" si="14"/>
        <v>2709.6043748284815</v>
      </c>
      <c r="AC16" s="5">
        <f t="shared" si="15"/>
        <v>410.79530639494357</v>
      </c>
      <c r="AD16" s="5">
        <f t="shared" si="15"/>
        <v>1395.1141827768511</v>
      </c>
      <c r="AE16" s="5">
        <f t="shared" si="15"/>
        <v>2710.2276870508872</v>
      </c>
      <c r="AG16">
        <f t="shared" si="16"/>
        <v>412.14247014128551</v>
      </c>
      <c r="AH16">
        <f t="shared" si="17"/>
        <v>1395.7952815239455</v>
      </c>
      <c r="AI16" s="5">
        <f t="shared" si="18"/>
        <v>2710.5671709564031</v>
      </c>
      <c r="AK16">
        <f t="shared" si="19"/>
        <v>407.00708702120801</v>
      </c>
      <c r="AL16">
        <f t="shared" si="20"/>
        <v>1396.7599776248233</v>
      </c>
      <c r="AM16" s="5">
        <f t="shared" si="21"/>
        <v>2709.6043748284815</v>
      </c>
    </row>
    <row r="17" spans="1:39" ht="16.5" x14ac:dyDescent="0.25">
      <c r="A17" s="3">
        <v>939</v>
      </c>
      <c r="B17" s="3">
        <v>1485</v>
      </c>
      <c r="C17" s="3">
        <v>449</v>
      </c>
      <c r="D17" s="3">
        <v>1681</v>
      </c>
      <c r="E17" s="3">
        <v>2830</v>
      </c>
      <c r="F17" s="3">
        <v>1257</v>
      </c>
      <c r="H17" s="4">
        <v>23.4</v>
      </c>
      <c r="I17" s="4">
        <v>50</v>
      </c>
      <c r="J17">
        <f t="shared" si="0"/>
        <v>346.06</v>
      </c>
      <c r="K17">
        <f t="shared" si="1"/>
        <v>1.3842400000000001</v>
      </c>
      <c r="L17">
        <f t="shared" si="2"/>
        <v>1018.8006400000002</v>
      </c>
      <c r="M17" s="5">
        <f t="shared" si="3"/>
        <v>3074.3970400000007</v>
      </c>
      <c r="N17" s="5">
        <f t="shared" si="4"/>
        <v>3345.7080800000003</v>
      </c>
      <c r="O17" s="5">
        <f t="shared" si="5"/>
        <v>2758.7903200000001</v>
      </c>
      <c r="Q17" s="5">
        <f t="shared" si="6"/>
        <v>416.15405638429905</v>
      </c>
      <c r="R17" s="5">
        <f t="shared" si="7"/>
        <v>1383.9719427811085</v>
      </c>
      <c r="S17" s="5">
        <f t="shared" si="8"/>
        <v>2713.5501879475796</v>
      </c>
      <c r="U17" s="5">
        <f t="shared" si="9"/>
        <v>1898.6681505290248</v>
      </c>
      <c r="V17" s="5">
        <f t="shared" si="10"/>
        <v>472.90075277202192</v>
      </c>
      <c r="W17" s="5">
        <f t="shared" si="11"/>
        <v>2713.8877443202468</v>
      </c>
      <c r="Y17" s="5">
        <f t="shared" si="12"/>
        <v>349.00196290426754</v>
      </c>
      <c r="Z17" s="5">
        <f t="shared" si="13"/>
        <v>-359.24245637780137</v>
      </c>
      <c r="AA17" s="5">
        <f t="shared" si="14"/>
        <v>2712.944252495859</v>
      </c>
      <c r="AC17" s="5">
        <f t="shared" si="15"/>
        <v>416.15405638429905</v>
      </c>
      <c r="AD17" s="5">
        <f t="shared" si="15"/>
        <v>1383.9719427811085</v>
      </c>
      <c r="AE17" s="5">
        <f t="shared" si="15"/>
        <v>2713.5501879475796</v>
      </c>
      <c r="AG17">
        <f t="shared" si="16"/>
        <v>417.50752125825943</v>
      </c>
      <c r="AH17">
        <f t="shared" si="17"/>
        <v>1384.6625632363182</v>
      </c>
      <c r="AI17" s="5">
        <f t="shared" si="18"/>
        <v>2713.8877443202468</v>
      </c>
      <c r="AK17">
        <f t="shared" si="19"/>
        <v>412.38063739796127</v>
      </c>
      <c r="AL17">
        <f t="shared" si="20"/>
        <v>1385.6108842985061</v>
      </c>
      <c r="AM17" s="5">
        <f t="shared" si="21"/>
        <v>2712.944252495859</v>
      </c>
    </row>
    <row r="18" spans="1:39" ht="16.5" x14ac:dyDescent="0.25">
      <c r="A18" s="3">
        <v>984</v>
      </c>
      <c r="B18" s="3">
        <v>1482</v>
      </c>
      <c r="C18" s="3">
        <v>464</v>
      </c>
      <c r="D18" s="3">
        <v>1674</v>
      </c>
      <c r="E18" s="3">
        <v>2779</v>
      </c>
      <c r="F18" s="3">
        <v>1255</v>
      </c>
      <c r="H18" s="4">
        <v>23.4</v>
      </c>
      <c r="I18" s="4">
        <v>50</v>
      </c>
      <c r="J18">
        <f t="shared" si="0"/>
        <v>346.06</v>
      </c>
      <c r="K18">
        <f t="shared" si="1"/>
        <v>1.3842400000000001</v>
      </c>
      <c r="L18">
        <f t="shared" si="2"/>
        <v>1018.8006400000002</v>
      </c>
      <c r="M18" s="5">
        <f t="shared" si="3"/>
        <v>3070.2443200000007</v>
      </c>
      <c r="N18" s="5">
        <f t="shared" si="4"/>
        <v>3336.0184000000008</v>
      </c>
      <c r="O18" s="5">
        <f t="shared" si="5"/>
        <v>2756.0218400000003</v>
      </c>
      <c r="Q18" s="5">
        <f t="shared" si="6"/>
        <v>427.05039426491646</v>
      </c>
      <c r="R18" s="5">
        <f t="shared" si="7"/>
        <v>1374.017697419476</v>
      </c>
      <c r="S18" s="5">
        <f t="shared" si="8"/>
        <v>2712.2137659905288</v>
      </c>
      <c r="U18" s="5">
        <f t="shared" si="9"/>
        <v>1884.5321093090224</v>
      </c>
      <c r="V18" s="5">
        <f t="shared" si="10"/>
        <v>468.65557741058745</v>
      </c>
      <c r="W18" s="5">
        <f t="shared" si="11"/>
        <v>2712.5485145677676</v>
      </c>
      <c r="Y18" s="5">
        <f t="shared" si="12"/>
        <v>351.93034230420631</v>
      </c>
      <c r="Z18" s="5">
        <f t="shared" si="13"/>
        <v>-344.74754785179186</v>
      </c>
      <c r="AA18" s="5">
        <f t="shared" si="14"/>
        <v>2711.6324501991062</v>
      </c>
      <c r="AC18" s="5">
        <f t="shared" si="15"/>
        <v>427.05039426491646</v>
      </c>
      <c r="AD18" s="5">
        <f t="shared" si="15"/>
        <v>1374.017697419476</v>
      </c>
      <c r="AE18" s="5">
        <f t="shared" si="15"/>
        <v>2712.2137659905288</v>
      </c>
      <c r="AG18">
        <f t="shared" si="16"/>
        <v>428.42157169134924</v>
      </c>
      <c r="AH18">
        <f t="shared" si="17"/>
        <v>1374.7261313633112</v>
      </c>
      <c r="AI18" s="5">
        <f t="shared" si="18"/>
        <v>2712.5485145677676</v>
      </c>
      <c r="AK18">
        <f t="shared" si="19"/>
        <v>423.30228081143127</v>
      </c>
      <c r="AL18">
        <f t="shared" si="20"/>
        <v>1375.6411559051958</v>
      </c>
      <c r="AM18" s="5">
        <f t="shared" si="21"/>
        <v>2711.6324501991062</v>
      </c>
    </row>
    <row r="19" spans="1:39" ht="16.5" x14ac:dyDescent="0.25">
      <c r="A19" s="3">
        <v>941</v>
      </c>
      <c r="B19" s="3">
        <v>1486</v>
      </c>
      <c r="C19" s="3">
        <v>425</v>
      </c>
      <c r="D19" s="3">
        <v>1689</v>
      </c>
      <c r="E19" s="3">
        <v>2898</v>
      </c>
      <c r="F19" s="3">
        <v>1251</v>
      </c>
      <c r="H19" s="4">
        <v>23.4</v>
      </c>
      <c r="I19" s="4">
        <v>50</v>
      </c>
      <c r="J19">
        <f t="shared" si="0"/>
        <v>346.06</v>
      </c>
      <c r="K19">
        <f t="shared" si="1"/>
        <v>1.3842400000000001</v>
      </c>
      <c r="L19">
        <f t="shared" si="2"/>
        <v>1018.8006400000002</v>
      </c>
      <c r="M19" s="5">
        <f t="shared" si="3"/>
        <v>3075.7812800000002</v>
      </c>
      <c r="N19" s="5">
        <f t="shared" si="4"/>
        <v>3356.7820000000002</v>
      </c>
      <c r="O19" s="5">
        <f t="shared" si="5"/>
        <v>2750.4848800000004</v>
      </c>
      <c r="Q19" s="5">
        <f t="shared" si="6"/>
        <v>397.90141302067735</v>
      </c>
      <c r="R19" s="5">
        <f t="shared" si="7"/>
        <v>1413.013621284201</v>
      </c>
      <c r="S19" s="5">
        <f t="shared" si="8"/>
        <v>2702.868375259864</v>
      </c>
      <c r="U19" s="5">
        <f t="shared" si="9"/>
        <v>1932.9480915472527</v>
      </c>
      <c r="V19" s="5">
        <f t="shared" si="10"/>
        <v>473.64478693608567</v>
      </c>
      <c r="W19" s="5">
        <f t="shared" si="11"/>
        <v>2703.2124753182288</v>
      </c>
      <c r="Y19" s="5">
        <f t="shared" si="12"/>
        <v>333.496169345765</v>
      </c>
      <c r="Z19" s="5">
        <f t="shared" si="13"/>
        <v>-389.89025968697933</v>
      </c>
      <c r="AA19" s="5">
        <f t="shared" si="14"/>
        <v>2702.2089048668199</v>
      </c>
      <c r="AC19" s="5">
        <f t="shared" si="15"/>
        <v>397.90141302067735</v>
      </c>
      <c r="AD19" s="5">
        <f t="shared" si="15"/>
        <v>1413.013621284201</v>
      </c>
      <c r="AE19" s="5">
        <f t="shared" si="15"/>
        <v>2702.868375259864</v>
      </c>
      <c r="AG19">
        <f t="shared" si="16"/>
        <v>399.22997809622558</v>
      </c>
      <c r="AH19">
        <f t="shared" si="17"/>
        <v>1413.6728951718624</v>
      </c>
      <c r="AI19" s="5">
        <f t="shared" si="18"/>
        <v>2703.2124753182288</v>
      </c>
      <c r="AK19">
        <f t="shared" si="19"/>
        <v>394.08094140727877</v>
      </c>
      <c r="AL19">
        <f t="shared" si="20"/>
        <v>1414.6769918501814</v>
      </c>
      <c r="AM19" s="5">
        <f t="shared" si="21"/>
        <v>2702.2089048668199</v>
      </c>
    </row>
    <row r="20" spans="1:39" ht="16.5" x14ac:dyDescent="0.25">
      <c r="A20" s="3">
        <v>956</v>
      </c>
      <c r="B20" s="3">
        <v>1485</v>
      </c>
      <c r="C20" s="3">
        <v>445</v>
      </c>
      <c r="D20" s="3">
        <v>1676</v>
      </c>
      <c r="E20" s="3">
        <v>2884</v>
      </c>
      <c r="F20" s="3">
        <v>1258</v>
      </c>
      <c r="H20" s="4">
        <v>23.4</v>
      </c>
      <c r="I20" s="4">
        <v>50</v>
      </c>
      <c r="J20">
        <f t="shared" si="0"/>
        <v>346.06</v>
      </c>
      <c r="K20">
        <f t="shared" si="1"/>
        <v>1.3842400000000001</v>
      </c>
      <c r="L20">
        <f t="shared" si="2"/>
        <v>1018.8006400000002</v>
      </c>
      <c r="M20" s="5">
        <f t="shared" si="3"/>
        <v>3074.3970400000007</v>
      </c>
      <c r="N20" s="5">
        <f t="shared" si="4"/>
        <v>3338.7868800000006</v>
      </c>
      <c r="O20" s="5">
        <f t="shared" si="5"/>
        <v>2760.1745600000004</v>
      </c>
      <c r="Q20" s="5">
        <f t="shared" si="6"/>
        <v>429.0053693057302</v>
      </c>
      <c r="R20" s="5">
        <f t="shared" si="7"/>
        <v>1373.7146310464186</v>
      </c>
      <c r="S20" s="5">
        <f t="shared" si="8"/>
        <v>2716.7590369991635</v>
      </c>
      <c r="U20" s="5">
        <f t="shared" si="9"/>
        <v>1883.2669223968405</v>
      </c>
      <c r="V20" s="5">
        <f t="shared" si="10"/>
        <v>467.1304753458495</v>
      </c>
      <c r="W20" s="5">
        <f t="shared" si="11"/>
        <v>2717.0926830105063</v>
      </c>
      <c r="Y20" s="5">
        <f t="shared" si="12"/>
        <v>351.18469774583701</v>
      </c>
      <c r="Z20" s="5">
        <f t="shared" si="13"/>
        <v>-342.91038300960156</v>
      </c>
      <c r="AA20" s="5">
        <f t="shared" si="14"/>
        <v>2716.1821328777951</v>
      </c>
      <c r="AC20" s="5">
        <f t="shared" si="15"/>
        <v>429.0053693057302</v>
      </c>
      <c r="AD20" s="5">
        <f t="shared" si="15"/>
        <v>1373.7146310464186</v>
      </c>
      <c r="AE20" s="5">
        <f t="shared" si="15"/>
        <v>2716.7590369991635</v>
      </c>
      <c r="AG20">
        <f t="shared" si="16"/>
        <v>430.3802966865984</v>
      </c>
      <c r="AH20">
        <f t="shared" si="17"/>
        <v>1374.4260803283007</v>
      </c>
      <c r="AI20" s="5">
        <f t="shared" si="18"/>
        <v>2717.0926830105063</v>
      </c>
      <c r="AK20">
        <f t="shared" si="19"/>
        <v>425.26123696047478</v>
      </c>
      <c r="AL20">
        <f t="shared" si="20"/>
        <v>1375.3351309537122</v>
      </c>
      <c r="AM20" s="5">
        <f t="shared" si="21"/>
        <v>2716.1821328777951</v>
      </c>
    </row>
    <row r="21" spans="1:39" ht="16.5" x14ac:dyDescent="0.25">
      <c r="A21" s="3">
        <v>1013</v>
      </c>
      <c r="B21" s="3">
        <v>1481</v>
      </c>
      <c r="C21" s="3">
        <v>501</v>
      </c>
      <c r="D21" s="3">
        <v>1679</v>
      </c>
      <c r="E21" s="3">
        <v>2802</v>
      </c>
      <c r="F21" s="3">
        <v>1253</v>
      </c>
      <c r="H21" s="4">
        <v>23.4</v>
      </c>
      <c r="I21" s="4">
        <v>50</v>
      </c>
      <c r="J21">
        <f t="shared" si="0"/>
        <v>346.06</v>
      </c>
      <c r="K21">
        <f t="shared" si="1"/>
        <v>1.3842400000000001</v>
      </c>
      <c r="L21">
        <f t="shared" si="2"/>
        <v>1018.8006400000002</v>
      </c>
      <c r="M21" s="5">
        <f t="shared" si="3"/>
        <v>3068.8600800000004</v>
      </c>
      <c r="N21" s="5">
        <f t="shared" si="4"/>
        <v>3342.9396000000006</v>
      </c>
      <c r="O21" s="5">
        <f t="shared" si="5"/>
        <v>2753.2533600000006</v>
      </c>
      <c r="Q21" s="5">
        <f t="shared" si="6"/>
        <v>411.84917260262341</v>
      </c>
      <c r="R21" s="5">
        <f t="shared" si="7"/>
        <v>1385.3898718605308</v>
      </c>
      <c r="S21" s="5">
        <f t="shared" si="8"/>
        <v>2707.2084058288538</v>
      </c>
      <c r="U21" s="5">
        <f t="shared" si="9"/>
        <v>1902.0974585419631</v>
      </c>
      <c r="V21" s="5">
        <f t="shared" si="10"/>
        <v>475.87262348309218</v>
      </c>
      <c r="W21" s="5">
        <f t="shared" si="11"/>
        <v>2707.5479079188403</v>
      </c>
      <c r="Y21" s="5">
        <f t="shared" si="12"/>
        <v>350.00053535248151</v>
      </c>
      <c r="Z21" s="5">
        <f t="shared" si="13"/>
        <v>-363.67434682742368</v>
      </c>
      <c r="AA21" s="5">
        <f t="shared" si="14"/>
        <v>2706.5928136799439</v>
      </c>
      <c r="AC21" s="5">
        <f t="shared" si="15"/>
        <v>411.84917260262341</v>
      </c>
      <c r="AD21" s="5">
        <f t="shared" si="15"/>
        <v>1385.3898718605308</v>
      </c>
      <c r="AE21" s="5">
        <f t="shared" si="15"/>
        <v>2707.2084058288538</v>
      </c>
      <c r="AG21">
        <f t="shared" si="16"/>
        <v>413.19466956574661</v>
      </c>
      <c r="AH21">
        <f t="shared" si="17"/>
        <v>1386.0737610429023</v>
      </c>
      <c r="AI21" s="5">
        <f t="shared" si="18"/>
        <v>2707.5479079188403</v>
      </c>
      <c r="AK21">
        <f t="shared" si="19"/>
        <v>408.06670416265553</v>
      </c>
      <c r="AL21">
        <f t="shared" si="20"/>
        <v>1387.0352367594894</v>
      </c>
      <c r="AM21" s="5">
        <f t="shared" si="21"/>
        <v>2706.5928136799439</v>
      </c>
    </row>
    <row r="22" spans="1:39" ht="16.5" x14ac:dyDescent="0.25">
      <c r="A22" s="3">
        <v>951</v>
      </c>
      <c r="B22" s="3">
        <v>1489</v>
      </c>
      <c r="C22" s="3">
        <v>471</v>
      </c>
      <c r="D22" s="3">
        <v>1681</v>
      </c>
      <c r="E22" s="3">
        <v>2749</v>
      </c>
      <c r="F22" s="3">
        <v>1251</v>
      </c>
      <c r="H22" s="4">
        <v>23.4</v>
      </c>
      <c r="I22" s="4">
        <v>50</v>
      </c>
      <c r="J22">
        <f t="shared" si="0"/>
        <v>346.06</v>
      </c>
      <c r="K22">
        <f t="shared" si="1"/>
        <v>1.3842400000000001</v>
      </c>
      <c r="L22">
        <f t="shared" si="2"/>
        <v>1018.8006400000002</v>
      </c>
      <c r="M22" s="5">
        <f t="shared" si="3"/>
        <v>3079.9340000000002</v>
      </c>
      <c r="N22" s="5">
        <f t="shared" si="4"/>
        <v>3345.7080800000003</v>
      </c>
      <c r="O22" s="5">
        <f t="shared" si="5"/>
        <v>2750.4848800000004</v>
      </c>
      <c r="Q22" s="5">
        <f t="shared" si="6"/>
        <v>425.61969104964237</v>
      </c>
      <c r="R22" s="5">
        <f t="shared" si="7"/>
        <v>1404.9036417860098</v>
      </c>
      <c r="S22" s="5">
        <f t="shared" si="8"/>
        <v>2707.5980278178695</v>
      </c>
      <c r="U22" s="5">
        <f t="shared" si="9"/>
        <v>1911.7415661339066</v>
      </c>
      <c r="V22" s="5">
        <f t="shared" si="10"/>
        <v>453.98448534855851</v>
      </c>
      <c r="W22" s="5">
        <f t="shared" si="11"/>
        <v>2707.9336823408307</v>
      </c>
      <c r="Y22" s="5">
        <f t="shared" si="12"/>
        <v>326.19246592931847</v>
      </c>
      <c r="Z22" s="5">
        <f t="shared" si="13"/>
        <v>-361.87923709482089</v>
      </c>
      <c r="AA22" s="5">
        <f t="shared" si="14"/>
        <v>2706.9926058338683</v>
      </c>
      <c r="AC22" s="5">
        <f t="shared" si="15"/>
        <v>425.61969104964237</v>
      </c>
      <c r="AD22" s="5">
        <f t="shared" si="15"/>
        <v>1404.9036417860098</v>
      </c>
      <c r="AE22" s="5">
        <f t="shared" si="15"/>
        <v>2707.5980278178695</v>
      </c>
      <c r="AG22">
        <f t="shared" si="16"/>
        <v>426.99995328977911</v>
      </c>
      <c r="AH22">
        <f t="shared" si="17"/>
        <v>1405.6061327253267</v>
      </c>
      <c r="AI22" s="5">
        <f t="shared" si="18"/>
        <v>2707.9336823408307</v>
      </c>
      <c r="AK22">
        <f t="shared" si="19"/>
        <v>421.8571025458628</v>
      </c>
      <c r="AL22">
        <f t="shared" si="20"/>
        <v>1406.5255292417144</v>
      </c>
      <c r="AM22" s="5">
        <f t="shared" si="21"/>
        <v>2706.9926058338683</v>
      </c>
    </row>
    <row r="23" spans="1:39" ht="16.5" x14ac:dyDescent="0.25">
      <c r="A23" s="3">
        <v>925</v>
      </c>
      <c r="B23" s="3">
        <v>1481</v>
      </c>
      <c r="C23" s="3">
        <v>443</v>
      </c>
      <c r="D23" s="3">
        <v>1683</v>
      </c>
      <c r="E23" s="3">
        <v>2915</v>
      </c>
      <c r="F23" s="3">
        <v>1258</v>
      </c>
      <c r="H23" s="4">
        <v>23.4</v>
      </c>
      <c r="I23" s="4">
        <v>50</v>
      </c>
      <c r="J23">
        <f t="shared" si="0"/>
        <v>346.06</v>
      </c>
      <c r="K23">
        <f t="shared" si="1"/>
        <v>1.3842400000000001</v>
      </c>
      <c r="L23">
        <f t="shared" si="2"/>
        <v>1018.8006400000002</v>
      </c>
      <c r="M23" s="5">
        <f t="shared" si="3"/>
        <v>3068.8600800000004</v>
      </c>
      <c r="N23" s="5">
        <f t="shared" si="4"/>
        <v>3348.4765600000001</v>
      </c>
      <c r="O23" s="5">
        <f t="shared" si="5"/>
        <v>2760.1745600000004</v>
      </c>
      <c r="Q23" s="5">
        <f t="shared" si="6"/>
        <v>401.55747715227045</v>
      </c>
      <c r="R23" s="5">
        <f t="shared" si="7"/>
        <v>1378.8450433574419</v>
      </c>
      <c r="S23" s="5">
        <f t="shared" si="8"/>
        <v>2712.0914677734095</v>
      </c>
      <c r="U23" s="5">
        <f t="shared" si="9"/>
        <v>1901.7804774852111</v>
      </c>
      <c r="V23" s="5">
        <f t="shared" si="10"/>
        <v>488.09227237148883</v>
      </c>
      <c r="W23" s="5">
        <f t="shared" si="11"/>
        <v>2712.4328972302324</v>
      </c>
      <c r="Y23" s="5">
        <f t="shared" si="12"/>
        <v>360.90326030102506</v>
      </c>
      <c r="Z23" s="5">
        <f t="shared" si="13"/>
        <v>-369.15488658926296</v>
      </c>
      <c r="AA23" s="5">
        <f t="shared" si="14"/>
        <v>2711.4640156348296</v>
      </c>
      <c r="AC23" s="5">
        <f t="shared" si="15"/>
        <v>401.55747715227045</v>
      </c>
      <c r="AD23" s="5">
        <f t="shared" si="15"/>
        <v>1378.8450433574419</v>
      </c>
      <c r="AE23" s="5">
        <f t="shared" si="15"/>
        <v>2712.0914677734095</v>
      </c>
      <c r="AG23">
        <f t="shared" si="16"/>
        <v>402.88009277132875</v>
      </c>
      <c r="AH23">
        <f t="shared" si="17"/>
        <v>1379.5140505692539</v>
      </c>
      <c r="AI23" s="5">
        <f t="shared" si="18"/>
        <v>2712.4328972302324</v>
      </c>
      <c r="AK23">
        <f t="shared" si="19"/>
        <v>397.75711991859202</v>
      </c>
      <c r="AL23">
        <f t="shared" si="20"/>
        <v>1380.506975114974</v>
      </c>
      <c r="AM23" s="5">
        <f t="shared" si="21"/>
        <v>2711.4640156348296</v>
      </c>
    </row>
    <row r="24" spans="1:39" ht="16.5" x14ac:dyDescent="0.25">
      <c r="A24" s="3">
        <v>977</v>
      </c>
      <c r="B24" s="3">
        <v>1477</v>
      </c>
      <c r="C24" s="3">
        <v>456</v>
      </c>
      <c r="D24" s="3">
        <v>1682</v>
      </c>
      <c r="E24" s="3">
        <v>2728</v>
      </c>
      <c r="F24" s="3">
        <v>1260</v>
      </c>
      <c r="H24" s="4">
        <v>23.4</v>
      </c>
      <c r="I24" s="4">
        <v>50</v>
      </c>
      <c r="J24">
        <f t="shared" si="0"/>
        <v>346.06</v>
      </c>
      <c r="K24">
        <f t="shared" si="1"/>
        <v>1.3842400000000001</v>
      </c>
      <c r="L24">
        <f t="shared" si="2"/>
        <v>1018.8006400000002</v>
      </c>
      <c r="M24" s="5">
        <f t="shared" si="3"/>
        <v>3063.3231200000005</v>
      </c>
      <c r="N24" s="5">
        <f t="shared" si="4"/>
        <v>3347.0923200000007</v>
      </c>
      <c r="O24" s="5">
        <f t="shared" si="5"/>
        <v>2762.9430400000001</v>
      </c>
      <c r="Q24" s="5">
        <f t="shared" si="6"/>
        <v>394.70042747876403</v>
      </c>
      <c r="R24" s="5">
        <f t="shared" si="7"/>
        <v>1366.5445085934398</v>
      </c>
      <c r="S24" s="5">
        <f t="shared" si="8"/>
        <v>2713.0639904189011</v>
      </c>
      <c r="U24" s="5">
        <f t="shared" si="9"/>
        <v>1894.7636446624413</v>
      </c>
      <c r="V24" s="5">
        <f t="shared" si="10"/>
        <v>500.32166183471855</v>
      </c>
      <c r="W24" s="5">
        <f t="shared" si="11"/>
        <v>2713.4067082115489</v>
      </c>
      <c r="Y24" s="5">
        <f t="shared" si="12"/>
        <v>374.97305850225871</v>
      </c>
      <c r="Z24" s="5">
        <f t="shared" si="13"/>
        <v>-368.71860482054251</v>
      </c>
      <c r="AA24" s="5">
        <f t="shared" si="14"/>
        <v>2712.433600687968</v>
      </c>
      <c r="AC24" s="5">
        <f t="shared" si="15"/>
        <v>394.70042747876403</v>
      </c>
      <c r="AD24" s="5">
        <f t="shared" si="15"/>
        <v>1366.5445085934398</v>
      </c>
      <c r="AE24" s="5">
        <f t="shared" si="15"/>
        <v>2713.0639904189011</v>
      </c>
      <c r="AG24">
        <f t="shared" si="16"/>
        <v>396.00473500780078</v>
      </c>
      <c r="AH24">
        <f t="shared" si="17"/>
        <v>1367.2045678372483</v>
      </c>
      <c r="AI24" s="5">
        <f t="shared" si="18"/>
        <v>2713.4067082115489</v>
      </c>
      <c r="AK24">
        <f t="shared" si="19"/>
        <v>390.89114512814535</v>
      </c>
      <c r="AL24">
        <f t="shared" si="20"/>
        <v>1368.2184457732621</v>
      </c>
      <c r="AM24" s="5">
        <f t="shared" si="21"/>
        <v>2712.433600687968</v>
      </c>
    </row>
    <row r="25" spans="1:39" ht="16.5" x14ac:dyDescent="0.25">
      <c r="A25" s="3">
        <v>911</v>
      </c>
      <c r="B25" s="3">
        <v>1487</v>
      </c>
      <c r="C25" s="3">
        <v>445</v>
      </c>
      <c r="D25" s="3">
        <v>1677</v>
      </c>
      <c r="E25" s="3">
        <v>2811</v>
      </c>
      <c r="F25" s="3">
        <v>1254</v>
      </c>
      <c r="H25" s="4">
        <v>23.4</v>
      </c>
      <c r="I25" s="4">
        <v>50</v>
      </c>
      <c r="J25">
        <f t="shared" si="0"/>
        <v>346.06</v>
      </c>
      <c r="K25">
        <f t="shared" si="1"/>
        <v>1.3842400000000001</v>
      </c>
      <c r="L25">
        <f t="shared" si="2"/>
        <v>1018.8006400000002</v>
      </c>
      <c r="M25" s="5">
        <f t="shared" si="3"/>
        <v>3077.1655200000005</v>
      </c>
      <c r="N25" s="5">
        <f t="shared" si="4"/>
        <v>3340.17112</v>
      </c>
      <c r="O25" s="5">
        <f t="shared" si="5"/>
        <v>2754.6376</v>
      </c>
      <c r="Q25" s="5">
        <f t="shared" si="6"/>
        <v>431.16792405411599</v>
      </c>
      <c r="R25" s="5">
        <f t="shared" si="7"/>
        <v>1388.2723556152346</v>
      </c>
      <c r="S25" s="5">
        <f t="shared" si="8"/>
        <v>2712.1470692752382</v>
      </c>
      <c r="U25" s="5">
        <f t="shared" si="9"/>
        <v>1894.6328010137986</v>
      </c>
      <c r="V25" s="5">
        <f t="shared" si="10"/>
        <v>457.77590634079706</v>
      </c>
      <c r="W25" s="5">
        <f t="shared" si="11"/>
        <v>2712.4805768481597</v>
      </c>
      <c r="Y25" s="5">
        <f t="shared" si="12"/>
        <v>337.59447710196781</v>
      </c>
      <c r="Z25" s="5">
        <f t="shared" si="13"/>
        <v>-348.54567882030585</v>
      </c>
      <c r="AA25" s="5">
        <f t="shared" si="14"/>
        <v>2711.5630522154011</v>
      </c>
      <c r="AC25" s="5">
        <f t="shared" si="15"/>
        <v>431.16792405411599</v>
      </c>
      <c r="AD25" s="5">
        <f t="shared" si="15"/>
        <v>1388.2723556152346</v>
      </c>
      <c r="AE25" s="5">
        <f t="shared" si="15"/>
        <v>2712.1470692752382</v>
      </c>
      <c r="AG25">
        <f t="shared" si="16"/>
        <v>432.5527447347954</v>
      </c>
      <c r="AH25">
        <f t="shared" si="17"/>
        <v>1388.9853257580473</v>
      </c>
      <c r="AI25" s="5">
        <f t="shared" si="18"/>
        <v>2712.4805768481597</v>
      </c>
      <c r="AK25">
        <f t="shared" si="19"/>
        <v>427.42258030760911</v>
      </c>
      <c r="AL25">
        <f t="shared" si="20"/>
        <v>1389.8877682047053</v>
      </c>
      <c r="AM25" s="5">
        <f t="shared" si="21"/>
        <v>2711.5630522154011</v>
      </c>
    </row>
    <row r="26" spans="1:39" ht="16.5" x14ac:dyDescent="0.25">
      <c r="A26" s="3">
        <v>943</v>
      </c>
      <c r="B26" s="3">
        <v>1481</v>
      </c>
      <c r="C26" s="3">
        <v>494</v>
      </c>
      <c r="D26" s="3">
        <v>1680</v>
      </c>
      <c r="E26" s="3">
        <v>2776</v>
      </c>
      <c r="F26" s="3">
        <v>1258</v>
      </c>
      <c r="H26" s="4">
        <v>23.4</v>
      </c>
      <c r="I26" s="4">
        <v>50</v>
      </c>
      <c r="J26">
        <f t="shared" si="0"/>
        <v>346.06</v>
      </c>
      <c r="K26">
        <f t="shared" si="1"/>
        <v>1.3842400000000001</v>
      </c>
      <c r="L26">
        <f t="shared" si="2"/>
        <v>1018.8006400000002</v>
      </c>
      <c r="M26" s="5">
        <f t="shared" si="3"/>
        <v>3068.8600800000004</v>
      </c>
      <c r="N26" s="5">
        <f t="shared" si="4"/>
        <v>3344.32384</v>
      </c>
      <c r="O26" s="5">
        <f t="shared" si="5"/>
        <v>2760.1745600000004</v>
      </c>
      <c r="Q26" s="5">
        <f t="shared" si="6"/>
        <v>409.27784550701733</v>
      </c>
      <c r="R26" s="5">
        <f t="shared" si="7"/>
        <v>1374.2128223445936</v>
      </c>
      <c r="S26" s="5">
        <f t="shared" si="8"/>
        <v>2713.2882181402047</v>
      </c>
      <c r="U26" s="5">
        <f t="shared" si="9"/>
        <v>1893.8395271774714</v>
      </c>
      <c r="V26" s="5">
        <f t="shared" si="10"/>
        <v>483.83819184948555</v>
      </c>
      <c r="W26" s="5">
        <f t="shared" si="11"/>
        <v>2713.6275345375566</v>
      </c>
      <c r="Y26" s="5">
        <f t="shared" si="12"/>
        <v>360.90326030102506</v>
      </c>
      <c r="Z26" s="5">
        <f t="shared" si="13"/>
        <v>-360.13107942137702</v>
      </c>
      <c r="AA26" s="5">
        <f t="shared" si="14"/>
        <v>2712.6772834250078</v>
      </c>
      <c r="AC26" s="5">
        <f t="shared" si="15"/>
        <v>409.27784550701733</v>
      </c>
      <c r="AD26" s="5">
        <f t="shared" si="15"/>
        <v>1374.2128223445936</v>
      </c>
      <c r="AE26" s="5">
        <f t="shared" si="15"/>
        <v>2713.2882181402047</v>
      </c>
      <c r="AG26">
        <f t="shared" si="16"/>
        <v>410.6139447773914</v>
      </c>
      <c r="AH26">
        <f t="shared" si="17"/>
        <v>1374.894155978898</v>
      </c>
      <c r="AI26" s="5">
        <f t="shared" si="18"/>
        <v>2713.6275345375566</v>
      </c>
      <c r="AK26">
        <f t="shared" si="19"/>
        <v>405.49450529261071</v>
      </c>
      <c r="AL26">
        <f t="shared" si="20"/>
        <v>1375.8634889916921</v>
      </c>
      <c r="AM26" s="5">
        <f t="shared" si="21"/>
        <v>2712.6772834250078</v>
      </c>
    </row>
    <row r="27" spans="1:39" ht="16.5" x14ac:dyDescent="0.25">
      <c r="A27" s="3">
        <v>965</v>
      </c>
      <c r="B27" s="3">
        <v>1485</v>
      </c>
      <c r="C27" s="3">
        <v>424</v>
      </c>
      <c r="D27" s="3">
        <v>1681</v>
      </c>
      <c r="E27" s="3">
        <v>2942</v>
      </c>
      <c r="F27" s="3">
        <v>1255</v>
      </c>
      <c r="H27" s="4">
        <v>23.4</v>
      </c>
      <c r="I27" s="4">
        <v>50</v>
      </c>
      <c r="J27">
        <f t="shared" si="0"/>
        <v>346.06</v>
      </c>
      <c r="K27">
        <f t="shared" si="1"/>
        <v>1.3842400000000001</v>
      </c>
      <c r="L27">
        <f t="shared" si="2"/>
        <v>1018.8006400000002</v>
      </c>
      <c r="M27" s="5">
        <f t="shared" si="3"/>
        <v>3074.3970400000007</v>
      </c>
      <c r="N27" s="5">
        <f t="shared" si="4"/>
        <v>3345.7080800000003</v>
      </c>
      <c r="O27" s="5">
        <f t="shared" si="5"/>
        <v>2756.0218400000003</v>
      </c>
      <c r="Q27" s="5">
        <f t="shared" si="6"/>
        <v>416.15405638429905</v>
      </c>
      <c r="R27" s="5">
        <f t="shared" si="7"/>
        <v>1389.0611585040133</v>
      </c>
      <c r="S27" s="5">
        <f t="shared" si="8"/>
        <v>2710.9485533390612</v>
      </c>
      <c r="U27" s="5">
        <f t="shared" si="9"/>
        <v>1903.0303354343719</v>
      </c>
      <c r="V27" s="5">
        <f t="shared" si="10"/>
        <v>470.2806092412128</v>
      </c>
      <c r="W27" s="5">
        <f t="shared" si="11"/>
        <v>2711.286456198523</v>
      </c>
      <c r="Y27" s="5">
        <f t="shared" si="12"/>
        <v>344.63977799892052</v>
      </c>
      <c r="Z27" s="5">
        <f t="shared" si="13"/>
        <v>-361.86259990861055</v>
      </c>
      <c r="AA27" s="5">
        <f t="shared" si="14"/>
        <v>2710.3385885835783</v>
      </c>
      <c r="AC27" s="5">
        <f t="shared" si="15"/>
        <v>416.15405638429905</v>
      </c>
      <c r="AD27" s="5">
        <f t="shared" si="15"/>
        <v>1389.0611585040133</v>
      </c>
      <c r="AE27" s="5">
        <f t="shared" si="15"/>
        <v>2710.9485533390612</v>
      </c>
      <c r="AG27">
        <f t="shared" si="16"/>
        <v>417.50948449530239</v>
      </c>
      <c r="AH27">
        <f t="shared" si="17"/>
        <v>1389.7511588594916</v>
      </c>
      <c r="AI27" s="5">
        <f t="shared" si="18"/>
        <v>2711.286456198523</v>
      </c>
      <c r="AK27">
        <f t="shared" si="19"/>
        <v>412.37871856729242</v>
      </c>
      <c r="AL27">
        <f t="shared" si="20"/>
        <v>1390.6994799386182</v>
      </c>
      <c r="AM27" s="5">
        <f t="shared" si="21"/>
        <v>2710.3385885835783</v>
      </c>
    </row>
    <row r="28" spans="1:39" ht="16.5" x14ac:dyDescent="0.25">
      <c r="A28" s="3">
        <v>914</v>
      </c>
      <c r="B28" s="3">
        <v>1482</v>
      </c>
      <c r="C28" s="3">
        <v>459</v>
      </c>
      <c r="D28" s="3">
        <v>1685</v>
      </c>
      <c r="E28" s="3">
        <v>2661</v>
      </c>
      <c r="F28" s="3">
        <v>1257</v>
      </c>
      <c r="H28" s="4">
        <v>23.4</v>
      </c>
      <c r="I28" s="4">
        <v>50</v>
      </c>
      <c r="J28">
        <f t="shared" si="0"/>
        <v>346.06</v>
      </c>
      <c r="K28">
        <f t="shared" si="1"/>
        <v>1.3842400000000001</v>
      </c>
      <c r="L28">
        <f t="shared" si="2"/>
        <v>1018.8006400000002</v>
      </c>
      <c r="M28" s="5">
        <f t="shared" si="3"/>
        <v>3070.2443200000007</v>
      </c>
      <c r="N28" s="5">
        <f t="shared" si="4"/>
        <v>3351.2450400000007</v>
      </c>
      <c r="O28" s="5">
        <f t="shared" si="5"/>
        <v>2758.7903200000001</v>
      </c>
      <c r="Q28" s="5">
        <f t="shared" si="6"/>
        <v>398.7657962132385</v>
      </c>
      <c r="R28" s="5">
        <f t="shared" si="7"/>
        <v>1385.8992405275781</v>
      </c>
      <c r="S28" s="5">
        <f t="shared" si="8"/>
        <v>2710.4740027101848</v>
      </c>
      <c r="U28" s="5">
        <f t="shared" si="9"/>
        <v>1909.2626538282584</v>
      </c>
      <c r="V28" s="5">
        <f t="shared" si="10"/>
        <v>486.86111170456599</v>
      </c>
      <c r="W28" s="5">
        <f t="shared" si="11"/>
        <v>2710.8164258634479</v>
      </c>
      <c r="Y28" s="5">
        <f t="shared" si="12"/>
        <v>356.29252720955333</v>
      </c>
      <c r="Z28" s="5">
        <f t="shared" si="13"/>
        <v>-375.18732412164536</v>
      </c>
      <c r="AA28" s="5">
        <f t="shared" si="14"/>
        <v>2709.8365516390045</v>
      </c>
      <c r="AC28" s="5">
        <f t="shared" si="15"/>
        <v>398.7657962132385</v>
      </c>
      <c r="AD28" s="5">
        <f t="shared" si="15"/>
        <v>1385.8992405275781</v>
      </c>
      <c r="AE28" s="5">
        <f t="shared" si="15"/>
        <v>2710.4740027101848</v>
      </c>
      <c r="AG28">
        <f t="shared" si="16"/>
        <v>400.08561124960738</v>
      </c>
      <c r="AH28">
        <f t="shared" si="17"/>
        <v>1386.5631350800959</v>
      </c>
      <c r="AI28" s="5">
        <f t="shared" si="18"/>
        <v>2710.8164258634479</v>
      </c>
      <c r="AK28">
        <f t="shared" si="19"/>
        <v>394.95725747314361</v>
      </c>
      <c r="AL28">
        <f t="shared" si="20"/>
        <v>1387.5645903290147</v>
      </c>
      <c r="AM28" s="5">
        <f t="shared" si="21"/>
        <v>2709.8365516390045</v>
      </c>
    </row>
    <row r="29" spans="1:39" ht="16.5" x14ac:dyDescent="0.25">
      <c r="A29" s="3">
        <v>950</v>
      </c>
      <c r="B29" s="3">
        <v>1488</v>
      </c>
      <c r="C29" s="3">
        <v>451</v>
      </c>
      <c r="D29" s="3">
        <v>1685</v>
      </c>
      <c r="E29" s="3">
        <v>2864</v>
      </c>
      <c r="F29" s="3">
        <v>1257</v>
      </c>
      <c r="H29" s="4">
        <v>23.4</v>
      </c>
      <c r="I29" s="4">
        <v>50</v>
      </c>
      <c r="J29">
        <f t="shared" si="0"/>
        <v>346.06</v>
      </c>
      <c r="K29">
        <f t="shared" si="1"/>
        <v>1.3842400000000001</v>
      </c>
      <c r="L29">
        <f t="shared" si="2"/>
        <v>1018.8006400000002</v>
      </c>
      <c r="M29" s="5">
        <f t="shared" si="3"/>
        <v>3078.5497600000008</v>
      </c>
      <c r="N29" s="5">
        <f t="shared" si="4"/>
        <v>3351.2450400000007</v>
      </c>
      <c r="O29" s="5">
        <f t="shared" si="5"/>
        <v>2758.7903200000001</v>
      </c>
      <c r="Q29" s="5">
        <f t="shared" si="6"/>
        <v>412.95147407540429</v>
      </c>
      <c r="R29" s="5">
        <f t="shared" si="7"/>
        <v>1394.4106472448775</v>
      </c>
      <c r="S29" s="5">
        <f t="shared" si="8"/>
        <v>2713.4035180387632</v>
      </c>
      <c r="U29" s="5">
        <f t="shared" si="9"/>
        <v>1909.2626538282584</v>
      </c>
      <c r="V29" s="5">
        <f t="shared" si="10"/>
        <v>470.28044926826828</v>
      </c>
      <c r="W29" s="5">
        <f t="shared" si="11"/>
        <v>2713.7420171890544</v>
      </c>
      <c r="Y29" s="5">
        <f t="shared" si="12"/>
        <v>341.70154426561135</v>
      </c>
      <c r="Z29" s="5">
        <f t="shared" si="13"/>
        <v>-367.37072611596216</v>
      </c>
      <c r="AA29" s="5">
        <f t="shared" si="14"/>
        <v>2712.7850696222195</v>
      </c>
      <c r="AC29" s="5">
        <f t="shared" si="15"/>
        <v>412.95147407540429</v>
      </c>
      <c r="AD29" s="5">
        <f t="shared" si="15"/>
        <v>1394.4106472448775</v>
      </c>
      <c r="AE29" s="5">
        <f t="shared" si="15"/>
        <v>2713.4035180387632</v>
      </c>
      <c r="AG29">
        <f t="shared" si="16"/>
        <v>414.30263124095245</v>
      </c>
      <c r="AH29">
        <f t="shared" si="17"/>
        <v>1395.0951166431414</v>
      </c>
      <c r="AI29" s="5">
        <f t="shared" si="18"/>
        <v>2713.7420171890544</v>
      </c>
      <c r="AK29">
        <f t="shared" si="19"/>
        <v>409.16778475095947</v>
      </c>
      <c r="AL29">
        <f t="shared" si="20"/>
        <v>1396.0532240317552</v>
      </c>
      <c r="AM29" s="5">
        <f t="shared" si="21"/>
        <v>2712.7850696222195</v>
      </c>
    </row>
    <row r="30" spans="1:39" ht="16.5" x14ac:dyDescent="0.25">
      <c r="A30" s="3">
        <v>977</v>
      </c>
      <c r="B30" s="3">
        <v>1485</v>
      </c>
      <c r="C30" s="3">
        <v>435</v>
      </c>
      <c r="D30" s="3">
        <v>1685</v>
      </c>
      <c r="E30" s="3">
        <v>2843</v>
      </c>
      <c r="F30" s="3">
        <v>1255</v>
      </c>
      <c r="H30" s="4">
        <v>23.4</v>
      </c>
      <c r="I30" s="4">
        <v>50</v>
      </c>
      <c r="J30">
        <f t="shared" si="0"/>
        <v>346.06</v>
      </c>
      <c r="K30">
        <f t="shared" si="1"/>
        <v>1.3842400000000001</v>
      </c>
      <c r="L30">
        <f t="shared" si="2"/>
        <v>1018.8006400000002</v>
      </c>
      <c r="M30" s="5">
        <f t="shared" si="3"/>
        <v>3074.3970400000007</v>
      </c>
      <c r="N30" s="5">
        <f t="shared" si="4"/>
        <v>3351.2450400000007</v>
      </c>
      <c r="O30" s="5">
        <f t="shared" si="5"/>
        <v>2756.0218400000003</v>
      </c>
      <c r="Q30" s="5">
        <f t="shared" si="6"/>
        <v>405.85384484337749</v>
      </c>
      <c r="R30" s="5">
        <f t="shared" si="7"/>
        <v>1395.2412854285662</v>
      </c>
      <c r="S30" s="5">
        <f t="shared" si="8"/>
        <v>2709.3360019794991</v>
      </c>
      <c r="U30" s="5">
        <f t="shared" si="9"/>
        <v>1913.6248387336054</v>
      </c>
      <c r="V30" s="5">
        <f t="shared" si="10"/>
        <v>475.95623600865946</v>
      </c>
      <c r="W30" s="5">
        <f t="shared" si="11"/>
        <v>2709.6769099121134</v>
      </c>
      <c r="Y30" s="5">
        <f t="shared" si="12"/>
        <v>344.63977799892052</v>
      </c>
      <c r="Z30" s="5">
        <f t="shared" si="13"/>
        <v>-373.90180820319426</v>
      </c>
      <c r="AA30" s="5">
        <f t="shared" si="14"/>
        <v>2708.7039786215519</v>
      </c>
      <c r="AC30" s="5">
        <f t="shared" si="15"/>
        <v>405.85384484337749</v>
      </c>
      <c r="AD30" s="5">
        <f t="shared" si="15"/>
        <v>1395.2412854285662</v>
      </c>
      <c r="AE30" s="5">
        <f t="shared" si="15"/>
        <v>2709.3360019794991</v>
      </c>
      <c r="AG30">
        <f t="shared" si="16"/>
        <v>407.19128359758906</v>
      </c>
      <c r="AH30">
        <f t="shared" si="17"/>
        <v>1395.9148403563938</v>
      </c>
      <c r="AI30" s="5">
        <f t="shared" si="18"/>
        <v>2709.6769099121134</v>
      </c>
      <c r="AK30">
        <f t="shared" si="19"/>
        <v>402.0558035891458</v>
      </c>
      <c r="AL30">
        <f t="shared" si="20"/>
        <v>1396.8946363300524</v>
      </c>
      <c r="AM30" s="5">
        <f t="shared" si="21"/>
        <v>2708.7039786215519</v>
      </c>
    </row>
    <row r="31" spans="1:39" ht="16.5" x14ac:dyDescent="0.25">
      <c r="A31" s="3">
        <v>922</v>
      </c>
      <c r="B31" s="3">
        <v>1488</v>
      </c>
      <c r="C31" s="3">
        <v>467</v>
      </c>
      <c r="D31" s="3">
        <v>1678</v>
      </c>
      <c r="E31" s="3">
        <v>2800</v>
      </c>
      <c r="F31" s="3">
        <v>1257</v>
      </c>
      <c r="H31" s="4">
        <v>23.4</v>
      </c>
      <c r="I31" s="4">
        <v>50</v>
      </c>
      <c r="J31">
        <f t="shared" si="0"/>
        <v>346.06</v>
      </c>
      <c r="K31">
        <f t="shared" si="1"/>
        <v>1.3842400000000001</v>
      </c>
      <c r="L31">
        <f t="shared" si="2"/>
        <v>1018.8006400000002</v>
      </c>
      <c r="M31" s="5">
        <f t="shared" si="3"/>
        <v>3078.5497600000008</v>
      </c>
      <c r="N31" s="5">
        <f t="shared" si="4"/>
        <v>3341.5553600000003</v>
      </c>
      <c r="O31" s="5">
        <f t="shared" si="5"/>
        <v>2758.7903200000001</v>
      </c>
      <c r="Q31" s="5">
        <f t="shared" si="6"/>
        <v>430.96566690314768</v>
      </c>
      <c r="R31" s="5">
        <f t="shared" si="7"/>
        <v>1383.6021315482315</v>
      </c>
      <c r="S31" s="5">
        <f t="shared" si="8"/>
        <v>2716.1337154716775</v>
      </c>
      <c r="U31" s="5">
        <f t="shared" si="9"/>
        <v>1890.7337697768653</v>
      </c>
      <c r="V31" s="5">
        <f t="shared" si="10"/>
        <v>460.35426138359344</v>
      </c>
      <c r="W31" s="5">
        <f t="shared" si="11"/>
        <v>2716.4668210372201</v>
      </c>
      <c r="Y31" s="5">
        <f t="shared" si="12"/>
        <v>341.70154426561135</v>
      </c>
      <c r="Z31" s="5">
        <f t="shared" si="13"/>
        <v>-346.31517605756079</v>
      </c>
      <c r="AA31" s="5">
        <f t="shared" si="14"/>
        <v>2715.5533291033744</v>
      </c>
      <c r="AC31" s="5">
        <f t="shared" si="15"/>
        <v>430.96566690314768</v>
      </c>
      <c r="AD31" s="5">
        <f t="shared" si="15"/>
        <v>1383.6021315482315</v>
      </c>
      <c r="AE31" s="5">
        <f t="shared" si="15"/>
        <v>2716.1337154716775</v>
      </c>
      <c r="AG31">
        <f t="shared" si="16"/>
        <v>432.34828592176586</v>
      </c>
      <c r="AH31">
        <f t="shared" si="17"/>
        <v>1384.3153625989773</v>
      </c>
      <c r="AI31" s="5">
        <f t="shared" si="18"/>
        <v>2716.4668210372201</v>
      </c>
      <c r="AK31">
        <f t="shared" si="19"/>
        <v>427.22168395700379</v>
      </c>
      <c r="AL31">
        <f t="shared" si="20"/>
        <v>1385.2184230774303</v>
      </c>
      <c r="AM31" s="5">
        <f t="shared" si="21"/>
        <v>2715.5533291033744</v>
      </c>
    </row>
    <row r="32" spans="1:39" ht="16.5" x14ac:dyDescent="0.25">
      <c r="A32" s="3">
        <v>969</v>
      </c>
      <c r="B32" s="3">
        <v>1482</v>
      </c>
      <c r="C32" s="3">
        <v>443</v>
      </c>
      <c r="D32" s="3">
        <v>1689</v>
      </c>
      <c r="E32" s="3">
        <v>2965</v>
      </c>
      <c r="F32" s="3">
        <v>1260</v>
      </c>
      <c r="H32" s="4">
        <v>23.4</v>
      </c>
      <c r="I32" s="4">
        <v>50</v>
      </c>
      <c r="J32">
        <f t="shared" si="0"/>
        <v>346.06</v>
      </c>
      <c r="K32">
        <f t="shared" si="1"/>
        <v>1.3842400000000001</v>
      </c>
      <c r="L32">
        <f t="shared" si="2"/>
        <v>1018.8006400000002</v>
      </c>
      <c r="M32" s="5">
        <f t="shared" si="3"/>
        <v>3070.2443200000007</v>
      </c>
      <c r="N32" s="5">
        <f t="shared" si="4"/>
        <v>3356.7820000000002</v>
      </c>
      <c r="O32" s="5">
        <f t="shared" si="5"/>
        <v>2762.9430400000001</v>
      </c>
      <c r="Q32" s="5">
        <f t="shared" si="6"/>
        <v>388.44855249118473</v>
      </c>
      <c r="R32" s="5">
        <f t="shared" si="7"/>
        <v>1384.4461825745636</v>
      </c>
      <c r="S32" s="5">
        <f t="shared" si="8"/>
        <v>2712.7138946292303</v>
      </c>
      <c r="U32" s="5">
        <f t="shared" si="9"/>
        <v>1913.3231866398739</v>
      </c>
      <c r="V32" s="5">
        <f t="shared" si="10"/>
        <v>496.48127134674297</v>
      </c>
      <c r="W32" s="5">
        <f t="shared" si="11"/>
        <v>2713.0584450380279</v>
      </c>
      <c r="Y32" s="5">
        <f t="shared" si="12"/>
        <v>362.84401651205042</v>
      </c>
      <c r="Z32" s="5">
        <f t="shared" si="13"/>
        <v>-383.31129236507849</v>
      </c>
      <c r="AA32" s="5">
        <f t="shared" si="14"/>
        <v>2712.0602712903078</v>
      </c>
      <c r="AC32" s="5">
        <f t="shared" si="15"/>
        <v>388.44855249118473</v>
      </c>
      <c r="AD32" s="5">
        <f t="shared" si="15"/>
        <v>1384.4461825745636</v>
      </c>
      <c r="AE32" s="5">
        <f t="shared" si="15"/>
        <v>2712.7138946292303</v>
      </c>
      <c r="AG32">
        <f t="shared" si="16"/>
        <v>389.74739987257863</v>
      </c>
      <c r="AH32">
        <f t="shared" si="17"/>
        <v>1385.0945358226229</v>
      </c>
      <c r="AI32" s="5">
        <f t="shared" si="18"/>
        <v>2713.0584450380279</v>
      </c>
      <c r="AK32">
        <f t="shared" si="19"/>
        <v>384.62015463026898</v>
      </c>
      <c r="AL32">
        <f t="shared" si="20"/>
        <v>1386.1275179867589</v>
      </c>
      <c r="AM32" s="5">
        <f t="shared" si="21"/>
        <v>2712.0602712903078</v>
      </c>
    </row>
    <row r="33" spans="1:39" ht="16.5" x14ac:dyDescent="0.25">
      <c r="A33" s="3">
        <v>985</v>
      </c>
      <c r="B33" s="3">
        <v>1482</v>
      </c>
      <c r="C33" s="3">
        <v>436</v>
      </c>
      <c r="D33" s="3">
        <v>1682</v>
      </c>
      <c r="E33" s="3">
        <v>2854</v>
      </c>
      <c r="F33" s="3">
        <v>1255</v>
      </c>
      <c r="H33" s="4">
        <v>23.4</v>
      </c>
      <c r="I33" s="4">
        <v>50</v>
      </c>
      <c r="J33">
        <f t="shared" si="0"/>
        <v>346.06</v>
      </c>
      <c r="K33">
        <f t="shared" si="1"/>
        <v>1.3842400000000001</v>
      </c>
      <c r="L33">
        <f t="shared" si="2"/>
        <v>1018.8006400000002</v>
      </c>
      <c r="M33" s="5">
        <f t="shared" si="3"/>
        <v>3070.2443200000007</v>
      </c>
      <c r="N33" s="5">
        <f t="shared" si="4"/>
        <v>3347.0923200000007</v>
      </c>
      <c r="O33" s="5">
        <f t="shared" si="5"/>
        <v>2756.0218400000003</v>
      </c>
      <c r="Q33" s="5">
        <f t="shared" si="6"/>
        <v>406.49255163591096</v>
      </c>
      <c r="R33" s="5">
        <f t="shared" si="7"/>
        <v>1386.3524029968794</v>
      </c>
      <c r="S33" s="5">
        <f t="shared" si="8"/>
        <v>2709.0941299005412</v>
      </c>
      <c r="U33" s="5">
        <f t="shared" si="9"/>
        <v>1905.6773188702853</v>
      </c>
      <c r="V33" s="5">
        <f t="shared" si="10"/>
        <v>479.98336824697816</v>
      </c>
      <c r="W33" s="5">
        <f t="shared" si="11"/>
        <v>2709.4347973613671</v>
      </c>
      <c r="Y33" s="5">
        <f t="shared" si="12"/>
        <v>351.93034230420631</v>
      </c>
      <c r="Z33" s="5">
        <f t="shared" si="13"/>
        <v>-368.77619508049963</v>
      </c>
      <c r="AA33" s="5">
        <f t="shared" si="14"/>
        <v>2708.4692235033021</v>
      </c>
      <c r="AC33" s="5">
        <f t="shared" si="15"/>
        <v>406.49255163591096</v>
      </c>
      <c r="AD33" s="5">
        <f t="shared" si="15"/>
        <v>1386.3524029968794</v>
      </c>
      <c r="AE33" s="5">
        <f t="shared" si="15"/>
        <v>2709.0941299005412</v>
      </c>
      <c r="AG33">
        <f t="shared" si="16"/>
        <v>407.82782471567572</v>
      </c>
      <c r="AH33">
        <f t="shared" si="17"/>
        <v>1387.0280140698189</v>
      </c>
      <c r="AI33" s="5">
        <f t="shared" si="18"/>
        <v>2709.4347973613671</v>
      </c>
      <c r="AK33">
        <f t="shared" si="19"/>
        <v>402.69912516261502</v>
      </c>
      <c r="AL33">
        <f t="shared" si="20"/>
        <v>1388.0058582854529</v>
      </c>
      <c r="AM33" s="5">
        <f t="shared" si="21"/>
        <v>2708.4692235033021</v>
      </c>
    </row>
    <row r="34" spans="1:39" ht="16.5" x14ac:dyDescent="0.25">
      <c r="A34" s="3">
        <v>946</v>
      </c>
      <c r="B34" s="3">
        <v>1484</v>
      </c>
      <c r="C34" s="3">
        <v>413</v>
      </c>
      <c r="D34" s="3">
        <v>1680</v>
      </c>
      <c r="E34" s="3">
        <v>2862</v>
      </c>
      <c r="F34" s="3">
        <v>1255</v>
      </c>
      <c r="H34" s="4">
        <v>23.4</v>
      </c>
      <c r="I34" s="4">
        <v>50</v>
      </c>
      <c r="J34">
        <f t="shared" si="0"/>
        <v>346.06</v>
      </c>
      <c r="K34">
        <f t="shared" si="1"/>
        <v>1.3842400000000001</v>
      </c>
      <c r="L34">
        <f t="shared" si="2"/>
        <v>1018.8006400000002</v>
      </c>
      <c r="M34" s="5">
        <f t="shared" si="3"/>
        <v>3073.0128000000004</v>
      </c>
      <c r="N34" s="5">
        <f t="shared" si="4"/>
        <v>3344.32384</v>
      </c>
      <c r="O34" s="5">
        <f t="shared" si="5"/>
        <v>2756.0218400000003</v>
      </c>
      <c r="Q34" s="5">
        <f t="shared" si="6"/>
        <v>416.3627006031935</v>
      </c>
      <c r="R34" s="5">
        <f t="shared" si="7"/>
        <v>1386.0994751070352</v>
      </c>
      <c r="S34" s="5">
        <f t="shared" si="8"/>
        <v>2710.8629651124488</v>
      </c>
      <c r="U34" s="5">
        <f t="shared" si="9"/>
        <v>1900.3844469243879</v>
      </c>
      <c r="V34" s="5">
        <f t="shared" si="10"/>
        <v>471.62599059038496</v>
      </c>
      <c r="W34" s="5">
        <f t="shared" si="11"/>
        <v>2711.2008088077637</v>
      </c>
      <c r="Y34" s="5">
        <f t="shared" si="12"/>
        <v>347.07106102661311</v>
      </c>
      <c r="Z34" s="5">
        <f t="shared" si="13"/>
        <v>-360.15838147054194</v>
      </c>
      <c r="AA34" s="5">
        <f t="shared" si="14"/>
        <v>2710.2553387847738</v>
      </c>
      <c r="AC34" s="5">
        <f t="shared" si="15"/>
        <v>416.3627006031935</v>
      </c>
      <c r="AD34" s="5">
        <f t="shared" si="15"/>
        <v>1386.0994751070352</v>
      </c>
      <c r="AE34" s="5">
        <f t="shared" si="15"/>
        <v>2710.8629651124488</v>
      </c>
      <c r="AG34">
        <f t="shared" si="16"/>
        <v>417.7173988932426</v>
      </c>
      <c r="AH34">
        <f t="shared" si="17"/>
        <v>1386.7901542014245</v>
      </c>
      <c r="AI34" s="5">
        <f t="shared" si="18"/>
        <v>2711.2008088077637</v>
      </c>
      <c r="AK34">
        <f t="shared" si="19"/>
        <v>412.58889214266907</v>
      </c>
      <c r="AL34">
        <f t="shared" si="20"/>
        <v>1387.73783770607</v>
      </c>
      <c r="AM34" s="5">
        <f t="shared" si="21"/>
        <v>2710.2553387847738</v>
      </c>
    </row>
    <row r="35" spans="1:39" ht="16.5" x14ac:dyDescent="0.25">
      <c r="A35" s="3">
        <v>987</v>
      </c>
      <c r="B35" s="3">
        <v>1485</v>
      </c>
      <c r="C35" s="3">
        <v>422</v>
      </c>
      <c r="D35" s="3">
        <v>1671</v>
      </c>
      <c r="E35" s="3">
        <v>2776</v>
      </c>
      <c r="F35" s="3">
        <v>1258</v>
      </c>
      <c r="H35" s="4">
        <v>23.4</v>
      </c>
      <c r="I35" s="4">
        <v>50</v>
      </c>
      <c r="J35">
        <f t="shared" si="0"/>
        <v>346.06</v>
      </c>
      <c r="K35">
        <f t="shared" si="1"/>
        <v>1.3842400000000001</v>
      </c>
      <c r="L35">
        <f t="shared" si="2"/>
        <v>1018.8006400000002</v>
      </c>
      <c r="M35" s="5">
        <f t="shared" si="3"/>
        <v>3074.3970400000007</v>
      </c>
      <c r="N35" s="5">
        <f t="shared" si="4"/>
        <v>3331.8656800000008</v>
      </c>
      <c r="O35" s="5">
        <f t="shared" si="5"/>
        <v>2760.1745600000004</v>
      </c>
      <c r="Q35" s="5">
        <f t="shared" si="6"/>
        <v>441.83006944413864</v>
      </c>
      <c r="R35" s="5">
        <f t="shared" si="7"/>
        <v>1366.0198109633736</v>
      </c>
      <c r="S35" s="5">
        <f t="shared" si="8"/>
        <v>2718.5829443574721</v>
      </c>
      <c r="U35" s="5">
        <f t="shared" si="9"/>
        <v>1870.0758022544776</v>
      </c>
      <c r="V35" s="5">
        <f t="shared" si="10"/>
        <v>460.06380384101203</v>
      </c>
      <c r="W35" s="5">
        <f t="shared" si="11"/>
        <v>2718.9127789944787</v>
      </c>
      <c r="Y35" s="5">
        <f t="shared" si="12"/>
        <v>351.18469774583701</v>
      </c>
      <c r="Z35" s="5">
        <f t="shared" si="13"/>
        <v>-327.92047375691635</v>
      </c>
      <c r="AA35" s="5">
        <f t="shared" si="14"/>
        <v>2718.0325738723955</v>
      </c>
      <c r="AC35" s="5">
        <f t="shared" si="15"/>
        <v>441.83006944413864</v>
      </c>
      <c r="AD35" s="5">
        <f t="shared" si="15"/>
        <v>1366.0198109633736</v>
      </c>
      <c r="AE35" s="5">
        <f t="shared" si="15"/>
        <v>2718.5829443574721</v>
      </c>
      <c r="AG35">
        <f t="shared" si="16"/>
        <v>443.22739521028473</v>
      </c>
      <c r="AH35">
        <f t="shared" si="17"/>
        <v>1366.7517362983374</v>
      </c>
      <c r="AI35" s="5">
        <f t="shared" si="18"/>
        <v>2718.9127789944787</v>
      </c>
      <c r="AK35">
        <f t="shared" si="19"/>
        <v>438.11420494303036</v>
      </c>
      <c r="AL35">
        <f t="shared" si="20"/>
        <v>1367.6215978175198</v>
      </c>
      <c r="AM35" s="5">
        <f t="shared" si="21"/>
        <v>2718.0325738723955</v>
      </c>
    </row>
    <row r="36" spans="1:39" ht="16.5" x14ac:dyDescent="0.25">
      <c r="A36" s="3">
        <v>1035</v>
      </c>
      <c r="B36" s="3">
        <v>1485</v>
      </c>
      <c r="C36" s="3">
        <v>451</v>
      </c>
      <c r="D36" s="3">
        <v>1680</v>
      </c>
      <c r="E36" s="3">
        <v>2892</v>
      </c>
      <c r="F36" s="3">
        <v>1255</v>
      </c>
      <c r="H36" s="4">
        <v>23.4</v>
      </c>
      <c r="I36" s="4">
        <v>50</v>
      </c>
      <c r="J36">
        <f t="shared" si="0"/>
        <v>346.06</v>
      </c>
      <c r="K36">
        <f t="shared" si="1"/>
        <v>1.3842400000000001</v>
      </c>
      <c r="L36">
        <f t="shared" si="2"/>
        <v>1018.8006400000002</v>
      </c>
      <c r="M36" s="5">
        <f t="shared" si="3"/>
        <v>3074.3970400000007</v>
      </c>
      <c r="N36" s="5">
        <f t="shared" si="4"/>
        <v>3344.32384</v>
      </c>
      <c r="O36" s="5">
        <f t="shared" si="5"/>
        <v>2756.0218400000003</v>
      </c>
      <c r="Q36" s="5">
        <f t="shared" si="6"/>
        <v>418.72644799122793</v>
      </c>
      <c r="R36" s="5">
        <f t="shared" si="7"/>
        <v>1387.517723539856</v>
      </c>
      <c r="S36" s="5">
        <f t="shared" si="8"/>
        <v>2711.342820112608</v>
      </c>
      <c r="U36" s="5">
        <f t="shared" si="9"/>
        <v>1900.3844469243879</v>
      </c>
      <c r="V36" s="5">
        <f t="shared" si="10"/>
        <v>468.86316896800707</v>
      </c>
      <c r="W36" s="5">
        <f t="shared" si="11"/>
        <v>2711.6799644252842</v>
      </c>
      <c r="Y36" s="5">
        <f t="shared" si="12"/>
        <v>344.63977799892052</v>
      </c>
      <c r="Z36" s="5">
        <f t="shared" si="13"/>
        <v>-358.85590841999237</v>
      </c>
      <c r="AA36" s="5">
        <f t="shared" si="14"/>
        <v>2710.7383206370005</v>
      </c>
      <c r="AC36" s="5">
        <f t="shared" si="15"/>
        <v>418.72644799122793</v>
      </c>
      <c r="AD36" s="5">
        <f t="shared" si="15"/>
        <v>1387.517723539856</v>
      </c>
      <c r="AE36" s="5">
        <f t="shared" si="15"/>
        <v>2711.342820112608</v>
      </c>
      <c r="AG36">
        <f t="shared" si="16"/>
        <v>420.08636879349689</v>
      </c>
      <c r="AH36">
        <f t="shared" si="17"/>
        <v>1388.2118310032215</v>
      </c>
      <c r="AI36" s="5">
        <f t="shared" si="18"/>
        <v>2711.6799644252842</v>
      </c>
      <c r="AK36">
        <f t="shared" si="19"/>
        <v>414.95678016761264</v>
      </c>
      <c r="AL36">
        <f t="shared" si="20"/>
        <v>1389.1522914909224</v>
      </c>
      <c r="AM36" s="5">
        <f t="shared" si="21"/>
        <v>2710.7383206370005</v>
      </c>
    </row>
    <row r="37" spans="1:39" ht="16.5" x14ac:dyDescent="0.25">
      <c r="A37" s="3">
        <v>968</v>
      </c>
      <c r="B37" s="3">
        <v>1488</v>
      </c>
      <c r="C37" s="3">
        <v>407</v>
      </c>
      <c r="D37" s="3">
        <v>1690</v>
      </c>
      <c r="E37" s="3">
        <v>3006</v>
      </c>
      <c r="F37" s="3">
        <v>1252</v>
      </c>
      <c r="H37" s="4">
        <v>23.4</v>
      </c>
      <c r="I37" s="4">
        <v>50</v>
      </c>
      <c r="J37">
        <f t="shared" si="0"/>
        <v>346.06</v>
      </c>
      <c r="K37">
        <f t="shared" si="1"/>
        <v>1.3842400000000001</v>
      </c>
      <c r="L37">
        <f t="shared" si="2"/>
        <v>1018.8006400000002</v>
      </c>
      <c r="M37" s="5">
        <f t="shared" si="3"/>
        <v>3078.5497600000008</v>
      </c>
      <c r="N37" s="5">
        <f t="shared" si="4"/>
        <v>3358.1662400000005</v>
      </c>
      <c r="O37" s="5">
        <f t="shared" si="5"/>
        <v>2751.8691200000003</v>
      </c>
      <c r="Q37" s="5">
        <f t="shared" si="6"/>
        <v>400.05225814453377</v>
      </c>
      <c r="R37" s="5">
        <f t="shared" si="7"/>
        <v>1414.8636355087754</v>
      </c>
      <c r="S37" s="5">
        <f t="shared" si="8"/>
        <v>2704.7343138401625</v>
      </c>
      <c r="U37" s="5">
        <f t="shared" si="9"/>
        <v>1933.4276691046186</v>
      </c>
      <c r="V37" s="5">
        <f t="shared" si="10"/>
        <v>470.84275416757595</v>
      </c>
      <c r="W37" s="5">
        <f t="shared" si="11"/>
        <v>2705.0776411527108</v>
      </c>
      <c r="Y37" s="5">
        <f t="shared" si="12"/>
        <v>330.80429394671802</v>
      </c>
      <c r="Z37" s="5">
        <f t="shared" si="13"/>
        <v>-388.99315807735394</v>
      </c>
      <c r="AA37" s="5">
        <f t="shared" si="14"/>
        <v>2704.077753261728</v>
      </c>
      <c r="AC37" s="5">
        <f t="shared" si="15"/>
        <v>400.05225814453377</v>
      </c>
      <c r="AD37" s="5">
        <f t="shared" si="15"/>
        <v>1414.8636355087754</v>
      </c>
      <c r="AE37" s="5">
        <f t="shared" si="15"/>
        <v>2704.7343138401625</v>
      </c>
      <c r="AG37">
        <f t="shared" si="16"/>
        <v>401.38579117945682</v>
      </c>
      <c r="AH37">
        <f t="shared" si="17"/>
        <v>1415.5259607992759</v>
      </c>
      <c r="AI37" s="5">
        <f t="shared" si="18"/>
        <v>2705.0776411527108</v>
      </c>
      <c r="AK37">
        <f t="shared" si="19"/>
        <v>396.23534326590766</v>
      </c>
      <c r="AL37">
        <f t="shared" si="20"/>
        <v>1416.5234850382335</v>
      </c>
      <c r="AM37" s="5">
        <f t="shared" si="21"/>
        <v>2704.077753261728</v>
      </c>
    </row>
    <row r="38" spans="1:39" ht="16.5" x14ac:dyDescent="0.25">
      <c r="A38" s="3">
        <v>907</v>
      </c>
      <c r="B38" s="3">
        <v>1483</v>
      </c>
      <c r="C38" s="3">
        <v>442</v>
      </c>
      <c r="D38" s="3">
        <v>1682</v>
      </c>
      <c r="E38" s="3">
        <v>2941</v>
      </c>
      <c r="F38" s="3">
        <v>1260</v>
      </c>
      <c r="H38" s="4">
        <v>23.4</v>
      </c>
      <c r="I38" s="4">
        <v>50</v>
      </c>
      <c r="J38">
        <f t="shared" si="0"/>
        <v>346.06</v>
      </c>
      <c r="K38">
        <f t="shared" si="1"/>
        <v>1.3842400000000001</v>
      </c>
      <c r="L38">
        <f t="shared" si="2"/>
        <v>1018.8006400000002</v>
      </c>
      <c r="M38" s="5">
        <f t="shared" si="3"/>
        <v>3071.6285600000001</v>
      </c>
      <c r="N38" s="5">
        <f t="shared" si="4"/>
        <v>3347.0923200000007</v>
      </c>
      <c r="O38" s="5">
        <f t="shared" si="5"/>
        <v>2762.9430400000001</v>
      </c>
      <c r="Q38" s="5">
        <f t="shared" si="6"/>
        <v>408.85417000130235</v>
      </c>
      <c r="R38" s="5">
        <f t="shared" si="7"/>
        <v>1375.0367541069627</v>
      </c>
      <c r="S38" s="5">
        <f t="shared" si="8"/>
        <v>2716.0659423392522</v>
      </c>
      <c r="U38" s="5">
        <f t="shared" si="9"/>
        <v>1894.7636446624413</v>
      </c>
      <c r="V38" s="5">
        <f t="shared" si="10"/>
        <v>483.77832641876466</v>
      </c>
      <c r="W38" s="5">
        <f t="shared" si="11"/>
        <v>2716.4050250940022</v>
      </c>
      <c r="Y38" s="5">
        <f t="shared" si="12"/>
        <v>360.41492333621932</v>
      </c>
      <c r="Z38" s="5">
        <f t="shared" si="13"/>
        <v>-360.91960383873567</v>
      </c>
      <c r="AA38" s="5">
        <f t="shared" si="14"/>
        <v>2715.4543569881412</v>
      </c>
      <c r="AC38" s="5">
        <f t="shared" si="15"/>
        <v>408.85417000130235</v>
      </c>
      <c r="AD38" s="5">
        <f t="shared" si="15"/>
        <v>1375.0367541069627</v>
      </c>
      <c r="AE38" s="5">
        <f t="shared" si="15"/>
        <v>2716.0659423392522</v>
      </c>
      <c r="AG38">
        <f t="shared" si="16"/>
        <v>410.18974910092049</v>
      </c>
      <c r="AH38">
        <f t="shared" si="17"/>
        <v>1375.7173418776388</v>
      </c>
      <c r="AI38" s="5">
        <f t="shared" si="18"/>
        <v>2716.4050250940022</v>
      </c>
      <c r="AK38">
        <f t="shared" si="19"/>
        <v>405.06968112438057</v>
      </c>
      <c r="AL38">
        <f t="shared" si="20"/>
        <v>1376.6879695397063</v>
      </c>
      <c r="AM38" s="5">
        <f t="shared" si="21"/>
        <v>2715.4543569881412</v>
      </c>
    </row>
    <row r="39" spans="1:39" ht="16.5" x14ac:dyDescent="0.25">
      <c r="A39" s="3">
        <v>923</v>
      </c>
      <c r="B39" s="3">
        <v>1486</v>
      </c>
      <c r="C39" s="3">
        <v>440</v>
      </c>
      <c r="D39" s="3">
        <v>1672</v>
      </c>
      <c r="E39" s="3">
        <v>2933</v>
      </c>
      <c r="F39" s="3">
        <v>1254</v>
      </c>
      <c r="H39" s="4">
        <v>23.4</v>
      </c>
      <c r="I39" s="4">
        <v>50</v>
      </c>
      <c r="J39">
        <f t="shared" si="0"/>
        <v>346.06</v>
      </c>
      <c r="K39">
        <f t="shared" si="1"/>
        <v>1.3842400000000001</v>
      </c>
      <c r="L39">
        <f t="shared" si="2"/>
        <v>1018.8006400000002</v>
      </c>
      <c r="M39" s="5">
        <f t="shared" si="3"/>
        <v>3075.7812800000002</v>
      </c>
      <c r="N39" s="5">
        <f t="shared" si="4"/>
        <v>3333.2499200000002</v>
      </c>
      <c r="O39" s="5">
        <f t="shared" si="5"/>
        <v>2754.6376</v>
      </c>
      <c r="Q39" s="5">
        <f t="shared" si="6"/>
        <v>441.63207033845339</v>
      </c>
      <c r="R39" s="5">
        <f t="shared" si="7"/>
        <v>1379.154816151821</v>
      </c>
      <c r="S39" s="5">
        <f t="shared" si="8"/>
        <v>2713.5444698645069</v>
      </c>
      <c r="U39" s="5">
        <f t="shared" si="9"/>
        <v>1881.4362062417849</v>
      </c>
      <c r="V39" s="5">
        <f t="shared" si="10"/>
        <v>453.47161208904731</v>
      </c>
      <c r="W39" s="5">
        <f t="shared" si="11"/>
        <v>2713.8747812034158</v>
      </c>
      <c r="Y39" s="5">
        <f t="shared" si="12"/>
        <v>340.02794998152024</v>
      </c>
      <c r="Z39" s="5">
        <f t="shared" si="13"/>
        <v>-334.85319458303752</v>
      </c>
      <c r="AA39" s="5">
        <f t="shared" si="14"/>
        <v>2712.9840837429656</v>
      </c>
      <c r="AC39" s="5">
        <f t="shared" si="15"/>
        <v>441.63207033845339</v>
      </c>
      <c r="AD39" s="5">
        <f t="shared" si="15"/>
        <v>1379.154816151821</v>
      </c>
      <c r="AE39" s="5">
        <f t="shared" si="15"/>
        <v>2713.5444698645069</v>
      </c>
      <c r="AG39">
        <f t="shared" si="16"/>
        <v>443.03407148414846</v>
      </c>
      <c r="AH39">
        <f t="shared" si="17"/>
        <v>1379.8848393888645</v>
      </c>
      <c r="AI39" s="5">
        <f t="shared" si="18"/>
        <v>2713.8747812034158</v>
      </c>
      <c r="AK39">
        <f t="shared" si="19"/>
        <v>437.91086180155077</v>
      </c>
      <c r="AL39">
        <f t="shared" si="20"/>
        <v>1380.7553059875813</v>
      </c>
      <c r="AM39" s="5">
        <f t="shared" si="21"/>
        <v>2712.9840837429656</v>
      </c>
    </row>
    <row r="40" spans="1:39" ht="16.5" x14ac:dyDescent="0.25">
      <c r="A40" s="3">
        <v>922</v>
      </c>
      <c r="B40" s="3">
        <v>1485</v>
      </c>
      <c r="C40" s="3">
        <v>444</v>
      </c>
      <c r="D40" s="3">
        <v>1679</v>
      </c>
      <c r="E40" s="3">
        <v>2747</v>
      </c>
      <c r="F40" s="3">
        <v>1256</v>
      </c>
      <c r="H40" s="4">
        <v>23.4</v>
      </c>
      <c r="I40" s="4">
        <v>50</v>
      </c>
      <c r="J40">
        <f t="shared" si="0"/>
        <v>346.06</v>
      </c>
      <c r="K40">
        <f t="shared" si="1"/>
        <v>1.3842400000000001</v>
      </c>
      <c r="L40">
        <f t="shared" si="2"/>
        <v>1018.8006400000002</v>
      </c>
      <c r="M40" s="5">
        <f t="shared" si="3"/>
        <v>3074.3970400000007</v>
      </c>
      <c r="N40" s="5">
        <f t="shared" si="4"/>
        <v>3342.9396000000006</v>
      </c>
      <c r="O40" s="5">
        <f t="shared" si="5"/>
        <v>2757.4060800000007</v>
      </c>
      <c r="Q40" s="5">
        <f t="shared" si="6"/>
        <v>421.29777508683401</v>
      </c>
      <c r="R40" s="5">
        <f t="shared" si="7"/>
        <v>1383.4309581278317</v>
      </c>
      <c r="S40" s="5">
        <f t="shared" si="8"/>
        <v>2713.0322755841221</v>
      </c>
      <c r="U40" s="5">
        <f t="shared" si="9"/>
        <v>1895.559108350627</v>
      </c>
      <c r="V40" s="5">
        <f t="shared" si="10"/>
        <v>468.75605819439528</v>
      </c>
      <c r="W40" s="5">
        <f t="shared" si="11"/>
        <v>2713.3684957821692</v>
      </c>
      <c r="Y40" s="5">
        <f t="shared" si="12"/>
        <v>346.82032298862958</v>
      </c>
      <c r="Z40" s="5">
        <f t="shared" si="13"/>
        <v>-354.54071823325745</v>
      </c>
      <c r="AA40" s="5">
        <f t="shared" si="14"/>
        <v>2712.4352218435884</v>
      </c>
      <c r="AC40" s="5">
        <f t="shared" si="15"/>
        <v>421.29777508683401</v>
      </c>
      <c r="AD40" s="5">
        <f t="shared" si="15"/>
        <v>1383.4309581278317</v>
      </c>
      <c r="AE40" s="5">
        <f t="shared" si="15"/>
        <v>2713.0322755841221</v>
      </c>
      <c r="AG40">
        <f t="shared" si="16"/>
        <v>422.66120534906469</v>
      </c>
      <c r="AH40">
        <f t="shared" si="17"/>
        <v>1384.1294809715164</v>
      </c>
      <c r="AI40" s="5">
        <f t="shared" si="18"/>
        <v>2713.3684957821692</v>
      </c>
      <c r="AK40">
        <f t="shared" si="19"/>
        <v>417.53473408476117</v>
      </c>
      <c r="AL40">
        <f t="shared" si="20"/>
        <v>1385.0620841122072</v>
      </c>
      <c r="AM40" s="5">
        <f t="shared" si="21"/>
        <v>2712.4352218435884</v>
      </c>
    </row>
    <row r="41" spans="1:39" ht="16.5" x14ac:dyDescent="0.25">
      <c r="A41" s="3">
        <v>937</v>
      </c>
      <c r="B41" s="3">
        <v>1483</v>
      </c>
      <c r="C41" s="3">
        <v>426</v>
      </c>
      <c r="D41" s="3">
        <v>1681</v>
      </c>
      <c r="E41" s="3">
        <v>2712</v>
      </c>
      <c r="F41" s="3">
        <v>1257</v>
      </c>
      <c r="H41" s="4">
        <v>23.4</v>
      </c>
      <c r="I41" s="4">
        <v>50</v>
      </c>
      <c r="J41">
        <f t="shared" si="0"/>
        <v>346.06</v>
      </c>
      <c r="K41">
        <f t="shared" si="1"/>
        <v>1.3842400000000001</v>
      </c>
      <c r="L41">
        <f t="shared" si="2"/>
        <v>1018.8006400000002</v>
      </c>
      <c r="M41" s="5">
        <f t="shared" si="3"/>
        <v>3071.6285600000001</v>
      </c>
      <c r="N41" s="5">
        <f t="shared" si="4"/>
        <v>3345.7080800000003</v>
      </c>
      <c r="O41" s="5">
        <f t="shared" si="5"/>
        <v>2758.7903200000001</v>
      </c>
      <c r="Q41" s="5">
        <f t="shared" si="6"/>
        <v>411.42762611955146</v>
      </c>
      <c r="R41" s="5">
        <f t="shared" si="7"/>
        <v>1381.1360846222599</v>
      </c>
      <c r="S41" s="5">
        <f t="shared" si="8"/>
        <v>2712.580401541602</v>
      </c>
      <c r="U41" s="5">
        <f t="shared" si="9"/>
        <v>1898.6681505290248</v>
      </c>
      <c r="V41" s="5">
        <f t="shared" si="10"/>
        <v>478.42515178276591</v>
      </c>
      <c r="W41" s="5">
        <f t="shared" si="11"/>
        <v>2712.9193104266146</v>
      </c>
      <c r="Y41" s="5">
        <f t="shared" si="12"/>
        <v>353.86343403372223</v>
      </c>
      <c r="Z41" s="5">
        <f t="shared" si="13"/>
        <v>-361.84681591143789</v>
      </c>
      <c r="AA41" s="5">
        <f t="shared" si="14"/>
        <v>2711.9682117595548</v>
      </c>
      <c r="AC41" s="5">
        <f t="shared" si="15"/>
        <v>411.42762611955146</v>
      </c>
      <c r="AD41" s="5">
        <f t="shared" si="15"/>
        <v>1381.1360846222599</v>
      </c>
      <c r="AE41" s="5">
        <f t="shared" si="15"/>
        <v>2712.580401541602</v>
      </c>
      <c r="AG41">
        <f t="shared" si="16"/>
        <v>412.77064832102525</v>
      </c>
      <c r="AH41">
        <f t="shared" si="17"/>
        <v>1381.8198498834795</v>
      </c>
      <c r="AI41" s="5">
        <f t="shared" si="18"/>
        <v>2712.9193104266146</v>
      </c>
      <c r="AK41">
        <f t="shared" si="19"/>
        <v>407.64592772412709</v>
      </c>
      <c r="AL41">
        <f t="shared" si="20"/>
        <v>1382.7826137266786</v>
      </c>
      <c r="AM41" s="5">
        <f t="shared" si="21"/>
        <v>2711.9682117595548</v>
      </c>
    </row>
    <row r="42" spans="1:39" ht="16.5" x14ac:dyDescent="0.25">
      <c r="A42" s="3">
        <v>951</v>
      </c>
      <c r="B42" s="3">
        <v>1484</v>
      </c>
      <c r="C42" s="3">
        <v>440</v>
      </c>
      <c r="D42" s="3">
        <v>1675</v>
      </c>
      <c r="E42" s="3">
        <v>2849</v>
      </c>
      <c r="F42" s="3">
        <v>1255</v>
      </c>
      <c r="H42" s="4">
        <v>23.4</v>
      </c>
      <c r="I42" s="4">
        <v>50</v>
      </c>
      <c r="J42">
        <f t="shared" si="0"/>
        <v>346.06</v>
      </c>
      <c r="K42">
        <f t="shared" si="1"/>
        <v>1.3842400000000001</v>
      </c>
      <c r="L42">
        <f t="shared" si="2"/>
        <v>1018.8006400000002</v>
      </c>
      <c r="M42" s="5">
        <f t="shared" si="3"/>
        <v>3073.0128000000004</v>
      </c>
      <c r="N42" s="5">
        <f t="shared" si="4"/>
        <v>3337.4026400000002</v>
      </c>
      <c r="O42" s="5">
        <f t="shared" si="5"/>
        <v>2756.0218400000003</v>
      </c>
      <c r="Q42" s="5">
        <f t="shared" si="6"/>
        <v>429.20869096801977</v>
      </c>
      <c r="R42" s="5">
        <f t="shared" si="7"/>
        <v>1378.3918808881394</v>
      </c>
      <c r="S42" s="5">
        <f t="shared" si="8"/>
        <v>2712.7888585850205</v>
      </c>
      <c r="U42" s="5">
        <f t="shared" si="9"/>
        <v>1887.1714282634236</v>
      </c>
      <c r="V42" s="5">
        <f t="shared" si="10"/>
        <v>464.54758773629703</v>
      </c>
      <c r="W42" s="5">
        <f t="shared" si="11"/>
        <v>2713.1229092235294</v>
      </c>
      <c r="Y42" s="5">
        <f t="shared" si="12"/>
        <v>347.07106102661311</v>
      </c>
      <c r="Z42" s="5">
        <f t="shared" si="13"/>
        <v>-345.14358753762815</v>
      </c>
      <c r="AA42" s="5">
        <f t="shared" si="14"/>
        <v>2712.208318904819</v>
      </c>
      <c r="AC42" s="5">
        <f t="shared" si="15"/>
        <v>429.20869096801977</v>
      </c>
      <c r="AD42" s="5">
        <f t="shared" si="15"/>
        <v>1378.3918808881394</v>
      </c>
      <c r="AE42" s="5">
        <f t="shared" si="15"/>
        <v>2712.7888585850205</v>
      </c>
      <c r="AG42">
        <f t="shared" si="16"/>
        <v>430.58582482680424</v>
      </c>
      <c r="AH42">
        <f t="shared" si="17"/>
        <v>1379.1030700278129</v>
      </c>
      <c r="AI42" s="5">
        <f t="shared" si="18"/>
        <v>2713.1229092235294</v>
      </c>
      <c r="AK42">
        <f t="shared" si="19"/>
        <v>425.46319727896207</v>
      </c>
      <c r="AL42">
        <f t="shared" si="20"/>
        <v>1380.0114993685725</v>
      </c>
      <c r="AM42" s="5">
        <f t="shared" si="21"/>
        <v>2712.208318904819</v>
      </c>
    </row>
    <row r="43" spans="1:39" ht="16.5" x14ac:dyDescent="0.25">
      <c r="A43" s="3">
        <v>1019</v>
      </c>
      <c r="B43" s="3">
        <v>1484</v>
      </c>
      <c r="C43" s="3">
        <v>451</v>
      </c>
      <c r="D43" s="3">
        <v>1680</v>
      </c>
      <c r="E43" s="3">
        <v>2871</v>
      </c>
      <c r="F43" s="3">
        <v>1255</v>
      </c>
      <c r="H43" s="4">
        <v>23.4</v>
      </c>
      <c r="I43" s="4">
        <v>50</v>
      </c>
      <c r="J43">
        <f t="shared" si="0"/>
        <v>346.06</v>
      </c>
      <c r="K43">
        <f t="shared" si="1"/>
        <v>1.3842400000000001</v>
      </c>
      <c r="L43">
        <f t="shared" si="2"/>
        <v>1018.8006400000002</v>
      </c>
      <c r="M43" s="5">
        <f t="shared" si="3"/>
        <v>3073.0128000000004</v>
      </c>
      <c r="N43" s="5">
        <f t="shared" si="4"/>
        <v>3344.32384</v>
      </c>
      <c r="O43" s="5">
        <f t="shared" si="5"/>
        <v>2756.0218400000003</v>
      </c>
      <c r="Q43" s="5">
        <f t="shared" si="6"/>
        <v>416.3627006031935</v>
      </c>
      <c r="R43" s="5">
        <f t="shared" si="7"/>
        <v>1386.0994751070352</v>
      </c>
      <c r="S43" s="5">
        <f t="shared" si="8"/>
        <v>2710.8629651124488</v>
      </c>
      <c r="U43" s="5">
        <f t="shared" si="9"/>
        <v>1900.3844469243879</v>
      </c>
      <c r="V43" s="5">
        <f t="shared" si="10"/>
        <v>471.62599059038496</v>
      </c>
      <c r="W43" s="5">
        <f t="shared" si="11"/>
        <v>2711.2008088077637</v>
      </c>
      <c r="Y43" s="5">
        <f t="shared" si="12"/>
        <v>347.07106102661311</v>
      </c>
      <c r="Z43" s="5">
        <f t="shared" si="13"/>
        <v>-360.15838147054194</v>
      </c>
      <c r="AA43" s="5">
        <f t="shared" si="14"/>
        <v>2710.2553387847738</v>
      </c>
      <c r="AC43" s="5">
        <f t="shared" si="15"/>
        <v>416.3627006031935</v>
      </c>
      <c r="AD43" s="5">
        <f t="shared" si="15"/>
        <v>1386.0994751070352</v>
      </c>
      <c r="AE43" s="5">
        <f t="shared" si="15"/>
        <v>2710.8629651124488</v>
      </c>
      <c r="AG43">
        <f t="shared" si="16"/>
        <v>417.7173988932426</v>
      </c>
      <c r="AH43">
        <f t="shared" si="17"/>
        <v>1386.7901542014245</v>
      </c>
      <c r="AI43" s="5">
        <f t="shared" si="18"/>
        <v>2711.2008088077637</v>
      </c>
      <c r="AK43">
        <f t="shared" si="19"/>
        <v>412.58889214266907</v>
      </c>
      <c r="AL43">
        <f t="shared" si="20"/>
        <v>1387.73783770607</v>
      </c>
      <c r="AM43" s="5">
        <f t="shared" si="21"/>
        <v>2710.2553387847738</v>
      </c>
    </row>
    <row r="44" spans="1:39" ht="16.5" x14ac:dyDescent="0.25">
      <c r="A44" s="3">
        <v>960</v>
      </c>
      <c r="B44" s="3">
        <v>1488</v>
      </c>
      <c r="C44" s="3">
        <v>436</v>
      </c>
      <c r="D44" s="3">
        <v>1679</v>
      </c>
      <c r="E44" s="3">
        <v>2815</v>
      </c>
      <c r="F44" s="3">
        <v>1258</v>
      </c>
      <c r="H44" s="4">
        <v>23.4</v>
      </c>
      <c r="I44" s="4">
        <v>50</v>
      </c>
      <c r="J44">
        <f t="shared" si="0"/>
        <v>346.06</v>
      </c>
      <c r="K44">
        <f t="shared" si="1"/>
        <v>1.3842400000000001</v>
      </c>
      <c r="L44">
        <f t="shared" si="2"/>
        <v>1018.8006400000002</v>
      </c>
      <c r="M44" s="5">
        <f t="shared" si="3"/>
        <v>3078.5497600000008</v>
      </c>
      <c r="N44" s="5">
        <f t="shared" si="4"/>
        <v>3342.9396000000006</v>
      </c>
      <c r="O44" s="5">
        <f t="shared" si="5"/>
        <v>2760.1745600000004</v>
      </c>
      <c r="Q44" s="5">
        <f t="shared" si="6"/>
        <v>428.39540431886081</v>
      </c>
      <c r="R44" s="5">
        <f t="shared" si="7"/>
        <v>1382.5977651169726</v>
      </c>
      <c r="S44" s="5">
        <f t="shared" si="8"/>
        <v>2717.0516046347179</v>
      </c>
      <c r="U44" s="5">
        <f t="shared" si="9"/>
        <v>1891.1947335934194</v>
      </c>
      <c r="V44" s="5">
        <f t="shared" si="10"/>
        <v>463.08158678710237</v>
      </c>
      <c r="W44" s="5">
        <f t="shared" si="11"/>
        <v>2717.3853412527674</v>
      </c>
      <c r="Y44" s="5">
        <f t="shared" si="12"/>
        <v>343.88427910718082</v>
      </c>
      <c r="Z44" s="5">
        <f t="shared" si="13"/>
        <v>-348.00832081292742</v>
      </c>
      <c r="AA44" s="5">
        <f t="shared" si="14"/>
        <v>2716.4678192275896</v>
      </c>
      <c r="AC44" s="5">
        <f t="shared" si="15"/>
        <v>428.39540431886081</v>
      </c>
      <c r="AD44" s="5">
        <f t="shared" si="15"/>
        <v>1382.5977651169726</v>
      </c>
      <c r="AE44" s="5">
        <f t="shared" si="15"/>
        <v>2717.0516046347179</v>
      </c>
      <c r="AG44">
        <f t="shared" si="16"/>
        <v>429.77255200686704</v>
      </c>
      <c r="AH44">
        <f t="shared" si="17"/>
        <v>1383.3072027423884</v>
      </c>
      <c r="AI44" s="5">
        <f t="shared" si="18"/>
        <v>2717.3853412527674</v>
      </c>
      <c r="AK44">
        <f t="shared" si="19"/>
        <v>424.64671620984348</v>
      </c>
      <c r="AL44">
        <f t="shared" si="20"/>
        <v>1384.2181172980258</v>
      </c>
      <c r="AM44" s="5">
        <f t="shared" si="21"/>
        <v>2716.4678192275896</v>
      </c>
    </row>
    <row r="45" spans="1:39" ht="16.5" x14ac:dyDescent="0.25">
      <c r="A45" s="3">
        <v>1011</v>
      </c>
      <c r="B45" s="3">
        <v>1484</v>
      </c>
      <c r="C45" s="3">
        <v>451</v>
      </c>
      <c r="D45" s="3">
        <v>1681</v>
      </c>
      <c r="E45" s="3">
        <v>2836</v>
      </c>
      <c r="F45" s="3">
        <v>1253</v>
      </c>
      <c r="H45" s="4">
        <v>23.4</v>
      </c>
      <c r="I45" s="4">
        <v>50</v>
      </c>
      <c r="J45">
        <f t="shared" si="0"/>
        <v>346.06</v>
      </c>
      <c r="K45">
        <f t="shared" si="1"/>
        <v>1.3842400000000001</v>
      </c>
      <c r="L45">
        <f t="shared" si="2"/>
        <v>1018.8006400000002</v>
      </c>
      <c r="M45" s="5">
        <f t="shared" si="3"/>
        <v>3073.0128000000004</v>
      </c>
      <c r="N45" s="5">
        <f t="shared" si="4"/>
        <v>3345.7080800000003</v>
      </c>
      <c r="O45" s="5">
        <f t="shared" si="5"/>
        <v>2753.2533600000006</v>
      </c>
      <c r="Q45" s="5">
        <f t="shared" si="6"/>
        <v>413.79030899626463</v>
      </c>
      <c r="R45" s="5">
        <f t="shared" si="7"/>
        <v>1392.7270161397576</v>
      </c>
      <c r="S45" s="5">
        <f t="shared" si="8"/>
        <v>2707.8583248868586</v>
      </c>
      <c r="U45" s="5">
        <f t="shared" si="9"/>
        <v>1907.388140635999</v>
      </c>
      <c r="V45" s="5">
        <f t="shared" si="10"/>
        <v>470.42591799897713</v>
      </c>
      <c r="W45" s="5">
        <f t="shared" si="11"/>
        <v>2708.1972773808884</v>
      </c>
      <c r="Y45" s="5">
        <f t="shared" si="12"/>
        <v>342.71325582498605</v>
      </c>
      <c r="Z45" s="5">
        <f t="shared" si="13"/>
        <v>-365.78258582377373</v>
      </c>
      <c r="AA45" s="5">
        <f t="shared" si="14"/>
        <v>2707.2411766485093</v>
      </c>
      <c r="AC45" s="5">
        <f t="shared" si="15"/>
        <v>413.79030899626463</v>
      </c>
      <c r="AD45" s="5">
        <f t="shared" si="15"/>
        <v>1392.7270161397576</v>
      </c>
      <c r="AE45" s="5">
        <f t="shared" si="15"/>
        <v>2707.8583248868586</v>
      </c>
      <c r="AG45">
        <f t="shared" si="16"/>
        <v>415.14247586096928</v>
      </c>
      <c r="AH45">
        <f t="shared" si="17"/>
        <v>1393.4129686491178</v>
      </c>
      <c r="AI45" s="5">
        <f t="shared" si="18"/>
        <v>2708.1972773808884</v>
      </c>
      <c r="AK45">
        <f t="shared" si="19"/>
        <v>410.00891363821688</v>
      </c>
      <c r="AL45">
        <f t="shared" si="20"/>
        <v>1394.3685127621109</v>
      </c>
      <c r="AM45" s="5">
        <f t="shared" si="21"/>
        <v>2707.2411766485093</v>
      </c>
    </row>
    <row r="46" spans="1:39" ht="16.5" x14ac:dyDescent="0.25">
      <c r="A46" s="3">
        <v>974</v>
      </c>
      <c r="B46" s="3">
        <v>1487</v>
      </c>
      <c r="C46" s="3">
        <v>449</v>
      </c>
      <c r="D46" s="3">
        <v>1684</v>
      </c>
      <c r="E46" s="3">
        <v>2721</v>
      </c>
      <c r="F46" s="3">
        <v>1255</v>
      </c>
      <c r="H46" s="4">
        <v>23.4</v>
      </c>
      <c r="I46" s="4">
        <v>50</v>
      </c>
      <c r="J46">
        <f t="shared" si="0"/>
        <v>346.06</v>
      </c>
      <c r="K46">
        <f t="shared" si="1"/>
        <v>1.3842400000000001</v>
      </c>
      <c r="L46">
        <f t="shared" si="2"/>
        <v>1018.8006400000002</v>
      </c>
      <c r="M46" s="5">
        <f t="shared" si="3"/>
        <v>3077.1655200000005</v>
      </c>
      <c r="N46" s="5">
        <f t="shared" si="4"/>
        <v>3349.8608000000004</v>
      </c>
      <c r="O46" s="5">
        <f t="shared" si="5"/>
        <v>2756.0218400000003</v>
      </c>
      <c r="Q46" s="5">
        <f t="shared" si="6"/>
        <v>413.16118280561949</v>
      </c>
      <c r="R46" s="5">
        <f t="shared" si="7"/>
        <v>1396.5337086232566</v>
      </c>
      <c r="S46" s="5">
        <f t="shared" si="8"/>
        <v>2710.7082239109595</v>
      </c>
      <c r="U46" s="5">
        <f t="shared" si="9"/>
        <v>1910.9745705199014</v>
      </c>
      <c r="V46" s="5">
        <f t="shared" si="10"/>
        <v>469.00707351881573</v>
      </c>
      <c r="W46" s="5">
        <f t="shared" si="11"/>
        <v>2711.0470182555368</v>
      </c>
      <c r="Y46" s="5">
        <f t="shared" si="12"/>
        <v>339.77392716574724</v>
      </c>
      <c r="Z46" s="5">
        <f t="shared" si="13"/>
        <v>-368.2834339750446</v>
      </c>
      <c r="AA46" s="5">
        <f t="shared" si="14"/>
        <v>2710.0880748113891</v>
      </c>
      <c r="AC46" s="5">
        <f t="shared" si="15"/>
        <v>413.16118280561949</v>
      </c>
      <c r="AD46" s="5">
        <f t="shared" si="15"/>
        <v>1396.5337086232566</v>
      </c>
      <c r="AE46" s="5">
        <f t="shared" si="15"/>
        <v>2710.7082239109595</v>
      </c>
      <c r="AG46">
        <f t="shared" si="16"/>
        <v>414.51357376808789</v>
      </c>
      <c r="AH46">
        <f t="shared" si="17"/>
        <v>1397.2182388272527</v>
      </c>
      <c r="AI46" s="5">
        <f t="shared" si="18"/>
        <v>2711.0470182555368</v>
      </c>
      <c r="AK46">
        <f t="shared" si="19"/>
        <v>409.37710779825665</v>
      </c>
      <c r="AL46">
        <f t="shared" si="20"/>
        <v>1398.1757054054283</v>
      </c>
      <c r="AM46" s="5">
        <f t="shared" si="21"/>
        <v>2710.0880748113891</v>
      </c>
    </row>
    <row r="47" spans="1:39" ht="16.5" x14ac:dyDescent="0.25">
      <c r="A47" s="3">
        <v>979</v>
      </c>
      <c r="B47" s="3">
        <v>1487</v>
      </c>
      <c r="C47" s="3">
        <v>437</v>
      </c>
      <c r="D47" s="3">
        <v>1679</v>
      </c>
      <c r="E47" s="3">
        <v>2822</v>
      </c>
      <c r="F47" s="3">
        <v>1259</v>
      </c>
      <c r="H47" s="4">
        <v>23.4</v>
      </c>
      <c r="I47" s="4">
        <v>50</v>
      </c>
      <c r="J47">
        <f t="shared" si="0"/>
        <v>346.06</v>
      </c>
      <c r="K47">
        <f t="shared" si="1"/>
        <v>1.3842400000000001</v>
      </c>
      <c r="L47">
        <f t="shared" si="2"/>
        <v>1018.8006400000002</v>
      </c>
      <c r="M47" s="5">
        <f t="shared" si="3"/>
        <v>3077.1655200000005</v>
      </c>
      <c r="N47" s="5">
        <f t="shared" si="4"/>
        <v>3342.9396000000006</v>
      </c>
      <c r="O47" s="5">
        <f t="shared" si="5"/>
        <v>2761.5588000000002</v>
      </c>
      <c r="Q47" s="5">
        <f t="shared" si="6"/>
        <v>426.02846339686357</v>
      </c>
      <c r="R47" s="5">
        <f t="shared" si="7"/>
        <v>1378.6297991683589</v>
      </c>
      <c r="S47" s="5">
        <f t="shared" si="8"/>
        <v>2717.8718260244705</v>
      </c>
      <c r="U47" s="5">
        <f t="shared" si="9"/>
        <v>1889.0109038259206</v>
      </c>
      <c r="V47" s="5">
        <f t="shared" si="10"/>
        <v>467.15985704329148</v>
      </c>
      <c r="W47" s="5">
        <f t="shared" si="11"/>
        <v>2718.2061442139066</v>
      </c>
      <c r="Y47" s="5">
        <f t="shared" si="12"/>
        <v>348.50267668016255</v>
      </c>
      <c r="Z47" s="5">
        <f t="shared" si="13"/>
        <v>-348.00083763408776</v>
      </c>
      <c r="AA47" s="5">
        <f t="shared" si="14"/>
        <v>2717.2869386964226</v>
      </c>
      <c r="AC47" s="5">
        <f t="shared" si="15"/>
        <v>426.02846339686357</v>
      </c>
      <c r="AD47" s="5">
        <f t="shared" si="15"/>
        <v>1378.6297991683589</v>
      </c>
      <c r="AE47" s="5">
        <f t="shared" si="15"/>
        <v>2717.8718260244705</v>
      </c>
      <c r="AG47">
        <f t="shared" si="16"/>
        <v>427.39939866631789</v>
      </c>
      <c r="AH47">
        <f t="shared" si="17"/>
        <v>1379.3361142318954</v>
      </c>
      <c r="AI47" s="5">
        <f t="shared" si="18"/>
        <v>2718.2061442139066</v>
      </c>
      <c r="AK47">
        <f t="shared" si="19"/>
        <v>422.27658967616168</v>
      </c>
      <c r="AL47">
        <f t="shared" si="20"/>
        <v>1380.2542615546331</v>
      </c>
      <c r="AM47" s="5">
        <f t="shared" si="21"/>
        <v>2717.2869386964226</v>
      </c>
    </row>
    <row r="48" spans="1:39" ht="16.5" x14ac:dyDescent="0.25">
      <c r="A48" s="3">
        <v>964</v>
      </c>
      <c r="B48" s="3">
        <v>1485</v>
      </c>
      <c r="C48" s="3">
        <v>452</v>
      </c>
      <c r="D48" s="3">
        <v>1686</v>
      </c>
      <c r="E48" s="3">
        <v>2936</v>
      </c>
      <c r="F48" s="3">
        <v>1254</v>
      </c>
      <c r="H48" s="4">
        <v>23.4</v>
      </c>
      <c r="I48" s="4">
        <v>50</v>
      </c>
      <c r="J48">
        <f t="shared" si="0"/>
        <v>346.06</v>
      </c>
      <c r="K48">
        <f t="shared" si="1"/>
        <v>1.3842400000000001</v>
      </c>
      <c r="L48">
        <f t="shared" si="2"/>
        <v>1018.8006400000002</v>
      </c>
      <c r="M48" s="5">
        <f t="shared" si="3"/>
        <v>3074.3970400000007</v>
      </c>
      <c r="N48" s="5">
        <f t="shared" si="4"/>
        <v>3352.6292800000001</v>
      </c>
      <c r="O48" s="5">
        <f t="shared" si="5"/>
        <v>2754.6376</v>
      </c>
      <c r="Q48" s="5">
        <f t="shared" si="6"/>
        <v>403.27613067984635</v>
      </c>
      <c r="R48" s="5">
        <f t="shared" si="7"/>
        <v>1399.3306056677609</v>
      </c>
      <c r="S48" s="5">
        <f t="shared" si="8"/>
        <v>2707.6113786926949</v>
      </c>
      <c r="U48" s="5">
        <f t="shared" si="9"/>
        <v>1918.4556519370169</v>
      </c>
      <c r="V48" s="5">
        <f t="shared" si="10"/>
        <v>476.06752385359482</v>
      </c>
      <c r="W48" s="5">
        <f t="shared" si="11"/>
        <v>2707.9532332365234</v>
      </c>
      <c r="Y48" s="5">
        <f t="shared" si="12"/>
        <v>342.46032793514109</v>
      </c>
      <c r="Z48" s="5">
        <f t="shared" si="13"/>
        <v>-378.22380612744871</v>
      </c>
      <c r="AA48" s="5">
        <f t="shared" si="14"/>
        <v>2706.9717367572907</v>
      </c>
      <c r="AC48" s="5">
        <f t="shared" si="15"/>
        <v>403.27613067984635</v>
      </c>
      <c r="AD48" s="5">
        <f t="shared" si="15"/>
        <v>1399.3306056677609</v>
      </c>
      <c r="AE48" s="5">
        <f t="shared" si="15"/>
        <v>2707.6113786926949</v>
      </c>
      <c r="AG48">
        <f t="shared" si="16"/>
        <v>404.61004832627867</v>
      </c>
      <c r="AH48">
        <f t="shared" si="17"/>
        <v>1399.9997351732561</v>
      </c>
      <c r="AI48" s="5">
        <f t="shared" si="18"/>
        <v>2707.9532332365234</v>
      </c>
      <c r="AK48">
        <f t="shared" si="19"/>
        <v>399.47144900751039</v>
      </c>
      <c r="AL48">
        <f t="shared" si="20"/>
        <v>1400.9874080112179</v>
      </c>
      <c r="AM48" s="5">
        <f t="shared" si="21"/>
        <v>2706.9717367572907</v>
      </c>
    </row>
    <row r="49" spans="1:39" ht="16.5" x14ac:dyDescent="0.25">
      <c r="A49" s="3">
        <v>964</v>
      </c>
      <c r="B49" s="3">
        <v>1484</v>
      </c>
      <c r="C49" s="3">
        <v>443</v>
      </c>
      <c r="D49" s="3">
        <v>1682</v>
      </c>
      <c r="E49" s="3">
        <v>2806</v>
      </c>
      <c r="F49" s="3">
        <v>1257</v>
      </c>
      <c r="H49" s="4">
        <v>23.4</v>
      </c>
      <c r="I49" s="4">
        <v>50</v>
      </c>
      <c r="J49">
        <f t="shared" si="0"/>
        <v>346.06</v>
      </c>
      <c r="K49">
        <f t="shared" si="1"/>
        <v>1.3842400000000001</v>
      </c>
      <c r="L49">
        <f t="shared" si="2"/>
        <v>1018.8006400000002</v>
      </c>
      <c r="M49" s="5">
        <f t="shared" si="3"/>
        <v>3073.0128000000004</v>
      </c>
      <c r="N49" s="5">
        <f t="shared" si="4"/>
        <v>3347.0923200000007</v>
      </c>
      <c r="O49" s="5">
        <f t="shared" si="5"/>
        <v>2758.7903200000001</v>
      </c>
      <c r="Q49" s="5">
        <f t="shared" si="6"/>
        <v>411.21685287801552</v>
      </c>
      <c r="R49" s="5">
        <f t="shared" si="7"/>
        <v>1384.0977680192373</v>
      </c>
      <c r="S49" s="5">
        <f t="shared" si="8"/>
        <v>2712.6705913982828</v>
      </c>
      <c r="U49" s="5">
        <f t="shared" si="9"/>
        <v>1901.3151339649382</v>
      </c>
      <c r="V49" s="5">
        <f t="shared" si="10"/>
        <v>477.08160123506775</v>
      </c>
      <c r="W49" s="5">
        <f t="shared" si="11"/>
        <v>2713.0095660947932</v>
      </c>
      <c r="Y49" s="5">
        <f t="shared" si="12"/>
        <v>351.43324593196013</v>
      </c>
      <c r="Z49" s="5">
        <f t="shared" si="13"/>
        <v>-363.55286515097993</v>
      </c>
      <c r="AA49" s="5">
        <f t="shared" si="14"/>
        <v>2712.0560498669533</v>
      </c>
      <c r="AC49" s="5">
        <f t="shared" si="15"/>
        <v>411.21685287801552</v>
      </c>
      <c r="AD49" s="5">
        <f t="shared" si="15"/>
        <v>1384.0977680192373</v>
      </c>
      <c r="AE49" s="5">
        <f t="shared" si="15"/>
        <v>2712.6705913982828</v>
      </c>
      <c r="AG49">
        <f t="shared" si="16"/>
        <v>412.56060068931743</v>
      </c>
      <c r="AH49">
        <f t="shared" si="17"/>
        <v>1384.7808512979732</v>
      </c>
      <c r="AI49" s="5">
        <f t="shared" si="18"/>
        <v>2713.0095660947932</v>
      </c>
      <c r="AK49">
        <f t="shared" si="19"/>
        <v>407.4336209150112</v>
      </c>
      <c r="AL49">
        <f t="shared" si="20"/>
        <v>1385.7442592214147</v>
      </c>
      <c r="AM49" s="5">
        <f t="shared" si="21"/>
        <v>2712.0560498669533</v>
      </c>
    </row>
    <row r="50" spans="1:39" ht="16.5" x14ac:dyDescent="0.25">
      <c r="A50" s="3">
        <v>955</v>
      </c>
      <c r="B50" s="3">
        <v>1485</v>
      </c>
      <c r="C50" s="3">
        <v>441</v>
      </c>
      <c r="D50" s="3">
        <v>1677</v>
      </c>
      <c r="E50" s="3">
        <v>2966</v>
      </c>
      <c r="F50" s="3">
        <v>1259</v>
      </c>
      <c r="H50" s="4">
        <v>23.4</v>
      </c>
      <c r="I50" s="4">
        <v>50</v>
      </c>
      <c r="J50">
        <f t="shared" si="0"/>
        <v>346.06</v>
      </c>
      <c r="K50">
        <f t="shared" si="1"/>
        <v>1.3842400000000001</v>
      </c>
      <c r="L50">
        <f t="shared" si="2"/>
        <v>1018.8006400000002</v>
      </c>
      <c r="M50" s="5">
        <f t="shared" si="3"/>
        <v>3074.3970400000007</v>
      </c>
      <c r="N50" s="5">
        <f t="shared" si="4"/>
        <v>3340.17112</v>
      </c>
      <c r="O50" s="5">
        <f t="shared" si="5"/>
        <v>2761.5588000000002</v>
      </c>
      <c r="Q50" s="5">
        <f t="shared" si="6"/>
        <v>426.43723574408642</v>
      </c>
      <c r="R50" s="5">
        <f t="shared" si="7"/>
        <v>1372.7077097879896</v>
      </c>
      <c r="S50" s="5">
        <f t="shared" si="8"/>
        <v>2717.672163271413</v>
      </c>
      <c r="U50" s="5">
        <f t="shared" si="9"/>
        <v>1883.7246014356037</v>
      </c>
      <c r="V50" s="5">
        <f t="shared" si="10"/>
        <v>469.85728528098122</v>
      </c>
      <c r="W50" s="5">
        <f t="shared" si="11"/>
        <v>2718.0064143222176</v>
      </c>
      <c r="Y50" s="5">
        <f t="shared" si="12"/>
        <v>353.36852751333583</v>
      </c>
      <c r="Z50" s="5">
        <f t="shared" si="13"/>
        <v>-344.6003816303953</v>
      </c>
      <c r="AA50" s="5">
        <f t="shared" si="14"/>
        <v>2717.0918767315698</v>
      </c>
      <c r="AC50" s="5">
        <f t="shared" si="15"/>
        <v>426.43723574408642</v>
      </c>
      <c r="AD50" s="5">
        <f t="shared" si="15"/>
        <v>1372.7077097879896</v>
      </c>
      <c r="AE50" s="5">
        <f t="shared" si="15"/>
        <v>2717.672163271413</v>
      </c>
      <c r="AG50">
        <f t="shared" si="16"/>
        <v>427.80669501990792</v>
      </c>
      <c r="AH50">
        <f t="shared" si="17"/>
        <v>1373.4153691994093</v>
      </c>
      <c r="AI50" s="5">
        <f t="shared" si="18"/>
        <v>2718.0064143222176</v>
      </c>
      <c r="AK50">
        <f t="shared" si="19"/>
        <v>422.68840341032359</v>
      </c>
      <c r="AL50">
        <f t="shared" si="20"/>
        <v>1374.3322673962357</v>
      </c>
      <c r="AM50" s="5">
        <f t="shared" si="21"/>
        <v>2717.0918767315698</v>
      </c>
    </row>
    <row r="51" spans="1:39" ht="16.5" x14ac:dyDescent="0.25">
      <c r="A51" s="3">
        <v>948</v>
      </c>
      <c r="B51" s="3">
        <v>1485</v>
      </c>
      <c r="C51" s="3">
        <v>428</v>
      </c>
      <c r="D51" s="3">
        <v>1679</v>
      </c>
      <c r="E51" s="3">
        <v>2971</v>
      </c>
      <c r="F51" s="3">
        <v>1256</v>
      </c>
      <c r="H51" s="4">
        <v>23.4</v>
      </c>
      <c r="I51" s="4">
        <v>50</v>
      </c>
      <c r="J51">
        <f t="shared" si="0"/>
        <v>346.06</v>
      </c>
      <c r="K51">
        <f t="shared" si="1"/>
        <v>1.3842400000000001</v>
      </c>
      <c r="L51">
        <f t="shared" si="2"/>
        <v>1018.8006400000002</v>
      </c>
      <c r="M51" s="5">
        <f t="shared" si="3"/>
        <v>3074.3970400000007</v>
      </c>
      <c r="N51" s="5">
        <f t="shared" si="4"/>
        <v>3342.9396000000006</v>
      </c>
      <c r="O51" s="5">
        <f t="shared" si="5"/>
        <v>2757.4060800000007</v>
      </c>
      <c r="Q51" s="5">
        <f t="shared" si="6"/>
        <v>421.29777508683401</v>
      </c>
      <c r="R51" s="5">
        <f t="shared" si="7"/>
        <v>1383.4309581278317</v>
      </c>
      <c r="S51" s="5">
        <f t="shared" si="8"/>
        <v>2713.0322755841221</v>
      </c>
      <c r="U51" s="5">
        <f t="shared" si="9"/>
        <v>1895.559108350627</v>
      </c>
      <c r="V51" s="5">
        <f t="shared" si="10"/>
        <v>468.75605819439528</v>
      </c>
      <c r="W51" s="5">
        <f t="shared" si="11"/>
        <v>2713.3684957821692</v>
      </c>
      <c r="Y51" s="5">
        <f t="shared" si="12"/>
        <v>346.82032298862958</v>
      </c>
      <c r="Z51" s="5">
        <f t="shared" si="13"/>
        <v>-354.54071823325745</v>
      </c>
      <c r="AA51" s="5">
        <f t="shared" si="14"/>
        <v>2712.4352218435884</v>
      </c>
      <c r="AC51" s="5">
        <f t="shared" si="15"/>
        <v>421.29777508683401</v>
      </c>
      <c r="AD51" s="5">
        <f t="shared" si="15"/>
        <v>1383.4309581278317</v>
      </c>
      <c r="AE51" s="5">
        <f t="shared" si="15"/>
        <v>2713.0322755841221</v>
      </c>
      <c r="AG51">
        <f t="shared" si="16"/>
        <v>422.66120534906469</v>
      </c>
      <c r="AH51">
        <f t="shared" si="17"/>
        <v>1384.1294809715164</v>
      </c>
      <c r="AI51" s="5">
        <f t="shared" si="18"/>
        <v>2713.3684957821692</v>
      </c>
      <c r="AK51">
        <f t="shared" si="19"/>
        <v>417.53473408476117</v>
      </c>
      <c r="AL51">
        <f t="shared" si="20"/>
        <v>1385.0620841122072</v>
      </c>
      <c r="AM51" s="5">
        <f t="shared" si="21"/>
        <v>2712.4352218435884</v>
      </c>
    </row>
    <row r="52" spans="1:39" ht="16.5" x14ac:dyDescent="0.25">
      <c r="A52" s="3">
        <v>992</v>
      </c>
      <c r="B52" s="3">
        <v>1486</v>
      </c>
      <c r="C52" s="3">
        <v>434</v>
      </c>
      <c r="D52" s="3">
        <v>1672</v>
      </c>
      <c r="E52" s="3">
        <v>2982</v>
      </c>
      <c r="F52" s="3">
        <v>1256</v>
      </c>
      <c r="H52" s="4">
        <v>23.4</v>
      </c>
      <c r="I52" s="4">
        <v>50</v>
      </c>
      <c r="J52">
        <f t="shared" si="0"/>
        <v>346.06</v>
      </c>
      <c r="K52">
        <f t="shared" si="1"/>
        <v>1.3842400000000001</v>
      </c>
      <c r="L52">
        <f t="shared" si="2"/>
        <v>1018.8006400000002</v>
      </c>
      <c r="M52" s="5">
        <f t="shared" si="3"/>
        <v>3075.7812800000002</v>
      </c>
      <c r="N52" s="5">
        <f t="shared" si="4"/>
        <v>3333.2499200000002</v>
      </c>
      <c r="O52" s="5">
        <f t="shared" si="5"/>
        <v>2757.4060800000007</v>
      </c>
      <c r="Q52" s="5">
        <f t="shared" si="6"/>
        <v>441.63207033845339</v>
      </c>
      <c r="R52" s="5">
        <f t="shared" si="7"/>
        <v>1374.0681552560845</v>
      </c>
      <c r="S52" s="5">
        <f t="shared" si="8"/>
        <v>2716.1237640354593</v>
      </c>
      <c r="U52" s="5">
        <f t="shared" si="9"/>
        <v>1877.0762111882964</v>
      </c>
      <c r="V52" s="5">
        <f t="shared" si="10"/>
        <v>456.09044028675959</v>
      </c>
      <c r="W52" s="5">
        <f t="shared" si="11"/>
        <v>2716.4538348460896</v>
      </c>
      <c r="Y52" s="5">
        <f t="shared" si="12"/>
        <v>344.38794503500873</v>
      </c>
      <c r="Z52" s="5">
        <f t="shared" si="13"/>
        <v>-332.23436638532525</v>
      </c>
      <c r="AA52" s="5">
        <f t="shared" si="14"/>
        <v>2715.5672628620478</v>
      </c>
      <c r="AC52" s="5">
        <f t="shared" si="15"/>
        <v>441.63207033845339</v>
      </c>
      <c r="AD52" s="5">
        <f t="shared" si="15"/>
        <v>1374.0681552560845</v>
      </c>
      <c r="AE52" s="5">
        <f t="shared" si="15"/>
        <v>2716.1237640354593</v>
      </c>
      <c r="AG52">
        <f t="shared" si="16"/>
        <v>443.03210923266636</v>
      </c>
      <c r="AH52">
        <f t="shared" si="17"/>
        <v>1374.7987982815644</v>
      </c>
      <c r="AI52" s="5">
        <f t="shared" si="18"/>
        <v>2716.4538348460896</v>
      </c>
      <c r="AK52">
        <f t="shared" si="19"/>
        <v>437.91277966895132</v>
      </c>
      <c r="AL52">
        <f t="shared" si="20"/>
        <v>1375.6692648633509</v>
      </c>
      <c r="AM52" s="5">
        <f t="shared" si="21"/>
        <v>2715.5672628620478</v>
      </c>
    </row>
    <row r="53" spans="1:39" ht="16.5" x14ac:dyDescent="0.25">
      <c r="A53" s="3">
        <v>987</v>
      </c>
      <c r="B53" s="3">
        <v>1488</v>
      </c>
      <c r="C53" s="3">
        <v>441</v>
      </c>
      <c r="D53" s="3">
        <v>1684</v>
      </c>
      <c r="E53" s="3">
        <v>2943</v>
      </c>
      <c r="F53" s="3">
        <v>1254</v>
      </c>
      <c r="H53" s="4">
        <v>23.4</v>
      </c>
      <c r="I53" s="4">
        <v>50</v>
      </c>
      <c r="J53">
        <f t="shared" si="0"/>
        <v>346.06</v>
      </c>
      <c r="K53">
        <f t="shared" si="1"/>
        <v>1.3842400000000001</v>
      </c>
      <c r="L53">
        <f t="shared" si="2"/>
        <v>1018.8006400000002</v>
      </c>
      <c r="M53" s="5">
        <f t="shared" si="3"/>
        <v>3078.5497600000008</v>
      </c>
      <c r="N53" s="5">
        <f t="shared" si="4"/>
        <v>3349.8608000000004</v>
      </c>
      <c r="O53" s="5">
        <f t="shared" si="5"/>
        <v>2754.6376</v>
      </c>
      <c r="Q53" s="5">
        <f t="shared" si="6"/>
        <v>415.52812372761673</v>
      </c>
      <c r="R53" s="5">
        <f t="shared" si="7"/>
        <v>1400.4965649175308</v>
      </c>
      <c r="S53" s="5">
        <f t="shared" si="8"/>
        <v>2709.8734979407554</v>
      </c>
      <c r="U53" s="5">
        <f t="shared" si="9"/>
        <v>1913.1540205836807</v>
      </c>
      <c r="V53" s="5">
        <f t="shared" si="10"/>
        <v>464.93143392882155</v>
      </c>
      <c r="W53" s="5">
        <f t="shared" si="11"/>
        <v>2710.2117693357523</v>
      </c>
      <c r="Y53" s="5">
        <f t="shared" si="12"/>
        <v>335.15990929648495</v>
      </c>
      <c r="Z53" s="5">
        <f t="shared" si="13"/>
        <v>-368.28828648768922</v>
      </c>
      <c r="AA53" s="5">
        <f t="shared" si="14"/>
        <v>2709.2544879671409</v>
      </c>
      <c r="AC53" s="5">
        <f t="shared" si="15"/>
        <v>415.52812372761673</v>
      </c>
      <c r="AD53" s="5">
        <f t="shared" si="15"/>
        <v>1400.4965649175308</v>
      </c>
      <c r="AE53" s="5">
        <f t="shared" si="15"/>
        <v>2709.8734979407554</v>
      </c>
      <c r="AG53">
        <f t="shared" si="16"/>
        <v>416.88672513751584</v>
      </c>
      <c r="AH53">
        <f t="shared" si="17"/>
        <v>1401.1842183059966</v>
      </c>
      <c r="AI53" s="5">
        <f t="shared" si="18"/>
        <v>2710.2117693357523</v>
      </c>
      <c r="AK53">
        <f t="shared" si="19"/>
        <v>411.74723625847514</v>
      </c>
      <c r="AL53">
        <f t="shared" si="20"/>
        <v>1402.1344521170547</v>
      </c>
      <c r="AM53" s="5">
        <f t="shared" si="21"/>
        <v>2709.2544879671409</v>
      </c>
    </row>
    <row r="54" spans="1:39" ht="16.5" x14ac:dyDescent="0.25">
      <c r="A54" s="3">
        <v>948</v>
      </c>
      <c r="B54" s="3">
        <v>1491</v>
      </c>
      <c r="C54" s="3">
        <v>447</v>
      </c>
      <c r="D54" s="3">
        <v>1680</v>
      </c>
      <c r="E54" s="3">
        <v>2894</v>
      </c>
      <c r="F54" s="3">
        <v>1255</v>
      </c>
      <c r="H54" s="4">
        <v>23.4</v>
      </c>
      <c r="I54" s="4">
        <v>50</v>
      </c>
      <c r="J54">
        <f t="shared" si="0"/>
        <v>346.06</v>
      </c>
      <c r="K54">
        <f t="shared" si="1"/>
        <v>1.3842400000000001</v>
      </c>
      <c r="L54">
        <f t="shared" si="2"/>
        <v>1018.8006400000002</v>
      </c>
      <c r="M54" s="5">
        <f t="shared" si="3"/>
        <v>3082.7024799999999</v>
      </c>
      <c r="N54" s="5">
        <f t="shared" si="4"/>
        <v>3344.32384</v>
      </c>
      <c r="O54" s="5">
        <f t="shared" si="5"/>
        <v>2756.0218400000003</v>
      </c>
      <c r="Q54" s="5">
        <f t="shared" si="6"/>
        <v>432.93128705716794</v>
      </c>
      <c r="R54" s="5">
        <f t="shared" si="7"/>
        <v>1396.04062697942</v>
      </c>
      <c r="S54" s="5">
        <f t="shared" si="8"/>
        <v>2714.1657371479882</v>
      </c>
      <c r="U54" s="5">
        <f t="shared" si="9"/>
        <v>1900.3844469243879</v>
      </c>
      <c r="V54" s="5">
        <f t="shared" si="10"/>
        <v>452.26011031950571</v>
      </c>
      <c r="W54" s="5">
        <f t="shared" si="11"/>
        <v>2714.4984238886605</v>
      </c>
      <c r="Y54" s="5">
        <f t="shared" si="12"/>
        <v>330.02908638823936</v>
      </c>
      <c r="Z54" s="5">
        <f t="shared" si="13"/>
        <v>-351.02875219998464</v>
      </c>
      <c r="AA54" s="5">
        <f t="shared" si="14"/>
        <v>2713.5799232422937</v>
      </c>
      <c r="AC54" s="5">
        <f t="shared" si="15"/>
        <v>432.93128705716794</v>
      </c>
      <c r="AD54" s="5">
        <f t="shared" si="15"/>
        <v>1396.04062697942</v>
      </c>
      <c r="AE54" s="5">
        <f t="shared" si="15"/>
        <v>2714.1657371479882</v>
      </c>
      <c r="AG54">
        <f t="shared" si="16"/>
        <v>434.32259232377493</v>
      </c>
      <c r="AH54">
        <f t="shared" si="17"/>
        <v>1396.7553370798585</v>
      </c>
      <c r="AI54" s="5">
        <f t="shared" si="18"/>
        <v>2714.4984238886605</v>
      </c>
      <c r="AK54">
        <f t="shared" si="19"/>
        <v>429.18650221437463</v>
      </c>
      <c r="AL54">
        <f t="shared" si="20"/>
        <v>1397.6523911554395</v>
      </c>
      <c r="AM54" s="5">
        <f t="shared" si="21"/>
        <v>2713.5799232422937</v>
      </c>
    </row>
    <row r="55" spans="1:39" ht="16.5" x14ac:dyDescent="0.25">
      <c r="A55" s="3">
        <v>925</v>
      </c>
      <c r="B55" s="3">
        <v>1488</v>
      </c>
      <c r="C55" s="3">
        <v>447</v>
      </c>
      <c r="D55" s="3">
        <v>1688</v>
      </c>
      <c r="E55" s="3">
        <v>2853</v>
      </c>
      <c r="F55" s="3">
        <v>1256</v>
      </c>
      <c r="H55" s="4">
        <v>23.4</v>
      </c>
      <c r="I55" s="4">
        <v>50</v>
      </c>
      <c r="J55">
        <f t="shared" si="0"/>
        <v>346.06</v>
      </c>
      <c r="K55">
        <f t="shared" si="1"/>
        <v>1.3842400000000001</v>
      </c>
      <c r="L55">
        <f t="shared" si="2"/>
        <v>1018.8006400000002</v>
      </c>
      <c r="M55" s="5">
        <f t="shared" si="3"/>
        <v>3078.5497600000008</v>
      </c>
      <c r="N55" s="5">
        <f t="shared" si="4"/>
        <v>3355.3977600000007</v>
      </c>
      <c r="O55" s="5">
        <f t="shared" si="5"/>
        <v>2757.4060800000007</v>
      </c>
      <c r="Q55" s="5">
        <f t="shared" si="6"/>
        <v>405.21513805084447</v>
      </c>
      <c r="R55" s="5">
        <f t="shared" si="7"/>
        <v>1401.5976954278576</v>
      </c>
      <c r="S55" s="5">
        <f t="shared" si="8"/>
        <v>2710.8657688756589</v>
      </c>
      <c r="U55" s="5">
        <f t="shared" si="9"/>
        <v>1919.4016679405865</v>
      </c>
      <c r="V55" s="5">
        <f t="shared" si="10"/>
        <v>473.23292770353072</v>
      </c>
      <c r="W55" s="5">
        <f t="shared" si="11"/>
        <v>2711.2067352116587</v>
      </c>
      <c r="Y55" s="5">
        <f t="shared" si="12"/>
        <v>339.51990434997344</v>
      </c>
      <c r="Z55" s="5">
        <f t="shared" si="13"/>
        <v>-377.7235973926978</v>
      </c>
      <c r="AA55" s="5">
        <f t="shared" si="14"/>
        <v>2710.2286635160276</v>
      </c>
      <c r="AC55" s="5">
        <f t="shared" si="15"/>
        <v>405.21513805084447</v>
      </c>
      <c r="AD55" s="5">
        <f t="shared" si="15"/>
        <v>1401.5976954278576</v>
      </c>
      <c r="AE55" s="5">
        <f t="shared" si="15"/>
        <v>2710.8657688756589</v>
      </c>
      <c r="AG55">
        <f t="shared" si="16"/>
        <v>406.55376554239524</v>
      </c>
      <c r="AH55">
        <f t="shared" si="17"/>
        <v>1402.2695027817879</v>
      </c>
      <c r="AI55" s="5">
        <f t="shared" si="18"/>
        <v>2711.2067352116587</v>
      </c>
      <c r="AK55">
        <f t="shared" si="19"/>
        <v>401.41343685548668</v>
      </c>
      <c r="AL55">
        <f t="shared" si="20"/>
        <v>1403.251250505042</v>
      </c>
      <c r="AM55" s="5">
        <f t="shared" si="21"/>
        <v>2710.2286635160276</v>
      </c>
    </row>
    <row r="56" spans="1:39" ht="16.5" x14ac:dyDescent="0.25">
      <c r="A56" s="3">
        <v>959</v>
      </c>
      <c r="B56" s="3">
        <v>1484</v>
      </c>
      <c r="C56" s="3">
        <v>457</v>
      </c>
      <c r="D56" s="3">
        <v>1680</v>
      </c>
      <c r="E56" s="3">
        <v>2716</v>
      </c>
      <c r="F56" s="3">
        <v>1257</v>
      </c>
      <c r="H56" s="4">
        <v>23.4</v>
      </c>
      <c r="I56" s="4">
        <v>50</v>
      </c>
      <c r="J56">
        <f t="shared" si="0"/>
        <v>346.06</v>
      </c>
      <c r="K56">
        <f t="shared" si="1"/>
        <v>1.3842400000000001</v>
      </c>
      <c r="L56">
        <f t="shared" si="2"/>
        <v>1018.8006400000002</v>
      </c>
      <c r="M56" s="5">
        <f t="shared" si="3"/>
        <v>3073.0128000000004</v>
      </c>
      <c r="N56" s="5">
        <f t="shared" si="4"/>
        <v>3344.32384</v>
      </c>
      <c r="O56" s="5">
        <f t="shared" si="5"/>
        <v>2758.7903200000001</v>
      </c>
      <c r="Q56" s="5">
        <f t="shared" si="6"/>
        <v>416.3627006031935</v>
      </c>
      <c r="R56" s="5">
        <f t="shared" si="7"/>
        <v>1381.0102593841304</v>
      </c>
      <c r="S56" s="5">
        <f t="shared" si="8"/>
        <v>2713.4591270159267</v>
      </c>
      <c r="U56" s="5">
        <f t="shared" si="9"/>
        <v>1896.0222620190409</v>
      </c>
      <c r="V56" s="5">
        <f t="shared" si="10"/>
        <v>474.24613412119413</v>
      </c>
      <c r="W56" s="5">
        <f t="shared" si="11"/>
        <v>2713.7966270506799</v>
      </c>
      <c r="Y56" s="5">
        <f t="shared" si="12"/>
        <v>351.43324593196013</v>
      </c>
      <c r="Z56" s="5">
        <f t="shared" si="13"/>
        <v>-357.53823793973288</v>
      </c>
      <c r="AA56" s="5">
        <f t="shared" si="14"/>
        <v>2712.8555272609669</v>
      </c>
      <c r="AC56" s="5">
        <f t="shared" si="15"/>
        <v>416.3627006031935</v>
      </c>
      <c r="AD56" s="5">
        <f t="shared" si="15"/>
        <v>1381.0102593841304</v>
      </c>
      <c r="AE56" s="5">
        <f t="shared" si="15"/>
        <v>2713.4591270159267</v>
      </c>
      <c r="AG56">
        <f t="shared" si="16"/>
        <v>417.7154356561997</v>
      </c>
      <c r="AH56">
        <f t="shared" si="17"/>
        <v>1381.7015585782513</v>
      </c>
      <c r="AI56" s="5">
        <f t="shared" si="18"/>
        <v>2713.7966270506799</v>
      </c>
      <c r="AK56">
        <f t="shared" si="19"/>
        <v>412.5908109733378</v>
      </c>
      <c r="AL56">
        <f t="shared" si="20"/>
        <v>1382.6492420659581</v>
      </c>
      <c r="AM56" s="5">
        <f t="shared" si="21"/>
        <v>2712.8555272609669</v>
      </c>
    </row>
    <row r="57" spans="1:39" ht="16.5" x14ac:dyDescent="0.25">
      <c r="A57" s="3">
        <v>983</v>
      </c>
      <c r="B57" s="3">
        <v>1485</v>
      </c>
      <c r="C57" s="3">
        <v>471</v>
      </c>
      <c r="D57" s="3">
        <v>1680</v>
      </c>
      <c r="E57" s="3">
        <v>2705</v>
      </c>
      <c r="F57" s="3">
        <v>1254</v>
      </c>
      <c r="H57" s="4">
        <v>23.4</v>
      </c>
      <c r="I57" s="4">
        <v>50</v>
      </c>
      <c r="J57">
        <f t="shared" si="0"/>
        <v>346.06</v>
      </c>
      <c r="K57">
        <f t="shared" si="1"/>
        <v>1.3842400000000001</v>
      </c>
      <c r="L57">
        <f t="shared" si="2"/>
        <v>1018.8006400000002</v>
      </c>
      <c r="M57" s="5">
        <f t="shared" si="3"/>
        <v>3074.3970400000007</v>
      </c>
      <c r="N57" s="5">
        <f t="shared" si="4"/>
        <v>3344.32384</v>
      </c>
      <c r="O57" s="5">
        <f t="shared" si="5"/>
        <v>2754.6376</v>
      </c>
      <c r="Q57" s="5">
        <f t="shared" si="6"/>
        <v>418.72644799122793</v>
      </c>
      <c r="R57" s="5">
        <f t="shared" si="7"/>
        <v>1390.0604152809319</v>
      </c>
      <c r="S57" s="5">
        <f t="shared" si="8"/>
        <v>2710.0401036114608</v>
      </c>
      <c r="U57" s="5">
        <f t="shared" si="9"/>
        <v>1902.5638969881672</v>
      </c>
      <c r="V57" s="5">
        <f t="shared" si="10"/>
        <v>467.55408370242537</v>
      </c>
      <c r="W57" s="5">
        <f t="shared" si="11"/>
        <v>2710.3774171658692</v>
      </c>
      <c r="Y57" s="5">
        <f t="shared" si="12"/>
        <v>342.46032793514109</v>
      </c>
      <c r="Z57" s="5">
        <f t="shared" si="13"/>
        <v>-360.16499368557413</v>
      </c>
      <c r="AA57" s="5">
        <f t="shared" si="14"/>
        <v>2709.4335955043789</v>
      </c>
      <c r="AC57" s="5">
        <f t="shared" si="15"/>
        <v>418.72644799122793</v>
      </c>
      <c r="AD57" s="5">
        <f t="shared" si="15"/>
        <v>1390.0604152809319</v>
      </c>
      <c r="AE57" s="5">
        <f t="shared" si="15"/>
        <v>2710.0401036114608</v>
      </c>
      <c r="AG57">
        <f t="shared" si="16"/>
        <v>420.08734967284784</v>
      </c>
      <c r="AH57">
        <f t="shared" si="17"/>
        <v>1390.7542129279029</v>
      </c>
      <c r="AI57" s="5">
        <f t="shared" si="18"/>
        <v>2710.3774171658692</v>
      </c>
      <c r="AK57">
        <f t="shared" si="19"/>
        <v>414.95582147472948</v>
      </c>
      <c r="AL57">
        <f t="shared" si="20"/>
        <v>1391.6946734240669</v>
      </c>
      <c r="AM57" s="5">
        <f t="shared" si="21"/>
        <v>2709.4335955043789</v>
      </c>
    </row>
    <row r="58" spans="1:39" ht="16.5" x14ac:dyDescent="0.25">
      <c r="A58" s="3">
        <v>960</v>
      </c>
      <c r="B58" s="3">
        <v>1485</v>
      </c>
      <c r="C58" s="3">
        <v>445</v>
      </c>
      <c r="D58" s="3">
        <v>1683</v>
      </c>
      <c r="E58" s="3">
        <v>2843</v>
      </c>
      <c r="F58" s="3">
        <v>1254</v>
      </c>
      <c r="H58" s="4">
        <v>23.4</v>
      </c>
      <c r="I58" s="4">
        <v>50</v>
      </c>
      <c r="J58">
        <f t="shared" si="0"/>
        <v>346.06</v>
      </c>
      <c r="K58">
        <f t="shared" si="1"/>
        <v>1.3842400000000001</v>
      </c>
      <c r="L58">
        <f t="shared" si="2"/>
        <v>1018.8006400000002</v>
      </c>
      <c r="M58" s="5">
        <f t="shared" si="3"/>
        <v>3074.3970400000007</v>
      </c>
      <c r="N58" s="5">
        <f t="shared" si="4"/>
        <v>3348.4765600000001</v>
      </c>
      <c r="O58" s="5">
        <f t="shared" si="5"/>
        <v>2754.6376</v>
      </c>
      <c r="Q58" s="5">
        <f t="shared" si="6"/>
        <v>411.00607963648105</v>
      </c>
      <c r="R58" s="5">
        <f t="shared" si="7"/>
        <v>1394.69263629378</v>
      </c>
      <c r="S58" s="5">
        <f t="shared" si="8"/>
        <v>2708.841747376639</v>
      </c>
      <c r="U58" s="5">
        <f t="shared" si="9"/>
        <v>1910.504847295907</v>
      </c>
      <c r="V58" s="5">
        <f t="shared" si="10"/>
        <v>471.80816422442865</v>
      </c>
      <c r="W58" s="5">
        <f t="shared" si="11"/>
        <v>2709.1813445207854</v>
      </c>
      <c r="Y58" s="5">
        <f t="shared" si="12"/>
        <v>342.46032793514109</v>
      </c>
      <c r="Z58" s="5">
        <f t="shared" si="13"/>
        <v>-369.18880085346007</v>
      </c>
      <c r="AA58" s="5">
        <f t="shared" si="14"/>
        <v>2708.2187615568832</v>
      </c>
      <c r="AC58" s="5">
        <f t="shared" si="15"/>
        <v>411.00607963648105</v>
      </c>
      <c r="AD58" s="5">
        <f t="shared" si="15"/>
        <v>1394.69263629378</v>
      </c>
      <c r="AE58" s="5">
        <f t="shared" si="15"/>
        <v>2708.841747376639</v>
      </c>
      <c r="AG58">
        <f t="shared" si="16"/>
        <v>412.35349766678519</v>
      </c>
      <c r="AH58">
        <f t="shared" si="17"/>
        <v>1395.3741075182591</v>
      </c>
      <c r="AI58" s="5">
        <f t="shared" si="18"/>
        <v>2709.1813445207854</v>
      </c>
      <c r="AK58">
        <f t="shared" si="19"/>
        <v>407.21843610071079</v>
      </c>
      <c r="AL58">
        <f t="shared" si="20"/>
        <v>1396.3381595473488</v>
      </c>
      <c r="AM58" s="5">
        <f t="shared" si="21"/>
        <v>2708.2187615568832</v>
      </c>
    </row>
    <row r="59" spans="1:39" ht="16.5" x14ac:dyDescent="0.25">
      <c r="A59" s="3">
        <v>992</v>
      </c>
      <c r="B59" s="3">
        <v>1485</v>
      </c>
      <c r="C59" s="3">
        <v>447</v>
      </c>
      <c r="D59" s="3">
        <v>1676</v>
      </c>
      <c r="E59" s="3">
        <v>2882</v>
      </c>
      <c r="F59" s="3">
        <v>1258</v>
      </c>
      <c r="H59" s="4">
        <v>23.4</v>
      </c>
      <c r="I59" s="4">
        <v>50</v>
      </c>
      <c r="J59">
        <f t="shared" si="0"/>
        <v>346.06</v>
      </c>
      <c r="K59">
        <f t="shared" si="1"/>
        <v>1.3842400000000001</v>
      </c>
      <c r="L59">
        <f t="shared" si="2"/>
        <v>1018.8006400000002</v>
      </c>
      <c r="M59" s="5">
        <f t="shared" si="3"/>
        <v>3074.3970400000007</v>
      </c>
      <c r="N59" s="5">
        <f t="shared" si="4"/>
        <v>3338.7868800000006</v>
      </c>
      <c r="O59" s="5">
        <f t="shared" si="5"/>
        <v>2760.1745600000004</v>
      </c>
      <c r="Q59" s="5">
        <f t="shared" si="6"/>
        <v>429.0053693057302</v>
      </c>
      <c r="R59" s="5">
        <f t="shared" si="7"/>
        <v>1373.7146310464186</v>
      </c>
      <c r="S59" s="5">
        <f t="shared" si="8"/>
        <v>2716.7590369991635</v>
      </c>
      <c r="U59" s="5">
        <f t="shared" si="9"/>
        <v>1883.2669223968405</v>
      </c>
      <c r="V59" s="5">
        <f t="shared" si="10"/>
        <v>467.1304753458495</v>
      </c>
      <c r="W59" s="5">
        <f t="shared" si="11"/>
        <v>2717.0926830105063</v>
      </c>
      <c r="Y59" s="5">
        <f t="shared" si="12"/>
        <v>351.18469774583701</v>
      </c>
      <c r="Z59" s="5">
        <f t="shared" si="13"/>
        <v>-342.91038300960156</v>
      </c>
      <c r="AA59" s="5">
        <f t="shared" si="14"/>
        <v>2716.1821328777951</v>
      </c>
      <c r="AC59" s="5">
        <f t="shared" si="15"/>
        <v>429.0053693057302</v>
      </c>
      <c r="AD59" s="5">
        <f t="shared" si="15"/>
        <v>1373.7146310464186</v>
      </c>
      <c r="AE59" s="5">
        <f t="shared" si="15"/>
        <v>2716.7590369991635</v>
      </c>
      <c r="AG59">
        <f t="shared" si="16"/>
        <v>430.3802966865984</v>
      </c>
      <c r="AH59">
        <f t="shared" si="17"/>
        <v>1374.4260803283007</v>
      </c>
      <c r="AI59" s="5">
        <f t="shared" si="18"/>
        <v>2717.0926830105063</v>
      </c>
      <c r="AK59">
        <f t="shared" si="19"/>
        <v>425.26123696047478</v>
      </c>
      <c r="AL59">
        <f t="shared" si="20"/>
        <v>1375.3351309537122</v>
      </c>
      <c r="AM59" s="5">
        <f t="shared" si="21"/>
        <v>2716.1821328777951</v>
      </c>
    </row>
    <row r="60" spans="1:39" ht="16.5" x14ac:dyDescent="0.25">
      <c r="A60" s="3">
        <v>950</v>
      </c>
      <c r="B60" s="3">
        <v>1484</v>
      </c>
      <c r="C60" s="3">
        <v>458</v>
      </c>
      <c r="D60" s="3">
        <v>1693</v>
      </c>
      <c r="E60" s="3">
        <v>3039</v>
      </c>
      <c r="F60" s="3">
        <v>1259</v>
      </c>
      <c r="H60" s="4">
        <v>23.4</v>
      </c>
      <c r="I60" s="4">
        <v>50</v>
      </c>
      <c r="J60">
        <f t="shared" si="0"/>
        <v>346.06</v>
      </c>
      <c r="K60">
        <f t="shared" si="1"/>
        <v>1.3842400000000001</v>
      </c>
      <c r="L60">
        <f t="shared" si="2"/>
        <v>1018.8006400000002</v>
      </c>
      <c r="M60" s="5">
        <f t="shared" si="3"/>
        <v>3073.0128000000004</v>
      </c>
      <c r="N60" s="5">
        <f t="shared" si="4"/>
        <v>3362.3189600000005</v>
      </c>
      <c r="O60" s="5">
        <f t="shared" si="5"/>
        <v>2761.5588000000002</v>
      </c>
      <c r="Q60" s="5">
        <f t="shared" si="6"/>
        <v>382.83857783009921</v>
      </c>
      <c r="R60" s="5">
        <f t="shared" si="7"/>
        <v>1396.0304076707407</v>
      </c>
      <c r="S60" s="5">
        <f t="shared" si="8"/>
        <v>2710.7086514687512</v>
      </c>
      <c r="U60" s="5">
        <f t="shared" si="9"/>
        <v>1926.1376522622982</v>
      </c>
      <c r="V60" s="5">
        <f t="shared" si="10"/>
        <v>495.34138413194518</v>
      </c>
      <c r="W60" s="5">
        <f t="shared" si="11"/>
        <v>2711.0550430559715</v>
      </c>
      <c r="Y60" s="5">
        <f t="shared" si="12"/>
        <v>355.79981054102842</v>
      </c>
      <c r="Z60" s="5">
        <f t="shared" si="13"/>
        <v>-394.09950334764289</v>
      </c>
      <c r="AA60" s="5">
        <f t="shared" si="14"/>
        <v>2710.0367307727679</v>
      </c>
      <c r="AC60" s="5">
        <f t="shared" si="15"/>
        <v>382.83857783009921</v>
      </c>
      <c r="AD60" s="5">
        <f t="shared" si="15"/>
        <v>1396.0304076707407</v>
      </c>
      <c r="AE60" s="5">
        <f t="shared" si="15"/>
        <v>2710.7086514687512</v>
      </c>
      <c r="AG60">
        <f t="shared" si="16"/>
        <v>384.13079767300212</v>
      </c>
      <c r="AH60">
        <f t="shared" si="17"/>
        <v>1396.668802615058</v>
      </c>
      <c r="AI60" s="5">
        <f t="shared" si="18"/>
        <v>2711.0550430559715</v>
      </c>
      <c r="AK60">
        <f t="shared" si="19"/>
        <v>378.99471602681598</v>
      </c>
      <c r="AL60">
        <f t="shared" si="20"/>
        <v>1397.7189274992077</v>
      </c>
      <c r="AM60" s="5">
        <f t="shared" si="21"/>
        <v>2710.0367307727679</v>
      </c>
    </row>
    <row r="61" spans="1:39" ht="16.5" x14ac:dyDescent="0.25">
      <c r="A61" s="3">
        <v>924</v>
      </c>
      <c r="B61" s="3">
        <v>1485</v>
      </c>
      <c r="C61" s="3">
        <v>446</v>
      </c>
      <c r="D61" s="3">
        <v>1685</v>
      </c>
      <c r="E61" s="3">
        <v>2913</v>
      </c>
      <c r="F61" s="3">
        <v>1254</v>
      </c>
      <c r="H61" s="4">
        <v>23.4</v>
      </c>
      <c r="I61" s="4">
        <v>50</v>
      </c>
      <c r="J61">
        <f t="shared" si="0"/>
        <v>346.06</v>
      </c>
      <c r="K61">
        <f t="shared" si="1"/>
        <v>1.3842400000000001</v>
      </c>
      <c r="L61">
        <f t="shared" si="2"/>
        <v>1018.8006400000002</v>
      </c>
      <c r="M61" s="5">
        <f t="shared" si="3"/>
        <v>3074.3970400000007</v>
      </c>
      <c r="N61" s="5">
        <f t="shared" si="4"/>
        <v>3351.2450400000007</v>
      </c>
      <c r="O61" s="5">
        <f t="shared" si="5"/>
        <v>2754.6376</v>
      </c>
      <c r="Q61" s="5">
        <f t="shared" si="6"/>
        <v>405.85384484337749</v>
      </c>
      <c r="R61" s="5">
        <f t="shared" si="7"/>
        <v>1397.7839771696422</v>
      </c>
      <c r="S61" s="5">
        <f t="shared" si="8"/>
        <v>2708.0250680808758</v>
      </c>
      <c r="U61" s="5">
        <f t="shared" si="9"/>
        <v>1915.804288797385</v>
      </c>
      <c r="V61" s="5">
        <f t="shared" si="10"/>
        <v>474.64715074307753</v>
      </c>
      <c r="W61" s="5">
        <f t="shared" si="11"/>
        <v>2708.3661730721774</v>
      </c>
      <c r="Y61" s="5">
        <f t="shared" si="12"/>
        <v>342.46032793514109</v>
      </c>
      <c r="Z61" s="5">
        <f t="shared" si="13"/>
        <v>-375.21089346877596</v>
      </c>
      <c r="AA61" s="5">
        <f t="shared" si="14"/>
        <v>2707.3909980914609</v>
      </c>
      <c r="AC61" s="5">
        <f t="shared" si="15"/>
        <v>405.85384484337749</v>
      </c>
      <c r="AD61" s="5">
        <f t="shared" si="15"/>
        <v>1397.7839771696422</v>
      </c>
      <c r="AE61" s="5">
        <f t="shared" si="15"/>
        <v>2708.0250680808758</v>
      </c>
      <c r="AG61">
        <f t="shared" si="16"/>
        <v>407.19226447693995</v>
      </c>
      <c r="AH61">
        <f t="shared" si="17"/>
        <v>1398.4572222810757</v>
      </c>
      <c r="AI61" s="5">
        <f t="shared" si="18"/>
        <v>2708.3661730721774</v>
      </c>
      <c r="AK61">
        <f t="shared" si="19"/>
        <v>402.05484489626269</v>
      </c>
      <c r="AL61">
        <f t="shared" si="20"/>
        <v>1399.4370182631969</v>
      </c>
      <c r="AM61" s="5">
        <f t="shared" si="21"/>
        <v>2707.3909980914609</v>
      </c>
    </row>
    <row r="62" spans="1:39" ht="16.5" x14ac:dyDescent="0.25">
      <c r="A62" s="3">
        <v>915</v>
      </c>
      <c r="B62" s="3">
        <v>1487</v>
      </c>
      <c r="C62" s="3">
        <v>474</v>
      </c>
      <c r="D62" s="3">
        <v>1679</v>
      </c>
      <c r="E62" s="3">
        <v>2979</v>
      </c>
      <c r="F62" s="3">
        <v>1254</v>
      </c>
      <c r="H62" s="4">
        <v>23.4</v>
      </c>
      <c r="I62" s="4">
        <v>50</v>
      </c>
      <c r="J62">
        <f t="shared" si="0"/>
        <v>346.06</v>
      </c>
      <c r="K62">
        <f t="shared" si="1"/>
        <v>1.3842400000000001</v>
      </c>
      <c r="L62">
        <f t="shared" si="2"/>
        <v>1018.8006400000002</v>
      </c>
      <c r="M62" s="5">
        <f t="shared" si="3"/>
        <v>3077.1655200000005</v>
      </c>
      <c r="N62" s="5">
        <f t="shared" si="4"/>
        <v>3342.9396000000006</v>
      </c>
      <c r="O62" s="5">
        <f t="shared" si="5"/>
        <v>2754.6376</v>
      </c>
      <c r="Q62" s="5">
        <f t="shared" si="6"/>
        <v>426.02846339686357</v>
      </c>
      <c r="R62" s="5">
        <f t="shared" si="7"/>
        <v>1391.356032009586</v>
      </c>
      <c r="S62" s="5">
        <f t="shared" si="8"/>
        <v>2711.378944014119</v>
      </c>
      <c r="U62" s="5">
        <f t="shared" si="9"/>
        <v>1899.9191034041153</v>
      </c>
      <c r="V62" s="5">
        <f t="shared" si="10"/>
        <v>460.60785404989531</v>
      </c>
      <c r="W62" s="5">
        <f t="shared" si="11"/>
        <v>2711.7140289041945</v>
      </c>
      <c r="Y62" s="5">
        <f t="shared" si="12"/>
        <v>337.59447710196781</v>
      </c>
      <c r="Z62" s="5">
        <f t="shared" si="13"/>
        <v>-354.55284062748399</v>
      </c>
      <c r="AA62" s="5">
        <f t="shared" si="14"/>
        <v>2710.7841226418218</v>
      </c>
      <c r="AC62" s="5">
        <f t="shared" si="15"/>
        <v>426.02846339686357</v>
      </c>
      <c r="AD62" s="5">
        <f t="shared" si="15"/>
        <v>1391.356032009586</v>
      </c>
      <c r="AE62" s="5">
        <f t="shared" si="15"/>
        <v>2711.378944014119</v>
      </c>
      <c r="AG62">
        <f t="shared" si="16"/>
        <v>427.40430799087602</v>
      </c>
      <c r="AH62">
        <f t="shared" si="17"/>
        <v>1392.0607964346748</v>
      </c>
      <c r="AI62" s="5">
        <f t="shared" si="18"/>
        <v>2711.7140289041945</v>
      </c>
      <c r="AK62">
        <f t="shared" si="19"/>
        <v>422.27179139540402</v>
      </c>
      <c r="AL62">
        <f t="shared" si="20"/>
        <v>1392.9789437997701</v>
      </c>
      <c r="AM62" s="5">
        <f t="shared" si="21"/>
        <v>2710.7841226418218</v>
      </c>
    </row>
    <row r="63" spans="1:39" ht="16.5" x14ac:dyDescent="0.25">
      <c r="A63" s="3">
        <v>933</v>
      </c>
      <c r="B63" s="3">
        <v>1482</v>
      </c>
      <c r="C63" s="3">
        <v>440</v>
      </c>
      <c r="D63" s="3">
        <v>1672</v>
      </c>
      <c r="E63" s="3">
        <v>2987</v>
      </c>
      <c r="F63" s="3">
        <v>1256</v>
      </c>
      <c r="H63" s="4">
        <v>23.4</v>
      </c>
      <c r="I63" s="4">
        <v>50</v>
      </c>
      <c r="J63">
        <f t="shared" si="0"/>
        <v>346.06</v>
      </c>
      <c r="K63">
        <f t="shared" si="1"/>
        <v>1.3842400000000001</v>
      </c>
      <c r="L63">
        <f t="shared" si="2"/>
        <v>1018.8006400000002</v>
      </c>
      <c r="M63" s="5">
        <f t="shared" si="3"/>
        <v>3070.2443200000007</v>
      </c>
      <c r="N63" s="5">
        <f t="shared" si="4"/>
        <v>3333.2499200000002</v>
      </c>
      <c r="O63" s="5">
        <f t="shared" si="5"/>
        <v>2757.4060800000007</v>
      </c>
      <c r="Q63" s="5">
        <f t="shared" si="6"/>
        <v>432.17920980896076</v>
      </c>
      <c r="R63" s="5">
        <f t="shared" si="7"/>
        <v>1368.3964389383889</v>
      </c>
      <c r="S63" s="5">
        <f t="shared" si="8"/>
        <v>2714.2425280364878</v>
      </c>
      <c r="U63" s="5">
        <f t="shared" si="9"/>
        <v>1877.0762111882964</v>
      </c>
      <c r="V63" s="5">
        <f t="shared" si="10"/>
        <v>467.1392383082445</v>
      </c>
      <c r="W63" s="5">
        <f t="shared" si="11"/>
        <v>2714.5756314024093</v>
      </c>
      <c r="Y63" s="5">
        <f t="shared" si="12"/>
        <v>354.11088729391543</v>
      </c>
      <c r="Z63" s="5">
        <f t="shared" si="13"/>
        <v>-337.44308545259668</v>
      </c>
      <c r="AA63" s="5">
        <f t="shared" si="14"/>
        <v>2713.673881217328</v>
      </c>
      <c r="AC63" s="5">
        <f t="shared" si="15"/>
        <v>432.17920980896076</v>
      </c>
      <c r="AD63" s="5">
        <f t="shared" si="15"/>
        <v>1368.3964389383889</v>
      </c>
      <c r="AE63" s="5">
        <f t="shared" si="15"/>
        <v>2714.2425280364878</v>
      </c>
      <c r="AG63">
        <f t="shared" si="16"/>
        <v>433.55836335820055</v>
      </c>
      <c r="AH63">
        <f t="shared" si="17"/>
        <v>1369.1133715758886</v>
      </c>
      <c r="AI63" s="5">
        <f t="shared" si="18"/>
        <v>2714.5756314024093</v>
      </c>
      <c r="AK63">
        <f t="shared" si="19"/>
        <v>428.4433603212857</v>
      </c>
      <c r="AL63">
        <f t="shared" si="20"/>
        <v>1370.0127237196973</v>
      </c>
      <c r="AM63" s="5">
        <f t="shared" si="21"/>
        <v>2713.673881217328</v>
      </c>
    </row>
    <row r="64" spans="1:39" ht="16.5" x14ac:dyDescent="0.25">
      <c r="A64" s="3">
        <v>944</v>
      </c>
      <c r="B64" s="3">
        <v>1488</v>
      </c>
      <c r="C64" s="3">
        <v>472</v>
      </c>
      <c r="D64" s="3">
        <v>1682</v>
      </c>
      <c r="E64" s="3">
        <v>2865</v>
      </c>
      <c r="F64" s="3">
        <v>1255</v>
      </c>
      <c r="H64" s="4">
        <v>23.4</v>
      </c>
      <c r="I64" s="4">
        <v>50</v>
      </c>
      <c r="J64">
        <f t="shared" si="0"/>
        <v>346.06</v>
      </c>
      <c r="K64">
        <f t="shared" si="1"/>
        <v>1.3842400000000001</v>
      </c>
      <c r="L64">
        <f t="shared" si="2"/>
        <v>1018.8006400000002</v>
      </c>
      <c r="M64" s="5">
        <f t="shared" si="3"/>
        <v>3078.5497600000008</v>
      </c>
      <c r="N64" s="5">
        <f t="shared" si="4"/>
        <v>3347.0923200000007</v>
      </c>
      <c r="O64" s="5">
        <f t="shared" si="5"/>
        <v>2756.0218400000003</v>
      </c>
      <c r="Q64" s="5">
        <f t="shared" si="6"/>
        <v>420.67822949807675</v>
      </c>
      <c r="R64" s="5">
        <f t="shared" si="7"/>
        <v>1394.8638097141788</v>
      </c>
      <c r="S64" s="5">
        <f t="shared" si="8"/>
        <v>2711.9832972148029</v>
      </c>
      <c r="U64" s="5">
        <f t="shared" si="9"/>
        <v>1905.6773188702853</v>
      </c>
      <c r="V64" s="5">
        <f t="shared" si="10"/>
        <v>463.40270581068046</v>
      </c>
      <c r="W64" s="5">
        <f t="shared" si="11"/>
        <v>2712.3198349740555</v>
      </c>
      <c r="Y64" s="5">
        <f t="shared" si="12"/>
        <v>337.33935936026433</v>
      </c>
      <c r="Z64" s="5">
        <f t="shared" si="13"/>
        <v>-360.95959707481637</v>
      </c>
      <c r="AA64" s="5">
        <f t="shared" si="14"/>
        <v>2711.3772715103628</v>
      </c>
      <c r="AC64" s="5">
        <f t="shared" si="15"/>
        <v>420.67822949807675</v>
      </c>
      <c r="AD64" s="5">
        <f t="shared" si="15"/>
        <v>1394.8638097141788</v>
      </c>
      <c r="AE64" s="5">
        <f t="shared" si="15"/>
        <v>2711.9832972148029</v>
      </c>
      <c r="AG64">
        <f t="shared" si="16"/>
        <v>422.04484470702079</v>
      </c>
      <c r="AH64">
        <f t="shared" si="17"/>
        <v>1395.5599956328645</v>
      </c>
      <c r="AI64" s="5">
        <f t="shared" si="18"/>
        <v>2712.3198349740555</v>
      </c>
      <c r="AK64">
        <f t="shared" si="19"/>
        <v>416.90965244043093</v>
      </c>
      <c r="AL64">
        <f t="shared" si="20"/>
        <v>1396.4944919881937</v>
      </c>
      <c r="AM64" s="5">
        <f t="shared" si="21"/>
        <v>2711.3772715103628</v>
      </c>
    </row>
    <row r="65" spans="1:39" ht="16.5" x14ac:dyDescent="0.25">
      <c r="A65" s="3">
        <v>941</v>
      </c>
      <c r="B65" s="3">
        <v>1485</v>
      </c>
      <c r="C65" s="3">
        <v>440</v>
      </c>
      <c r="D65" s="3">
        <v>1683</v>
      </c>
      <c r="E65" s="3">
        <v>2994</v>
      </c>
      <c r="F65" s="3">
        <v>1256</v>
      </c>
      <c r="H65" s="4">
        <v>23.4</v>
      </c>
      <c r="I65" s="4">
        <v>50</v>
      </c>
      <c r="J65">
        <f t="shared" si="0"/>
        <v>346.06</v>
      </c>
      <c r="K65">
        <f t="shared" si="1"/>
        <v>1.3842400000000001</v>
      </c>
      <c r="L65">
        <f t="shared" si="2"/>
        <v>1018.8006400000002</v>
      </c>
      <c r="M65" s="5">
        <f t="shared" si="3"/>
        <v>3074.3970400000007</v>
      </c>
      <c r="N65" s="5">
        <f t="shared" si="4"/>
        <v>3348.4765600000001</v>
      </c>
      <c r="O65" s="5">
        <f t="shared" si="5"/>
        <v>2757.4060800000007</v>
      </c>
      <c r="Q65" s="5">
        <f t="shared" si="6"/>
        <v>411.00607963648105</v>
      </c>
      <c r="R65" s="5">
        <f t="shared" si="7"/>
        <v>1389.6059753980435</v>
      </c>
      <c r="S65" s="5">
        <f t="shared" si="8"/>
        <v>2711.4546640504004</v>
      </c>
      <c r="U65" s="5">
        <f t="shared" si="9"/>
        <v>1906.1448522424184</v>
      </c>
      <c r="V65" s="5">
        <f t="shared" si="10"/>
        <v>474.42699242214093</v>
      </c>
      <c r="W65" s="5">
        <f t="shared" si="11"/>
        <v>2711.7938903980967</v>
      </c>
      <c r="Y65" s="5">
        <f t="shared" si="12"/>
        <v>346.82032298862958</v>
      </c>
      <c r="Z65" s="5">
        <f t="shared" si="13"/>
        <v>-366.56997265574785</v>
      </c>
      <c r="AA65" s="5">
        <f t="shared" si="14"/>
        <v>2710.8357399020319</v>
      </c>
      <c r="AC65" s="5">
        <f t="shared" si="15"/>
        <v>411.00607963648105</v>
      </c>
      <c r="AD65" s="5">
        <f t="shared" si="15"/>
        <v>1389.6059753980435</v>
      </c>
      <c r="AE65" s="5">
        <f t="shared" si="15"/>
        <v>2711.4546640504004</v>
      </c>
      <c r="AG65">
        <f t="shared" si="16"/>
        <v>412.35153541530303</v>
      </c>
      <c r="AH65">
        <f t="shared" si="17"/>
        <v>1390.2880664109589</v>
      </c>
      <c r="AI65" s="5">
        <f t="shared" si="18"/>
        <v>2711.7938903980967</v>
      </c>
      <c r="AK65">
        <f t="shared" si="19"/>
        <v>407.22035396811117</v>
      </c>
      <c r="AL65">
        <f t="shared" si="20"/>
        <v>1391.2521184231184</v>
      </c>
      <c r="AM65" s="5">
        <f t="shared" si="21"/>
        <v>2710.8357399020319</v>
      </c>
    </row>
    <row r="66" spans="1:39" ht="16.5" x14ac:dyDescent="0.25">
      <c r="A66" s="3">
        <v>949</v>
      </c>
      <c r="B66" s="3">
        <v>1486</v>
      </c>
      <c r="C66" s="3">
        <v>466</v>
      </c>
      <c r="D66" s="3">
        <v>1683</v>
      </c>
      <c r="E66" s="3">
        <v>2695</v>
      </c>
      <c r="F66" s="3">
        <v>1255</v>
      </c>
      <c r="H66" s="4">
        <v>23.4</v>
      </c>
      <c r="I66" s="4">
        <v>50</v>
      </c>
      <c r="J66">
        <f t="shared" si="0"/>
        <v>346.06</v>
      </c>
      <c r="K66">
        <f t="shared" si="1"/>
        <v>1.3842400000000001</v>
      </c>
      <c r="L66">
        <f t="shared" si="2"/>
        <v>1018.8006400000002</v>
      </c>
      <c r="M66" s="5">
        <f t="shared" si="3"/>
        <v>3075.7812800000002</v>
      </c>
      <c r="N66" s="5">
        <f t="shared" si="4"/>
        <v>3348.4765600000001</v>
      </c>
      <c r="O66" s="5">
        <f t="shared" si="5"/>
        <v>2756.0218400000003</v>
      </c>
      <c r="Q66" s="5">
        <f t="shared" si="6"/>
        <v>413.37089153583474</v>
      </c>
      <c r="R66" s="5">
        <f t="shared" si="7"/>
        <v>1393.5688316923163</v>
      </c>
      <c r="S66" s="5">
        <f t="shared" si="8"/>
        <v>2710.631088836144</v>
      </c>
      <c r="U66" s="5">
        <f t="shared" si="9"/>
        <v>1908.3253972321274</v>
      </c>
      <c r="V66" s="5">
        <f t="shared" si="10"/>
        <v>470.35318363362308</v>
      </c>
      <c r="W66" s="5">
        <f t="shared" si="11"/>
        <v>2710.9698142535622</v>
      </c>
      <c r="Y66" s="5">
        <f t="shared" si="12"/>
        <v>342.20740004529966</v>
      </c>
      <c r="Z66" s="5">
        <f t="shared" si="13"/>
        <v>-366.57665596986709</v>
      </c>
      <c r="AA66" s="5">
        <f t="shared" si="14"/>
        <v>2710.0132902274067</v>
      </c>
      <c r="AC66" s="5">
        <f t="shared" si="15"/>
        <v>413.37089153583474</v>
      </c>
      <c r="AD66" s="5">
        <f t="shared" si="15"/>
        <v>1393.5688316923163</v>
      </c>
      <c r="AE66" s="5">
        <f t="shared" si="15"/>
        <v>2710.631088836144</v>
      </c>
      <c r="AG66">
        <f t="shared" si="16"/>
        <v>414.72255355096121</v>
      </c>
      <c r="AH66">
        <f t="shared" si="17"/>
        <v>1394.2540426461283</v>
      </c>
      <c r="AI66" s="5">
        <f t="shared" si="18"/>
        <v>2710.9698142535622</v>
      </c>
      <c r="AK66">
        <f t="shared" si="19"/>
        <v>409.58834919458843</v>
      </c>
      <c r="AL66">
        <f t="shared" si="20"/>
        <v>1395.2108683969318</v>
      </c>
      <c r="AM66" s="5">
        <f t="shared" si="21"/>
        <v>2710.0132902274067</v>
      </c>
    </row>
    <row r="67" spans="1:39" ht="16.5" x14ac:dyDescent="0.25">
      <c r="A67" s="3">
        <v>919</v>
      </c>
      <c r="B67" s="3">
        <v>1486</v>
      </c>
      <c r="C67" s="3">
        <v>455</v>
      </c>
      <c r="D67" s="3">
        <v>1671</v>
      </c>
      <c r="E67" s="3">
        <v>2660</v>
      </c>
      <c r="F67" s="3">
        <v>1253</v>
      </c>
      <c r="H67" s="4">
        <v>23.4</v>
      </c>
      <c r="I67" s="4">
        <v>50</v>
      </c>
      <c r="J67">
        <f t="shared" ref="J67:J101" si="22">331.4+0.6*H67+0.0124*I67</f>
        <v>346.06</v>
      </c>
      <c r="K67">
        <f t="shared" ref="K67:K101" si="23">0.004*J67</f>
        <v>1.3842400000000001</v>
      </c>
      <c r="L67">
        <f t="shared" ref="L67:L101" si="24">736*K67</f>
        <v>1018.8006400000002</v>
      </c>
      <c r="M67" s="5">
        <f t="shared" ref="M67:M101" si="25">L67+K67*B67</f>
        <v>3075.7812800000002</v>
      </c>
      <c r="N67" s="5">
        <f t="shared" ref="N67:N101" si="26">L67+K67*D67</f>
        <v>3331.8656800000008</v>
      </c>
      <c r="O67" s="5">
        <f t="shared" ref="O67:O101" si="27">L67+K67*F67</f>
        <v>2753.2533600000006</v>
      </c>
      <c r="Q67" s="5">
        <f t="shared" ref="Q67:Q101" si="28">((M67^2)-(N67^2)+(1800^2))/3600</f>
        <v>444.19488134349228</v>
      </c>
      <c r="R67" s="5">
        <f t="shared" ref="R67:R101" si="29">((M67^2)-(O67^2)+(900^2)+(1500^2)-(2*Q67*900))/(2*1500)</f>
        <v>1380.1585438762866</v>
      </c>
      <c r="S67" s="5">
        <f t="shared" ref="S67:S101" si="30">SQRT((M67*M67)-(Q67*Q67)-(R67*R67))</f>
        <v>2712.6156719211012</v>
      </c>
      <c r="U67" s="5">
        <f t="shared" ref="U67:U101" si="31">((N67^2)-(O67^2)+(1750^2))/(2*1750)</f>
        <v>1880.978527203021</v>
      </c>
      <c r="V67" s="5">
        <f t="shared" ref="V67:V101" si="32">((N67^2)-(M67^2)+(925^2)+(1540^2)-(2*U67*925))/(2*1540)</f>
        <v>450.75102332397364</v>
      </c>
      <c r="W67" s="5">
        <f t="shared" ref="W67:W101" si="33">SQRT((N67^2)-(U67^2)-(V67^2))</f>
        <v>2712.9453007267603</v>
      </c>
      <c r="Y67" s="5">
        <f t="shared" ref="Y67:Y101" si="34">((O67^2)-(M67^2)+(1750^2))/(2*1750)</f>
        <v>337.84959484367261</v>
      </c>
      <c r="Z67" s="5">
        <f t="shared" ref="Z67:Z101" si="35">((O67^2)-(N67^2)+(825^2)+(1540^2)-(2*Y67*825))/(2*1540)</f>
        <v>-333.1661287995563</v>
      </c>
      <c r="AA67" s="5">
        <f t="shared" ref="AA67:AA101" si="36">SQRT((O67^2)-(Y67^2)-(Z67^2))</f>
        <v>2712.0586362090289</v>
      </c>
      <c r="AC67" s="5">
        <f t="shared" ref="AC67:AE101" si="37">Q67</f>
        <v>444.19488134349228</v>
      </c>
      <c r="AD67" s="5">
        <f t="shared" si="37"/>
        <v>1380.1585438762866</v>
      </c>
      <c r="AE67" s="5">
        <f t="shared" si="37"/>
        <v>2712.6156719211012</v>
      </c>
      <c r="AG67">
        <f t="shared" ref="AG67:AG101" si="38">1800+U67*COS(RADIANS(120.969))-V67*SIN(RADIANS(120.969))</f>
        <v>445.60233883446762</v>
      </c>
      <c r="AH67">
        <f t="shared" ref="AH67:AH101" si="39">U67*SIN(RADIANS(120.969))+V67*COS(RADIANS(120.969))</f>
        <v>1380.8923492639792</v>
      </c>
      <c r="AI67" s="5">
        <f t="shared" ref="AI67:AI101" si="40">W67</f>
        <v>2712.9453007267603</v>
      </c>
      <c r="AK67">
        <f t="shared" ref="AK67:AK101" si="41">900+Y67*COS(RADIANS(-120.9695))-Z67*SIN(RADIANS(-120.9695))</f>
        <v>440.47836347143834</v>
      </c>
      <c r="AL67">
        <f t="shared" ref="AL67:AL101" si="42">1500+Y67*SIN(RADIANS(-120.9695))+Z67*COS(RADIANS(-120.9695))</f>
        <v>1381.7549845556746</v>
      </c>
      <c r="AM67" s="5">
        <f t="shared" ref="AM67:AM101" si="43">AA67</f>
        <v>2712.0586362090289</v>
      </c>
    </row>
    <row r="68" spans="1:39" ht="16.5" x14ac:dyDescent="0.25">
      <c r="A68" s="3">
        <v>963</v>
      </c>
      <c r="B68" s="3">
        <v>1483</v>
      </c>
      <c r="C68" s="3">
        <v>456</v>
      </c>
      <c r="D68" s="3">
        <v>1679</v>
      </c>
      <c r="E68" s="3">
        <v>2784</v>
      </c>
      <c r="F68" s="3">
        <v>1255</v>
      </c>
      <c r="H68" s="4">
        <v>23.4</v>
      </c>
      <c r="I68" s="4">
        <v>50</v>
      </c>
      <c r="J68">
        <f t="shared" si="22"/>
        <v>346.06</v>
      </c>
      <c r="K68">
        <f t="shared" si="23"/>
        <v>1.3842400000000001</v>
      </c>
      <c r="L68">
        <f t="shared" si="24"/>
        <v>1018.8006400000002</v>
      </c>
      <c r="M68" s="5">
        <f t="shared" si="25"/>
        <v>3071.6285600000001</v>
      </c>
      <c r="N68" s="5">
        <f t="shared" si="26"/>
        <v>3342.9396000000006</v>
      </c>
      <c r="O68" s="5">
        <f t="shared" si="27"/>
        <v>2756.0218400000003</v>
      </c>
      <c r="Q68" s="5">
        <f t="shared" si="28"/>
        <v>416.57134482208642</v>
      </c>
      <c r="R68" s="5">
        <f t="shared" si="29"/>
        <v>1383.1390691236438</v>
      </c>
      <c r="S68" s="5">
        <f t="shared" si="30"/>
        <v>2710.7741773789589</v>
      </c>
      <c r="U68" s="5">
        <f t="shared" si="31"/>
        <v>1897.739653340336</v>
      </c>
      <c r="V68" s="5">
        <f t="shared" si="32"/>
        <v>472.97071427300892</v>
      </c>
      <c r="W68" s="5">
        <f t="shared" si="33"/>
        <v>2711.1119639048375</v>
      </c>
      <c r="Y68" s="5">
        <f t="shared" si="34"/>
        <v>349.50124912837521</v>
      </c>
      <c r="Z68" s="5">
        <f t="shared" si="35"/>
        <v>-358.45482069902431</v>
      </c>
      <c r="AA68" s="5">
        <f t="shared" si="36"/>
        <v>2710.1688878983769</v>
      </c>
      <c r="AC68" s="5">
        <f t="shared" si="37"/>
        <v>416.57134482208642</v>
      </c>
      <c r="AD68" s="5">
        <f t="shared" si="37"/>
        <v>1383.1390691236438</v>
      </c>
      <c r="AE68" s="5">
        <f t="shared" si="37"/>
        <v>2710.7741773789589</v>
      </c>
      <c r="AG68">
        <f t="shared" si="38"/>
        <v>417.9253137839616</v>
      </c>
      <c r="AH68">
        <f t="shared" si="39"/>
        <v>1383.8304268012962</v>
      </c>
      <c r="AI68" s="5">
        <f t="shared" si="40"/>
        <v>2711.1119639048375</v>
      </c>
      <c r="AK68">
        <f t="shared" si="41"/>
        <v>412.79906523640989</v>
      </c>
      <c r="AL68">
        <f t="shared" si="42"/>
        <v>1384.7774727314652</v>
      </c>
      <c r="AM68" s="5">
        <f t="shared" si="43"/>
        <v>2710.1688878983769</v>
      </c>
    </row>
    <row r="69" spans="1:39" ht="16.5" x14ac:dyDescent="0.25">
      <c r="A69" s="3">
        <v>1033</v>
      </c>
      <c r="B69" s="3">
        <v>1481</v>
      </c>
      <c r="C69" s="3">
        <v>467</v>
      </c>
      <c r="D69" s="3">
        <v>1679</v>
      </c>
      <c r="E69" s="3">
        <v>2686</v>
      </c>
      <c r="F69" s="3">
        <v>1254</v>
      </c>
      <c r="H69" s="4">
        <v>23.4</v>
      </c>
      <c r="I69" s="4">
        <v>50</v>
      </c>
      <c r="J69">
        <f t="shared" si="22"/>
        <v>346.06</v>
      </c>
      <c r="K69">
        <f t="shared" si="23"/>
        <v>1.3842400000000001</v>
      </c>
      <c r="L69">
        <f t="shared" si="24"/>
        <v>1018.8006400000002</v>
      </c>
      <c r="M69" s="5">
        <f t="shared" si="25"/>
        <v>3068.8600800000004</v>
      </c>
      <c r="N69" s="5">
        <f t="shared" si="26"/>
        <v>3342.9396000000006</v>
      </c>
      <c r="O69" s="5">
        <f t="shared" si="27"/>
        <v>2754.6376</v>
      </c>
      <c r="Q69" s="5">
        <f t="shared" si="28"/>
        <v>411.84917260262341</v>
      </c>
      <c r="R69" s="5">
        <f t="shared" si="29"/>
        <v>1382.8484575330419</v>
      </c>
      <c r="S69" s="5">
        <f t="shared" si="30"/>
        <v>2708.5074474962462</v>
      </c>
      <c r="U69" s="5">
        <f t="shared" si="31"/>
        <v>1899.9191034041153</v>
      </c>
      <c r="V69" s="5">
        <f t="shared" si="32"/>
        <v>477.18105108212416</v>
      </c>
      <c r="W69" s="5">
        <f t="shared" si="33"/>
        <v>2708.8467683234549</v>
      </c>
      <c r="Y69" s="5">
        <f t="shared" si="34"/>
        <v>352.17889049032914</v>
      </c>
      <c r="Z69" s="5">
        <f t="shared" si="35"/>
        <v>-362.36591922839182</v>
      </c>
      <c r="AA69" s="5">
        <f t="shared" si="36"/>
        <v>2707.8938821542702</v>
      </c>
      <c r="AC69" s="5">
        <f t="shared" si="37"/>
        <v>411.84917260262341</v>
      </c>
      <c r="AD69" s="5">
        <f t="shared" si="37"/>
        <v>1382.8484575330419</v>
      </c>
      <c r="AE69" s="5">
        <f t="shared" si="37"/>
        <v>2708.5074474962462</v>
      </c>
      <c r="AG69">
        <f t="shared" si="38"/>
        <v>413.19368917917609</v>
      </c>
      <c r="AH69">
        <f t="shared" si="39"/>
        <v>1383.5326563761603</v>
      </c>
      <c r="AI69" s="5">
        <f t="shared" si="40"/>
        <v>2708.8467683234549</v>
      </c>
      <c r="AK69">
        <f t="shared" si="41"/>
        <v>408.0676623739044</v>
      </c>
      <c r="AL69">
        <f t="shared" si="42"/>
        <v>1384.494132084289</v>
      </c>
      <c r="AM69" s="5">
        <f t="shared" si="43"/>
        <v>2707.8938821542702</v>
      </c>
    </row>
    <row r="70" spans="1:39" ht="16.5" x14ac:dyDescent="0.25">
      <c r="A70" s="3">
        <v>939</v>
      </c>
      <c r="B70" s="3">
        <v>1482</v>
      </c>
      <c r="C70" s="3">
        <v>453</v>
      </c>
      <c r="D70" s="3">
        <v>1677</v>
      </c>
      <c r="E70" s="3">
        <v>2768</v>
      </c>
      <c r="F70" s="3">
        <v>1257</v>
      </c>
      <c r="H70" s="4">
        <v>23.4</v>
      </c>
      <c r="I70" s="4">
        <v>50</v>
      </c>
      <c r="J70">
        <f t="shared" si="22"/>
        <v>346.06</v>
      </c>
      <c r="K70">
        <f t="shared" si="23"/>
        <v>1.3842400000000001</v>
      </c>
      <c r="L70">
        <f t="shared" si="24"/>
        <v>1018.8006400000002</v>
      </c>
      <c r="M70" s="5">
        <f t="shared" si="25"/>
        <v>3070.2443200000007</v>
      </c>
      <c r="N70" s="5">
        <f t="shared" si="26"/>
        <v>3340.17112</v>
      </c>
      <c r="O70" s="5">
        <f t="shared" si="27"/>
        <v>2758.7903200000001</v>
      </c>
      <c r="Q70" s="5">
        <f t="shared" si="28"/>
        <v>419.34918711394744</v>
      </c>
      <c r="R70" s="5">
        <f t="shared" si="29"/>
        <v>1373.5492059871526</v>
      </c>
      <c r="S70" s="5">
        <f t="shared" si="30"/>
        <v>2713.6523400191118</v>
      </c>
      <c r="U70" s="5">
        <f t="shared" si="31"/>
        <v>1888.0911660446723</v>
      </c>
      <c r="V70" s="5">
        <f t="shared" si="32"/>
        <v>475.51924324907321</v>
      </c>
      <c r="W70" s="5">
        <f t="shared" si="33"/>
        <v>2713.9890030886186</v>
      </c>
      <c r="Y70" s="5">
        <f t="shared" si="34"/>
        <v>356.29252720955333</v>
      </c>
      <c r="Z70" s="5">
        <f t="shared" si="35"/>
        <v>-351.12881527666093</v>
      </c>
      <c r="AA70" s="5">
        <f t="shared" si="36"/>
        <v>2713.0588308886227</v>
      </c>
      <c r="AC70" s="5">
        <f t="shared" si="37"/>
        <v>419.34918711394744</v>
      </c>
      <c r="AD70" s="5">
        <f t="shared" si="37"/>
        <v>1373.5492059871526</v>
      </c>
      <c r="AE70" s="5">
        <f t="shared" si="37"/>
        <v>2713.6523400191118</v>
      </c>
      <c r="AG70">
        <f t="shared" si="38"/>
        <v>420.70495111713353</v>
      </c>
      <c r="AH70">
        <f t="shared" si="39"/>
        <v>1374.2459642012097</v>
      </c>
      <c r="AI70" s="5">
        <f t="shared" si="40"/>
        <v>2713.9890030886186</v>
      </c>
      <c r="AK70">
        <f t="shared" si="41"/>
        <v>415.5860177064468</v>
      </c>
      <c r="AL70">
        <f t="shared" si="42"/>
        <v>1375.18452170719</v>
      </c>
      <c r="AM70" s="5">
        <f t="shared" si="43"/>
        <v>2713.0588308886227</v>
      </c>
    </row>
    <row r="71" spans="1:39" ht="16.5" x14ac:dyDescent="0.25">
      <c r="A71" s="3">
        <v>945</v>
      </c>
      <c r="B71" s="3">
        <v>1487</v>
      </c>
      <c r="C71" s="3">
        <v>479</v>
      </c>
      <c r="D71" s="3">
        <v>1684</v>
      </c>
      <c r="E71" s="3">
        <v>2932</v>
      </c>
      <c r="F71" s="3">
        <v>1259</v>
      </c>
      <c r="H71" s="4">
        <v>23.4</v>
      </c>
      <c r="I71" s="4">
        <v>50</v>
      </c>
      <c r="J71">
        <f t="shared" si="22"/>
        <v>346.06</v>
      </c>
      <c r="K71">
        <f t="shared" si="23"/>
        <v>1.3842400000000001</v>
      </c>
      <c r="L71">
        <f t="shared" si="24"/>
        <v>1018.8006400000002</v>
      </c>
      <c r="M71" s="5">
        <f t="shared" si="25"/>
        <v>3077.1655200000005</v>
      </c>
      <c r="N71" s="5">
        <f t="shared" si="26"/>
        <v>3349.8608000000004</v>
      </c>
      <c r="O71" s="5">
        <f t="shared" si="27"/>
        <v>2761.5588000000002</v>
      </c>
      <c r="Q71" s="5">
        <f t="shared" si="28"/>
        <v>413.16118280561949</v>
      </c>
      <c r="R71" s="5">
        <f t="shared" si="29"/>
        <v>1386.3501675231053</v>
      </c>
      <c r="S71" s="5">
        <f t="shared" si="30"/>
        <v>2715.9305380491955</v>
      </c>
      <c r="U71" s="5">
        <f t="shared" si="31"/>
        <v>1902.2458210054861</v>
      </c>
      <c r="V71" s="5">
        <f t="shared" si="32"/>
        <v>474.24999124663003</v>
      </c>
      <c r="W71" s="5">
        <f t="shared" si="33"/>
        <v>2716.2686099954062</v>
      </c>
      <c r="Y71" s="5">
        <f t="shared" si="34"/>
        <v>348.50267668016255</v>
      </c>
      <c r="Z71" s="5">
        <f t="shared" si="35"/>
        <v>-363.04051624723019</v>
      </c>
      <c r="AA71" s="5">
        <f t="shared" si="36"/>
        <v>2715.3184847761686</v>
      </c>
      <c r="AC71" s="5">
        <f t="shared" si="37"/>
        <v>413.16118280561949</v>
      </c>
      <c r="AD71" s="5">
        <f t="shared" si="37"/>
        <v>1386.3501675231053</v>
      </c>
      <c r="AE71" s="5">
        <f t="shared" si="37"/>
        <v>2715.9305380491955</v>
      </c>
      <c r="AG71">
        <f t="shared" si="38"/>
        <v>414.50964532288071</v>
      </c>
      <c r="AH71">
        <f t="shared" si="39"/>
        <v>1387.0359385491547</v>
      </c>
      <c r="AI71" s="5">
        <f t="shared" si="40"/>
        <v>2716.2686099954062</v>
      </c>
      <c r="AK71">
        <f t="shared" si="41"/>
        <v>409.38094738613125</v>
      </c>
      <c r="AL71">
        <f t="shared" si="42"/>
        <v>1387.993405093436</v>
      </c>
      <c r="AM71" s="5">
        <f t="shared" si="43"/>
        <v>2715.3184847761686</v>
      </c>
    </row>
    <row r="72" spans="1:39" ht="16.5" x14ac:dyDescent="0.25">
      <c r="A72" s="3">
        <v>926</v>
      </c>
      <c r="B72" s="3">
        <v>1488</v>
      </c>
      <c r="C72" s="3">
        <v>458</v>
      </c>
      <c r="D72" s="3">
        <v>1685</v>
      </c>
      <c r="E72" s="3">
        <v>2843</v>
      </c>
      <c r="F72" s="3">
        <v>1259</v>
      </c>
      <c r="H72" s="4">
        <v>23.4</v>
      </c>
      <c r="I72" s="4">
        <v>50</v>
      </c>
      <c r="J72">
        <f t="shared" si="22"/>
        <v>346.06</v>
      </c>
      <c r="K72">
        <f t="shared" si="23"/>
        <v>1.3842400000000001</v>
      </c>
      <c r="L72">
        <f t="shared" si="24"/>
        <v>1018.8006400000002</v>
      </c>
      <c r="M72" s="5">
        <f t="shared" si="25"/>
        <v>3078.5497600000008</v>
      </c>
      <c r="N72" s="5">
        <f t="shared" si="26"/>
        <v>3351.2450400000007</v>
      </c>
      <c r="O72" s="5">
        <f t="shared" si="27"/>
        <v>2761.5588000000002</v>
      </c>
      <c r="Q72" s="5">
        <f t="shared" si="28"/>
        <v>412.95147407540429</v>
      </c>
      <c r="R72" s="5">
        <f t="shared" si="29"/>
        <v>1389.3163218676311</v>
      </c>
      <c r="S72" s="5">
        <f t="shared" si="30"/>
        <v>2716.0154385877872</v>
      </c>
      <c r="U72" s="5">
        <f t="shared" si="31"/>
        <v>1904.8960892191901</v>
      </c>
      <c r="V72" s="5">
        <f t="shared" si="32"/>
        <v>472.90322346527358</v>
      </c>
      <c r="W72" s="5">
        <f t="shared" si="33"/>
        <v>2716.3535757773134</v>
      </c>
      <c r="Y72" s="5">
        <f t="shared" si="34"/>
        <v>346.06810887467969</v>
      </c>
      <c r="Z72" s="5">
        <f t="shared" si="35"/>
        <v>-364.7479519189568</v>
      </c>
      <c r="AA72" s="5">
        <f t="shared" si="36"/>
        <v>2715.4010387875069</v>
      </c>
      <c r="AC72" s="5">
        <f t="shared" si="37"/>
        <v>412.95147407540429</v>
      </c>
      <c r="AD72" s="5">
        <f t="shared" si="37"/>
        <v>1389.3163218676311</v>
      </c>
      <c r="AE72" s="5">
        <f t="shared" si="37"/>
        <v>2716.0154385877872</v>
      </c>
      <c r="AG72">
        <f t="shared" si="38"/>
        <v>414.300666032788</v>
      </c>
      <c r="AH72">
        <f t="shared" si="39"/>
        <v>1390.0014119882167</v>
      </c>
      <c r="AI72" s="5">
        <f t="shared" si="40"/>
        <v>2716.3535757773134</v>
      </c>
      <c r="AK72">
        <f t="shared" si="41"/>
        <v>409.16970550816524</v>
      </c>
      <c r="AL72">
        <f t="shared" si="42"/>
        <v>1390.9595193598748</v>
      </c>
      <c r="AM72" s="5">
        <f t="shared" si="43"/>
        <v>2715.4010387875069</v>
      </c>
    </row>
    <row r="73" spans="1:39" ht="16.5" x14ac:dyDescent="0.25">
      <c r="A73" s="3">
        <v>969</v>
      </c>
      <c r="B73" s="3">
        <v>1489</v>
      </c>
      <c r="C73" s="3">
        <v>459</v>
      </c>
      <c r="D73" s="3">
        <v>1679</v>
      </c>
      <c r="E73" s="3">
        <v>2708</v>
      </c>
      <c r="F73" s="3">
        <v>1256</v>
      </c>
      <c r="H73" s="4">
        <v>23.4</v>
      </c>
      <c r="I73" s="4">
        <v>50</v>
      </c>
      <c r="J73">
        <f t="shared" si="22"/>
        <v>346.06</v>
      </c>
      <c r="K73">
        <f t="shared" si="23"/>
        <v>1.3842400000000001</v>
      </c>
      <c r="L73">
        <f t="shared" si="24"/>
        <v>1018.8006400000002</v>
      </c>
      <c r="M73" s="5">
        <f t="shared" si="25"/>
        <v>3079.9340000000002</v>
      </c>
      <c r="N73" s="5">
        <f t="shared" si="26"/>
        <v>3342.9396000000006</v>
      </c>
      <c r="O73" s="5">
        <f t="shared" si="27"/>
        <v>2757.4060800000007</v>
      </c>
      <c r="Q73" s="5">
        <f t="shared" si="28"/>
        <v>430.76340975217727</v>
      </c>
      <c r="R73" s="5">
        <f t="shared" si="29"/>
        <v>1389.1103389270377</v>
      </c>
      <c r="S73" s="5">
        <f t="shared" si="30"/>
        <v>2714.9233498315734</v>
      </c>
      <c r="U73" s="5">
        <f t="shared" si="31"/>
        <v>1895.559108350627</v>
      </c>
      <c r="V73" s="5">
        <f t="shared" si="32"/>
        <v>457.69232936477329</v>
      </c>
      <c r="W73" s="5">
        <f t="shared" si="33"/>
        <v>2715.2566301618322</v>
      </c>
      <c r="Y73" s="5">
        <f t="shared" si="34"/>
        <v>337.0842416185622</v>
      </c>
      <c r="Z73" s="5">
        <f t="shared" si="35"/>
        <v>-349.32496035643561</v>
      </c>
      <c r="AA73" s="5">
        <f t="shared" si="36"/>
        <v>2714.3386995998462</v>
      </c>
      <c r="AC73" s="5">
        <f t="shared" si="37"/>
        <v>430.76340975217727</v>
      </c>
      <c r="AD73" s="5">
        <f t="shared" si="37"/>
        <v>1389.1103389270377</v>
      </c>
      <c r="AE73" s="5">
        <f t="shared" si="37"/>
        <v>2714.9233498315734</v>
      </c>
      <c r="AG73">
        <f t="shared" si="38"/>
        <v>432.1477535828202</v>
      </c>
      <c r="AH73">
        <f t="shared" si="39"/>
        <v>1389.822590686254</v>
      </c>
      <c r="AI73" s="5">
        <f t="shared" si="40"/>
        <v>2715.2566301618322</v>
      </c>
      <c r="AK73">
        <f t="shared" si="41"/>
        <v>427.01694994505885</v>
      </c>
      <c r="AL73">
        <f t="shared" si="42"/>
        <v>1390.7262692303793</v>
      </c>
      <c r="AM73" s="5">
        <f t="shared" si="43"/>
        <v>2714.3386995998462</v>
      </c>
    </row>
    <row r="74" spans="1:39" ht="16.5" x14ac:dyDescent="0.25">
      <c r="A74" s="3">
        <v>998</v>
      </c>
      <c r="B74" s="3">
        <v>1485</v>
      </c>
      <c r="C74" s="3">
        <v>424</v>
      </c>
      <c r="D74" s="3">
        <v>1682</v>
      </c>
      <c r="E74" s="3">
        <v>2918</v>
      </c>
      <c r="F74" s="3">
        <v>1256</v>
      </c>
      <c r="H74" s="4">
        <v>23.4</v>
      </c>
      <c r="I74" s="4">
        <v>50</v>
      </c>
      <c r="J74">
        <f t="shared" si="22"/>
        <v>346.06</v>
      </c>
      <c r="K74">
        <f t="shared" si="23"/>
        <v>1.3842400000000001</v>
      </c>
      <c r="L74">
        <f t="shared" si="24"/>
        <v>1018.8006400000002</v>
      </c>
      <c r="M74" s="5">
        <f t="shared" si="25"/>
        <v>3074.3970400000007</v>
      </c>
      <c r="N74" s="5">
        <f t="shared" si="26"/>
        <v>3347.0923200000007</v>
      </c>
      <c r="O74" s="5">
        <f t="shared" si="27"/>
        <v>2757.4060800000007</v>
      </c>
      <c r="Q74" s="5">
        <f t="shared" si="28"/>
        <v>413.58060026604994</v>
      </c>
      <c r="R74" s="5">
        <f t="shared" si="29"/>
        <v>1388.0612630203022</v>
      </c>
      <c r="S74" s="5">
        <f t="shared" si="30"/>
        <v>2711.8543797089887</v>
      </c>
      <c r="U74" s="5">
        <f t="shared" si="31"/>
        <v>1903.4967738805763</v>
      </c>
      <c r="V74" s="5">
        <f t="shared" si="32"/>
        <v>473.00837901401115</v>
      </c>
      <c r="W74" s="5">
        <f t="shared" si="33"/>
        <v>2712.1928588896039</v>
      </c>
      <c r="Y74" s="5">
        <f t="shared" si="34"/>
        <v>346.82032298862958</v>
      </c>
      <c r="Z74" s="5">
        <f t="shared" si="35"/>
        <v>-363.56079269910896</v>
      </c>
      <c r="AA74" s="5">
        <f t="shared" si="36"/>
        <v>2711.2409526995248</v>
      </c>
      <c r="AC74" s="5">
        <f t="shared" si="37"/>
        <v>413.58060026604994</v>
      </c>
      <c r="AD74" s="5">
        <f t="shared" si="37"/>
        <v>1388.0612630203022</v>
      </c>
      <c r="AE74" s="5">
        <f t="shared" si="37"/>
        <v>2711.8543797089887</v>
      </c>
      <c r="AG74">
        <f t="shared" si="38"/>
        <v>414.93055245448335</v>
      </c>
      <c r="AH74">
        <f t="shared" si="39"/>
        <v>1388.7474645403249</v>
      </c>
      <c r="AI74" s="5">
        <f t="shared" si="40"/>
        <v>2712.1928588896039</v>
      </c>
      <c r="AK74">
        <f t="shared" si="41"/>
        <v>409.80054928380326</v>
      </c>
      <c r="AL74">
        <f t="shared" si="42"/>
        <v>1389.7036494552931</v>
      </c>
      <c r="AM74" s="5">
        <f t="shared" si="43"/>
        <v>2711.2409526995248</v>
      </c>
    </row>
    <row r="75" spans="1:39" ht="16.5" x14ac:dyDescent="0.25">
      <c r="A75" s="3">
        <v>960</v>
      </c>
      <c r="B75" s="3">
        <v>1479</v>
      </c>
      <c r="C75" s="3">
        <v>442</v>
      </c>
      <c r="D75" s="3">
        <v>1683</v>
      </c>
      <c r="E75" s="3">
        <v>2822</v>
      </c>
      <c r="F75" s="3">
        <v>1255</v>
      </c>
      <c r="H75" s="4">
        <v>23.4</v>
      </c>
      <c r="I75" s="4">
        <v>50</v>
      </c>
      <c r="J75">
        <f t="shared" si="22"/>
        <v>346.06</v>
      </c>
      <c r="K75">
        <f t="shared" si="23"/>
        <v>1.3842400000000001</v>
      </c>
      <c r="L75">
        <f t="shared" si="24"/>
        <v>1018.8006400000002</v>
      </c>
      <c r="M75" s="5">
        <f t="shared" si="25"/>
        <v>3066.0916000000007</v>
      </c>
      <c r="N75" s="5">
        <f t="shared" si="26"/>
        <v>3348.4765600000001</v>
      </c>
      <c r="O75" s="5">
        <f t="shared" si="27"/>
        <v>2756.0218400000003</v>
      </c>
      <c r="Q75" s="5">
        <f t="shared" si="28"/>
        <v>396.83956297809152</v>
      </c>
      <c r="R75" s="5">
        <f t="shared" si="29"/>
        <v>1383.6500345576703</v>
      </c>
      <c r="S75" s="5">
        <f t="shared" si="30"/>
        <v>2707.2031033364451</v>
      </c>
      <c r="U75" s="5">
        <f t="shared" si="31"/>
        <v>1908.3253972321274</v>
      </c>
      <c r="V75" s="5">
        <f t="shared" si="32"/>
        <v>489.67551571410212</v>
      </c>
      <c r="W75" s="5">
        <f t="shared" si="33"/>
        <v>2707.5463690320071</v>
      </c>
      <c r="Y75" s="5">
        <f t="shared" si="34"/>
        <v>359.21105227612117</v>
      </c>
      <c r="Z75" s="5">
        <f t="shared" si="35"/>
        <v>-375.68575537923579</v>
      </c>
      <c r="AA75" s="5">
        <f t="shared" si="36"/>
        <v>2706.5631372064468</v>
      </c>
      <c r="AC75" s="5">
        <f t="shared" si="37"/>
        <v>396.83956297809152</v>
      </c>
      <c r="AD75" s="5">
        <f t="shared" si="37"/>
        <v>1383.6500345576703</v>
      </c>
      <c r="AE75" s="5">
        <f t="shared" si="37"/>
        <v>2707.2031033364451</v>
      </c>
      <c r="AG75">
        <f t="shared" si="38"/>
        <v>398.15470033502436</v>
      </c>
      <c r="AH75">
        <f t="shared" si="39"/>
        <v>1384.3112685441245</v>
      </c>
      <c r="AI75" s="5">
        <f t="shared" si="40"/>
        <v>2707.5463690320071</v>
      </c>
      <c r="AK75">
        <f t="shared" si="41"/>
        <v>393.02806228472627</v>
      </c>
      <c r="AL75">
        <f t="shared" si="42"/>
        <v>1385.3186098732413</v>
      </c>
      <c r="AM75" s="5">
        <f t="shared" si="43"/>
        <v>2706.5631372064468</v>
      </c>
    </row>
    <row r="76" spans="1:39" ht="16.5" x14ac:dyDescent="0.25">
      <c r="A76" s="3">
        <v>980</v>
      </c>
      <c r="B76" s="3">
        <v>1479</v>
      </c>
      <c r="C76" s="3">
        <v>451</v>
      </c>
      <c r="D76" s="3">
        <v>1677</v>
      </c>
      <c r="E76" s="3">
        <v>2853</v>
      </c>
      <c r="F76" s="3">
        <v>1257</v>
      </c>
      <c r="H76" s="4">
        <v>23.4</v>
      </c>
      <c r="I76" s="4">
        <v>50</v>
      </c>
      <c r="J76">
        <f t="shared" si="22"/>
        <v>346.06</v>
      </c>
      <c r="K76">
        <f t="shared" si="23"/>
        <v>1.3842400000000001</v>
      </c>
      <c r="L76">
        <f t="shared" si="24"/>
        <v>1018.8006400000002</v>
      </c>
      <c r="M76" s="5">
        <f t="shared" si="25"/>
        <v>3066.0916000000007</v>
      </c>
      <c r="N76" s="5">
        <f t="shared" si="26"/>
        <v>3340.17112</v>
      </c>
      <c r="O76" s="5">
        <f t="shared" si="27"/>
        <v>2758.7903200000001</v>
      </c>
      <c r="Q76" s="5">
        <f t="shared" si="28"/>
        <v>412.2707190856969</v>
      </c>
      <c r="R76" s="5">
        <f t="shared" si="29"/>
        <v>1369.3021251702023</v>
      </c>
      <c r="S76" s="5">
        <f t="shared" si="30"/>
        <v>2712.1877228133553</v>
      </c>
      <c r="U76" s="5">
        <f t="shared" si="31"/>
        <v>1888.0911660446723</v>
      </c>
      <c r="V76" s="5">
        <f t="shared" si="32"/>
        <v>483.7927773080674</v>
      </c>
      <c r="W76" s="5">
        <f t="shared" si="33"/>
        <v>2712.5263884819024</v>
      </c>
      <c r="Y76" s="5">
        <f t="shared" si="34"/>
        <v>363.57323718146819</v>
      </c>
      <c r="Z76" s="5">
        <f t="shared" si="35"/>
        <v>-355.02919561875814</v>
      </c>
      <c r="AA76" s="5">
        <f t="shared" si="36"/>
        <v>2711.5849242074987</v>
      </c>
      <c r="AC76" s="5">
        <f t="shared" si="37"/>
        <v>412.2707190856969</v>
      </c>
      <c r="AD76" s="5">
        <f t="shared" si="37"/>
        <v>1369.3021251702023</v>
      </c>
      <c r="AE76" s="5">
        <f t="shared" si="37"/>
        <v>2712.1877228133553</v>
      </c>
      <c r="AG76">
        <f t="shared" si="38"/>
        <v>413.61084377566237</v>
      </c>
      <c r="AH76">
        <f t="shared" si="39"/>
        <v>1369.9886168048815</v>
      </c>
      <c r="AI76" s="5">
        <f t="shared" si="40"/>
        <v>2712.5263884819024</v>
      </c>
      <c r="AK76">
        <f t="shared" si="41"/>
        <v>408.4951501442502</v>
      </c>
      <c r="AL76">
        <f t="shared" si="42"/>
        <v>1370.9488043271531</v>
      </c>
      <c r="AM76" s="5">
        <f t="shared" si="43"/>
        <v>2711.5849242074987</v>
      </c>
    </row>
    <row r="77" spans="1:39" ht="16.5" x14ac:dyDescent="0.25">
      <c r="A77" s="3">
        <v>1030</v>
      </c>
      <c r="B77" s="3">
        <v>1488</v>
      </c>
      <c r="C77" s="3">
        <v>452</v>
      </c>
      <c r="D77" s="3">
        <v>1677</v>
      </c>
      <c r="E77" s="3">
        <v>2870</v>
      </c>
      <c r="F77" s="3">
        <v>1257</v>
      </c>
      <c r="H77" s="4">
        <v>23.4</v>
      </c>
      <c r="I77" s="4">
        <v>50</v>
      </c>
      <c r="J77">
        <f t="shared" si="22"/>
        <v>346.06</v>
      </c>
      <c r="K77">
        <f t="shared" si="23"/>
        <v>1.3842400000000001</v>
      </c>
      <c r="L77">
        <f t="shared" si="24"/>
        <v>1018.8006400000002</v>
      </c>
      <c r="M77" s="5">
        <f t="shared" si="25"/>
        <v>3078.5497600000008</v>
      </c>
      <c r="N77" s="5">
        <f t="shared" si="26"/>
        <v>3340.17112</v>
      </c>
      <c r="O77" s="5">
        <f t="shared" si="27"/>
        <v>2758.7903200000001</v>
      </c>
      <c r="Q77" s="5">
        <f t="shared" si="28"/>
        <v>433.53486497611323</v>
      </c>
      <c r="R77" s="5">
        <f t="shared" si="29"/>
        <v>1382.0606127044521</v>
      </c>
      <c r="S77" s="5">
        <f t="shared" si="30"/>
        <v>2716.509637100005</v>
      </c>
      <c r="U77" s="5">
        <f t="shared" si="31"/>
        <v>1888.0911660446723</v>
      </c>
      <c r="V77" s="5">
        <f t="shared" si="32"/>
        <v>458.93858081277551</v>
      </c>
      <c r="W77" s="5">
        <f t="shared" si="33"/>
        <v>2716.841960554143</v>
      </c>
      <c r="Y77" s="5">
        <f t="shared" si="34"/>
        <v>341.70154426561135</v>
      </c>
      <c r="Z77" s="5">
        <f t="shared" si="35"/>
        <v>-343.31221727097767</v>
      </c>
      <c r="AA77" s="5">
        <f t="shared" si="36"/>
        <v>2715.9346100089897</v>
      </c>
      <c r="AC77" s="5">
        <f t="shared" si="37"/>
        <v>433.53486497611323</v>
      </c>
      <c r="AD77" s="5">
        <f t="shared" si="37"/>
        <v>1382.0606127044521</v>
      </c>
      <c r="AE77" s="5">
        <f t="shared" si="37"/>
        <v>2716.509637100005</v>
      </c>
      <c r="AG77">
        <f t="shared" si="38"/>
        <v>434.9219711084786</v>
      </c>
      <c r="AH77">
        <f t="shared" si="39"/>
        <v>1382.7779457642553</v>
      </c>
      <c r="AI77" s="5">
        <f t="shared" si="40"/>
        <v>2716.841960554143</v>
      </c>
      <c r="AK77">
        <f t="shared" si="41"/>
        <v>429.79654498426271</v>
      </c>
      <c r="AL77">
        <f t="shared" si="42"/>
        <v>1383.6731554099306</v>
      </c>
      <c r="AM77" s="5">
        <f t="shared" si="43"/>
        <v>2715.9346100089897</v>
      </c>
    </row>
    <row r="78" spans="1:39" ht="16.5" x14ac:dyDescent="0.25">
      <c r="A78" s="3">
        <v>979</v>
      </c>
      <c r="B78" s="3">
        <v>1490</v>
      </c>
      <c r="C78" s="3">
        <v>427</v>
      </c>
      <c r="D78" s="3">
        <v>1683</v>
      </c>
      <c r="E78" s="3">
        <v>2964</v>
      </c>
      <c r="F78" s="3">
        <v>1252</v>
      </c>
      <c r="H78" s="4">
        <v>23.4</v>
      </c>
      <c r="I78" s="4">
        <v>50</v>
      </c>
      <c r="J78">
        <f t="shared" si="22"/>
        <v>346.06</v>
      </c>
      <c r="K78">
        <f t="shared" si="23"/>
        <v>1.3842400000000001</v>
      </c>
      <c r="L78">
        <f t="shared" si="24"/>
        <v>1018.8006400000002</v>
      </c>
      <c r="M78" s="5">
        <f t="shared" si="25"/>
        <v>3081.3182400000005</v>
      </c>
      <c r="N78" s="5">
        <f t="shared" si="26"/>
        <v>3348.4765600000001</v>
      </c>
      <c r="O78" s="5">
        <f t="shared" si="27"/>
        <v>2751.8691200000003</v>
      </c>
      <c r="Q78" s="5">
        <f t="shared" si="28"/>
        <v>422.8407842464631</v>
      </c>
      <c r="R78" s="5">
        <f t="shared" si="29"/>
        <v>1406.8750103011641</v>
      </c>
      <c r="S78" s="5">
        <f t="shared" si="30"/>
        <v>2708.5845884381451</v>
      </c>
      <c r="U78" s="5">
        <f t="shared" si="31"/>
        <v>1914.8604626456738</v>
      </c>
      <c r="V78" s="5">
        <f t="shared" si="32"/>
        <v>455.35919507085589</v>
      </c>
      <c r="W78" s="5">
        <f t="shared" si="33"/>
        <v>2708.9209447546182</v>
      </c>
      <c r="Y78" s="5">
        <f t="shared" si="34"/>
        <v>325.93187355796408</v>
      </c>
      <c r="Z78" s="5">
        <f t="shared" si="35"/>
        <v>-365.283834620292</v>
      </c>
      <c r="AA78" s="5">
        <f t="shared" si="36"/>
        <v>2707.973372759353</v>
      </c>
      <c r="AC78" s="5">
        <f t="shared" si="37"/>
        <v>422.8407842464631</v>
      </c>
      <c r="AD78" s="5">
        <f t="shared" si="37"/>
        <v>1406.8750103011641</v>
      </c>
      <c r="AE78" s="5">
        <f t="shared" si="37"/>
        <v>2708.5845884381451</v>
      </c>
      <c r="AG78">
        <f t="shared" si="38"/>
        <v>424.2163103975264</v>
      </c>
      <c r="AH78">
        <f t="shared" si="39"/>
        <v>1407.5730273641175</v>
      </c>
      <c r="AI78" s="5">
        <f t="shared" si="40"/>
        <v>2708.9209447546182</v>
      </c>
      <c r="AK78">
        <f t="shared" si="41"/>
        <v>419.07195592535146</v>
      </c>
      <c r="AL78">
        <f t="shared" si="42"/>
        <v>1408.500915532217</v>
      </c>
      <c r="AM78" s="5">
        <f t="shared" si="43"/>
        <v>2707.973372759353</v>
      </c>
    </row>
    <row r="79" spans="1:39" ht="16.5" x14ac:dyDescent="0.25">
      <c r="A79" s="3">
        <v>954</v>
      </c>
      <c r="B79" s="3">
        <v>1482</v>
      </c>
      <c r="C79" s="3">
        <v>416</v>
      </c>
      <c r="D79" s="3">
        <v>1676</v>
      </c>
      <c r="E79" s="3">
        <v>2777</v>
      </c>
      <c r="F79" s="3">
        <v>1257</v>
      </c>
      <c r="H79" s="4">
        <v>23.4</v>
      </c>
      <c r="I79" s="4">
        <v>50</v>
      </c>
      <c r="J79">
        <f t="shared" si="22"/>
        <v>346.06</v>
      </c>
      <c r="K79">
        <f t="shared" si="23"/>
        <v>1.3842400000000001</v>
      </c>
      <c r="L79">
        <f t="shared" si="24"/>
        <v>1018.8006400000002</v>
      </c>
      <c r="M79" s="5">
        <f t="shared" si="25"/>
        <v>3070.2443200000007</v>
      </c>
      <c r="N79" s="5">
        <f t="shared" si="26"/>
        <v>3338.7868800000006</v>
      </c>
      <c r="O79" s="5">
        <f t="shared" si="27"/>
        <v>2758.7903200000001</v>
      </c>
      <c r="Q79" s="5">
        <f t="shared" si="28"/>
        <v>421.91732067559121</v>
      </c>
      <c r="R79" s="5">
        <f t="shared" si="29"/>
        <v>1372.0083258501663</v>
      </c>
      <c r="S79" s="5">
        <f t="shared" si="30"/>
        <v>2714.0337346473825</v>
      </c>
      <c r="U79" s="5">
        <f t="shared" si="31"/>
        <v>1885.4496572384101</v>
      </c>
      <c r="V79" s="5">
        <f t="shared" si="32"/>
        <v>474.10414924571859</v>
      </c>
      <c r="W79" s="5">
        <f t="shared" si="33"/>
        <v>2714.3696645349714</v>
      </c>
      <c r="Y79" s="5">
        <f t="shared" si="34"/>
        <v>356.29252720955333</v>
      </c>
      <c r="Z79" s="5">
        <f t="shared" si="35"/>
        <v>-348.12710072409027</v>
      </c>
      <c r="AA79" s="5">
        <f t="shared" si="36"/>
        <v>2713.4456299181252</v>
      </c>
      <c r="AC79" s="5">
        <f t="shared" si="37"/>
        <v>421.91732067559121</v>
      </c>
      <c r="AD79" s="5">
        <f t="shared" si="37"/>
        <v>1372.0083258501663</v>
      </c>
      <c r="AE79" s="5">
        <f t="shared" si="37"/>
        <v>2714.0337346473825</v>
      </c>
      <c r="AG79">
        <f t="shared" si="38"/>
        <v>423.27756993335134</v>
      </c>
      <c r="AH79">
        <f t="shared" si="39"/>
        <v>1372.70918437367</v>
      </c>
      <c r="AI79" s="5">
        <f t="shared" si="40"/>
        <v>2714.3696645349714</v>
      </c>
      <c r="AK79">
        <f t="shared" si="41"/>
        <v>418.15981187601795</v>
      </c>
      <c r="AL79">
        <f t="shared" si="42"/>
        <v>1373.6398942997562</v>
      </c>
      <c r="AM79" s="5">
        <f t="shared" si="43"/>
        <v>2713.4456299181252</v>
      </c>
    </row>
    <row r="80" spans="1:39" ht="16.5" x14ac:dyDescent="0.25">
      <c r="A80" s="3">
        <v>967</v>
      </c>
      <c r="B80" s="3">
        <v>1490</v>
      </c>
      <c r="C80" s="3">
        <v>439</v>
      </c>
      <c r="D80" s="3">
        <v>1679</v>
      </c>
      <c r="E80" s="3">
        <v>2910</v>
      </c>
      <c r="F80" s="3">
        <v>1254</v>
      </c>
      <c r="H80" s="4">
        <v>23.4</v>
      </c>
      <c r="I80" s="4">
        <v>50</v>
      </c>
      <c r="J80">
        <f t="shared" si="22"/>
        <v>346.06</v>
      </c>
      <c r="K80">
        <f t="shared" si="23"/>
        <v>1.3842400000000001</v>
      </c>
      <c r="L80">
        <f t="shared" si="24"/>
        <v>1018.8006400000002</v>
      </c>
      <c r="M80" s="5">
        <f t="shared" si="25"/>
        <v>3081.3182400000005</v>
      </c>
      <c r="N80" s="5">
        <f t="shared" si="26"/>
        <v>3342.9396000000006</v>
      </c>
      <c r="O80" s="5">
        <f t="shared" si="27"/>
        <v>2754.6376</v>
      </c>
      <c r="Q80" s="5">
        <f t="shared" si="28"/>
        <v>433.13247969681606</v>
      </c>
      <c r="R80" s="5">
        <f t="shared" si="29"/>
        <v>1395.6184417895574</v>
      </c>
      <c r="S80" s="5">
        <f t="shared" si="30"/>
        <v>2712.7785600976122</v>
      </c>
      <c r="U80" s="5">
        <f t="shared" si="31"/>
        <v>1899.9191034041153</v>
      </c>
      <c r="V80" s="5">
        <f t="shared" si="32"/>
        <v>452.30445837462622</v>
      </c>
      <c r="W80" s="5">
        <f t="shared" si="33"/>
        <v>2713.111359067796</v>
      </c>
      <c r="Y80" s="5">
        <f t="shared" si="34"/>
        <v>330.28748890773102</v>
      </c>
      <c r="Z80" s="5">
        <f t="shared" si="35"/>
        <v>-350.63838266628574</v>
      </c>
      <c r="AA80" s="5">
        <f t="shared" si="36"/>
        <v>2712.1930621926522</v>
      </c>
      <c r="AC80" s="5">
        <f t="shared" si="37"/>
        <v>433.13247969681606</v>
      </c>
      <c r="AD80" s="5">
        <f t="shared" si="37"/>
        <v>1395.6184417895574</v>
      </c>
      <c r="AE80" s="5">
        <f t="shared" si="37"/>
        <v>2712.7785600976122</v>
      </c>
      <c r="AG80">
        <f t="shared" si="38"/>
        <v>434.52402005092733</v>
      </c>
      <c r="AH80">
        <f t="shared" si="39"/>
        <v>1396.3335098491266</v>
      </c>
      <c r="AI80" s="5">
        <f t="shared" si="40"/>
        <v>2713.111359067796</v>
      </c>
      <c r="AK80">
        <f t="shared" si="41"/>
        <v>429.38825198286509</v>
      </c>
      <c r="AL80">
        <f t="shared" si="42"/>
        <v>1397.2299491288443</v>
      </c>
      <c r="AM80" s="5">
        <f t="shared" si="43"/>
        <v>2712.1930621926522</v>
      </c>
    </row>
    <row r="81" spans="1:39" ht="16.5" x14ac:dyDescent="0.25">
      <c r="A81" s="3">
        <v>1027</v>
      </c>
      <c r="B81" s="3">
        <v>1487</v>
      </c>
      <c r="C81" s="3">
        <v>435</v>
      </c>
      <c r="D81" s="3">
        <v>1675</v>
      </c>
      <c r="E81" s="3">
        <v>2966</v>
      </c>
      <c r="F81" s="3">
        <v>1258</v>
      </c>
      <c r="H81" s="4">
        <v>23.4</v>
      </c>
      <c r="I81" s="4">
        <v>50</v>
      </c>
      <c r="J81">
        <f t="shared" si="22"/>
        <v>346.06</v>
      </c>
      <c r="K81">
        <f t="shared" si="23"/>
        <v>1.3842400000000001</v>
      </c>
      <c r="L81">
        <f t="shared" si="24"/>
        <v>1018.8006400000002</v>
      </c>
      <c r="M81" s="5">
        <f t="shared" si="25"/>
        <v>3077.1655200000005</v>
      </c>
      <c r="N81" s="5">
        <f t="shared" si="26"/>
        <v>3337.4026400000002</v>
      </c>
      <c r="O81" s="5">
        <f t="shared" si="27"/>
        <v>2760.1745600000004</v>
      </c>
      <c r="Q81" s="5">
        <f t="shared" si="28"/>
        <v>436.30312666608381</v>
      </c>
      <c r="R81" s="5">
        <f t="shared" si="29"/>
        <v>1375.0128026022421</v>
      </c>
      <c r="S81" s="5">
        <f t="shared" si="30"/>
        <v>2718.0741365566537</v>
      </c>
      <c r="U81" s="5">
        <f t="shared" si="31"/>
        <v>1880.6265085165073</v>
      </c>
      <c r="V81" s="5">
        <f t="shared" si="32"/>
        <v>460.18659196316867</v>
      </c>
      <c r="W81" s="5">
        <f t="shared" si="33"/>
        <v>2718.4055285261074</v>
      </c>
      <c r="Y81" s="5">
        <f t="shared" si="34"/>
        <v>346.31884691266367</v>
      </c>
      <c r="Z81" s="5">
        <f t="shared" si="35"/>
        <v>-337.30320688755529</v>
      </c>
      <c r="AA81" s="5">
        <f t="shared" si="36"/>
        <v>2717.5086760795539</v>
      </c>
      <c r="AC81" s="5">
        <f t="shared" si="37"/>
        <v>436.30312666608381</v>
      </c>
      <c r="AD81" s="5">
        <f t="shared" si="37"/>
        <v>1375.0128026022421</v>
      </c>
      <c r="AE81" s="5">
        <f t="shared" si="37"/>
        <v>2718.0741365566537</v>
      </c>
      <c r="AG81">
        <f t="shared" si="38"/>
        <v>437.69298952265297</v>
      </c>
      <c r="AH81">
        <f t="shared" si="39"/>
        <v>1375.7352118638012</v>
      </c>
      <c r="AI81" s="5">
        <f t="shared" si="40"/>
        <v>2718.4055285261074</v>
      </c>
      <c r="AK81">
        <f t="shared" si="41"/>
        <v>432.5729394504034</v>
      </c>
      <c r="AL81">
        <f t="shared" si="42"/>
        <v>1376.6219623696759</v>
      </c>
      <c r="AM81" s="5">
        <f t="shared" si="43"/>
        <v>2717.5086760795539</v>
      </c>
    </row>
    <row r="82" spans="1:39" ht="16.5" x14ac:dyDescent="0.25">
      <c r="A82" s="3">
        <v>964</v>
      </c>
      <c r="B82" s="3">
        <v>1484</v>
      </c>
      <c r="C82" s="3">
        <v>444</v>
      </c>
      <c r="D82" s="3">
        <v>1675</v>
      </c>
      <c r="E82" s="3">
        <v>2845</v>
      </c>
      <c r="F82" s="3">
        <v>1253</v>
      </c>
      <c r="H82" s="4">
        <v>23.4</v>
      </c>
      <c r="I82" s="4">
        <v>50</v>
      </c>
      <c r="J82">
        <f t="shared" si="22"/>
        <v>346.06</v>
      </c>
      <c r="K82">
        <f t="shared" si="23"/>
        <v>1.3842400000000001</v>
      </c>
      <c r="L82">
        <f t="shared" si="24"/>
        <v>1018.8006400000002</v>
      </c>
      <c r="M82" s="5">
        <f t="shared" si="25"/>
        <v>3073.0128000000004</v>
      </c>
      <c r="N82" s="5">
        <f t="shared" si="26"/>
        <v>3337.4026400000002</v>
      </c>
      <c r="O82" s="5">
        <f t="shared" si="27"/>
        <v>2753.2533600000006</v>
      </c>
      <c r="Q82" s="5">
        <f t="shared" si="28"/>
        <v>429.20869096801977</v>
      </c>
      <c r="R82" s="5">
        <f t="shared" si="29"/>
        <v>1383.4759869567044</v>
      </c>
      <c r="S82" s="5">
        <f t="shared" si="30"/>
        <v>2710.1995797497152</v>
      </c>
      <c r="U82" s="5">
        <f t="shared" si="31"/>
        <v>1891.5292334650508</v>
      </c>
      <c r="V82" s="5">
        <f t="shared" si="32"/>
        <v>461.93007487168342</v>
      </c>
      <c r="W82" s="5">
        <f t="shared" si="33"/>
        <v>2710.5339227456884</v>
      </c>
      <c r="Y82" s="5">
        <f t="shared" si="34"/>
        <v>342.71325582498605</v>
      </c>
      <c r="Z82" s="5">
        <f t="shared" si="35"/>
        <v>-347.76110040224171</v>
      </c>
      <c r="AA82" s="5">
        <f t="shared" si="36"/>
        <v>2709.6150844133108</v>
      </c>
      <c r="AC82" s="5">
        <f t="shared" si="37"/>
        <v>429.20869096801977</v>
      </c>
      <c r="AD82" s="5">
        <f t="shared" si="37"/>
        <v>1383.4759869567044</v>
      </c>
      <c r="AE82" s="5">
        <f t="shared" si="37"/>
        <v>2710.1995797497152</v>
      </c>
      <c r="AG82">
        <f t="shared" si="38"/>
        <v>430.58778609272565</v>
      </c>
      <c r="AH82">
        <f t="shared" si="39"/>
        <v>1384.1865566192364</v>
      </c>
      <c r="AI82" s="5">
        <f t="shared" si="40"/>
        <v>2710.5339227456884</v>
      </c>
      <c r="AK82">
        <f t="shared" si="41"/>
        <v>425.4612803748301</v>
      </c>
      <c r="AL82">
        <f t="shared" si="42"/>
        <v>1385.0949859769175</v>
      </c>
      <c r="AM82" s="5">
        <f t="shared" si="43"/>
        <v>2709.6150844133108</v>
      </c>
    </row>
    <row r="83" spans="1:39" ht="16.5" x14ac:dyDescent="0.25">
      <c r="A83" s="3">
        <v>968</v>
      </c>
      <c r="B83" s="3">
        <v>1479</v>
      </c>
      <c r="C83" s="3">
        <v>420</v>
      </c>
      <c r="D83" s="3">
        <v>1690</v>
      </c>
      <c r="E83" s="3">
        <v>2804</v>
      </c>
      <c r="F83" s="3">
        <v>1260</v>
      </c>
      <c r="H83" s="4">
        <v>23.4</v>
      </c>
      <c r="I83" s="4">
        <v>50</v>
      </c>
      <c r="J83">
        <f t="shared" si="22"/>
        <v>346.06</v>
      </c>
      <c r="K83">
        <f t="shared" si="23"/>
        <v>1.3842400000000001</v>
      </c>
      <c r="L83">
        <f t="shared" si="24"/>
        <v>1018.8006400000002</v>
      </c>
      <c r="M83" s="5">
        <f t="shared" si="25"/>
        <v>3066.0916000000007</v>
      </c>
      <c r="N83" s="5">
        <f t="shared" si="26"/>
        <v>3358.1662400000005</v>
      </c>
      <c r="O83" s="5">
        <f t="shared" si="27"/>
        <v>2762.9430400000001</v>
      </c>
      <c r="Q83" s="5">
        <f t="shared" si="28"/>
        <v>378.78811225411744</v>
      </c>
      <c r="R83" s="5">
        <f t="shared" si="29"/>
        <v>1381.7482850829033</v>
      </c>
      <c r="S83" s="5">
        <f t="shared" si="30"/>
        <v>2710.7580014224773</v>
      </c>
      <c r="U83" s="5">
        <f t="shared" si="31"/>
        <v>1915.9789294832283</v>
      </c>
      <c r="V83" s="5">
        <f t="shared" si="32"/>
        <v>506.17752478610549</v>
      </c>
      <c r="W83" s="5">
        <f t="shared" si="33"/>
        <v>2711.1048579229569</v>
      </c>
      <c r="Y83" s="5">
        <f t="shared" si="34"/>
        <v>370.12472648396528</v>
      </c>
      <c r="Z83" s="5">
        <f t="shared" si="35"/>
        <v>-390.22956230189658</v>
      </c>
      <c r="AA83" s="5">
        <f t="shared" si="36"/>
        <v>2710.0890793173721</v>
      </c>
      <c r="AC83" s="5">
        <f t="shared" si="37"/>
        <v>378.78811225411744</v>
      </c>
      <c r="AD83" s="5">
        <f t="shared" si="37"/>
        <v>1381.7482850829033</v>
      </c>
      <c r="AE83" s="5">
        <f t="shared" si="37"/>
        <v>2710.7580014224773</v>
      </c>
      <c r="AG83">
        <f t="shared" si="38"/>
        <v>380.06681089846916</v>
      </c>
      <c r="AH83">
        <f t="shared" si="39"/>
        <v>1382.3822493472064</v>
      </c>
      <c r="AI83" s="5">
        <f t="shared" si="40"/>
        <v>2711.1048579229569</v>
      </c>
      <c r="AK83">
        <f t="shared" si="41"/>
        <v>374.94162374857041</v>
      </c>
      <c r="AL83">
        <f t="shared" si="42"/>
        <v>1383.4447513950051</v>
      </c>
      <c r="AM83" s="5">
        <f t="shared" si="43"/>
        <v>2710.0890793173721</v>
      </c>
    </row>
    <row r="84" spans="1:39" ht="16.5" x14ac:dyDescent="0.25">
      <c r="A84" s="3">
        <v>1006</v>
      </c>
      <c r="B84" s="3">
        <v>1493</v>
      </c>
      <c r="C84" s="3">
        <v>422</v>
      </c>
      <c r="D84" s="3">
        <v>1674</v>
      </c>
      <c r="E84" s="3">
        <v>2822</v>
      </c>
      <c r="F84" s="3">
        <v>1255</v>
      </c>
      <c r="H84" s="4">
        <v>23.4</v>
      </c>
      <c r="I84" s="4">
        <v>50</v>
      </c>
      <c r="J84">
        <f t="shared" si="22"/>
        <v>346.06</v>
      </c>
      <c r="K84">
        <f t="shared" si="23"/>
        <v>1.3842400000000001</v>
      </c>
      <c r="L84">
        <f t="shared" si="24"/>
        <v>1018.8006400000002</v>
      </c>
      <c r="M84" s="5">
        <f t="shared" si="25"/>
        <v>3085.4709600000006</v>
      </c>
      <c r="N84" s="5">
        <f t="shared" si="26"/>
        <v>3336.0184000000008</v>
      </c>
      <c r="O84" s="5">
        <f t="shared" si="27"/>
        <v>2756.0218400000003</v>
      </c>
      <c r="Q84" s="5">
        <f t="shared" si="28"/>
        <v>453.0867444068773</v>
      </c>
      <c r="R84" s="5">
        <f t="shared" si="29"/>
        <v>1389.6395075046526</v>
      </c>
      <c r="S84" s="5">
        <f t="shared" si="30"/>
        <v>2717.3048202636978</v>
      </c>
      <c r="U84" s="5">
        <f t="shared" si="31"/>
        <v>1884.5321093090224</v>
      </c>
      <c r="V84" s="5">
        <f t="shared" si="32"/>
        <v>438.22347984206181</v>
      </c>
      <c r="W84" s="5">
        <f t="shared" si="33"/>
        <v>2717.6308939657288</v>
      </c>
      <c r="Y84" s="5">
        <f t="shared" si="34"/>
        <v>325.15009644390375</v>
      </c>
      <c r="Z84" s="5">
        <f t="shared" si="35"/>
        <v>-330.40098756948692</v>
      </c>
      <c r="AA84" s="5">
        <f t="shared" si="36"/>
        <v>2716.7570713541199</v>
      </c>
      <c r="AC84" s="5">
        <f t="shared" si="37"/>
        <v>453.0867444068773</v>
      </c>
      <c r="AD84" s="5">
        <f t="shared" si="37"/>
        <v>1389.6395075046526</v>
      </c>
      <c r="AE84" s="5">
        <f t="shared" si="37"/>
        <v>2717.3048202636978</v>
      </c>
      <c r="AG84">
        <f t="shared" si="38"/>
        <v>454.51544708218682</v>
      </c>
      <c r="AH84">
        <f t="shared" si="39"/>
        <v>1390.3857044579938</v>
      </c>
      <c r="AI84" s="5">
        <f t="shared" si="40"/>
        <v>2717.6308939657288</v>
      </c>
      <c r="AK84">
        <f t="shared" si="41"/>
        <v>449.38423949554112</v>
      </c>
      <c r="AL84">
        <f t="shared" si="42"/>
        <v>1391.2211684684912</v>
      </c>
      <c r="AM84" s="5">
        <f t="shared" si="43"/>
        <v>2716.7570713541199</v>
      </c>
    </row>
    <row r="85" spans="1:39" ht="16.5" x14ac:dyDescent="0.25">
      <c r="A85" s="3">
        <v>1003</v>
      </c>
      <c r="B85" s="3">
        <v>1484</v>
      </c>
      <c r="C85" s="3">
        <v>463</v>
      </c>
      <c r="D85" s="3">
        <v>1676</v>
      </c>
      <c r="E85" s="3">
        <v>2943</v>
      </c>
      <c r="F85" s="3">
        <v>1253</v>
      </c>
      <c r="H85" s="4">
        <v>23.4</v>
      </c>
      <c r="I85" s="4">
        <v>50</v>
      </c>
      <c r="J85">
        <f t="shared" si="22"/>
        <v>346.06</v>
      </c>
      <c r="K85">
        <f t="shared" si="23"/>
        <v>1.3842400000000001</v>
      </c>
      <c r="L85">
        <f t="shared" si="24"/>
        <v>1018.8006400000002</v>
      </c>
      <c r="M85" s="5">
        <f t="shared" si="25"/>
        <v>3073.0128000000004</v>
      </c>
      <c r="N85" s="5">
        <f t="shared" si="26"/>
        <v>3338.7868800000006</v>
      </c>
      <c r="O85" s="5">
        <f t="shared" si="27"/>
        <v>2753.2533600000006</v>
      </c>
      <c r="Q85" s="5">
        <f t="shared" si="28"/>
        <v>426.64162191769572</v>
      </c>
      <c r="R85" s="5">
        <f t="shared" si="29"/>
        <v>1385.0162283868988</v>
      </c>
      <c r="S85" s="5">
        <f t="shared" si="30"/>
        <v>2709.8181936277956</v>
      </c>
      <c r="U85" s="5">
        <f t="shared" si="31"/>
        <v>1894.169647345384</v>
      </c>
      <c r="V85" s="5">
        <f t="shared" si="32"/>
        <v>463.34458230757622</v>
      </c>
      <c r="W85" s="5">
        <f t="shared" si="33"/>
        <v>2710.1533121175671</v>
      </c>
      <c r="Y85" s="5">
        <f t="shared" si="34"/>
        <v>342.71325582498605</v>
      </c>
      <c r="Z85" s="5">
        <f t="shared" si="35"/>
        <v>-350.7615707208023</v>
      </c>
      <c r="AA85" s="5">
        <f t="shared" si="36"/>
        <v>2709.2283050969709</v>
      </c>
      <c r="AC85" s="5">
        <f t="shared" si="37"/>
        <v>426.64162191769572</v>
      </c>
      <c r="AD85" s="5">
        <f t="shared" si="37"/>
        <v>1385.0162283868988</v>
      </c>
      <c r="AE85" s="5">
        <f t="shared" si="37"/>
        <v>2709.8181936277956</v>
      </c>
      <c r="AG85">
        <f t="shared" si="38"/>
        <v>428.01623364700026</v>
      </c>
      <c r="AH85">
        <f t="shared" si="39"/>
        <v>1385.7226994395942</v>
      </c>
      <c r="AI85" s="5">
        <f t="shared" si="40"/>
        <v>2710.1533121175671</v>
      </c>
      <c r="AK85">
        <f t="shared" si="41"/>
        <v>422.88855306294465</v>
      </c>
      <c r="AL85">
        <f t="shared" si="42"/>
        <v>1386.6389731242868</v>
      </c>
      <c r="AM85" s="5">
        <f t="shared" si="43"/>
        <v>2709.2283050969709</v>
      </c>
    </row>
    <row r="86" spans="1:39" ht="16.5" x14ac:dyDescent="0.25">
      <c r="A86" s="3">
        <v>975</v>
      </c>
      <c r="B86" s="3">
        <v>1485</v>
      </c>
      <c r="C86" s="3">
        <v>480</v>
      </c>
      <c r="D86" s="3">
        <v>1675</v>
      </c>
      <c r="E86" s="3">
        <v>2954</v>
      </c>
      <c r="F86" s="3">
        <v>1254</v>
      </c>
      <c r="H86" s="4">
        <v>23.4</v>
      </c>
      <c r="I86" s="4">
        <v>50</v>
      </c>
      <c r="J86">
        <f t="shared" si="22"/>
        <v>346.06</v>
      </c>
      <c r="K86">
        <f t="shared" si="23"/>
        <v>1.3842400000000001</v>
      </c>
      <c r="L86">
        <f t="shared" si="24"/>
        <v>1018.8006400000002</v>
      </c>
      <c r="M86" s="5">
        <f t="shared" si="25"/>
        <v>3074.3970400000007</v>
      </c>
      <c r="N86" s="5">
        <f t="shared" si="26"/>
        <v>3337.4026400000002</v>
      </c>
      <c r="O86" s="5">
        <f t="shared" si="27"/>
        <v>2754.6376</v>
      </c>
      <c r="Q86" s="5">
        <f t="shared" si="28"/>
        <v>431.57243835605425</v>
      </c>
      <c r="R86" s="5">
        <f t="shared" si="29"/>
        <v>1382.3528210620361</v>
      </c>
      <c r="S86" s="5">
        <f t="shared" si="30"/>
        <v>2711.9666421462503</v>
      </c>
      <c r="U86" s="5">
        <f t="shared" si="31"/>
        <v>1889.3508783272032</v>
      </c>
      <c r="V86" s="5">
        <f t="shared" si="32"/>
        <v>460.47568084833728</v>
      </c>
      <c r="W86" s="5">
        <f t="shared" si="33"/>
        <v>2712.3000916916362</v>
      </c>
      <c r="Y86" s="5">
        <f t="shared" si="34"/>
        <v>342.46032793514109</v>
      </c>
      <c r="Z86" s="5">
        <f t="shared" si="35"/>
        <v>-345.15019975266028</v>
      </c>
      <c r="AA86" s="5">
        <f t="shared" si="36"/>
        <v>2711.3872041327872</v>
      </c>
      <c r="AC86" s="5">
        <f t="shared" si="37"/>
        <v>431.57243835605425</v>
      </c>
      <c r="AD86" s="5">
        <f t="shared" si="37"/>
        <v>1382.3528210620361</v>
      </c>
      <c r="AE86" s="5">
        <f t="shared" si="37"/>
        <v>2711.9666421462503</v>
      </c>
      <c r="AG86">
        <f t="shared" si="38"/>
        <v>432.95577560640953</v>
      </c>
      <c r="AH86">
        <f t="shared" si="39"/>
        <v>1383.0671287542918</v>
      </c>
      <c r="AI86" s="5">
        <f t="shared" si="40"/>
        <v>2712.3000916916362</v>
      </c>
      <c r="AK86">
        <f t="shared" si="41"/>
        <v>427.83012661102254</v>
      </c>
      <c r="AL86">
        <f t="shared" si="42"/>
        <v>1383.9683350865694</v>
      </c>
      <c r="AM86" s="5">
        <f t="shared" si="43"/>
        <v>2711.3872041327872</v>
      </c>
    </row>
    <row r="87" spans="1:39" ht="16.5" x14ac:dyDescent="0.25">
      <c r="A87" s="3">
        <v>987</v>
      </c>
      <c r="B87" s="3">
        <v>1485</v>
      </c>
      <c r="C87" s="3">
        <v>458</v>
      </c>
      <c r="D87" s="3">
        <v>1682</v>
      </c>
      <c r="E87" s="3">
        <v>2885</v>
      </c>
      <c r="F87" s="3">
        <v>1255</v>
      </c>
      <c r="H87" s="4">
        <v>23.4</v>
      </c>
      <c r="I87" s="4">
        <v>50</v>
      </c>
      <c r="J87">
        <f t="shared" si="22"/>
        <v>346.06</v>
      </c>
      <c r="K87">
        <f t="shared" si="23"/>
        <v>1.3842400000000001</v>
      </c>
      <c r="L87">
        <f t="shared" si="24"/>
        <v>1018.8006400000002</v>
      </c>
      <c r="M87" s="5">
        <f t="shared" si="25"/>
        <v>3074.3970400000007</v>
      </c>
      <c r="N87" s="5">
        <f t="shared" si="26"/>
        <v>3347.0923200000007</v>
      </c>
      <c r="O87" s="5">
        <f t="shared" si="27"/>
        <v>2756.0218400000003</v>
      </c>
      <c r="Q87" s="5">
        <f t="shared" si="28"/>
        <v>413.58060026604994</v>
      </c>
      <c r="R87" s="5">
        <f t="shared" si="29"/>
        <v>1390.6052321749628</v>
      </c>
      <c r="S87" s="5">
        <f t="shared" si="30"/>
        <v>2710.5507438326918</v>
      </c>
      <c r="U87" s="5">
        <f t="shared" si="31"/>
        <v>1905.6773188702853</v>
      </c>
      <c r="V87" s="5">
        <f t="shared" si="32"/>
        <v>471.69863608188069</v>
      </c>
      <c r="W87" s="5">
        <f t="shared" si="33"/>
        <v>2710.8894023299513</v>
      </c>
      <c r="Y87" s="5">
        <f t="shared" si="34"/>
        <v>344.63977799892052</v>
      </c>
      <c r="Z87" s="5">
        <f t="shared" si="35"/>
        <v>-364.87053563123942</v>
      </c>
      <c r="AA87" s="5">
        <f t="shared" si="36"/>
        <v>2709.9352940994763</v>
      </c>
      <c r="AC87" s="5">
        <f t="shared" si="37"/>
        <v>413.58060026604994</v>
      </c>
      <c r="AD87" s="5">
        <f t="shared" si="37"/>
        <v>1390.6052321749628</v>
      </c>
      <c r="AE87" s="5">
        <f t="shared" si="37"/>
        <v>2710.5507438326918</v>
      </c>
      <c r="AG87">
        <f t="shared" si="38"/>
        <v>414.93153382661461</v>
      </c>
      <c r="AH87">
        <f t="shared" si="39"/>
        <v>1391.2911237229434</v>
      </c>
      <c r="AI87" s="5">
        <f t="shared" si="40"/>
        <v>2710.8894023299513</v>
      </c>
      <c r="AK87">
        <f t="shared" si="41"/>
        <v>409.79959010928599</v>
      </c>
      <c r="AL87">
        <f t="shared" si="42"/>
        <v>1392.247308646379</v>
      </c>
      <c r="AM87" s="5">
        <f t="shared" si="43"/>
        <v>2709.9352940994763</v>
      </c>
    </row>
    <row r="88" spans="1:39" ht="16.5" x14ac:dyDescent="0.25">
      <c r="A88" s="3">
        <v>926</v>
      </c>
      <c r="B88" s="3">
        <v>1480</v>
      </c>
      <c r="C88" s="3">
        <v>458</v>
      </c>
      <c r="D88" s="3">
        <v>1687</v>
      </c>
      <c r="E88" s="3">
        <v>3072</v>
      </c>
      <c r="F88" s="3">
        <v>1255</v>
      </c>
      <c r="H88" s="4">
        <v>23.4</v>
      </c>
      <c r="I88" s="4">
        <v>50</v>
      </c>
      <c r="J88">
        <f t="shared" si="22"/>
        <v>346.06</v>
      </c>
      <c r="K88">
        <f t="shared" si="23"/>
        <v>1.3842400000000001</v>
      </c>
      <c r="L88">
        <f t="shared" si="24"/>
        <v>1018.8006400000002</v>
      </c>
      <c r="M88" s="5">
        <f t="shared" si="25"/>
        <v>3067.4758400000001</v>
      </c>
      <c r="N88" s="5">
        <f t="shared" si="26"/>
        <v>3354.0135200000004</v>
      </c>
      <c r="O88" s="5">
        <f t="shared" si="27"/>
        <v>2756.0218400000003</v>
      </c>
      <c r="Q88" s="5">
        <f t="shared" si="28"/>
        <v>388.88926017803141</v>
      </c>
      <c r="R88" s="5">
        <f t="shared" si="29"/>
        <v>1391.2503260354208</v>
      </c>
      <c r="S88" s="5">
        <f t="shared" si="30"/>
        <v>2706.0295088206681</v>
      </c>
      <c r="U88" s="5">
        <f t="shared" si="31"/>
        <v>1918.9286599388015</v>
      </c>
      <c r="V88" s="5">
        <f t="shared" si="32"/>
        <v>492.59923456893</v>
      </c>
      <c r="W88" s="5">
        <f t="shared" si="33"/>
        <v>2706.3749711579831</v>
      </c>
      <c r="Y88" s="5">
        <f t="shared" si="34"/>
        <v>356.78524387808039</v>
      </c>
      <c r="Z88" s="5">
        <f t="shared" si="35"/>
        <v>-386.43537733267476</v>
      </c>
      <c r="AA88" s="5">
        <f t="shared" si="36"/>
        <v>2705.370283612504</v>
      </c>
      <c r="AC88" s="5">
        <f t="shared" si="37"/>
        <v>388.88926017803141</v>
      </c>
      <c r="AD88" s="5">
        <f t="shared" si="37"/>
        <v>1391.2503260354208</v>
      </c>
      <c r="AE88" s="5">
        <f t="shared" si="37"/>
        <v>2706.0295088206681</v>
      </c>
      <c r="AG88">
        <f t="shared" si="38"/>
        <v>390.1916040572429</v>
      </c>
      <c r="AH88">
        <f t="shared" si="39"/>
        <v>1391.8985216465067</v>
      </c>
      <c r="AI88" s="5">
        <f t="shared" si="40"/>
        <v>2706.3749711579831</v>
      </c>
      <c r="AK88">
        <f t="shared" si="41"/>
        <v>385.05916858976349</v>
      </c>
      <c r="AL88">
        <f t="shared" si="42"/>
        <v>1392.9301571406663</v>
      </c>
      <c r="AM88" s="5">
        <f t="shared" si="43"/>
        <v>2705.370283612504</v>
      </c>
    </row>
    <row r="89" spans="1:39" ht="16.5" x14ac:dyDescent="0.25">
      <c r="A89" s="3">
        <v>951</v>
      </c>
      <c r="B89" s="3">
        <v>1482</v>
      </c>
      <c r="C89" s="3">
        <v>476</v>
      </c>
      <c r="D89" s="3">
        <v>1685</v>
      </c>
      <c r="E89" s="3">
        <v>2925</v>
      </c>
      <c r="F89" s="3">
        <v>1255</v>
      </c>
      <c r="H89" s="4">
        <v>23.4</v>
      </c>
      <c r="I89" s="4">
        <v>50</v>
      </c>
      <c r="J89">
        <f t="shared" si="22"/>
        <v>346.06</v>
      </c>
      <c r="K89">
        <f t="shared" si="23"/>
        <v>1.3842400000000001</v>
      </c>
      <c r="L89">
        <f t="shared" si="24"/>
        <v>1018.8006400000002</v>
      </c>
      <c r="M89" s="5">
        <f t="shared" si="25"/>
        <v>3070.2443200000007</v>
      </c>
      <c r="N89" s="5">
        <f t="shared" si="26"/>
        <v>3351.2450400000007</v>
      </c>
      <c r="O89" s="5">
        <f t="shared" si="27"/>
        <v>2756.0218400000003</v>
      </c>
      <c r="Q89" s="5">
        <f t="shared" si="28"/>
        <v>398.7657962132385</v>
      </c>
      <c r="R89" s="5">
        <f t="shared" si="29"/>
        <v>1390.9884562504828</v>
      </c>
      <c r="S89" s="5">
        <f t="shared" si="30"/>
        <v>2707.8657904040565</v>
      </c>
      <c r="U89" s="5">
        <f t="shared" si="31"/>
        <v>1913.6248387336054</v>
      </c>
      <c r="V89" s="5">
        <f t="shared" si="32"/>
        <v>484.24096817375698</v>
      </c>
      <c r="W89" s="5">
        <f t="shared" si="33"/>
        <v>2708.2086292323438</v>
      </c>
      <c r="Y89" s="5">
        <f t="shared" si="34"/>
        <v>351.93034230420631</v>
      </c>
      <c r="Z89" s="5">
        <f t="shared" si="35"/>
        <v>-377.80746765245448</v>
      </c>
      <c r="AA89" s="5">
        <f t="shared" si="36"/>
        <v>2707.224212012864</v>
      </c>
      <c r="AC89" s="5">
        <f t="shared" si="37"/>
        <v>398.7657962132385</v>
      </c>
      <c r="AD89" s="5">
        <f t="shared" si="37"/>
        <v>1390.9884562504828</v>
      </c>
      <c r="AE89" s="5">
        <f t="shared" si="37"/>
        <v>2707.8657904040565</v>
      </c>
      <c r="AG89">
        <f t="shared" si="38"/>
        <v>400.08757448665017</v>
      </c>
      <c r="AH89">
        <f t="shared" si="39"/>
        <v>1391.6517307032691</v>
      </c>
      <c r="AI89" s="5">
        <f t="shared" si="40"/>
        <v>2708.2086292323438</v>
      </c>
      <c r="AK89">
        <f t="shared" si="41"/>
        <v>394.95533864247483</v>
      </c>
      <c r="AL89">
        <f t="shared" si="42"/>
        <v>1392.6531859691265</v>
      </c>
      <c r="AM89" s="5">
        <f t="shared" si="43"/>
        <v>2707.224212012864</v>
      </c>
    </row>
    <row r="90" spans="1:39" ht="16.5" x14ac:dyDescent="0.25">
      <c r="A90" s="3">
        <v>977</v>
      </c>
      <c r="B90" s="3">
        <v>1488</v>
      </c>
      <c r="C90" s="3">
        <v>466</v>
      </c>
      <c r="D90" s="3">
        <v>1680</v>
      </c>
      <c r="E90" s="3">
        <v>2905</v>
      </c>
      <c r="F90" s="3">
        <v>1260</v>
      </c>
      <c r="H90" s="4">
        <v>23.4</v>
      </c>
      <c r="I90" s="4">
        <v>50</v>
      </c>
      <c r="J90">
        <f t="shared" si="22"/>
        <v>346.06</v>
      </c>
      <c r="K90">
        <f t="shared" si="23"/>
        <v>1.3842400000000001</v>
      </c>
      <c r="L90">
        <f t="shared" si="24"/>
        <v>1018.8006400000002</v>
      </c>
      <c r="M90" s="5">
        <f t="shared" si="25"/>
        <v>3078.5497600000008</v>
      </c>
      <c r="N90" s="5">
        <f t="shared" si="26"/>
        <v>3344.32384</v>
      </c>
      <c r="O90" s="5">
        <f t="shared" si="27"/>
        <v>2762.9430400000001</v>
      </c>
      <c r="Q90" s="5">
        <f t="shared" si="28"/>
        <v>425.82407722325479</v>
      </c>
      <c r="R90" s="5">
        <f t="shared" si="29"/>
        <v>1379.0436811699205</v>
      </c>
      <c r="S90" s="5">
        <f t="shared" si="30"/>
        <v>2719.2611138833913</v>
      </c>
      <c r="U90" s="5">
        <f t="shared" si="31"/>
        <v>1889.4707727165437</v>
      </c>
      <c r="V90" s="5">
        <f t="shared" si="32"/>
        <v>467.12253002294705</v>
      </c>
      <c r="W90" s="5">
        <f t="shared" si="33"/>
        <v>2719.5953169152308</v>
      </c>
      <c r="Y90" s="5">
        <f t="shared" si="34"/>
        <v>348.25303356810844</v>
      </c>
      <c r="Z90" s="5">
        <f t="shared" si="35"/>
        <v>-348.38967853742923</v>
      </c>
      <c r="AA90" s="5">
        <f t="shared" si="36"/>
        <v>2718.6759091115732</v>
      </c>
      <c r="AC90" s="5">
        <f t="shared" si="37"/>
        <v>425.82407722325479</v>
      </c>
      <c r="AD90" s="5">
        <f t="shared" si="37"/>
        <v>1379.0436811699205</v>
      </c>
      <c r="AE90" s="5">
        <f t="shared" si="37"/>
        <v>2719.2611138833913</v>
      </c>
      <c r="AG90">
        <f t="shared" si="38"/>
        <v>427.19476788544307</v>
      </c>
      <c r="AH90">
        <f t="shared" si="39"/>
        <v>1379.7496344206761</v>
      </c>
      <c r="AI90" s="5">
        <f t="shared" si="40"/>
        <v>2719.5953169152308</v>
      </c>
      <c r="AK90">
        <f t="shared" si="41"/>
        <v>422.07164318768611</v>
      </c>
      <c r="AL90">
        <f t="shared" si="42"/>
        <v>1380.6684062978923</v>
      </c>
      <c r="AM90" s="5">
        <f t="shared" si="43"/>
        <v>2718.6759091115732</v>
      </c>
    </row>
    <row r="91" spans="1:39" ht="16.5" x14ac:dyDescent="0.25">
      <c r="A91" s="3">
        <v>1009</v>
      </c>
      <c r="B91" s="3">
        <v>1483</v>
      </c>
      <c r="C91" s="3">
        <v>434</v>
      </c>
      <c r="D91" s="3">
        <v>1681</v>
      </c>
      <c r="E91" s="3">
        <v>3000</v>
      </c>
      <c r="F91" s="3">
        <v>1260</v>
      </c>
      <c r="H91" s="4">
        <v>23.4</v>
      </c>
      <c r="I91" s="4">
        <v>50</v>
      </c>
      <c r="J91">
        <f t="shared" si="22"/>
        <v>346.06</v>
      </c>
      <c r="K91">
        <f t="shared" si="23"/>
        <v>1.3842400000000001</v>
      </c>
      <c r="L91">
        <f t="shared" si="24"/>
        <v>1018.8006400000002</v>
      </c>
      <c r="M91" s="5">
        <f t="shared" si="25"/>
        <v>3071.6285600000001</v>
      </c>
      <c r="N91" s="5">
        <f t="shared" si="26"/>
        <v>3345.7080800000003</v>
      </c>
      <c r="O91" s="5">
        <f t="shared" si="27"/>
        <v>2762.9430400000001</v>
      </c>
      <c r="Q91" s="5">
        <f t="shared" si="28"/>
        <v>411.42762611955146</v>
      </c>
      <c r="R91" s="5">
        <f t="shared" si="29"/>
        <v>1373.4926804360132</v>
      </c>
      <c r="S91" s="5">
        <f t="shared" si="30"/>
        <v>2716.4585724545846</v>
      </c>
      <c r="U91" s="5">
        <f t="shared" si="31"/>
        <v>1892.1166612265279</v>
      </c>
      <c r="V91" s="5">
        <f t="shared" si="32"/>
        <v>482.36029957809677</v>
      </c>
      <c r="W91" s="5">
        <f t="shared" si="33"/>
        <v>2716.7969446164348</v>
      </c>
      <c r="Y91" s="5">
        <f t="shared" si="34"/>
        <v>360.41492333621932</v>
      </c>
      <c r="Z91" s="5">
        <f t="shared" si="35"/>
        <v>-357.9116681161068</v>
      </c>
      <c r="AA91" s="5">
        <f t="shared" si="36"/>
        <v>2715.8524560710835</v>
      </c>
      <c r="AC91" s="5">
        <f t="shared" si="37"/>
        <v>411.42762611955146</v>
      </c>
      <c r="AD91" s="5">
        <f t="shared" si="37"/>
        <v>1373.4926804360132</v>
      </c>
      <c r="AE91" s="5">
        <f t="shared" si="37"/>
        <v>2716.4585724545846</v>
      </c>
      <c r="AG91">
        <f t="shared" si="38"/>
        <v>412.76769976960816</v>
      </c>
      <c r="AH91">
        <f t="shared" si="39"/>
        <v>1374.177377014187</v>
      </c>
      <c r="AI91" s="5">
        <f t="shared" si="40"/>
        <v>2716.7969446164348</v>
      </c>
      <c r="AK91">
        <f t="shared" si="41"/>
        <v>407.64880958238695</v>
      </c>
      <c r="AL91">
        <f t="shared" si="42"/>
        <v>1375.1401408319455</v>
      </c>
      <c r="AM91" s="5">
        <f t="shared" si="43"/>
        <v>2715.8524560710835</v>
      </c>
    </row>
    <row r="92" spans="1:39" ht="16.5" x14ac:dyDescent="0.25">
      <c r="A92" s="3">
        <v>972</v>
      </c>
      <c r="B92" s="3">
        <v>1483</v>
      </c>
      <c r="C92" s="3">
        <v>471</v>
      </c>
      <c r="D92" s="3">
        <v>1677</v>
      </c>
      <c r="E92" s="3">
        <v>2915</v>
      </c>
      <c r="F92" s="3">
        <v>1254</v>
      </c>
      <c r="H92" s="4">
        <v>23.4</v>
      </c>
      <c r="I92" s="4">
        <v>50</v>
      </c>
      <c r="J92">
        <f t="shared" si="22"/>
        <v>346.06</v>
      </c>
      <c r="K92">
        <f t="shared" si="23"/>
        <v>1.3842400000000001</v>
      </c>
      <c r="L92">
        <f t="shared" si="24"/>
        <v>1018.8006400000002</v>
      </c>
      <c r="M92" s="5">
        <f t="shared" si="25"/>
        <v>3071.6285600000001</v>
      </c>
      <c r="N92" s="5">
        <f t="shared" si="26"/>
        <v>3340.17112</v>
      </c>
      <c r="O92" s="5">
        <f t="shared" si="27"/>
        <v>2754.6376</v>
      </c>
      <c r="Q92" s="5">
        <f t="shared" si="28"/>
        <v>421.71080547933883</v>
      </c>
      <c r="R92" s="5">
        <f t="shared" si="29"/>
        <v>1382.5980844703683</v>
      </c>
      <c r="S92" s="5">
        <f t="shared" si="30"/>
        <v>2710.2554388781346</v>
      </c>
      <c r="U92" s="5">
        <f t="shared" si="31"/>
        <v>1894.6328010137986</v>
      </c>
      <c r="V92" s="5">
        <f t="shared" si="32"/>
        <v>468.82968129832886</v>
      </c>
      <c r="W92" s="5">
        <f t="shared" si="33"/>
        <v>2710.591889263002</v>
      </c>
      <c r="Y92" s="5">
        <f t="shared" si="34"/>
        <v>347.32179906459578</v>
      </c>
      <c r="Z92" s="5">
        <f t="shared" si="35"/>
        <v>-353.75674415742799</v>
      </c>
      <c r="AA92" s="5">
        <f t="shared" si="36"/>
        <v>2709.6590267396059</v>
      </c>
      <c r="AC92" s="5">
        <f t="shared" si="37"/>
        <v>421.71080547933883</v>
      </c>
      <c r="AD92" s="5">
        <f t="shared" si="37"/>
        <v>1382.5980844703683</v>
      </c>
      <c r="AE92" s="5">
        <f t="shared" si="37"/>
        <v>2710.2554388781346</v>
      </c>
      <c r="AG92">
        <f t="shared" si="38"/>
        <v>423.07473140723198</v>
      </c>
      <c r="AH92">
        <f t="shared" si="39"/>
        <v>1383.2973380493504</v>
      </c>
      <c r="AI92" s="5">
        <f t="shared" si="40"/>
        <v>2710.591889263002</v>
      </c>
      <c r="AK92">
        <f t="shared" si="41"/>
        <v>417.94889545573176</v>
      </c>
      <c r="AL92">
        <f t="shared" si="42"/>
        <v>1384.2286790695448</v>
      </c>
      <c r="AM92" s="5">
        <f t="shared" si="43"/>
        <v>2709.6590267396059</v>
      </c>
    </row>
    <row r="93" spans="1:39" ht="16.5" x14ac:dyDescent="0.25">
      <c r="A93" s="3">
        <v>963</v>
      </c>
      <c r="B93" s="3">
        <v>1486</v>
      </c>
      <c r="C93" s="3">
        <v>455</v>
      </c>
      <c r="D93" s="3">
        <v>1680</v>
      </c>
      <c r="E93" s="3">
        <v>2800</v>
      </c>
      <c r="F93" s="3">
        <v>1256</v>
      </c>
      <c r="H93" s="4">
        <v>23.4</v>
      </c>
      <c r="I93" s="4">
        <v>50</v>
      </c>
      <c r="J93">
        <f t="shared" si="22"/>
        <v>346.06</v>
      </c>
      <c r="K93">
        <f t="shared" si="23"/>
        <v>1.3842400000000001</v>
      </c>
      <c r="L93">
        <f t="shared" si="24"/>
        <v>1018.8006400000002</v>
      </c>
      <c r="M93" s="5">
        <f t="shared" si="25"/>
        <v>3075.7812800000002</v>
      </c>
      <c r="N93" s="5">
        <f t="shared" si="26"/>
        <v>3344.32384</v>
      </c>
      <c r="O93" s="5">
        <f t="shared" si="27"/>
        <v>2757.4060800000007</v>
      </c>
      <c r="Q93" s="5">
        <f t="shared" si="28"/>
        <v>421.09125989058157</v>
      </c>
      <c r="R93" s="5">
        <f t="shared" si="29"/>
        <v>1386.3926415248075</v>
      </c>
      <c r="S93" s="5">
        <f t="shared" si="30"/>
        <v>2713.1214636960262</v>
      </c>
      <c r="U93" s="5">
        <f t="shared" si="31"/>
        <v>1898.2039019346787</v>
      </c>
      <c r="V93" s="5">
        <f t="shared" si="32"/>
        <v>467.40884604375032</v>
      </c>
      <c r="W93" s="5">
        <f t="shared" si="33"/>
        <v>2713.4577321403694</v>
      </c>
      <c r="Y93" s="5">
        <f t="shared" si="34"/>
        <v>344.38794503500873</v>
      </c>
      <c r="Z93" s="5">
        <f t="shared" si="35"/>
        <v>-356.24310586985075</v>
      </c>
      <c r="AA93" s="5">
        <f t="shared" si="36"/>
        <v>2712.5220889157263</v>
      </c>
      <c r="AC93" s="5">
        <f t="shared" si="37"/>
        <v>421.09125989058157</v>
      </c>
      <c r="AD93" s="5">
        <f t="shared" si="37"/>
        <v>1386.3926415248075</v>
      </c>
      <c r="AE93" s="5">
        <f t="shared" si="37"/>
        <v>2713.1214636960262</v>
      </c>
      <c r="AG93">
        <f t="shared" si="38"/>
        <v>422.45542418489242</v>
      </c>
      <c r="AH93">
        <f t="shared" si="39"/>
        <v>1387.0904888731541</v>
      </c>
      <c r="AI93" s="5">
        <f t="shared" si="40"/>
        <v>2713.4577321403694</v>
      </c>
      <c r="AK93">
        <f t="shared" si="41"/>
        <v>417.32669374312445</v>
      </c>
      <c r="AL93">
        <f t="shared" si="42"/>
        <v>1388.0237230825642</v>
      </c>
      <c r="AM93" s="5">
        <f t="shared" si="43"/>
        <v>2712.5220889157263</v>
      </c>
    </row>
    <row r="94" spans="1:39" ht="16.5" x14ac:dyDescent="0.25">
      <c r="A94" s="3">
        <v>974</v>
      </c>
      <c r="B94" s="3">
        <v>1481</v>
      </c>
      <c r="C94" s="3">
        <v>432</v>
      </c>
      <c r="D94" s="3">
        <v>1688</v>
      </c>
      <c r="E94" s="3">
        <v>2902</v>
      </c>
      <c r="F94" s="3">
        <v>1261</v>
      </c>
      <c r="H94" s="4">
        <v>23.4</v>
      </c>
      <c r="I94" s="4">
        <v>50</v>
      </c>
      <c r="J94">
        <f t="shared" si="22"/>
        <v>346.06</v>
      </c>
      <c r="K94">
        <f t="shared" si="23"/>
        <v>1.3842400000000001</v>
      </c>
      <c r="L94">
        <f t="shared" si="24"/>
        <v>1018.8006400000002</v>
      </c>
      <c r="M94" s="5">
        <f t="shared" si="25"/>
        <v>3068.8600800000004</v>
      </c>
      <c r="N94" s="5">
        <f t="shared" si="26"/>
        <v>3355.3977600000007</v>
      </c>
      <c r="O94" s="5">
        <f t="shared" si="27"/>
        <v>2764.3272800000004</v>
      </c>
      <c r="Q94" s="5">
        <f t="shared" si="28"/>
        <v>388.66890633460702</v>
      </c>
      <c r="R94" s="5">
        <f t="shared" si="29"/>
        <v>1378.9309494210381</v>
      </c>
      <c r="S94" s="5">
        <f t="shared" si="30"/>
        <v>2713.9248531591775</v>
      </c>
      <c r="U94" s="5">
        <f t="shared" si="31"/>
        <v>1908.482519103092</v>
      </c>
      <c r="V94" s="5">
        <f t="shared" si="32"/>
        <v>499.13125871905663</v>
      </c>
      <c r="W94" s="5">
        <f t="shared" si="33"/>
        <v>2714.2690707924426</v>
      </c>
      <c r="Y94" s="5">
        <f t="shared" si="34"/>
        <v>367.45803438131219</v>
      </c>
      <c r="Z94" s="5">
        <f t="shared" si="35"/>
        <v>-380.28232908765818</v>
      </c>
      <c r="AA94" s="5">
        <f t="shared" si="36"/>
        <v>2713.2757423646585</v>
      </c>
      <c r="AC94" s="5">
        <f t="shared" si="37"/>
        <v>388.66890633460702</v>
      </c>
      <c r="AD94" s="5">
        <f t="shared" si="37"/>
        <v>1378.9309494210381</v>
      </c>
      <c r="AE94" s="5">
        <f t="shared" si="37"/>
        <v>2713.9248531591775</v>
      </c>
      <c r="AG94">
        <f t="shared" si="38"/>
        <v>389.96606198825646</v>
      </c>
      <c r="AH94">
        <f t="shared" si="39"/>
        <v>1379.5803103870569</v>
      </c>
      <c r="AI94" s="5">
        <f t="shared" si="40"/>
        <v>2714.2690707924426</v>
      </c>
      <c r="AK94">
        <f t="shared" si="41"/>
        <v>384.84302377798491</v>
      </c>
      <c r="AL94">
        <f t="shared" si="42"/>
        <v>1380.6126191865249</v>
      </c>
      <c r="AM94" s="5">
        <f t="shared" si="43"/>
        <v>2713.2757423646585</v>
      </c>
    </row>
    <row r="95" spans="1:39" ht="16.5" x14ac:dyDescent="0.25">
      <c r="A95" s="3">
        <v>946</v>
      </c>
      <c r="B95" s="3">
        <v>1488</v>
      </c>
      <c r="C95" s="3">
        <v>488</v>
      </c>
      <c r="D95" s="3">
        <v>1675</v>
      </c>
      <c r="E95" s="3">
        <v>2984</v>
      </c>
      <c r="F95" s="3">
        <v>1261</v>
      </c>
      <c r="H95" s="4">
        <v>23.4</v>
      </c>
      <c r="I95" s="4">
        <v>50</v>
      </c>
      <c r="J95">
        <f t="shared" si="22"/>
        <v>346.06</v>
      </c>
      <c r="K95">
        <f t="shared" si="23"/>
        <v>1.3842400000000001</v>
      </c>
      <c r="L95">
        <f t="shared" si="24"/>
        <v>1018.8006400000002</v>
      </c>
      <c r="M95" s="5">
        <f t="shared" si="25"/>
        <v>3078.5497600000008</v>
      </c>
      <c r="N95" s="5">
        <f t="shared" si="26"/>
        <v>3337.4026400000002</v>
      </c>
      <c r="O95" s="5">
        <f t="shared" si="27"/>
        <v>2764.3272800000004</v>
      </c>
      <c r="Q95" s="5">
        <f t="shared" si="28"/>
        <v>438.67006758808105</v>
      </c>
      <c r="R95" s="5">
        <f t="shared" si="29"/>
        <v>1368.7857307284387</v>
      </c>
      <c r="S95" s="5">
        <f t="shared" si="30"/>
        <v>2722.4001946724411</v>
      </c>
      <c r="U95" s="5">
        <f t="shared" si="31"/>
        <v>1874.0717344362201</v>
      </c>
      <c r="V95" s="5">
        <f t="shared" si="32"/>
        <v>461.35715843373413</v>
      </c>
      <c r="W95" s="5">
        <f t="shared" si="33"/>
        <v>2722.7304471849834</v>
      </c>
      <c r="Y95" s="5">
        <f t="shared" si="34"/>
        <v>350.43905318746795</v>
      </c>
      <c r="Z95" s="5">
        <f t="shared" si="35"/>
        <v>-332.06185333964038</v>
      </c>
      <c r="AA95" s="5">
        <f t="shared" si="36"/>
        <v>2721.8436227141915</v>
      </c>
      <c r="AC95" s="5">
        <f t="shared" si="37"/>
        <v>438.67006758808105</v>
      </c>
      <c r="AD95" s="5">
        <f t="shared" si="37"/>
        <v>1368.7857307284387</v>
      </c>
      <c r="AE95" s="5">
        <f t="shared" si="37"/>
        <v>2722.4001946724411</v>
      </c>
      <c r="AG95">
        <f t="shared" si="38"/>
        <v>440.06220998297152</v>
      </c>
      <c r="AH95">
        <f t="shared" si="39"/>
        <v>1369.5125047747586</v>
      </c>
      <c r="AI95" s="5">
        <f t="shared" si="40"/>
        <v>2722.7304471849834</v>
      </c>
      <c r="AK95">
        <f t="shared" si="41"/>
        <v>434.94690990666754</v>
      </c>
      <c r="AL95">
        <f t="shared" si="42"/>
        <v>1370.3920224795997</v>
      </c>
      <c r="AM95" s="5">
        <f t="shared" si="43"/>
        <v>2721.8436227141915</v>
      </c>
    </row>
    <row r="96" spans="1:39" ht="16.5" x14ac:dyDescent="0.25">
      <c r="A96" s="3">
        <v>958</v>
      </c>
      <c r="B96" s="3">
        <v>1485</v>
      </c>
      <c r="C96" s="3">
        <v>452</v>
      </c>
      <c r="D96" s="3">
        <v>1678</v>
      </c>
      <c r="E96" s="3">
        <v>2920</v>
      </c>
      <c r="F96" s="3">
        <v>1255</v>
      </c>
      <c r="H96" s="4">
        <v>23.4</v>
      </c>
      <c r="I96" s="4">
        <v>50</v>
      </c>
      <c r="J96">
        <f t="shared" si="22"/>
        <v>346.06</v>
      </c>
      <c r="K96">
        <f t="shared" si="23"/>
        <v>1.3842400000000001</v>
      </c>
      <c r="L96">
        <f t="shared" si="24"/>
        <v>1018.8006400000002</v>
      </c>
      <c r="M96" s="5">
        <f t="shared" si="25"/>
        <v>3074.3970400000007</v>
      </c>
      <c r="N96" s="5">
        <f t="shared" si="26"/>
        <v>3341.5553600000003</v>
      </c>
      <c r="O96" s="5">
        <f t="shared" si="27"/>
        <v>2756.0218400000003</v>
      </c>
      <c r="Q96" s="5">
        <f t="shared" si="28"/>
        <v>423.86803767112082</v>
      </c>
      <c r="R96" s="5">
        <f t="shared" si="29"/>
        <v>1384.4327697319202</v>
      </c>
      <c r="S96" s="5">
        <f t="shared" si="30"/>
        <v>2712.1207481035949</v>
      </c>
      <c r="U96" s="5">
        <f t="shared" si="31"/>
        <v>1895.0959546822123</v>
      </c>
      <c r="V96" s="5">
        <f t="shared" si="32"/>
        <v>466.0300481239845</v>
      </c>
      <c r="W96" s="5">
        <f t="shared" si="33"/>
        <v>2712.4563666052591</v>
      </c>
      <c r="Y96" s="5">
        <f t="shared" si="34"/>
        <v>344.63977799892052</v>
      </c>
      <c r="Z96" s="5">
        <f t="shared" si="35"/>
        <v>-352.8462581447929</v>
      </c>
      <c r="AA96" s="5">
        <f t="shared" si="36"/>
        <v>2711.527120294219</v>
      </c>
      <c r="AC96" s="5">
        <f t="shared" si="37"/>
        <v>423.86803767112082</v>
      </c>
      <c r="AD96" s="5">
        <f t="shared" si="37"/>
        <v>1384.4327697319202</v>
      </c>
      <c r="AE96" s="5">
        <f t="shared" si="37"/>
        <v>2712.1207481035949</v>
      </c>
      <c r="AG96">
        <f t="shared" si="38"/>
        <v>425.2369382784027</v>
      </c>
      <c r="AH96">
        <f t="shared" si="39"/>
        <v>1385.1350863122298</v>
      </c>
      <c r="AI96" s="5">
        <f t="shared" si="40"/>
        <v>2712.4563666052591</v>
      </c>
      <c r="AK96">
        <f t="shared" si="41"/>
        <v>420.10970279519012</v>
      </c>
      <c r="AL96">
        <f t="shared" si="42"/>
        <v>1386.0598353757277</v>
      </c>
      <c r="AM96" s="5">
        <f t="shared" si="43"/>
        <v>2711.527120294219</v>
      </c>
    </row>
    <row r="97" spans="1:39" ht="16.5" x14ac:dyDescent="0.25">
      <c r="A97" s="3">
        <v>940</v>
      </c>
      <c r="B97" s="3">
        <v>1485</v>
      </c>
      <c r="C97" s="3">
        <v>450</v>
      </c>
      <c r="D97" s="3">
        <v>1686</v>
      </c>
      <c r="E97" s="3">
        <v>2997</v>
      </c>
      <c r="F97" s="3">
        <v>1259</v>
      </c>
      <c r="H97" s="4">
        <v>23.4</v>
      </c>
      <c r="I97" s="4">
        <v>50</v>
      </c>
      <c r="J97">
        <f t="shared" si="22"/>
        <v>346.06</v>
      </c>
      <c r="K97">
        <f t="shared" si="23"/>
        <v>1.3842400000000001</v>
      </c>
      <c r="L97">
        <f t="shared" si="24"/>
        <v>1018.8006400000002</v>
      </c>
      <c r="M97" s="5">
        <f t="shared" si="25"/>
        <v>3074.3970400000007</v>
      </c>
      <c r="N97" s="5">
        <f t="shared" si="26"/>
        <v>3352.6292800000001</v>
      </c>
      <c r="O97" s="5">
        <f t="shared" si="27"/>
        <v>2761.5588000000002</v>
      </c>
      <c r="Q97" s="5">
        <f t="shared" si="28"/>
        <v>403.27613067984635</v>
      </c>
      <c r="R97" s="5">
        <f t="shared" si="29"/>
        <v>1386.6043728265338</v>
      </c>
      <c r="S97" s="5">
        <f t="shared" si="30"/>
        <v>2714.1506655384833</v>
      </c>
      <c r="U97" s="5">
        <f t="shared" si="31"/>
        <v>1907.5474523588223</v>
      </c>
      <c r="V97" s="5">
        <f t="shared" si="32"/>
        <v>482.61952684699094</v>
      </c>
      <c r="W97" s="5">
        <f t="shared" si="33"/>
        <v>2714.4915174703851</v>
      </c>
      <c r="Y97" s="5">
        <f t="shared" si="34"/>
        <v>353.36852751333583</v>
      </c>
      <c r="Z97" s="5">
        <f t="shared" si="35"/>
        <v>-371.67180313405254</v>
      </c>
      <c r="AA97" s="5">
        <f t="shared" si="36"/>
        <v>2713.5212843048753</v>
      </c>
      <c r="AC97" s="5">
        <f t="shared" si="37"/>
        <v>403.27613067984635</v>
      </c>
      <c r="AD97" s="5">
        <f t="shared" si="37"/>
        <v>1386.6043728265338</v>
      </c>
      <c r="AE97" s="5">
        <f t="shared" si="37"/>
        <v>2714.1506655384833</v>
      </c>
      <c r="AG97">
        <f t="shared" si="38"/>
        <v>404.6051390017206</v>
      </c>
      <c r="AH97">
        <f t="shared" si="39"/>
        <v>1387.275052970477</v>
      </c>
      <c r="AI97" s="5">
        <f t="shared" si="40"/>
        <v>2714.4915174703851</v>
      </c>
      <c r="AK97">
        <f t="shared" si="41"/>
        <v>399.47624728826804</v>
      </c>
      <c r="AL97">
        <f t="shared" si="42"/>
        <v>1388.2627257660808</v>
      </c>
      <c r="AM97" s="5">
        <f t="shared" si="43"/>
        <v>2713.5212843048753</v>
      </c>
    </row>
    <row r="98" spans="1:39" ht="16.5" x14ac:dyDescent="0.25">
      <c r="A98" s="3">
        <v>940</v>
      </c>
      <c r="B98" s="3">
        <v>1483</v>
      </c>
      <c r="C98" s="3">
        <v>439</v>
      </c>
      <c r="D98" s="3">
        <v>1675</v>
      </c>
      <c r="E98" s="3">
        <v>3092</v>
      </c>
      <c r="F98" s="3">
        <v>1260</v>
      </c>
      <c r="H98" s="4">
        <v>23.4</v>
      </c>
      <c r="I98" s="4">
        <v>50</v>
      </c>
      <c r="J98">
        <f t="shared" si="22"/>
        <v>346.06</v>
      </c>
      <c r="K98">
        <f t="shared" si="23"/>
        <v>1.3842400000000001</v>
      </c>
      <c r="L98">
        <f t="shared" si="24"/>
        <v>1018.8006400000002</v>
      </c>
      <c r="M98" s="5">
        <f t="shared" si="25"/>
        <v>3071.6285600000001</v>
      </c>
      <c r="N98" s="5">
        <f t="shared" si="26"/>
        <v>3337.4026400000002</v>
      </c>
      <c r="O98" s="5">
        <f t="shared" si="27"/>
        <v>2762.9430400000001</v>
      </c>
      <c r="Q98" s="5">
        <f t="shared" si="28"/>
        <v>426.8460080913066</v>
      </c>
      <c r="R98" s="5">
        <f t="shared" si="29"/>
        <v>1364.2416512529601</v>
      </c>
      <c r="S98" s="5">
        <f t="shared" si="30"/>
        <v>2718.7403724833284</v>
      </c>
      <c r="U98" s="5">
        <f t="shared" si="31"/>
        <v>1876.2577540555797</v>
      </c>
      <c r="V98" s="5">
        <f t="shared" si="32"/>
        <v>473.86445645080312</v>
      </c>
      <c r="W98" s="5">
        <f t="shared" si="33"/>
        <v>2719.0744194923882</v>
      </c>
      <c r="Y98" s="5">
        <f t="shared" si="34"/>
        <v>360.41492333621932</v>
      </c>
      <c r="Z98" s="5">
        <f t="shared" si="35"/>
        <v>-339.89018269457483</v>
      </c>
      <c r="AA98" s="5">
        <f t="shared" si="36"/>
        <v>2718.1666595388956</v>
      </c>
      <c r="AC98" s="5">
        <f t="shared" si="37"/>
        <v>426.8460080913066</v>
      </c>
      <c r="AD98" s="5">
        <f t="shared" si="37"/>
        <v>1364.2416512529601</v>
      </c>
      <c r="AE98" s="5">
        <f t="shared" si="37"/>
        <v>2718.7403724833284</v>
      </c>
      <c r="AG98">
        <f t="shared" si="38"/>
        <v>428.21301000136447</v>
      </c>
      <c r="AH98">
        <f t="shared" si="39"/>
        <v>1364.9509649843053</v>
      </c>
      <c r="AI98" s="5">
        <f t="shared" si="40"/>
        <v>2719.0744194923882</v>
      </c>
      <c r="AK98">
        <f t="shared" si="41"/>
        <v>423.10117631900016</v>
      </c>
      <c r="AL98">
        <f t="shared" si="42"/>
        <v>1365.8666140467521</v>
      </c>
      <c r="AM98" s="5">
        <f t="shared" si="43"/>
        <v>2718.1666595388956</v>
      </c>
    </row>
    <row r="99" spans="1:39" ht="16.5" x14ac:dyDescent="0.25">
      <c r="A99" s="3">
        <v>905</v>
      </c>
      <c r="B99" s="3">
        <v>1489</v>
      </c>
      <c r="C99" s="3">
        <v>446</v>
      </c>
      <c r="D99" s="3">
        <v>1686</v>
      </c>
      <c r="E99" s="3">
        <v>2956</v>
      </c>
      <c r="F99" s="3">
        <v>1256</v>
      </c>
      <c r="H99" s="4">
        <v>23.4</v>
      </c>
      <c r="I99" s="4">
        <v>50</v>
      </c>
      <c r="J99">
        <f t="shared" si="22"/>
        <v>346.06</v>
      </c>
      <c r="K99">
        <f t="shared" si="23"/>
        <v>1.3842400000000001</v>
      </c>
      <c r="L99">
        <f t="shared" si="24"/>
        <v>1018.8006400000002</v>
      </c>
      <c r="M99" s="5">
        <f t="shared" si="25"/>
        <v>3079.9340000000002</v>
      </c>
      <c r="N99" s="5">
        <f t="shared" si="26"/>
        <v>3352.6292800000001</v>
      </c>
      <c r="O99" s="5">
        <f t="shared" si="27"/>
        <v>2757.4060800000007</v>
      </c>
      <c r="Q99" s="5">
        <f t="shared" si="28"/>
        <v>412.74176534518961</v>
      </c>
      <c r="R99" s="5">
        <f t="shared" si="29"/>
        <v>1399.9233255712304</v>
      </c>
      <c r="S99" s="5">
        <f t="shared" si="30"/>
        <v>2712.1674657029066</v>
      </c>
      <c r="U99" s="5">
        <f t="shared" si="31"/>
        <v>1914.0956568835284</v>
      </c>
      <c r="V99" s="5">
        <f t="shared" si="32"/>
        <v>467.62262322168505</v>
      </c>
      <c r="W99" s="5">
        <f t="shared" si="33"/>
        <v>2712.5062189171481</v>
      </c>
      <c r="Y99" s="5">
        <f t="shared" si="34"/>
        <v>337.0842416185622</v>
      </c>
      <c r="Z99" s="5">
        <f t="shared" si="35"/>
        <v>-370.38922005291465</v>
      </c>
      <c r="AA99" s="5">
        <f t="shared" si="36"/>
        <v>2711.544639083414</v>
      </c>
      <c r="AC99" s="5">
        <f t="shared" si="37"/>
        <v>412.74176534518961</v>
      </c>
      <c r="AD99" s="5">
        <f t="shared" si="37"/>
        <v>1399.9233255712304</v>
      </c>
      <c r="AE99" s="5">
        <f t="shared" si="37"/>
        <v>2712.1674657029066</v>
      </c>
      <c r="AG99">
        <f t="shared" si="38"/>
        <v>414.0946343085522</v>
      </c>
      <c r="AH99">
        <f t="shared" si="39"/>
        <v>1400.6068037806936</v>
      </c>
      <c r="AI99" s="5">
        <f t="shared" si="40"/>
        <v>2712.5062189171481</v>
      </c>
      <c r="AK99">
        <f t="shared" si="41"/>
        <v>408.95558273520845</v>
      </c>
      <c r="AL99">
        <f t="shared" si="42"/>
        <v>1401.5655520051596</v>
      </c>
      <c r="AM99" s="5">
        <f t="shared" si="43"/>
        <v>2711.544639083414</v>
      </c>
    </row>
    <row r="100" spans="1:39" ht="16.5" x14ac:dyDescent="0.25">
      <c r="A100" s="3">
        <v>956</v>
      </c>
      <c r="B100" s="3">
        <v>1479</v>
      </c>
      <c r="C100" s="3">
        <v>494</v>
      </c>
      <c r="D100" s="3">
        <v>1679</v>
      </c>
      <c r="E100" s="3">
        <v>2862</v>
      </c>
      <c r="F100" s="3">
        <v>1259</v>
      </c>
      <c r="H100" s="4">
        <v>23.4</v>
      </c>
      <c r="I100" s="4">
        <v>50</v>
      </c>
      <c r="J100">
        <f t="shared" si="22"/>
        <v>346.06</v>
      </c>
      <c r="K100">
        <f t="shared" si="23"/>
        <v>1.3842400000000001</v>
      </c>
      <c r="L100">
        <f t="shared" si="24"/>
        <v>1018.8006400000002</v>
      </c>
      <c r="M100" s="5">
        <f t="shared" si="25"/>
        <v>3066.0916000000007</v>
      </c>
      <c r="N100" s="5">
        <f t="shared" si="26"/>
        <v>3342.9396000000006</v>
      </c>
      <c r="O100" s="5">
        <f t="shared" si="27"/>
        <v>2761.5588000000002</v>
      </c>
      <c r="Q100" s="5">
        <f t="shared" si="28"/>
        <v>407.13125842844448</v>
      </c>
      <c r="R100" s="5">
        <f t="shared" si="29"/>
        <v>1367.2914761873074</v>
      </c>
      <c r="S100" s="5">
        <f t="shared" si="30"/>
        <v>2713.9778660015945</v>
      </c>
      <c r="U100" s="5">
        <f t="shared" si="31"/>
        <v>1889.0109038259206</v>
      </c>
      <c r="V100" s="5">
        <f t="shared" si="32"/>
        <v>489.24749921417094</v>
      </c>
      <c r="W100" s="5">
        <f t="shared" si="33"/>
        <v>2714.3175678220891</v>
      </c>
      <c r="Y100" s="5">
        <f t="shared" si="34"/>
        <v>367.93980179053654</v>
      </c>
      <c r="Z100" s="5">
        <f t="shared" si="35"/>
        <v>-358.41358322893092</v>
      </c>
      <c r="AA100" s="5">
        <f t="shared" si="36"/>
        <v>2713.3682041832767</v>
      </c>
      <c r="AC100" s="5">
        <f t="shared" si="37"/>
        <v>407.13125842844448</v>
      </c>
      <c r="AD100" s="5">
        <f t="shared" si="37"/>
        <v>1367.2914761873074</v>
      </c>
      <c r="AE100" s="5">
        <f t="shared" si="37"/>
        <v>2713.9778660015945</v>
      </c>
      <c r="AG100">
        <f t="shared" si="38"/>
        <v>408.46044182357866</v>
      </c>
      <c r="AH100">
        <f t="shared" si="39"/>
        <v>1367.9703828265842</v>
      </c>
      <c r="AI100" s="5">
        <f t="shared" si="40"/>
        <v>2714.3175678220891</v>
      </c>
      <c r="AK100">
        <f t="shared" si="41"/>
        <v>403.34628198925071</v>
      </c>
      <c r="AL100">
        <f t="shared" si="42"/>
        <v>1368.9462752503375</v>
      </c>
      <c r="AM100" s="5">
        <f t="shared" si="43"/>
        <v>2713.3682041832767</v>
      </c>
    </row>
    <row r="101" spans="1:39" ht="16.5" x14ac:dyDescent="0.25">
      <c r="A101" s="3">
        <v>967</v>
      </c>
      <c r="B101" s="3">
        <v>1490</v>
      </c>
      <c r="C101" s="3">
        <v>436</v>
      </c>
      <c r="D101" s="3">
        <v>1679</v>
      </c>
      <c r="E101" s="3">
        <v>2923</v>
      </c>
      <c r="F101" s="3">
        <v>1259</v>
      </c>
      <c r="H101" s="4">
        <v>23.4</v>
      </c>
      <c r="I101" s="4">
        <v>50</v>
      </c>
      <c r="J101">
        <f t="shared" si="22"/>
        <v>346.06</v>
      </c>
      <c r="K101">
        <f t="shared" si="23"/>
        <v>1.3842400000000001</v>
      </c>
      <c r="L101">
        <f t="shared" si="24"/>
        <v>1018.8006400000002</v>
      </c>
      <c r="M101" s="5">
        <f t="shared" si="25"/>
        <v>3081.3182400000005</v>
      </c>
      <c r="N101" s="5">
        <f t="shared" si="26"/>
        <v>3342.9396000000006</v>
      </c>
      <c r="O101" s="5">
        <f t="shared" si="27"/>
        <v>2761.5588000000002</v>
      </c>
      <c r="Q101" s="5">
        <f t="shared" si="28"/>
        <v>433.13247969681606</v>
      </c>
      <c r="R101" s="5">
        <f t="shared" si="29"/>
        <v>1382.8922089483303</v>
      </c>
      <c r="S101" s="5">
        <f t="shared" si="30"/>
        <v>2719.2880482983769</v>
      </c>
      <c r="U101" s="5">
        <f t="shared" si="31"/>
        <v>1889.0109038259206</v>
      </c>
      <c r="V101" s="5">
        <f t="shared" si="32"/>
        <v>458.85646136802239</v>
      </c>
      <c r="W101" s="5">
        <f t="shared" si="33"/>
        <v>2719.6201430228743</v>
      </c>
      <c r="Y101" s="5">
        <f t="shared" si="34"/>
        <v>341.19568848592576</v>
      </c>
      <c r="Z101" s="5">
        <f t="shared" si="35"/>
        <v>-344.08637967288945</v>
      </c>
      <c r="AA101" s="5">
        <f t="shared" si="36"/>
        <v>2718.7123921701723</v>
      </c>
      <c r="AC101" s="5">
        <f t="shared" si="37"/>
        <v>433.13247969681606</v>
      </c>
      <c r="AD101" s="5">
        <f t="shared" si="37"/>
        <v>1382.8922089483303</v>
      </c>
      <c r="AE101" s="5">
        <f t="shared" si="37"/>
        <v>2719.2880482983769</v>
      </c>
      <c r="AG101">
        <f t="shared" si="38"/>
        <v>434.51911072636921</v>
      </c>
      <c r="AH101">
        <f t="shared" si="39"/>
        <v>1383.6088276463472</v>
      </c>
      <c r="AI101" s="5">
        <f t="shared" si="40"/>
        <v>2719.6201430228743</v>
      </c>
      <c r="AK101">
        <f t="shared" si="41"/>
        <v>429.3930502636228</v>
      </c>
      <c r="AL101">
        <f t="shared" si="42"/>
        <v>1384.5052668837072</v>
      </c>
      <c r="AM101" s="5">
        <f t="shared" si="43"/>
        <v>2718.7123921701723</v>
      </c>
    </row>
    <row r="102" spans="1:39" x14ac:dyDescent="0.25">
      <c r="M102" s="1" t="s">
        <v>36</v>
      </c>
      <c r="N102" s="1" t="s">
        <v>35</v>
      </c>
      <c r="O102" s="1" t="s">
        <v>34</v>
      </c>
      <c r="Q102" s="1" t="s">
        <v>29</v>
      </c>
      <c r="R102" s="1" t="s">
        <v>30</v>
      </c>
      <c r="S102" s="1" t="s">
        <v>31</v>
      </c>
      <c r="U102" s="1" t="s">
        <v>23</v>
      </c>
      <c r="V102" s="1" t="s">
        <v>24</v>
      </c>
      <c r="W102" s="1" t="s">
        <v>25</v>
      </c>
      <c r="Y102" s="1" t="s">
        <v>26</v>
      </c>
      <c r="Z102" s="1" t="s">
        <v>27</v>
      </c>
      <c r="AA102" s="1" t="s">
        <v>28</v>
      </c>
      <c r="AC102" s="1" t="s">
        <v>12</v>
      </c>
      <c r="AD102" s="1" t="s">
        <v>13</v>
      </c>
      <c r="AE102" s="1" t="s">
        <v>14</v>
      </c>
      <c r="AG102" s="1" t="s">
        <v>12</v>
      </c>
      <c r="AH102" s="1" t="s">
        <v>13</v>
      </c>
      <c r="AI102" s="1" t="s">
        <v>14</v>
      </c>
      <c r="AK102" s="1" t="s">
        <v>12</v>
      </c>
      <c r="AL102" s="1" t="s">
        <v>13</v>
      </c>
      <c r="AM102" s="1" t="s">
        <v>14</v>
      </c>
    </row>
    <row r="103" spans="1:39" x14ac:dyDescent="0.25">
      <c r="B103">
        <f>AVERAGE(B2:B101)</f>
        <v>1484.84</v>
      </c>
      <c r="D103">
        <f>AVERAGE(D2:D101)</f>
        <v>1680.1</v>
      </c>
      <c r="F103">
        <f>AVERAGE(F2:F101)</f>
        <v>1256.06</v>
      </c>
      <c r="H103" s="5"/>
      <c r="I103" s="5"/>
      <c r="J103" s="5"/>
      <c r="K103" s="6" t="s">
        <v>32</v>
      </c>
      <c r="L103" s="5"/>
      <c r="M103" s="5">
        <f>AVERAGE(M2:M101)</f>
        <v>3074.1755616000014</v>
      </c>
      <c r="N103" s="5">
        <f>AVERAGE(N2:N101)</f>
        <v>3344.4622640000011</v>
      </c>
      <c r="O103" s="5">
        <f>AVERAGE(O2:O101)</f>
        <v>2757.4891343999998</v>
      </c>
      <c r="P103" s="5"/>
      <c r="Q103" s="5">
        <f>AVERAGE(Q2:Q101)</f>
        <v>418.08424960156083</v>
      </c>
      <c r="R103" s="5">
        <f>AVERAGE(R2:R101)</f>
        <v>1384.754435246776</v>
      </c>
      <c r="S103" s="5">
        <f>AVERAGE(S2:S101)</f>
        <v>2712.5493078604791</v>
      </c>
      <c r="U103" s="5">
        <f>AVERAGE(U2:U101)</f>
        <v>1898.3461875592918</v>
      </c>
      <c r="V103" s="5">
        <f>AVERAGE(V2:V101)</f>
        <v>470.83806962652329</v>
      </c>
      <c r="W103" s="5">
        <f>AVERAGE(W2:W101)</f>
        <v>2712.8863646530849</v>
      </c>
      <c r="Y103" s="5">
        <f>AVERAGE(Y2:Y101)</f>
        <v>347.33858427910343</v>
      </c>
      <c r="Z103" s="5">
        <f>AVERAGE(Z2:Z101)</f>
        <v>-357.98549367468797</v>
      </c>
      <c r="AA103" s="5">
        <f>AVERAGE(AA2:AA101)</f>
        <v>2711.9456728978948</v>
      </c>
      <c r="AC103" s="5">
        <f>AVERAGE(AC2:AC101)</f>
        <v>418.08424960156083</v>
      </c>
      <c r="AD103" s="5">
        <f>AVERAGE(AD2:AD101)</f>
        <v>1384.754435246776</v>
      </c>
      <c r="AE103" s="5">
        <f>AVERAGE(AE2:AE101)</f>
        <v>2712.5493078604791</v>
      </c>
      <c r="AG103" s="5">
        <f>AVERAGE(AG2:AG101)</f>
        <v>419.44183418214487</v>
      </c>
      <c r="AH103" s="5">
        <f>AVERAGE(AH2:AH101)</f>
        <v>1385.4479010140246</v>
      </c>
      <c r="AI103" s="5">
        <f>AVERAGE(AI2:AI101)</f>
        <v>2712.8863646530849</v>
      </c>
      <c r="AK103" s="5">
        <f>AVERAGE(AK2:AK101)</f>
        <v>414.31435340871229</v>
      </c>
      <c r="AL103" s="5">
        <f>AVERAGE(AL2:AL101)</f>
        <v>1386.3903238904159</v>
      </c>
      <c r="AM103" s="5">
        <f>AVERAGE(AM2:AM101)</f>
        <v>2711.9456728978948</v>
      </c>
    </row>
    <row r="104" spans="1:39" x14ac:dyDescent="0.25">
      <c r="B104">
        <f>STDEV(B2:B101)</f>
        <v>2.9084342693260092</v>
      </c>
      <c r="D104">
        <f>STDEV(D2:D101)</f>
        <v>4.6089504491179163</v>
      </c>
      <c r="F104">
        <f>STDEV(F2:F101)</f>
        <v>2.3129848659035792</v>
      </c>
      <c r="H104" s="5"/>
      <c r="I104" s="5"/>
      <c r="J104" s="5"/>
      <c r="K104" s="6" t="s">
        <v>33</v>
      </c>
      <c r="L104" s="5"/>
      <c r="M104" s="5">
        <f>STDEV(M2:M101)</f>
        <v>4.0259710529718502</v>
      </c>
      <c r="N104" s="5">
        <f>STDEV(N2:N101)</f>
        <v>6.3798935696869936</v>
      </c>
      <c r="O104" s="5">
        <f>STDEV(O2:O101)</f>
        <v>3.2017261707783411</v>
      </c>
      <c r="P104" s="5"/>
      <c r="Q104" s="5">
        <f>STDEV(Q2:Q101)</f>
        <v>14.069586443940006</v>
      </c>
      <c r="R104" s="5">
        <f>STDEV(R2:R101)</f>
        <v>10.070909188968777</v>
      </c>
      <c r="S104" s="5">
        <f>STDEV(S2:S101)</f>
        <v>3.4835707389649921</v>
      </c>
      <c r="U104" s="5">
        <f>STDEV(U2:U101)</f>
        <v>12.840655561973088</v>
      </c>
      <c r="V104" s="5">
        <f>STDEV(V2:V101)</f>
        <v>11.622778474843443</v>
      </c>
      <c r="W104" s="5">
        <f>STDEV(W2:W101)</f>
        <v>3.4810424257284596</v>
      </c>
      <c r="Y104" s="5">
        <f>STDEV(Y2:Y101)</f>
        <v>9.4266020645994573</v>
      </c>
      <c r="Z104" s="5">
        <f>STDEV(Z2:Z101)</f>
        <v>14.540974975929036</v>
      </c>
      <c r="AA104" s="5">
        <f>STDEV(AA2:AA101)</f>
        <v>3.5015929933379271</v>
      </c>
      <c r="AC104" s="5">
        <f>STDEV(AC2:AC101)</f>
        <v>14.069586443940006</v>
      </c>
      <c r="AD104" s="5">
        <f>STDEV(AD2:AD101)</f>
        <v>10.070909188968777</v>
      </c>
      <c r="AE104" s="5">
        <f>STDEV(AE2:AE101)</f>
        <v>3.4835707389649921</v>
      </c>
      <c r="AG104" s="5">
        <f>STDEV(AG2:AG101)</f>
        <v>14.096233923221495</v>
      </c>
      <c r="AH104" s="5">
        <f>STDEV(AH2:AH101)</f>
        <v>10.063180606465037</v>
      </c>
      <c r="AI104" s="5">
        <f>STDEV(AI2:AI101)</f>
        <v>3.4810424257284596</v>
      </c>
      <c r="AK104" s="5">
        <f>STDEV(AK2:AK101)</f>
        <v>14.098571206760717</v>
      </c>
      <c r="AL104" s="5">
        <f>STDEV(AL2:AL101)</f>
        <v>10.076262683296967</v>
      </c>
      <c r="AM104" s="5">
        <f>STDEV(AM2:AM101)</f>
        <v>3.5015929933379271</v>
      </c>
    </row>
    <row r="106" spans="1:39" x14ac:dyDescent="0.25">
      <c r="AC106" s="7">
        <f>AVERAGE(AC2:AC101,AG2:AG101,AK2:AK101)</f>
        <v>417.28014573080583</v>
      </c>
      <c r="AD106" s="7">
        <f>AVERAGE(AD2:AD101,AH2:AH101,AL2:AL101)</f>
        <v>1385.530886717072</v>
      </c>
      <c r="AE106" s="7">
        <f>AVERAGE(AE2:AE101,AI2:AI101,AM2:AM101)</f>
        <v>2712.4604484704864</v>
      </c>
    </row>
    <row r="107" spans="1:39" x14ac:dyDescent="0.25">
      <c r="AC107">
        <f>STDEV(AC2:AC101,AG2:AG101,AK2:AK101)</f>
        <v>14.208056500291271</v>
      </c>
      <c r="AD107">
        <f>STDEV(AD2:AD101,AH2:AH101,AL2:AL101)</f>
        <v>10.058824681611188</v>
      </c>
      <c r="AE107">
        <f>STDEV(AE2:AE101,AI2:AI101,AM2:AM101)</f>
        <v>3.4988401652305181</v>
      </c>
    </row>
  </sheetData>
  <dataValidations disablePrompts="1" count="6">
    <dataValidation allowBlank="1" showInputMessage="1" showErrorMessage="1" prompt="TBL_HST[CH6]" sqref="F2:F101" xr:uid="{3753C270-0EF7-4F94-A756-D09E00AC1662}"/>
    <dataValidation allowBlank="1" showInputMessage="1" showErrorMessage="1" prompt="TBL_HST[CH5]" sqref="E2:E101" xr:uid="{349AE18F-0EFF-4A07-B4EC-F06C9F81FF1B}"/>
    <dataValidation allowBlank="1" showInputMessage="1" showErrorMessage="1" prompt="TBL_HST[CH4]" sqref="D2:D101" xr:uid="{2F04E37B-8F47-4CDE-8E81-BEEC0D6D714B}"/>
    <dataValidation allowBlank="1" showInputMessage="1" showErrorMessage="1" prompt="TBL_HST[CH3]" sqref="C2:C101" xr:uid="{1ED5904D-9824-4A2C-812E-6BD8816F1101}"/>
    <dataValidation allowBlank="1" showInputMessage="1" showErrorMessage="1" prompt="TBL_HST[CH2]" sqref="B2:B101" xr:uid="{82EF8373-05FB-4E63-9C89-65CCE570AF74}"/>
    <dataValidation allowBlank="1" showInputMessage="1" showErrorMessage="1" prompt="TBL_HST[CH1]" sqref="A2:A101" xr:uid="{A1F930FF-BF35-40A7-BD44-193EFF977D42}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A0</vt:lpstr>
      <vt:lpstr>A1</vt:lpstr>
      <vt:lpstr>A2</vt:lpstr>
      <vt:lpstr>A3</vt:lpstr>
      <vt:lpstr>A4</vt:lpstr>
      <vt:lpstr>B0</vt:lpstr>
      <vt:lpstr>B1</vt:lpstr>
      <vt:lpstr>B2</vt:lpstr>
      <vt:lpstr>B3</vt:lpstr>
      <vt:lpstr>B4</vt:lpstr>
      <vt:lpstr>C0</vt:lpstr>
      <vt:lpstr>C1</vt:lpstr>
      <vt:lpstr>C2</vt:lpstr>
      <vt:lpstr>C3</vt:lpstr>
      <vt:lpstr>C4</vt:lpstr>
      <vt:lpstr>D0</vt:lpstr>
      <vt:lpstr>D1</vt:lpstr>
      <vt:lpstr>D2</vt:lpstr>
      <vt:lpstr>D3</vt:lpstr>
      <vt:lpstr>D4</vt:lpstr>
      <vt:lpstr>E0</vt:lpstr>
      <vt:lpstr>E1</vt:lpstr>
      <vt:lpstr>E2</vt:lpstr>
      <vt:lpstr>E3</vt:lpstr>
      <vt:lpstr>E4</vt:lpstr>
      <vt:lpstr>Results of localization</vt:lpstr>
      <vt:lpstr>Results of distances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Maks ^_^</dc:creator>
  <cp:lastModifiedBy>Marek Sukop</cp:lastModifiedBy>
  <cp:lastPrinted>2024-01-18T08:13:42Z</cp:lastPrinted>
  <dcterms:created xsi:type="dcterms:W3CDTF">2015-06-05T18:19:34Z</dcterms:created>
  <dcterms:modified xsi:type="dcterms:W3CDTF">2024-01-30T12:31:21Z</dcterms:modified>
</cp:coreProperties>
</file>